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ple\"/>
    </mc:Choice>
  </mc:AlternateContent>
  <xr:revisionPtr revIDLastSave="0" documentId="13_ncr:1_{0BFA3DD2-C3FC-47A5-A894-DEE3B870BB42}" xr6:coauthVersionLast="45" xr6:coauthVersionMax="45" xr10:uidLastSave="{00000000-0000-0000-0000-000000000000}"/>
  <bookViews>
    <workbookView xWindow="-120" yWindow="-120" windowWidth="29040" windowHeight="15840" xr2:uid="{2F6369A6-634B-4523-9654-8C60EE0BA07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X299" i="1"/>
  <c r="X298" i="1"/>
  <c r="X293" i="1"/>
  <c r="X292" i="1"/>
  <c r="X287" i="1"/>
  <c r="X286" i="1"/>
  <c r="X281" i="1"/>
  <c r="X280" i="1"/>
  <c r="X275" i="1"/>
  <c r="X274" i="1"/>
  <c r="X269" i="1"/>
  <c r="X268" i="1"/>
  <c r="X263" i="1"/>
  <c r="X262" i="1"/>
  <c r="X257" i="1"/>
  <c r="X256" i="1"/>
  <c r="X251" i="1"/>
  <c r="X250" i="1"/>
  <c r="X245" i="1"/>
  <c r="X244" i="1"/>
  <c r="X239" i="1"/>
  <c r="X238" i="1"/>
  <c r="X233" i="1"/>
  <c r="X232" i="1"/>
  <c r="X227" i="1"/>
  <c r="X226" i="1"/>
  <c r="X221" i="1"/>
  <c r="X220" i="1"/>
  <c r="X215" i="1"/>
  <c r="X214" i="1"/>
  <c r="X209" i="1"/>
  <c r="X208" i="1"/>
  <c r="X203" i="1"/>
  <c r="X202" i="1"/>
  <c r="X197" i="1"/>
  <c r="X196" i="1"/>
  <c r="X191" i="1"/>
  <c r="X190" i="1"/>
  <c r="X185" i="1"/>
  <c r="X184" i="1"/>
  <c r="X179" i="1"/>
  <c r="X178" i="1"/>
  <c r="X173" i="1"/>
  <c r="X172" i="1"/>
  <c r="X167" i="1"/>
  <c r="X166" i="1"/>
  <c r="X161" i="1"/>
  <c r="X160" i="1"/>
  <c r="X155" i="1"/>
  <c r="X154" i="1"/>
  <c r="X149" i="1"/>
  <c r="X148" i="1"/>
  <c r="X143" i="1"/>
  <c r="X142" i="1"/>
  <c r="X137" i="1"/>
  <c r="X136" i="1"/>
  <c r="X131" i="1"/>
  <c r="X130" i="1"/>
  <c r="X125" i="1"/>
  <c r="X124" i="1"/>
  <c r="X119" i="1"/>
  <c r="X118" i="1"/>
  <c r="X113" i="1"/>
  <c r="X112" i="1"/>
  <c r="X107" i="1"/>
  <c r="X106" i="1"/>
  <c r="X101" i="1"/>
  <c r="X100" i="1"/>
  <c r="X95" i="1"/>
  <c r="X94" i="1"/>
  <c r="X89" i="1"/>
  <c r="X88" i="1"/>
  <c r="X83" i="1"/>
  <c r="X82" i="1"/>
  <c r="X77" i="1"/>
  <c r="X76" i="1"/>
  <c r="X71" i="1"/>
  <c r="X70" i="1"/>
  <c r="X65" i="1"/>
  <c r="X64" i="1"/>
  <c r="X59" i="1"/>
  <c r="X58" i="1"/>
  <c r="X53" i="1"/>
  <c r="X52" i="1"/>
  <c r="X47" i="1"/>
  <c r="X46" i="1"/>
  <c r="X41" i="1"/>
  <c r="X40" i="1"/>
  <c r="X35" i="1"/>
  <c r="X34" i="1"/>
  <c r="X29" i="1"/>
  <c r="X28" i="1"/>
  <c r="X23" i="1"/>
  <c r="X22" i="1"/>
  <c r="X17" i="1"/>
  <c r="X16" i="1"/>
  <c r="A296" i="1"/>
  <c r="A290" i="1"/>
  <c r="A284" i="1"/>
  <c r="A278" i="1"/>
  <c r="A272" i="1"/>
  <c r="A266" i="1"/>
  <c r="A260" i="1"/>
  <c r="A254" i="1"/>
  <c r="A248" i="1"/>
  <c r="A242" i="1"/>
  <c r="A236" i="1"/>
  <c r="A230" i="1"/>
  <c r="A224" i="1"/>
  <c r="A218" i="1"/>
  <c r="A212" i="1"/>
  <c r="A206" i="1"/>
  <c r="A200" i="1"/>
  <c r="A194" i="1"/>
  <c r="A188" i="1"/>
  <c r="A182" i="1"/>
  <c r="A176" i="1"/>
  <c r="A170" i="1"/>
  <c r="A164" i="1"/>
  <c r="A158" i="1"/>
  <c r="A152" i="1"/>
  <c r="A146" i="1"/>
  <c r="A140" i="1"/>
  <c r="A134" i="1"/>
  <c r="A128" i="1"/>
  <c r="A122" i="1"/>
  <c r="A116" i="1"/>
  <c r="A110" i="1"/>
  <c r="A104" i="1"/>
  <c r="A98" i="1"/>
  <c r="A92" i="1"/>
  <c r="A86" i="1"/>
  <c r="A80" i="1"/>
  <c r="A74" i="1"/>
  <c r="A68" i="1"/>
  <c r="A62" i="1"/>
  <c r="A56" i="1"/>
  <c r="A50" i="1"/>
  <c r="A44" i="1"/>
  <c r="A38" i="1"/>
  <c r="A32" i="1"/>
  <c r="A26" i="1"/>
  <c r="A20" i="1"/>
  <c r="A14" i="1"/>
  <c r="C274" i="1"/>
  <c r="C52" i="1"/>
  <c r="C270" i="1"/>
  <c r="C276" i="1" s="1"/>
  <c r="C282" i="1" s="1"/>
  <c r="C288" i="1" s="1"/>
  <c r="C294" i="1" s="1"/>
  <c r="C300" i="1" s="1"/>
  <c r="C267" i="1"/>
  <c r="C273" i="1" s="1"/>
  <c r="C279" i="1" s="1"/>
  <c r="C285" i="1" s="1"/>
  <c r="C291" i="1" s="1"/>
  <c r="C297" i="1" s="1"/>
  <c r="C264" i="1"/>
  <c r="C262" i="1"/>
  <c r="C268" i="1" s="1"/>
  <c r="C261" i="1"/>
  <c r="C228" i="1"/>
  <c r="C234" i="1" s="1"/>
  <c r="C240" i="1" s="1"/>
  <c r="C246" i="1" s="1"/>
  <c r="C252" i="1" s="1"/>
  <c r="C258" i="1" s="1"/>
  <c r="C225" i="1"/>
  <c r="C231" i="1" s="1"/>
  <c r="C237" i="1" s="1"/>
  <c r="C243" i="1" s="1"/>
  <c r="C249" i="1" s="1"/>
  <c r="C255" i="1" s="1"/>
  <c r="C222" i="1"/>
  <c r="C220" i="1"/>
  <c r="C226" i="1" s="1"/>
  <c r="C232" i="1" s="1"/>
  <c r="C238" i="1" s="1"/>
  <c r="C244" i="1" s="1"/>
  <c r="C250" i="1" s="1"/>
  <c r="C256" i="1" s="1"/>
  <c r="C219" i="1"/>
  <c r="C186" i="1"/>
  <c r="C192" i="1" s="1"/>
  <c r="C198" i="1" s="1"/>
  <c r="C204" i="1" s="1"/>
  <c r="C210" i="1" s="1"/>
  <c r="C216" i="1" s="1"/>
  <c r="C183" i="1"/>
  <c r="C189" i="1" s="1"/>
  <c r="C195" i="1" s="1"/>
  <c r="C201" i="1" s="1"/>
  <c r="C207" i="1" s="1"/>
  <c r="C213" i="1" s="1"/>
  <c r="C180" i="1"/>
  <c r="C178" i="1"/>
  <c r="C184" i="1" s="1"/>
  <c r="C190" i="1" s="1"/>
  <c r="C196" i="1" s="1"/>
  <c r="C202" i="1" s="1"/>
  <c r="C208" i="1" s="1"/>
  <c r="C214" i="1" s="1"/>
  <c r="C177" i="1"/>
  <c r="C144" i="1"/>
  <c r="C150" i="1" s="1"/>
  <c r="C156" i="1" s="1"/>
  <c r="C162" i="1" s="1"/>
  <c r="C168" i="1" s="1"/>
  <c r="C174" i="1" s="1"/>
  <c r="C141" i="1"/>
  <c r="C147" i="1" s="1"/>
  <c r="C153" i="1" s="1"/>
  <c r="C159" i="1" s="1"/>
  <c r="C165" i="1" s="1"/>
  <c r="C171" i="1" s="1"/>
  <c r="C138" i="1"/>
  <c r="C136" i="1"/>
  <c r="C142" i="1" s="1"/>
  <c r="C148" i="1" s="1"/>
  <c r="C154" i="1" s="1"/>
  <c r="C160" i="1" s="1"/>
  <c r="C166" i="1" s="1"/>
  <c r="C172" i="1" s="1"/>
  <c r="C135" i="1"/>
  <c r="C102" i="1"/>
  <c r="C108" i="1" s="1"/>
  <c r="C114" i="1" s="1"/>
  <c r="C120" i="1" s="1"/>
  <c r="C126" i="1" s="1"/>
  <c r="C132" i="1" s="1"/>
  <c r="C99" i="1"/>
  <c r="C105" i="1" s="1"/>
  <c r="C111" i="1" s="1"/>
  <c r="C117" i="1" s="1"/>
  <c r="C123" i="1" s="1"/>
  <c r="C129" i="1" s="1"/>
  <c r="C96" i="1"/>
  <c r="C94" i="1"/>
  <c r="C100" i="1" s="1"/>
  <c r="C106" i="1" s="1"/>
  <c r="C112" i="1" s="1"/>
  <c r="C118" i="1" s="1"/>
  <c r="C124" i="1" s="1"/>
  <c r="C130" i="1" s="1"/>
  <c r="C93" i="1"/>
  <c r="C51" i="1"/>
  <c r="C57" i="1"/>
  <c r="C63" i="1" s="1"/>
  <c r="C69" i="1" s="1"/>
  <c r="C75" i="1" s="1"/>
  <c r="C81" i="1" s="1"/>
  <c r="C87" i="1" s="1"/>
  <c r="C54" i="1"/>
  <c r="C60" i="1"/>
  <c r="C66" i="1" s="1"/>
  <c r="C72" i="1" s="1"/>
  <c r="C78" i="1" s="1"/>
  <c r="C84" i="1" s="1"/>
  <c r="C90" i="1" s="1"/>
  <c r="C58" i="1"/>
  <c r="C64" i="1" s="1"/>
  <c r="C70" i="1" s="1"/>
  <c r="C76" i="1" s="1"/>
  <c r="C82" i="1" s="1"/>
  <c r="C88" i="1" s="1"/>
  <c r="C48" i="1"/>
  <c r="C46" i="1"/>
  <c r="C42" i="1"/>
  <c r="C40" i="1"/>
  <c r="C36" i="1"/>
  <c r="C34" i="1"/>
  <c r="C30" i="1"/>
  <c r="C28" i="1"/>
  <c r="C24" i="1"/>
  <c r="C22" i="1"/>
  <c r="C18" i="1"/>
  <c r="C16" i="1"/>
  <c r="C280" i="1" l="1"/>
  <c r="C286" i="1" s="1"/>
  <c r="C292" i="1" s="1"/>
  <c r="C298" i="1" s="1"/>
  <c r="X11" i="1"/>
  <c r="X10" i="1"/>
  <c r="K11" i="1"/>
  <c r="K17" i="1" s="1"/>
  <c r="K23" i="1" s="1"/>
  <c r="K29" i="1" s="1"/>
  <c r="K35" i="1" s="1"/>
  <c r="K41" i="1" s="1"/>
  <c r="K47" i="1" s="1"/>
  <c r="K53" i="1" s="1"/>
  <c r="K59" i="1" s="1"/>
  <c r="K65" i="1" s="1"/>
  <c r="K71" i="1" s="1"/>
  <c r="K77" i="1" s="1"/>
  <c r="K83" i="1" s="1"/>
  <c r="K89" i="1" s="1"/>
  <c r="K95" i="1" s="1"/>
  <c r="K101" i="1" s="1"/>
  <c r="K107" i="1" s="1"/>
  <c r="K113" i="1" s="1"/>
  <c r="K119" i="1" s="1"/>
  <c r="K125" i="1" s="1"/>
  <c r="K131" i="1" s="1"/>
  <c r="K137" i="1" s="1"/>
  <c r="K143" i="1" s="1"/>
  <c r="K149" i="1" s="1"/>
  <c r="K155" i="1" s="1"/>
  <c r="K161" i="1" s="1"/>
  <c r="K167" i="1" s="1"/>
  <c r="K173" i="1" s="1"/>
  <c r="K179" i="1" s="1"/>
  <c r="K185" i="1" s="1"/>
  <c r="K191" i="1" s="1"/>
  <c r="K197" i="1" s="1"/>
  <c r="K203" i="1" s="1"/>
  <c r="K209" i="1" s="1"/>
  <c r="K215" i="1" s="1"/>
  <c r="K221" i="1" s="1"/>
  <c r="K227" i="1" s="1"/>
  <c r="K233" i="1" s="1"/>
  <c r="K239" i="1" s="1"/>
  <c r="K245" i="1" s="1"/>
  <c r="K251" i="1" s="1"/>
  <c r="K257" i="1" s="1"/>
  <c r="K263" i="1" s="1"/>
  <c r="K269" i="1" s="1"/>
  <c r="K275" i="1" s="1"/>
  <c r="K281" i="1" s="1"/>
  <c r="K287" i="1" s="1"/>
  <c r="K293" i="1" s="1"/>
  <c r="K299" i="1" s="1"/>
  <c r="G17" i="1"/>
  <c r="G23" i="1" s="1"/>
  <c r="G29" i="1" s="1"/>
  <c r="G35" i="1" s="1"/>
  <c r="G41" i="1" s="1"/>
  <c r="G47" i="1" s="1"/>
  <c r="G53" i="1" s="1"/>
  <c r="G59" i="1" s="1"/>
  <c r="G65" i="1" s="1"/>
  <c r="G71" i="1" s="1"/>
  <c r="G77" i="1" s="1"/>
  <c r="G83" i="1" s="1"/>
  <c r="G89" i="1" s="1"/>
  <c r="G95" i="1" s="1"/>
  <c r="G101" i="1" s="1"/>
  <c r="G107" i="1" s="1"/>
  <c r="G113" i="1" s="1"/>
  <c r="G119" i="1" s="1"/>
  <c r="G125" i="1" s="1"/>
  <c r="G131" i="1" s="1"/>
  <c r="G137" i="1" s="1"/>
  <c r="G143" i="1" s="1"/>
  <c r="G149" i="1" s="1"/>
  <c r="G155" i="1" s="1"/>
  <c r="G161" i="1" s="1"/>
  <c r="G167" i="1" s="1"/>
  <c r="G173" i="1" s="1"/>
  <c r="G179" i="1" s="1"/>
  <c r="G185" i="1" s="1"/>
  <c r="G191" i="1" s="1"/>
  <c r="G197" i="1" s="1"/>
  <c r="G203" i="1" s="1"/>
  <c r="G209" i="1" s="1"/>
  <c r="G215" i="1" s="1"/>
  <c r="G221" i="1" s="1"/>
  <c r="G227" i="1" s="1"/>
  <c r="G233" i="1" s="1"/>
  <c r="G239" i="1" s="1"/>
  <c r="G245" i="1" s="1"/>
  <c r="G251" i="1" s="1"/>
  <c r="G257" i="1" s="1"/>
  <c r="G263" i="1" s="1"/>
  <c r="G269" i="1" s="1"/>
  <c r="G275" i="1" s="1"/>
  <c r="G281" i="1" s="1"/>
  <c r="G287" i="1" s="1"/>
  <c r="G293" i="1" s="1"/>
  <c r="G299" i="1" s="1"/>
  <c r="W8" i="1"/>
  <c r="W14" i="1" s="1"/>
  <c r="W20" i="1" s="1"/>
  <c r="W26" i="1" s="1"/>
  <c r="W32" i="1" s="1"/>
  <c r="W38" i="1" s="1"/>
  <c r="W44" i="1" s="1"/>
  <c r="W50" i="1" s="1"/>
  <c r="W56" i="1" s="1"/>
  <c r="W62" i="1" s="1"/>
  <c r="W68" i="1" s="1"/>
  <c r="W74" i="1" s="1"/>
  <c r="W80" i="1" s="1"/>
  <c r="W86" i="1" s="1"/>
  <c r="W92" i="1" s="1"/>
  <c r="W98" i="1" s="1"/>
  <c r="W104" i="1" s="1"/>
  <c r="W110" i="1" s="1"/>
  <c r="W116" i="1" s="1"/>
  <c r="W122" i="1" s="1"/>
  <c r="W128" i="1" s="1"/>
  <c r="W134" i="1" s="1"/>
  <c r="W140" i="1" s="1"/>
  <c r="W146" i="1" s="1"/>
  <c r="W152" i="1" s="1"/>
  <c r="W158" i="1" s="1"/>
  <c r="W164" i="1" s="1"/>
  <c r="W170" i="1" s="1"/>
  <c r="W176" i="1" s="1"/>
  <c r="W182" i="1" s="1"/>
  <c r="W188" i="1" s="1"/>
  <c r="W194" i="1" s="1"/>
  <c r="W200" i="1" s="1"/>
  <c r="W206" i="1" s="1"/>
  <c r="W212" i="1" s="1"/>
  <c r="W218" i="1" s="1"/>
  <c r="W224" i="1" s="1"/>
  <c r="W230" i="1" s="1"/>
  <c r="W236" i="1" s="1"/>
  <c r="W242" i="1" s="1"/>
  <c r="W248" i="1" s="1"/>
  <c r="W254" i="1" s="1"/>
  <c r="W260" i="1" s="1"/>
  <c r="W266" i="1" s="1"/>
  <c r="W272" i="1" s="1"/>
  <c r="W278" i="1" s="1"/>
  <c r="W284" i="1" s="1"/>
  <c r="W290" i="1" s="1"/>
  <c r="W296" i="1" s="1"/>
  <c r="S8" i="1"/>
  <c r="S14" i="1" s="1"/>
  <c r="S20" i="1" s="1"/>
  <c r="S26" i="1" s="1"/>
  <c r="S32" i="1" s="1"/>
  <c r="S38" i="1" s="1"/>
  <c r="S44" i="1" s="1"/>
  <c r="S50" i="1" s="1"/>
  <c r="S56" i="1" s="1"/>
  <c r="S62" i="1" s="1"/>
  <c r="S68" i="1" s="1"/>
  <c r="S74" i="1" s="1"/>
  <c r="S80" i="1" s="1"/>
  <c r="S86" i="1" s="1"/>
  <c r="S92" i="1" s="1"/>
  <c r="S98" i="1" s="1"/>
  <c r="S104" i="1" s="1"/>
  <c r="S110" i="1" s="1"/>
  <c r="S116" i="1" s="1"/>
  <c r="S122" i="1" s="1"/>
  <c r="S128" i="1" s="1"/>
  <c r="S134" i="1" s="1"/>
  <c r="S140" i="1" s="1"/>
  <c r="S146" i="1" s="1"/>
  <c r="S152" i="1" s="1"/>
  <c r="S158" i="1" s="1"/>
  <c r="S164" i="1" s="1"/>
  <c r="S170" i="1" s="1"/>
  <c r="S176" i="1" s="1"/>
  <c r="S182" i="1" s="1"/>
  <c r="S188" i="1" s="1"/>
  <c r="S194" i="1" s="1"/>
  <c r="S200" i="1" s="1"/>
  <c r="S206" i="1" s="1"/>
  <c r="S212" i="1" s="1"/>
  <c r="S218" i="1" s="1"/>
  <c r="S224" i="1" s="1"/>
  <c r="S230" i="1" s="1"/>
  <c r="S236" i="1" s="1"/>
  <c r="S242" i="1" s="1"/>
  <c r="S248" i="1" s="1"/>
  <c r="S254" i="1" s="1"/>
  <c r="S260" i="1" s="1"/>
  <c r="S266" i="1" s="1"/>
  <c r="S272" i="1" s="1"/>
  <c r="S278" i="1" s="1"/>
  <c r="S284" i="1" s="1"/>
  <c r="S290" i="1" s="1"/>
  <c r="S296" i="1" s="1"/>
  <c r="O8" i="1"/>
  <c r="O14" i="1" s="1"/>
  <c r="O20" i="1" s="1"/>
  <c r="O26" i="1" s="1"/>
  <c r="O32" i="1" s="1"/>
  <c r="O38" i="1" s="1"/>
  <c r="O44" i="1" s="1"/>
  <c r="O50" i="1" s="1"/>
  <c r="O56" i="1" s="1"/>
  <c r="O62" i="1" s="1"/>
  <c r="O68" i="1" s="1"/>
  <c r="O74" i="1" s="1"/>
  <c r="O80" i="1" s="1"/>
  <c r="O86" i="1" s="1"/>
  <c r="O92" i="1" s="1"/>
  <c r="O98" i="1" s="1"/>
  <c r="O104" i="1" s="1"/>
  <c r="O110" i="1" s="1"/>
  <c r="O116" i="1" s="1"/>
  <c r="O122" i="1" s="1"/>
  <c r="O128" i="1" s="1"/>
  <c r="O134" i="1" s="1"/>
  <c r="O140" i="1" s="1"/>
  <c r="O146" i="1" s="1"/>
  <c r="O152" i="1" s="1"/>
  <c r="O158" i="1" s="1"/>
  <c r="O164" i="1" s="1"/>
  <c r="O170" i="1" s="1"/>
  <c r="O176" i="1" s="1"/>
  <c r="O182" i="1" s="1"/>
  <c r="O188" i="1" s="1"/>
  <c r="O194" i="1" s="1"/>
  <c r="O200" i="1" s="1"/>
  <c r="O206" i="1" s="1"/>
  <c r="O212" i="1" s="1"/>
  <c r="O218" i="1" s="1"/>
  <c r="O224" i="1" s="1"/>
  <c r="O230" i="1" s="1"/>
  <c r="O236" i="1" s="1"/>
  <c r="O242" i="1" s="1"/>
  <c r="O248" i="1" s="1"/>
  <c r="O254" i="1" s="1"/>
  <c r="O260" i="1" s="1"/>
  <c r="O266" i="1" s="1"/>
  <c r="O272" i="1" s="1"/>
  <c r="O278" i="1" s="1"/>
  <c r="O284" i="1" s="1"/>
  <c r="O290" i="1" s="1"/>
  <c r="O296" i="1" s="1"/>
  <c r="K8" i="1"/>
  <c r="K14" i="1" s="1"/>
  <c r="K20" i="1" s="1"/>
  <c r="K26" i="1" s="1"/>
  <c r="K32" i="1" s="1"/>
  <c r="K38" i="1" s="1"/>
  <c r="K44" i="1" s="1"/>
  <c r="K50" i="1" s="1"/>
  <c r="K56" i="1" s="1"/>
  <c r="K62" i="1" s="1"/>
  <c r="K68" i="1" s="1"/>
  <c r="K74" i="1" s="1"/>
  <c r="K80" i="1" s="1"/>
  <c r="K86" i="1" s="1"/>
  <c r="K92" i="1" s="1"/>
  <c r="K98" i="1" s="1"/>
  <c r="K104" i="1" s="1"/>
  <c r="K110" i="1" s="1"/>
  <c r="K116" i="1" s="1"/>
  <c r="K122" i="1" s="1"/>
  <c r="K128" i="1" s="1"/>
  <c r="K134" i="1" s="1"/>
  <c r="K140" i="1" s="1"/>
  <c r="K146" i="1" s="1"/>
  <c r="K152" i="1" s="1"/>
  <c r="K158" i="1" s="1"/>
  <c r="K164" i="1" s="1"/>
  <c r="K170" i="1" s="1"/>
  <c r="K176" i="1" s="1"/>
  <c r="K182" i="1" s="1"/>
  <c r="K188" i="1" s="1"/>
  <c r="K194" i="1" s="1"/>
  <c r="K200" i="1" s="1"/>
  <c r="K206" i="1" s="1"/>
  <c r="K212" i="1" s="1"/>
  <c r="K218" i="1" s="1"/>
  <c r="K224" i="1" s="1"/>
  <c r="K230" i="1" s="1"/>
  <c r="K236" i="1" s="1"/>
  <c r="K242" i="1" s="1"/>
  <c r="K248" i="1" s="1"/>
  <c r="K254" i="1" s="1"/>
  <c r="K260" i="1" s="1"/>
  <c r="K266" i="1" s="1"/>
  <c r="K272" i="1" s="1"/>
  <c r="K278" i="1" s="1"/>
  <c r="K284" i="1" s="1"/>
  <c r="K290" i="1" s="1"/>
  <c r="K296" i="1" s="1"/>
  <c r="G8" i="1"/>
  <c r="G14" i="1" s="1"/>
  <c r="G20" i="1" s="1"/>
  <c r="G26" i="1" s="1"/>
  <c r="G32" i="1" s="1"/>
  <c r="G38" i="1" s="1"/>
  <c r="G44" i="1" s="1"/>
  <c r="G50" i="1" s="1"/>
  <c r="G56" i="1" s="1"/>
  <c r="G62" i="1" s="1"/>
  <c r="G68" i="1" s="1"/>
  <c r="G74" i="1" s="1"/>
  <c r="G80" i="1" s="1"/>
  <c r="G86" i="1" s="1"/>
  <c r="G92" i="1" s="1"/>
  <c r="G98" i="1" s="1"/>
  <c r="G104" i="1" s="1"/>
  <c r="G110" i="1" s="1"/>
  <c r="G116" i="1" s="1"/>
  <c r="G122" i="1" s="1"/>
  <c r="G128" i="1" s="1"/>
  <c r="G134" i="1" s="1"/>
  <c r="G140" i="1" s="1"/>
  <c r="G146" i="1" s="1"/>
  <c r="G152" i="1" s="1"/>
  <c r="G158" i="1" s="1"/>
  <c r="G164" i="1" s="1"/>
  <c r="G170" i="1" s="1"/>
  <c r="G176" i="1" s="1"/>
  <c r="G182" i="1" s="1"/>
  <c r="G188" i="1" s="1"/>
  <c r="G194" i="1" s="1"/>
  <c r="G200" i="1" s="1"/>
  <c r="G206" i="1" s="1"/>
  <c r="G212" i="1" s="1"/>
  <c r="G218" i="1" s="1"/>
  <c r="G224" i="1" s="1"/>
  <c r="G230" i="1" s="1"/>
  <c r="G236" i="1" s="1"/>
  <c r="G242" i="1" s="1"/>
  <c r="G248" i="1" s="1"/>
  <c r="G254" i="1" s="1"/>
  <c r="G260" i="1" s="1"/>
  <c r="G266" i="1" s="1"/>
  <c r="G272" i="1" s="1"/>
  <c r="G278" i="1" s="1"/>
  <c r="G284" i="1" s="1"/>
  <c r="G290" i="1" s="1"/>
  <c r="G296" i="1" s="1"/>
  <c r="X12" i="1" l="1"/>
  <c r="X18" i="1" s="1"/>
  <c r="X24" i="1" s="1"/>
  <c r="X30" i="1" s="1"/>
  <c r="X36" i="1" s="1"/>
  <c r="X42" i="1" s="1"/>
  <c r="X48" i="1" s="1"/>
  <c r="X54" i="1" s="1"/>
  <c r="X60" i="1" s="1"/>
  <c r="X66" i="1" s="1"/>
  <c r="X72" i="1" s="1"/>
  <c r="X78" i="1" s="1"/>
  <c r="X84" i="1" s="1"/>
  <c r="X90" i="1" s="1"/>
  <c r="X96" i="1" s="1"/>
  <c r="X102" i="1" s="1"/>
  <c r="X108" i="1" s="1"/>
  <c r="X114" i="1" s="1"/>
  <c r="X120" i="1" s="1"/>
  <c r="X126" i="1" s="1"/>
  <c r="X132" i="1" s="1"/>
  <c r="X138" i="1" s="1"/>
  <c r="X144" i="1" s="1"/>
  <c r="X150" i="1" s="1"/>
  <c r="X156" i="1" s="1"/>
  <c r="X162" i="1" s="1"/>
  <c r="X168" i="1" s="1"/>
  <c r="X174" i="1" s="1"/>
  <c r="X180" i="1" s="1"/>
  <c r="X186" i="1" s="1"/>
  <c r="X192" i="1" s="1"/>
  <c r="X198" i="1" s="1"/>
  <c r="X204" i="1" s="1"/>
  <c r="X210" i="1" s="1"/>
  <c r="X216" i="1" s="1"/>
  <c r="X222" i="1" s="1"/>
  <c r="X228" i="1" s="1"/>
  <c r="X234" i="1" s="1"/>
  <c r="X240" i="1" s="1"/>
  <c r="X246" i="1" s="1"/>
  <c r="X252" i="1" s="1"/>
  <c r="X258" i="1" s="1"/>
  <c r="X264" i="1" s="1"/>
  <c r="X270" i="1" s="1"/>
  <c r="X276" i="1" s="1"/>
  <c r="X282" i="1" s="1"/>
  <c r="X288" i="1" s="1"/>
  <c r="X294" i="1" s="1"/>
  <c r="X300" i="1" s="1"/>
</calcChain>
</file>

<file path=xl/sharedStrings.xml><?xml version="1.0" encoding="utf-8"?>
<sst xmlns="http://schemas.openxmlformats.org/spreadsheetml/2006/main" count="836" uniqueCount="52">
  <si>
    <t>획득량</t>
    <phoneticPr fontId="2" type="noConversion"/>
  </si>
  <si>
    <t>소모량</t>
    <phoneticPr fontId="2" type="noConversion"/>
  </si>
  <si>
    <t>썬콜</t>
    <phoneticPr fontId="2" type="noConversion"/>
  </si>
  <si>
    <t>역할</t>
    <phoneticPr fontId="2" type="noConversion"/>
  </si>
  <si>
    <t>본캐, 반지구매</t>
    <phoneticPr fontId="2" type="noConversion"/>
  </si>
  <si>
    <t>직업</t>
    <phoneticPr fontId="2" type="noConversion"/>
  </si>
  <si>
    <t>누적코인</t>
    <phoneticPr fontId="2" type="noConversion"/>
  </si>
  <si>
    <t>아델</t>
    <phoneticPr fontId="2" type="noConversion"/>
  </si>
  <si>
    <t>본캐2, 반지구매</t>
    <phoneticPr fontId="2" type="noConversion"/>
  </si>
  <si>
    <t>아란</t>
    <phoneticPr fontId="2" type="noConversion"/>
  </si>
  <si>
    <t>데벤</t>
    <phoneticPr fontId="2" type="noConversion"/>
  </si>
  <si>
    <t>에반</t>
    <phoneticPr fontId="2" type="noConversion"/>
  </si>
  <si>
    <t>메르</t>
    <phoneticPr fontId="2" type="noConversion"/>
  </si>
  <si>
    <t>키네</t>
    <phoneticPr fontId="2" type="noConversion"/>
  </si>
  <si>
    <t>내역 없음</t>
    <phoneticPr fontId="2" type="noConversion"/>
  </si>
  <si>
    <t>구매내역 or 비고</t>
    <phoneticPr fontId="2" type="noConversion"/>
  </si>
  <si>
    <t>월드 총
코인</t>
    <phoneticPr fontId="2" type="noConversion"/>
  </si>
  <si>
    <t>총 코인량</t>
    <phoneticPr fontId="2" type="noConversion"/>
  </si>
  <si>
    <t>(목)</t>
    <phoneticPr fontId="2" type="noConversion"/>
  </si>
  <si>
    <t>(금)</t>
    <phoneticPr fontId="2" type="noConversion"/>
  </si>
  <si>
    <t>(월)</t>
    <phoneticPr fontId="2" type="noConversion"/>
  </si>
  <si>
    <r>
      <t>(</t>
    </r>
    <r>
      <rPr>
        <sz val="11"/>
        <color rgb="FF0070C0"/>
        <rFont val="맑은 고딕"/>
        <family val="3"/>
        <charset val="129"/>
        <scheme val="minor"/>
      </rPr>
      <t>토</t>
    </r>
    <r>
      <rPr>
        <sz val="11"/>
        <color theme="1"/>
        <rFont val="맑은 고딕"/>
        <family val="2"/>
        <charset val="129"/>
        <scheme val="minor"/>
      </rPr>
      <t>)</t>
    </r>
  </si>
  <si>
    <r>
      <t>(</t>
    </r>
    <r>
      <rPr>
        <sz val="11"/>
        <color rgb="FFFF0000"/>
        <rFont val="맑은 고딕"/>
        <family val="3"/>
        <charset val="129"/>
        <scheme val="minor"/>
      </rPr>
      <t>일</t>
    </r>
    <r>
      <rPr>
        <sz val="11"/>
        <color theme="1"/>
        <rFont val="맑은 고딕"/>
        <family val="2"/>
        <charset val="129"/>
        <scheme val="minor"/>
      </rPr>
      <t>)</t>
    </r>
  </si>
  <si>
    <t>(화)</t>
    <phoneticPr fontId="2" type="noConversion"/>
  </si>
  <si>
    <t>(수)</t>
    <phoneticPr fontId="2" type="noConversion"/>
  </si>
  <si>
    <t>등업용</t>
    <phoneticPr fontId="2" type="noConversion"/>
  </si>
  <si>
    <r>
      <t>(</t>
    </r>
    <r>
      <rPr>
        <sz val="11"/>
        <color rgb="FFFF0000"/>
        <rFont val="맑은 고딕"/>
        <family val="3"/>
        <charset val="129"/>
        <scheme val="minor"/>
      </rPr>
      <t>목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</si>
  <si>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r>
      <t>(</t>
    </r>
    <r>
      <rPr>
        <sz val="11"/>
        <color rgb="FFFF0000"/>
        <rFont val="맑은 고딕"/>
        <family val="3"/>
        <charset val="129"/>
        <scheme val="minor"/>
      </rPr>
      <t>화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</si>
  <si>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r>
      <t>(</t>
    </r>
    <r>
      <rPr>
        <sz val="11"/>
        <color theme="5" tint="-0.249977111117893"/>
        <rFont val="맑은 고딕"/>
        <family val="3"/>
        <charset val="129"/>
        <scheme val="minor"/>
      </rPr>
      <t>금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</si>
  <si>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r>
      <t>(</t>
    </r>
    <r>
      <rPr>
        <sz val="11"/>
        <color rgb="FFFF0000"/>
        <rFont val="맑은 고딕"/>
        <family val="3"/>
        <charset val="129"/>
        <scheme val="minor"/>
      </rPr>
      <t>토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</si>
  <si>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t>VIP</t>
    <phoneticPr fontId="2" type="noConversion"/>
  </si>
  <si>
    <t>Elite
Elite
Elite
Elite
Elite</t>
  </si>
  <si>
    <t>Classic
Classic</t>
    <phoneticPr fontId="2" type="noConversion"/>
  </si>
  <si>
    <t>주차/날짜
(요일)
일차</t>
    <phoneticPr fontId="2" type="noConversion"/>
  </si>
  <si>
    <t>Fremium
Fremium
Fremium
Fremium
Fremium
Fremium
Fremium
Fremium
Fremium
Fremium
Fremium</t>
  </si>
  <si>
    <t>Frestige
Frestige
Frestige
Frestige
Frestige
Frestige
Frestige
Frestige
Frestige
Frestige</t>
    <phoneticPr fontId="2" type="noConversion"/>
  </si>
  <si>
    <t>반지 구매</t>
    <phoneticPr fontId="2" type="noConversion"/>
  </si>
  <si>
    <t>부캐</t>
    <phoneticPr fontId="2" type="noConversion"/>
  </si>
  <si>
    <t>부캐2</t>
    <phoneticPr fontId="2" type="noConversion"/>
  </si>
  <si>
    <t>라이프 젬 구매</t>
    <phoneticPr fontId="2" type="noConversion"/>
  </si>
  <si>
    <t>등업 사용 200코인</t>
    <phoneticPr fontId="2" type="noConversion"/>
  </si>
  <si>
    <t>라이프 젬 구매 (7개 20코인×5)</t>
    <phoneticPr fontId="2" type="noConversion"/>
  </si>
  <si>
    <t>부캐3</t>
    <phoneticPr fontId="2" type="noConversion"/>
  </si>
  <si>
    <t>본캐</t>
    <phoneticPr fontId="2" type="noConversion"/>
  </si>
  <si>
    <t>캐릭슬롯증가 쿠폰</t>
    <phoneticPr fontId="2" type="noConversion"/>
  </si>
  <si>
    <t>캐슬쿠 구매 200코인</t>
    <phoneticPr fontId="2" type="noConversion"/>
  </si>
  <si>
    <r>
      <t>(</t>
    </r>
    <r>
      <rPr>
        <b/>
        <sz val="11"/>
        <color rgb="FFFF0000"/>
        <rFont val="맑은 고딕"/>
        <family val="3"/>
        <charset val="129"/>
        <scheme val="minor"/>
      </rPr>
      <t>앞부분</t>
    </r>
    <r>
      <rPr>
        <sz val="11"/>
        <color theme="1"/>
        <rFont val="맑은 고딕"/>
        <family val="2"/>
        <charset val="129"/>
        <scheme val="minor"/>
      </rPr>
      <t>)1일차에 있는 내용은 본인에게 맞게 적으시면 됩니다. 어떻게 적는건지 명확히 알려드리기 위해 임시로 써놓은 것 입니다.</t>
    </r>
    <phoneticPr fontId="2" type="noConversion"/>
  </si>
  <si>
    <r>
      <t>(</t>
    </r>
    <r>
      <rPr>
        <b/>
        <sz val="11"/>
        <color rgb="FFFF0000"/>
        <rFont val="맑은 고딕"/>
        <family val="3"/>
        <charset val="129"/>
        <scheme val="minor"/>
      </rPr>
      <t>앞부분</t>
    </r>
    <r>
      <rPr>
        <sz val="11"/>
        <color theme="1"/>
        <rFont val="맑은 고딕"/>
        <family val="2"/>
        <charset val="129"/>
        <scheme val="minor"/>
      </rPr>
      <t xml:space="preserve">)그리고 이 글은 읽으시고 나서 </t>
    </r>
    <r>
      <rPr>
        <b/>
        <sz val="11"/>
        <color rgb="FFFF0000"/>
        <rFont val="맑은 고딕"/>
        <family val="3"/>
        <charset val="129"/>
        <scheme val="minor"/>
      </rPr>
      <t>앞부분</t>
    </r>
    <r>
      <rPr>
        <sz val="11"/>
        <color theme="1"/>
        <rFont val="맑은 고딕"/>
        <family val="2"/>
        <charset val="129"/>
        <scheme val="minor"/>
      </rPr>
      <t>을 선택 후 'Delete' 키를 누르시면 됩니다.</t>
    </r>
    <phoneticPr fontId="2" type="noConversion"/>
  </si>
  <si>
    <t>VIP 등급</t>
    <phoneticPr fontId="2" type="noConversion"/>
  </si>
  <si>
    <t>n일차 끝
설명은
아래에</t>
    <phoneticPr fontId="2" type="noConversion"/>
  </si>
  <si>
    <t>ㄴ&gt;</t>
    <phoneticPr fontId="2" type="noConversion"/>
  </si>
  <si>
    <r>
      <t>해당 일차가 종료되면 마음에 드시는 색으로 배경을 칠해주시면 됩니다. 참고로 'n일차 끝'이라는 문구는 49일차까지 적혀있으며</t>
    </r>
    <r>
      <rPr>
        <sz val="11"/>
        <color rgb="FFFF0000"/>
        <rFont val="맑은 고딕"/>
        <family val="3"/>
        <charset val="129"/>
        <scheme val="minor"/>
      </rPr>
      <t xml:space="preserve"> 흰색으로 칠해져 있기 때문에 밝은색은 피해주시기 바랍니다.</t>
    </r>
    <r>
      <rPr>
        <sz val="11"/>
        <color theme="1"/>
        <rFont val="맑은 고딕"/>
        <family val="2"/>
        <charset val="129"/>
        <scheme val="minor"/>
      </rPr>
      <t xml:space="preserve"> 글자 색을 바꾸셔도 되긴합니다.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</si>
</sst>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9" formatCode="General&quot;주&quot;&quot;차&quot;"/>
    <numFmt numFmtId="181" formatCode="mm&quot;월&quot;\ dd&quot;일&quot;"/>
    <numFmt numFmtId="182" formatCode="General&quot;일&quot;&quot;차&quot;"/>
    <numFmt numFmtId="184" formatCode="General&quot;일&quot;&quot;차&quot;\ &quot;끝&quot;"/>
    <numFmt numFmtId="185" formatCode="\↑* #,##0_-;\-* #,##0_-;_-* &quot;-&quot;_-;_-@_-"/>
    <numFmt numFmtId="186" formatCode="\↓* #,##0_-;\-* #,##0_-;_-* &quot;-&quot;_-;_-@_-"/>
    <numFmt numFmtId="187" formatCode="\=* #,##0_-;\-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sz val="11"/>
      <color theme="5" tint="-0.249977111117893"/>
      <name val="맑은 고딕"/>
      <family val="3"/>
      <charset val="129"/>
      <scheme val="minor"/>
    </font>
    <font>
      <sz val="11"/>
      <color theme="1" tint="4.9989318521683403E-2"/>
      <name val="맑은 고딕"/>
      <family val="2"/>
      <charset val="129"/>
      <scheme val="minor"/>
    </font>
    <font>
      <sz val="11"/>
      <color theme="1" tint="4.9989318521683403E-2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9" tint="-0.249977111117893"/>
      <name val="맑은 고딕"/>
      <family val="3"/>
      <charset val="129"/>
      <scheme val="minor"/>
    </font>
    <font>
      <b/>
      <sz val="11"/>
      <color theme="7" tint="-0.249977111117893"/>
      <name val="맑은 고딕"/>
      <family val="3"/>
      <charset val="129"/>
      <scheme val="minor"/>
    </font>
    <font>
      <b/>
      <sz val="11"/>
      <color theme="8" tint="-0.499984740745262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rgb="FF0070C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70C0"/>
      </top>
      <bottom style="thin">
        <color theme="1"/>
      </bottom>
      <diagonal/>
    </border>
    <border>
      <left style="thin">
        <color theme="1"/>
      </left>
      <right style="medium">
        <color rgb="FF0070C0"/>
      </right>
      <top style="medium">
        <color rgb="FF0070C0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70C0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medium">
        <color rgb="FF0070C0"/>
      </right>
      <top style="thin">
        <color theme="1"/>
      </top>
      <bottom style="double">
        <color rgb="FFFF0000"/>
      </bottom>
      <diagonal/>
    </border>
    <border>
      <left style="medium">
        <color theme="1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0070C0"/>
      </right>
      <top style="double">
        <color rgb="FFFF0000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0070C0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0070C0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dashed">
        <color rgb="FF00206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ashed">
        <color rgb="FF002060"/>
      </top>
      <bottom style="thin">
        <color theme="1"/>
      </bottom>
      <diagonal/>
    </border>
    <border>
      <left style="thin">
        <color theme="1"/>
      </left>
      <right style="medium">
        <color rgb="FF0070C0"/>
      </right>
      <top style="dashed">
        <color rgb="FF002060"/>
      </top>
      <bottom style="thin">
        <color theme="1"/>
      </bottom>
      <diagonal/>
    </border>
    <border>
      <left style="thin">
        <color theme="1"/>
      </left>
      <right/>
      <top style="medium">
        <color rgb="FF0070C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dashed">
        <color rgb="FF00206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rgb="FFFF0000"/>
      </bottom>
      <diagonal/>
    </border>
    <border>
      <left style="thin">
        <color theme="1"/>
      </left>
      <right/>
      <top style="double">
        <color rgb="FFFF0000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rgb="FF0070C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dashed">
        <color rgb="FF00206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rgb="FFFF0000"/>
      </bottom>
      <diagonal/>
    </border>
    <border>
      <left/>
      <right style="thin">
        <color theme="1"/>
      </right>
      <top style="double">
        <color rgb="FFFF0000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 style="thin">
        <color theme="1"/>
      </right>
      <top style="medium">
        <color rgb="FF0070C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0070C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FF0000"/>
      </right>
      <top style="thin">
        <color theme="1"/>
      </top>
      <bottom/>
      <diagonal/>
    </border>
    <border>
      <left style="medium">
        <color rgb="FFFF0000"/>
      </left>
      <right style="thin">
        <color theme="1"/>
      </right>
      <top style="dashed">
        <color rgb="FF00206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dashed">
        <color rgb="FF00206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double">
        <color rgb="FFFF0000"/>
      </bottom>
      <diagonal/>
    </border>
    <border>
      <left style="medium">
        <color rgb="FFFF0000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double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FF0000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9" tint="0.59996337778862885"/>
      </bottom>
      <diagonal/>
    </border>
    <border>
      <left style="medium">
        <color theme="1"/>
      </left>
      <right style="medium">
        <color theme="1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medium">
        <color theme="1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medium">
        <color theme="1"/>
      </right>
      <top style="thin">
        <color theme="9" tint="0.59996337778862885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9" tint="0.59996337778862885"/>
      </bottom>
      <diagonal/>
    </border>
    <border>
      <left/>
      <right style="medium">
        <color theme="1"/>
      </right>
      <top style="medium">
        <color theme="1"/>
      </top>
      <bottom style="thin">
        <color theme="8" tint="0.59996337778862885"/>
      </bottom>
      <diagonal/>
    </border>
    <border>
      <left/>
      <right style="medium">
        <color theme="1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medium">
        <color theme="1"/>
      </right>
      <top style="thin">
        <color theme="8" tint="0.59996337778862885"/>
      </top>
      <bottom style="medium">
        <color theme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theme="2" tint="-0.749961851863155"/>
      </bottom>
      <diagonal/>
    </border>
    <border>
      <left style="medium">
        <color rgb="FF0070C0"/>
      </left>
      <right style="medium">
        <color rgb="FF0070C0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rgb="FF0070C0"/>
      </left>
      <right style="medium">
        <color rgb="FF0070C0"/>
      </right>
      <top style="thin">
        <color theme="2" tint="-0.749961851863155"/>
      </top>
      <bottom style="medium">
        <color rgb="FF0070C0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70C0"/>
      </bottom>
      <diagonal/>
    </border>
    <border>
      <left style="thin">
        <color theme="1"/>
      </left>
      <right style="medium">
        <color rgb="FF0070C0"/>
      </right>
      <top style="thin">
        <color theme="1"/>
      </top>
      <bottom style="medium">
        <color rgb="FF0070C0"/>
      </bottom>
      <diagonal/>
    </border>
    <border>
      <left style="medium">
        <color indexed="64"/>
      </left>
      <right style="thin">
        <color theme="1"/>
      </right>
      <top style="medium">
        <color rgb="FF00B0F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F0"/>
      </top>
      <bottom style="thin">
        <color theme="1"/>
      </bottom>
      <diagonal/>
    </border>
    <border>
      <left style="thin">
        <color theme="1"/>
      </left>
      <right style="medium">
        <color rgb="FF00B0F0"/>
      </right>
      <top style="medium">
        <color rgb="FF00B0F0"/>
      </top>
      <bottom style="thin">
        <color theme="1"/>
      </bottom>
      <diagonal/>
    </border>
    <border>
      <left style="thin">
        <color theme="1"/>
      </left>
      <right style="medium">
        <color rgb="FF00B0F0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rgb="FF00B0F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F0"/>
      </bottom>
      <diagonal/>
    </border>
    <border>
      <left style="thin">
        <color theme="1"/>
      </left>
      <right style="medium">
        <color rgb="FF00B0F0"/>
      </right>
      <top style="thin">
        <color theme="1"/>
      </top>
      <bottom style="medium">
        <color rgb="FF00B0F0"/>
      </bottom>
      <diagonal/>
    </border>
    <border>
      <left style="medium">
        <color rgb="FF00B0F0"/>
      </left>
      <right style="thin">
        <color theme="2" tint="-0.749961851863155"/>
      </right>
      <top style="medium">
        <color rgb="FF00B0F0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rgb="FF00B0F0"/>
      </right>
      <top style="medium">
        <color rgb="FF00B0F0"/>
      </top>
      <bottom style="thin">
        <color theme="2" tint="-0.749961851863155"/>
      </bottom>
      <diagonal/>
    </border>
    <border>
      <left style="medium">
        <color rgb="FF00B0F0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rgb="FF00B0F0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rgb="FF00B0F0"/>
      </left>
      <right style="thin">
        <color theme="2" tint="-0.749961851863155"/>
      </right>
      <top style="thin">
        <color theme="2" tint="-0.749961851863155"/>
      </top>
      <bottom style="medium">
        <color rgb="FF00B0F0"/>
      </bottom>
      <diagonal/>
    </border>
    <border>
      <left style="thin">
        <color theme="2" tint="-0.749961851863155"/>
      </left>
      <right style="medium">
        <color rgb="FF00B0F0"/>
      </right>
      <top style="thin">
        <color theme="2" tint="-0.749961851863155"/>
      </top>
      <bottom style="medium">
        <color rgb="FF00B0F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rgb="FF0070C0"/>
      </bottom>
      <diagonal/>
    </border>
    <border>
      <left style="thin">
        <color theme="1"/>
      </left>
      <right/>
      <top style="thin">
        <color theme="1"/>
      </top>
      <bottom style="medium">
        <color rgb="FF0070C0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0070C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0070C0"/>
      </bottom>
      <diagonal/>
    </border>
    <border>
      <left/>
      <right style="thin">
        <color theme="1"/>
      </right>
      <top style="thin">
        <color theme="1"/>
      </top>
      <bottom style="medium">
        <color rgb="FF0070C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4" tint="0.39994506668294322"/>
      </bottom>
      <diagonal/>
    </border>
    <border>
      <left/>
      <right style="medium">
        <color theme="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theme="1"/>
      </right>
      <top style="thin">
        <color theme="4" tint="0.39994506668294322"/>
      </top>
      <bottom style="medium">
        <color theme="1"/>
      </bottom>
      <diagonal/>
    </border>
    <border>
      <left style="medium">
        <color rgb="FF0070C0"/>
      </left>
      <right style="medium">
        <color rgb="FF0070C0"/>
      </right>
      <top/>
      <bottom style="thin">
        <color theme="2" tint="-0.749961851863155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1" fontId="0" fillId="5" borderId="5" xfId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1" fontId="0" fillId="5" borderId="14" xfId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41" fontId="0" fillId="5" borderId="17" xfId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41" fontId="0" fillId="6" borderId="23" xfId="1" applyFont="1" applyFill="1" applyBorder="1" applyAlignment="1">
      <alignment horizontal="center" vertical="center"/>
    </xf>
    <xf numFmtId="41" fontId="0" fillId="5" borderId="24" xfId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41" fontId="0" fillId="6" borderId="27" xfId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41" fontId="0" fillId="5" borderId="29" xfId="1" applyFont="1" applyFill="1" applyBorder="1" applyAlignment="1">
      <alignment horizontal="center" vertical="center"/>
    </xf>
    <xf numFmtId="41" fontId="0" fillId="5" borderId="30" xfId="1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41" fontId="0" fillId="5" borderId="39" xfId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41" fontId="0" fillId="6" borderId="45" xfId="1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41" fontId="0" fillId="5" borderId="49" xfId="1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41" fontId="0" fillId="5" borderId="5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0" fillId="3" borderId="55" xfId="0" applyNumberFormat="1" applyFill="1" applyBorder="1" applyAlignment="1">
      <alignment horizontal="center" vertical="center" wrapText="1"/>
    </xf>
    <xf numFmtId="179" fontId="0" fillId="3" borderId="56" xfId="0" applyNumberFormat="1" applyFill="1" applyBorder="1" applyAlignment="1">
      <alignment horizontal="center" vertical="center"/>
    </xf>
    <xf numFmtId="181" fontId="0" fillId="3" borderId="57" xfId="0" applyNumberFormat="1" applyFill="1" applyBorder="1" applyAlignment="1">
      <alignment horizontal="center" vertical="center"/>
    </xf>
    <xf numFmtId="182" fontId="0" fillId="3" borderId="57" xfId="0" applyNumberFormat="1" applyFill="1" applyBorder="1" applyAlignment="1">
      <alignment horizontal="center" vertical="center"/>
    </xf>
    <xf numFmtId="0" fontId="0" fillId="3" borderId="58" xfId="0" applyNumberFormat="1" applyFill="1" applyBorder="1" applyAlignment="1">
      <alignment horizontal="center" vertical="center"/>
    </xf>
    <xf numFmtId="49" fontId="0" fillId="3" borderId="59" xfId="0" applyNumberFormat="1" applyFill="1" applyBorder="1" applyAlignment="1">
      <alignment horizontal="center" vertical="center" wrapText="1"/>
    </xf>
    <xf numFmtId="179" fontId="0" fillId="3" borderId="57" xfId="0" applyNumberFormat="1" applyFill="1" applyBorder="1" applyAlignment="1">
      <alignment horizontal="center" vertical="center"/>
    </xf>
    <xf numFmtId="181" fontId="8" fillId="3" borderId="57" xfId="0" applyNumberFormat="1" applyFont="1" applyFill="1" applyBorder="1" applyAlignment="1">
      <alignment horizontal="center" vertical="center"/>
    </xf>
    <xf numFmtId="181" fontId="4" fillId="3" borderId="57" xfId="0" applyNumberFormat="1" applyFont="1" applyFill="1" applyBorder="1" applyAlignment="1">
      <alignment horizontal="center" vertical="center"/>
    </xf>
    <xf numFmtId="49" fontId="0" fillId="4" borderId="60" xfId="0" applyNumberFormat="1" applyFill="1" applyBorder="1" applyAlignment="1">
      <alignment horizontal="center" vertical="center" wrapText="1"/>
    </xf>
    <xf numFmtId="179" fontId="0" fillId="4" borderId="61" xfId="0" applyNumberFormat="1" applyFill="1" applyBorder="1" applyAlignment="1">
      <alignment horizontal="center" vertical="center"/>
    </xf>
    <xf numFmtId="181" fontId="9" fillId="4" borderId="61" xfId="0" applyNumberFormat="1" applyFont="1" applyFill="1" applyBorder="1" applyAlignment="1">
      <alignment horizontal="center" vertical="center"/>
    </xf>
    <xf numFmtId="181" fontId="0" fillId="4" borderId="61" xfId="0" applyNumberFormat="1" applyFill="1" applyBorder="1" applyAlignment="1">
      <alignment horizontal="center" vertical="center"/>
    </xf>
    <xf numFmtId="182" fontId="0" fillId="4" borderId="61" xfId="0" applyNumberFormat="1" applyFill="1" applyBorder="1" applyAlignment="1">
      <alignment horizontal="center" vertical="center"/>
    </xf>
    <xf numFmtId="0" fontId="0" fillId="4" borderId="62" xfId="0" applyNumberFormat="1" applyFill="1" applyBorder="1" applyAlignment="1">
      <alignment horizontal="center" vertical="center"/>
    </xf>
    <xf numFmtId="181" fontId="8" fillId="4" borderId="61" xfId="0" applyNumberFormat="1" applyFont="1" applyFill="1" applyBorder="1" applyAlignment="1">
      <alignment horizontal="center" vertical="center"/>
    </xf>
    <xf numFmtId="181" fontId="4" fillId="4" borderId="61" xfId="0" applyNumberFormat="1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 wrapText="1"/>
    </xf>
    <xf numFmtId="0" fontId="13" fillId="8" borderId="65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 wrapText="1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5" borderId="74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14" fillId="5" borderId="67" xfId="0" applyFont="1" applyFill="1" applyBorder="1" applyAlignment="1">
      <alignment horizontal="center" vertical="center"/>
    </xf>
    <xf numFmtId="0" fontId="5" fillId="8" borderId="77" xfId="0" applyFont="1" applyFill="1" applyBorder="1" applyAlignment="1">
      <alignment horizontal="center" vertical="center" wrapText="1"/>
    </xf>
    <xf numFmtId="0" fontId="13" fillId="8" borderId="79" xfId="0" applyFont="1" applyFill="1" applyBorder="1" applyAlignment="1">
      <alignment horizontal="center" vertical="center"/>
    </xf>
    <xf numFmtId="0" fontId="14" fillId="10" borderId="81" xfId="0" applyFont="1" applyFill="1" applyBorder="1" applyAlignment="1">
      <alignment horizontal="center" vertical="center"/>
    </xf>
    <xf numFmtId="0" fontId="17" fillId="9" borderId="80" xfId="0" applyFont="1" applyFill="1" applyBorder="1" applyAlignment="1">
      <alignment horizontal="center" vertical="center"/>
    </xf>
    <xf numFmtId="0" fontId="17" fillId="9" borderId="8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6" borderId="83" xfId="0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6" borderId="84" xfId="0" applyFill="1" applyBorder="1" applyAlignment="1">
      <alignment horizontal="center" vertical="center"/>
    </xf>
    <xf numFmtId="0" fontId="0" fillId="6" borderId="85" xfId="0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0" fontId="0" fillId="6" borderId="87" xfId="0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  <xf numFmtId="184" fontId="18" fillId="12" borderId="0" xfId="0" applyNumberFormat="1" applyFont="1" applyFill="1" applyBorder="1" applyAlignment="1">
      <alignment horizontal="center" vertical="center"/>
    </xf>
    <xf numFmtId="184" fontId="0" fillId="12" borderId="0" xfId="0" applyNumberFormat="1" applyFill="1" applyBorder="1" applyAlignment="1">
      <alignment horizontal="center" vertical="center"/>
    </xf>
    <xf numFmtId="184" fontId="0" fillId="12" borderId="89" xfId="0" applyNumberForma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ill="1" applyBorder="1" applyAlignment="1">
      <alignment horizontal="center" vertical="center"/>
    </xf>
    <xf numFmtId="184" fontId="0" fillId="0" borderId="89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7" borderId="90" xfId="0" applyNumberFormat="1" applyFill="1" applyBorder="1" applyAlignment="1">
      <alignment horizontal="center" vertical="center" wrapText="1"/>
    </xf>
    <xf numFmtId="179" fontId="0" fillId="7" borderId="91" xfId="0" applyNumberFormat="1" applyFill="1" applyBorder="1" applyAlignment="1">
      <alignment horizontal="center" vertical="center"/>
    </xf>
    <xf numFmtId="181" fontId="0" fillId="7" borderId="91" xfId="0" applyNumberFormat="1" applyFill="1" applyBorder="1" applyAlignment="1">
      <alignment horizontal="center" vertical="center"/>
    </xf>
    <xf numFmtId="182" fontId="0" fillId="7" borderId="91" xfId="0" applyNumberFormat="1" applyFill="1" applyBorder="1" applyAlignment="1">
      <alignment horizontal="center" vertical="center"/>
    </xf>
    <xf numFmtId="0" fontId="0" fillId="7" borderId="92" xfId="0" applyNumberFormat="1" applyFill="1" applyBorder="1" applyAlignment="1">
      <alignment horizontal="center" vertical="center"/>
    </xf>
    <xf numFmtId="181" fontId="4" fillId="7" borderId="91" xfId="0" applyNumberFormat="1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 wrapText="1"/>
    </xf>
    <xf numFmtId="0" fontId="20" fillId="6" borderId="53" xfId="0" applyFont="1" applyFill="1" applyBorder="1" applyAlignment="1">
      <alignment horizontal="center" vertical="center"/>
    </xf>
    <xf numFmtId="0" fontId="20" fillId="6" borderId="54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14" fillId="13" borderId="52" xfId="0" applyFont="1" applyFill="1" applyBorder="1" applyAlignment="1">
      <alignment horizontal="center" vertical="center" wrapText="1"/>
    </xf>
    <xf numFmtId="0" fontId="7" fillId="13" borderId="53" xfId="0" applyFont="1" applyFill="1" applyBorder="1" applyAlignment="1">
      <alignment horizontal="center" vertical="center"/>
    </xf>
    <xf numFmtId="0" fontId="7" fillId="13" borderId="54" xfId="0" applyFont="1" applyFill="1" applyBorder="1" applyAlignment="1">
      <alignment horizontal="center" vertical="center"/>
    </xf>
    <xf numFmtId="185" fontId="14" fillId="10" borderId="65" xfId="1" applyNumberFormat="1" applyFont="1" applyFill="1" applyBorder="1" applyAlignment="1">
      <alignment horizontal="center" vertical="center"/>
    </xf>
    <xf numFmtId="186" fontId="22" fillId="11" borderId="65" xfId="1" applyNumberFormat="1" applyFont="1" applyFill="1" applyBorder="1" applyAlignment="1">
      <alignment horizontal="center" vertical="center"/>
    </xf>
    <xf numFmtId="187" fontId="17" fillId="9" borderId="65" xfId="1" applyNumberFormat="1" applyFont="1" applyFill="1" applyBorder="1" applyAlignment="1">
      <alignment horizontal="center" vertical="center"/>
    </xf>
    <xf numFmtId="187" fontId="17" fillId="9" borderId="66" xfId="1" applyNumberFormat="1" applyFont="1" applyFill="1" applyBorder="1" applyAlignment="1">
      <alignment horizontal="center" vertical="center"/>
    </xf>
    <xf numFmtId="0" fontId="13" fillId="8" borderId="63" xfId="0" applyFont="1" applyFill="1" applyBorder="1" applyAlignment="1">
      <alignment horizontal="center" vertical="center" wrapText="1"/>
    </xf>
    <xf numFmtId="0" fontId="13" fillId="8" borderId="93" xfId="0" applyFont="1" applyFill="1" applyBorder="1" applyAlignment="1">
      <alignment horizontal="center" vertical="center" wrapText="1"/>
    </xf>
    <xf numFmtId="0" fontId="18" fillId="12" borderId="88" xfId="0" applyFont="1" applyFill="1" applyBorder="1" applyAlignment="1">
      <alignment horizontal="center" vertical="center" wrapText="1"/>
    </xf>
    <xf numFmtId="0" fontId="18" fillId="12" borderId="8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11" borderId="7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C99FF"/>
      <color rgb="FF66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0377-5D7C-4411-976F-E8A169DD18BC}">
  <dimension ref="A2:X302"/>
  <sheetViews>
    <sheetView tabSelected="1" workbookViewId="0">
      <selection activeCell="E9" sqref="E9:G10"/>
    </sheetView>
  </sheetViews>
  <sheetFormatPr defaultRowHeight="16.5" x14ac:dyDescent="0.3"/>
  <cols>
    <col min="2" max="2" width="11.25" customWidth="1"/>
    <col min="3" max="3" width="9.875" bestFit="1" customWidth="1"/>
    <col min="24" max="24" width="9.375" bestFit="1" customWidth="1"/>
  </cols>
  <sheetData>
    <row r="2" spans="1:24" ht="17.25" thickBot="1" x14ac:dyDescent="0.35"/>
    <row r="3" spans="1:24" ht="16.5" customHeight="1" x14ac:dyDescent="0.3">
      <c r="A3" s="143" t="s">
        <v>49</v>
      </c>
      <c r="B3" s="59" t="s">
        <v>48</v>
      </c>
      <c r="C3" s="88" t="s">
        <v>33</v>
      </c>
      <c r="D3" s="91" t="s">
        <v>5</v>
      </c>
      <c r="E3" s="92" t="s">
        <v>3</v>
      </c>
      <c r="F3" s="92"/>
      <c r="G3" s="93" t="s">
        <v>6</v>
      </c>
      <c r="H3" s="99" t="s">
        <v>16</v>
      </c>
      <c r="I3" s="146" t="s">
        <v>1</v>
      </c>
      <c r="J3" s="2"/>
      <c r="K3" s="2"/>
      <c r="L3" s="104"/>
      <c r="M3" s="104"/>
      <c r="N3" s="104"/>
      <c r="O3" s="104"/>
      <c r="P3" s="104"/>
      <c r="Q3" s="104"/>
      <c r="R3" s="104"/>
      <c r="S3" s="104"/>
      <c r="T3" s="2"/>
      <c r="U3" s="2"/>
      <c r="V3" s="2"/>
      <c r="W3" s="2"/>
    </row>
    <row r="4" spans="1:24" ht="16.5" customHeight="1" x14ac:dyDescent="0.3">
      <c r="A4" s="144"/>
      <c r="B4" s="60"/>
      <c r="C4" s="89"/>
      <c r="D4" s="98" t="s">
        <v>0</v>
      </c>
      <c r="E4" s="9" t="s">
        <v>15</v>
      </c>
      <c r="F4" s="9"/>
      <c r="G4" s="94"/>
      <c r="H4" s="100"/>
      <c r="I4" s="102" t="s">
        <v>17</v>
      </c>
      <c r="J4" s="2"/>
      <c r="K4" s="4" t="s">
        <v>46</v>
      </c>
      <c r="L4" s="104"/>
      <c r="M4" s="104"/>
      <c r="N4" s="104"/>
      <c r="O4" s="104"/>
      <c r="P4" s="104"/>
      <c r="Q4" s="104"/>
      <c r="R4" s="104"/>
      <c r="S4" s="104"/>
      <c r="T4" s="1"/>
      <c r="U4" s="2"/>
      <c r="V4" s="2"/>
      <c r="W4" s="2"/>
    </row>
    <row r="5" spans="1:24" ht="17.25" customHeight="1" thickBot="1" x14ac:dyDescent="0.35">
      <c r="A5" s="144"/>
      <c r="B5" s="61"/>
      <c r="C5" s="90"/>
      <c r="D5" s="95" t="s">
        <v>1</v>
      </c>
      <c r="E5" s="96"/>
      <c r="F5" s="96"/>
      <c r="G5" s="97"/>
      <c r="H5" s="101" t="s">
        <v>0</v>
      </c>
      <c r="I5" s="103"/>
      <c r="J5" s="2"/>
      <c r="K5" s="4" t="s">
        <v>47</v>
      </c>
      <c r="L5" s="104"/>
      <c r="M5" s="104"/>
      <c r="N5" s="104"/>
      <c r="O5" s="104"/>
      <c r="P5" s="104"/>
      <c r="Q5" s="104"/>
      <c r="R5" s="104"/>
      <c r="S5" s="104"/>
      <c r="T5" s="1"/>
      <c r="U5" s="2"/>
      <c r="V5" s="2"/>
      <c r="W5" s="2"/>
    </row>
    <row r="6" spans="1:24" x14ac:dyDescent="0.3">
      <c r="A6" s="145" t="s">
        <v>50</v>
      </c>
      <c r="B6" t="s">
        <v>51</v>
      </c>
      <c r="C6" s="3"/>
      <c r="D6" s="2"/>
      <c r="E6" s="2"/>
      <c r="F6" s="2"/>
      <c r="G6" s="2"/>
      <c r="H6" s="2"/>
      <c r="I6" s="2"/>
      <c r="J6" s="2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ht="17.25" thickBot="1" x14ac:dyDescent="0.35"/>
    <row r="8" spans="1:24" x14ac:dyDescent="0.3">
      <c r="A8" s="112">
        <v>1</v>
      </c>
      <c r="B8" s="57" t="s">
        <v>30</v>
      </c>
      <c r="C8" s="62"/>
      <c r="D8" s="5" t="s">
        <v>43</v>
      </c>
      <c r="E8" s="6" t="s">
        <v>36</v>
      </c>
      <c r="F8" s="6"/>
      <c r="G8" s="28">
        <f>D9-D10</f>
        <v>420</v>
      </c>
      <c r="H8" s="43" t="s">
        <v>37</v>
      </c>
      <c r="I8" s="6" t="s">
        <v>25</v>
      </c>
      <c r="J8" s="6"/>
      <c r="K8" s="44">
        <f>H9-H10</f>
        <v>100</v>
      </c>
      <c r="L8" s="36" t="s">
        <v>38</v>
      </c>
      <c r="M8" s="6" t="s">
        <v>39</v>
      </c>
      <c r="N8" s="6"/>
      <c r="O8" s="28">
        <f>L9-L10</f>
        <v>200</v>
      </c>
      <c r="P8" s="43" t="s">
        <v>42</v>
      </c>
      <c r="Q8" s="6" t="s">
        <v>44</v>
      </c>
      <c r="R8" s="6"/>
      <c r="S8" s="44">
        <f>P9-P10</f>
        <v>100</v>
      </c>
      <c r="T8" s="36"/>
      <c r="U8" s="6"/>
      <c r="V8" s="6"/>
      <c r="W8" s="7">
        <f>T9-T10</f>
        <v>0</v>
      </c>
      <c r="X8" s="79" t="s">
        <v>16</v>
      </c>
    </row>
    <row r="9" spans="1:24" ht="17.25" thickBot="1" x14ac:dyDescent="0.35">
      <c r="A9" s="113"/>
      <c r="B9" s="58"/>
      <c r="C9" s="63">
        <v>1</v>
      </c>
      <c r="D9" s="85">
        <v>420</v>
      </c>
      <c r="E9" s="8" t="s">
        <v>14</v>
      </c>
      <c r="F9" s="9"/>
      <c r="G9" s="29"/>
      <c r="H9" s="84">
        <v>300</v>
      </c>
      <c r="I9" s="9" t="s">
        <v>40</v>
      </c>
      <c r="J9" s="9"/>
      <c r="K9" s="45"/>
      <c r="L9" s="81">
        <v>300</v>
      </c>
      <c r="M9" s="8" t="s">
        <v>41</v>
      </c>
      <c r="N9" s="9"/>
      <c r="O9" s="29"/>
      <c r="P9" s="84">
        <v>300</v>
      </c>
      <c r="Q9" s="8" t="s">
        <v>45</v>
      </c>
      <c r="R9" s="9"/>
      <c r="S9" s="45"/>
      <c r="T9" s="81"/>
      <c r="U9" s="8"/>
      <c r="V9" s="9"/>
      <c r="W9" s="10"/>
      <c r="X9" s="80"/>
    </row>
    <row r="10" spans="1:24" x14ac:dyDescent="0.3">
      <c r="A10" s="113"/>
      <c r="B10" s="125" t="s">
        <v>32</v>
      </c>
      <c r="C10" s="64">
        <v>43944</v>
      </c>
      <c r="D10" s="22">
        <v>0</v>
      </c>
      <c r="E10" s="23"/>
      <c r="F10" s="23"/>
      <c r="G10" s="30"/>
      <c r="H10" s="46">
        <v>200</v>
      </c>
      <c r="I10" s="23"/>
      <c r="J10" s="23"/>
      <c r="K10" s="47"/>
      <c r="L10" s="37">
        <v>100</v>
      </c>
      <c r="M10" s="23"/>
      <c r="N10" s="23"/>
      <c r="O10" s="30"/>
      <c r="P10" s="46">
        <v>200</v>
      </c>
      <c r="Q10" s="23"/>
      <c r="R10" s="23"/>
      <c r="S10" s="47"/>
      <c r="T10" s="37"/>
      <c r="U10" s="23"/>
      <c r="V10" s="23"/>
      <c r="W10" s="24"/>
      <c r="X10" s="137">
        <f>D9+H9+L9+P9+T9+D12+H12+L12+P12+T12</f>
        <v>1320</v>
      </c>
    </row>
    <row r="11" spans="1:24" x14ac:dyDescent="0.3">
      <c r="A11" s="113"/>
      <c r="B11" s="126"/>
      <c r="C11" s="64" t="s">
        <v>18</v>
      </c>
      <c r="D11" s="25"/>
      <c r="E11" s="26"/>
      <c r="F11" s="26"/>
      <c r="G11" s="31">
        <f>D12-D13</f>
        <v>0</v>
      </c>
      <c r="H11" s="48"/>
      <c r="I11" s="26"/>
      <c r="J11" s="26"/>
      <c r="K11" s="49">
        <f>H12-H13</f>
        <v>0</v>
      </c>
      <c r="L11" s="38"/>
      <c r="M11" s="26"/>
      <c r="N11" s="26"/>
      <c r="O11" s="31"/>
      <c r="P11" s="48"/>
      <c r="Q11" s="26"/>
      <c r="R11" s="26"/>
      <c r="S11" s="49"/>
      <c r="T11" s="38"/>
      <c r="U11" s="26"/>
      <c r="V11" s="26"/>
      <c r="W11" s="27"/>
      <c r="X11" s="138">
        <f>D10+H10+L10+P10+T10+D13+H13+L13+P13+T13</f>
        <v>500</v>
      </c>
    </row>
    <row r="12" spans="1:24" ht="16.5" customHeight="1" x14ac:dyDescent="0.3">
      <c r="A12" s="113"/>
      <c r="B12" s="126"/>
      <c r="C12" s="65">
        <v>1</v>
      </c>
      <c r="D12" s="86"/>
      <c r="E12" s="17"/>
      <c r="F12" s="16"/>
      <c r="G12" s="32"/>
      <c r="H12" s="83"/>
      <c r="I12" s="17"/>
      <c r="J12" s="16"/>
      <c r="K12" s="50"/>
      <c r="L12" s="39"/>
      <c r="M12" s="16"/>
      <c r="N12" s="16"/>
      <c r="O12" s="32"/>
      <c r="P12" s="83"/>
      <c r="Q12" s="16"/>
      <c r="R12" s="16"/>
      <c r="S12" s="50"/>
      <c r="T12" s="82"/>
      <c r="U12" s="16"/>
      <c r="V12" s="16"/>
      <c r="W12" s="18"/>
      <c r="X12" s="139">
        <f>X10-X11</f>
        <v>820</v>
      </c>
    </row>
    <row r="13" spans="1:24" ht="17.25" thickBot="1" x14ac:dyDescent="0.35">
      <c r="A13" s="114"/>
      <c r="B13" s="126"/>
      <c r="C13" s="66"/>
      <c r="D13" s="19"/>
      <c r="E13" s="20"/>
      <c r="F13" s="20"/>
      <c r="G13" s="33"/>
      <c r="H13" s="51"/>
      <c r="I13" s="20"/>
      <c r="J13" s="20"/>
      <c r="K13" s="52"/>
      <c r="L13" s="40"/>
      <c r="M13" s="20"/>
      <c r="N13" s="20"/>
      <c r="O13" s="33"/>
      <c r="P13" s="51"/>
      <c r="Q13" s="20"/>
      <c r="R13" s="20"/>
      <c r="S13" s="52"/>
      <c r="T13" s="40"/>
      <c r="U13" s="20"/>
      <c r="V13" s="20"/>
      <c r="W13" s="21"/>
      <c r="X13" s="140"/>
    </row>
    <row r="14" spans="1:24" ht="17.25" customHeight="1" thickTop="1" x14ac:dyDescent="0.3">
      <c r="A14" s="112">
        <f>A8+1</f>
        <v>2</v>
      </c>
      <c r="B14" s="126"/>
      <c r="C14" s="67"/>
      <c r="D14" s="11"/>
      <c r="E14" s="12"/>
      <c r="F14" s="12"/>
      <c r="G14" s="34">
        <f>G8+D15-D16</f>
        <v>420</v>
      </c>
      <c r="H14" s="53"/>
      <c r="I14" s="12"/>
      <c r="J14" s="12"/>
      <c r="K14" s="54">
        <f>K8+H15-H16</f>
        <v>100</v>
      </c>
      <c r="L14" s="41"/>
      <c r="M14" s="12"/>
      <c r="N14" s="12"/>
      <c r="O14" s="34">
        <f>O8+L15-L16</f>
        <v>200</v>
      </c>
      <c r="P14" s="53"/>
      <c r="Q14" s="12"/>
      <c r="R14" s="12"/>
      <c r="S14" s="54">
        <f>S8+P15-P16</f>
        <v>100</v>
      </c>
      <c r="T14" s="41"/>
      <c r="U14" s="12"/>
      <c r="V14" s="12"/>
      <c r="W14" s="13">
        <f>W8+T15-T16</f>
        <v>0</v>
      </c>
      <c r="X14" s="141" t="s">
        <v>16</v>
      </c>
    </row>
    <row r="15" spans="1:24" x14ac:dyDescent="0.3">
      <c r="A15" s="113"/>
      <c r="B15" s="126"/>
      <c r="C15" s="68">
        <v>1</v>
      </c>
      <c r="D15" s="85"/>
      <c r="E15" s="8"/>
      <c r="F15" s="9"/>
      <c r="G15" s="29"/>
      <c r="H15" s="84"/>
      <c r="I15" s="9"/>
      <c r="J15" s="9"/>
      <c r="K15" s="45"/>
      <c r="L15" s="81"/>
      <c r="M15" s="9"/>
      <c r="N15" s="9"/>
      <c r="O15" s="29"/>
      <c r="P15" s="84"/>
      <c r="Q15" s="9"/>
      <c r="R15" s="9"/>
      <c r="S15" s="45"/>
      <c r="T15" s="81"/>
      <c r="U15" s="9"/>
      <c r="V15" s="9"/>
      <c r="W15" s="10"/>
      <c r="X15" s="142"/>
    </row>
    <row r="16" spans="1:24" x14ac:dyDescent="0.3">
      <c r="A16" s="113"/>
      <c r="B16" s="126"/>
      <c r="C16" s="64">
        <f>C10+1</f>
        <v>43945</v>
      </c>
      <c r="D16" s="22"/>
      <c r="E16" s="23"/>
      <c r="F16" s="23"/>
      <c r="G16" s="30"/>
      <c r="H16" s="46"/>
      <c r="I16" s="23"/>
      <c r="J16" s="23"/>
      <c r="K16" s="47"/>
      <c r="L16" s="37"/>
      <c r="M16" s="23"/>
      <c r="N16" s="23"/>
      <c r="O16" s="30"/>
      <c r="P16" s="46"/>
      <c r="Q16" s="23"/>
      <c r="R16" s="23"/>
      <c r="S16" s="47"/>
      <c r="T16" s="37"/>
      <c r="U16" s="23"/>
      <c r="V16" s="23"/>
      <c r="W16" s="24"/>
      <c r="X16" s="137">
        <f>D15+H15+L15+P15+T15+D18+H18+L18+P18+T18</f>
        <v>0</v>
      </c>
    </row>
    <row r="17" spans="1:24" x14ac:dyDescent="0.3">
      <c r="A17" s="113"/>
      <c r="B17" s="126"/>
      <c r="C17" s="64" t="s">
        <v>19</v>
      </c>
      <c r="D17" s="25"/>
      <c r="E17" s="26"/>
      <c r="F17" s="26"/>
      <c r="G17" s="31">
        <f>G11+D18-D19</f>
        <v>0</v>
      </c>
      <c r="H17" s="48"/>
      <c r="I17" s="26"/>
      <c r="J17" s="26"/>
      <c r="K17" s="49">
        <f>K11+H18-H19</f>
        <v>0</v>
      </c>
      <c r="L17" s="38"/>
      <c r="M17" s="26"/>
      <c r="N17" s="26"/>
      <c r="O17" s="31"/>
      <c r="P17" s="48"/>
      <c r="Q17" s="26"/>
      <c r="R17" s="26"/>
      <c r="S17" s="49"/>
      <c r="T17" s="38"/>
      <c r="U17" s="26"/>
      <c r="V17" s="26"/>
      <c r="W17" s="27"/>
      <c r="X17" s="138">
        <f>D16+H16+L16+P16+T16+D19+H19+L19+P19+T19</f>
        <v>0</v>
      </c>
    </row>
    <row r="18" spans="1:24" x14ac:dyDescent="0.3">
      <c r="A18" s="113"/>
      <c r="B18" s="126"/>
      <c r="C18" s="65">
        <f>C12+1</f>
        <v>2</v>
      </c>
      <c r="D18" s="86"/>
      <c r="E18" s="16"/>
      <c r="F18" s="16"/>
      <c r="G18" s="32"/>
      <c r="H18" s="83"/>
      <c r="I18" s="16"/>
      <c r="J18" s="16"/>
      <c r="K18" s="50"/>
      <c r="L18" s="82"/>
      <c r="M18" s="16"/>
      <c r="N18" s="16"/>
      <c r="O18" s="32"/>
      <c r="P18" s="83"/>
      <c r="Q18" s="16"/>
      <c r="R18" s="16"/>
      <c r="S18" s="50"/>
      <c r="T18" s="82"/>
      <c r="U18" s="16"/>
      <c r="V18" s="16"/>
      <c r="W18" s="18"/>
      <c r="X18" s="139">
        <f>X12+X16-X17</f>
        <v>820</v>
      </c>
    </row>
    <row r="19" spans="1:24" ht="17.25" thickBot="1" x14ac:dyDescent="0.35">
      <c r="A19" s="114"/>
      <c r="B19" s="126"/>
      <c r="C19" s="66"/>
      <c r="D19" s="19"/>
      <c r="E19" s="20"/>
      <c r="F19" s="20"/>
      <c r="G19" s="33"/>
      <c r="H19" s="51"/>
      <c r="I19" s="20"/>
      <c r="J19" s="20"/>
      <c r="K19" s="52"/>
      <c r="L19" s="40"/>
      <c r="M19" s="20"/>
      <c r="N19" s="20"/>
      <c r="O19" s="33"/>
      <c r="P19" s="51"/>
      <c r="Q19" s="20"/>
      <c r="R19" s="20"/>
      <c r="S19" s="52"/>
      <c r="T19" s="40"/>
      <c r="U19" s="20"/>
      <c r="V19" s="20"/>
      <c r="W19" s="21"/>
      <c r="X19" s="140"/>
    </row>
    <row r="20" spans="1:24" ht="16.5" customHeight="1" x14ac:dyDescent="0.3">
      <c r="A20" s="112">
        <f>A14+1</f>
        <v>3</v>
      </c>
      <c r="B20" s="126"/>
      <c r="C20" s="67"/>
      <c r="D20" s="87"/>
      <c r="E20" s="14"/>
      <c r="F20" s="14"/>
      <c r="G20" s="35">
        <f>G14+D21-D22</f>
        <v>420</v>
      </c>
      <c r="H20" s="55"/>
      <c r="I20" s="14"/>
      <c r="J20" s="14"/>
      <c r="K20" s="56">
        <f>K14+H21-H22</f>
        <v>100</v>
      </c>
      <c r="L20" s="42"/>
      <c r="M20" s="14"/>
      <c r="N20" s="14"/>
      <c r="O20" s="35">
        <f>O14+L21-L22</f>
        <v>200</v>
      </c>
      <c r="P20" s="55"/>
      <c r="Q20" s="14"/>
      <c r="R20" s="14"/>
      <c r="S20" s="56">
        <f>S14+P21-P22</f>
        <v>100</v>
      </c>
      <c r="T20" s="42"/>
      <c r="U20" s="14"/>
      <c r="V20" s="14"/>
      <c r="W20" s="15">
        <f>W14+T21-T22</f>
        <v>0</v>
      </c>
      <c r="X20" s="141" t="s">
        <v>16</v>
      </c>
    </row>
    <row r="21" spans="1:24" x14ac:dyDescent="0.3">
      <c r="A21" s="113"/>
      <c r="B21" s="126"/>
      <c r="C21" s="68">
        <v>1</v>
      </c>
      <c r="D21" s="85"/>
      <c r="E21" s="8"/>
      <c r="F21" s="9"/>
      <c r="G21" s="29"/>
      <c r="H21" s="84"/>
      <c r="I21" s="9"/>
      <c r="J21" s="9"/>
      <c r="K21" s="45"/>
      <c r="L21" s="81"/>
      <c r="M21" s="9"/>
      <c r="N21" s="9"/>
      <c r="O21" s="29"/>
      <c r="P21" s="84"/>
      <c r="Q21" s="9"/>
      <c r="R21" s="9"/>
      <c r="S21" s="45"/>
      <c r="T21" s="81"/>
      <c r="U21" s="9"/>
      <c r="V21" s="9"/>
      <c r="W21" s="10"/>
      <c r="X21" s="142"/>
    </row>
    <row r="22" spans="1:24" x14ac:dyDescent="0.3">
      <c r="A22" s="113"/>
      <c r="B22" s="126"/>
      <c r="C22" s="69">
        <f>C16+1</f>
        <v>43946</v>
      </c>
      <c r="D22" s="22"/>
      <c r="E22" s="23"/>
      <c r="F22" s="23"/>
      <c r="G22" s="30"/>
      <c r="H22" s="46"/>
      <c r="I22" s="23"/>
      <c r="J22" s="23"/>
      <c r="K22" s="47"/>
      <c r="L22" s="37"/>
      <c r="M22" s="23"/>
      <c r="N22" s="23"/>
      <c r="O22" s="30"/>
      <c r="P22" s="46"/>
      <c r="Q22" s="23"/>
      <c r="R22" s="23"/>
      <c r="S22" s="47"/>
      <c r="T22" s="37"/>
      <c r="U22" s="23"/>
      <c r="V22" s="23"/>
      <c r="W22" s="24"/>
      <c r="X22" s="137">
        <f>D21+H21+L21+P21+T21+D24+H24+L24+P24+T24</f>
        <v>0</v>
      </c>
    </row>
    <row r="23" spans="1:24" x14ac:dyDescent="0.3">
      <c r="A23" s="113"/>
      <c r="B23" s="126"/>
      <c r="C23" s="64" t="s">
        <v>21</v>
      </c>
      <c r="D23" s="25"/>
      <c r="E23" s="26"/>
      <c r="F23" s="26"/>
      <c r="G23" s="31">
        <f>G17+D24-D25</f>
        <v>0</v>
      </c>
      <c r="H23" s="48"/>
      <c r="I23" s="26"/>
      <c r="J23" s="26"/>
      <c r="K23" s="49">
        <f>K17+H24-H25</f>
        <v>0</v>
      </c>
      <c r="L23" s="38"/>
      <c r="M23" s="26"/>
      <c r="N23" s="26"/>
      <c r="O23" s="31"/>
      <c r="P23" s="48"/>
      <c r="Q23" s="26"/>
      <c r="R23" s="26"/>
      <c r="S23" s="49"/>
      <c r="T23" s="38"/>
      <c r="U23" s="26"/>
      <c r="V23" s="26"/>
      <c r="W23" s="27"/>
      <c r="X23" s="138">
        <f>D22+H22+L22+P22+T22+D25+H25+L25+P25+T25</f>
        <v>0</v>
      </c>
    </row>
    <row r="24" spans="1:24" x14ac:dyDescent="0.3">
      <c r="A24" s="113"/>
      <c r="B24" s="126"/>
      <c r="C24" s="65">
        <f>C18+1</f>
        <v>3</v>
      </c>
      <c r="D24" s="86"/>
      <c r="E24" s="16"/>
      <c r="F24" s="16"/>
      <c r="G24" s="32"/>
      <c r="H24" s="83"/>
      <c r="I24" s="16"/>
      <c r="J24" s="16"/>
      <c r="K24" s="50"/>
      <c r="L24" s="82"/>
      <c r="M24" s="16"/>
      <c r="N24" s="16"/>
      <c r="O24" s="32"/>
      <c r="P24" s="83"/>
      <c r="Q24" s="16"/>
      <c r="R24" s="16"/>
      <c r="S24" s="50"/>
      <c r="T24" s="82"/>
      <c r="U24" s="16"/>
      <c r="V24" s="16"/>
      <c r="W24" s="18"/>
      <c r="X24" s="139">
        <f>X18+X22-X23</f>
        <v>820</v>
      </c>
    </row>
    <row r="25" spans="1:24" ht="17.25" thickBot="1" x14ac:dyDescent="0.35">
      <c r="A25" s="114"/>
      <c r="B25" s="126"/>
      <c r="C25" s="66"/>
      <c r="D25" s="19"/>
      <c r="E25" s="20"/>
      <c r="F25" s="20"/>
      <c r="G25" s="33"/>
      <c r="H25" s="51"/>
      <c r="I25" s="20"/>
      <c r="J25" s="20"/>
      <c r="K25" s="52"/>
      <c r="L25" s="40"/>
      <c r="M25" s="20"/>
      <c r="N25" s="20"/>
      <c r="O25" s="33"/>
      <c r="P25" s="51"/>
      <c r="Q25" s="20"/>
      <c r="R25" s="20"/>
      <c r="S25" s="52"/>
      <c r="T25" s="40"/>
      <c r="U25" s="20"/>
      <c r="V25" s="20"/>
      <c r="W25" s="21"/>
      <c r="X25" s="140"/>
    </row>
    <row r="26" spans="1:24" ht="17.25" customHeight="1" thickTop="1" x14ac:dyDescent="0.3">
      <c r="A26" s="115">
        <f>A20+1</f>
        <v>4</v>
      </c>
      <c r="B26" s="126"/>
      <c r="C26" s="67"/>
      <c r="D26" s="11"/>
      <c r="E26" s="12"/>
      <c r="F26" s="12"/>
      <c r="G26" s="34">
        <f>G20+D27-D28</f>
        <v>420</v>
      </c>
      <c r="H26" s="53"/>
      <c r="I26" s="12"/>
      <c r="J26" s="12"/>
      <c r="K26" s="54">
        <f>K20+H27-H28</f>
        <v>100</v>
      </c>
      <c r="L26" s="41"/>
      <c r="M26" s="12"/>
      <c r="N26" s="12"/>
      <c r="O26" s="34">
        <f>O20+L27-L28</f>
        <v>200</v>
      </c>
      <c r="P26" s="53"/>
      <c r="Q26" s="12"/>
      <c r="R26" s="12"/>
      <c r="S26" s="54">
        <f>S20+P27-P28</f>
        <v>100</v>
      </c>
      <c r="T26" s="41"/>
      <c r="U26" s="12"/>
      <c r="V26" s="12"/>
      <c r="W26" s="13">
        <f>W20+T27-T28</f>
        <v>0</v>
      </c>
      <c r="X26" s="141" t="s">
        <v>16</v>
      </c>
    </row>
    <row r="27" spans="1:24" x14ac:dyDescent="0.3">
      <c r="A27" s="116"/>
      <c r="B27" s="126"/>
      <c r="C27" s="68">
        <v>1</v>
      </c>
      <c r="D27" s="85"/>
      <c r="E27" s="9"/>
      <c r="F27" s="9"/>
      <c r="G27" s="29"/>
      <c r="H27" s="84"/>
      <c r="I27" s="9"/>
      <c r="J27" s="9"/>
      <c r="K27" s="45"/>
      <c r="L27" s="81"/>
      <c r="M27" s="9"/>
      <c r="N27" s="9"/>
      <c r="O27" s="29"/>
      <c r="P27" s="84"/>
      <c r="Q27" s="9"/>
      <c r="R27" s="9"/>
      <c r="S27" s="45"/>
      <c r="T27" s="81"/>
      <c r="U27" s="9"/>
      <c r="V27" s="9"/>
      <c r="W27" s="10"/>
      <c r="X27" s="142"/>
    </row>
    <row r="28" spans="1:24" x14ac:dyDescent="0.3">
      <c r="A28" s="116"/>
      <c r="B28" s="126"/>
      <c r="C28" s="70">
        <f>C22+1</f>
        <v>43947</v>
      </c>
      <c r="D28" s="22"/>
      <c r="E28" s="23"/>
      <c r="F28" s="23"/>
      <c r="G28" s="30"/>
      <c r="H28" s="46"/>
      <c r="I28" s="23"/>
      <c r="J28" s="23"/>
      <c r="K28" s="47"/>
      <c r="L28" s="37"/>
      <c r="M28" s="23"/>
      <c r="N28" s="23"/>
      <c r="O28" s="30"/>
      <c r="P28" s="46"/>
      <c r="Q28" s="23"/>
      <c r="R28" s="23"/>
      <c r="S28" s="47"/>
      <c r="T28" s="37"/>
      <c r="U28" s="23"/>
      <c r="V28" s="23"/>
      <c r="W28" s="24"/>
      <c r="X28" s="137">
        <f>D27+H27+L27+P27+T27+D30+H30+L30+P30+T30</f>
        <v>0</v>
      </c>
    </row>
    <row r="29" spans="1:24" x14ac:dyDescent="0.3">
      <c r="A29" s="116"/>
      <c r="B29" s="126"/>
      <c r="C29" s="64" t="s">
        <v>22</v>
      </c>
      <c r="D29" s="25"/>
      <c r="E29" s="26"/>
      <c r="F29" s="26"/>
      <c r="G29" s="31">
        <f>G23+D30-D31</f>
        <v>0</v>
      </c>
      <c r="H29" s="48"/>
      <c r="I29" s="26"/>
      <c r="J29" s="26"/>
      <c r="K29" s="49">
        <f>K23+H30-H31</f>
        <v>0</v>
      </c>
      <c r="L29" s="38"/>
      <c r="M29" s="26"/>
      <c r="N29" s="26"/>
      <c r="O29" s="31"/>
      <c r="P29" s="48"/>
      <c r="Q29" s="26"/>
      <c r="R29" s="26"/>
      <c r="S29" s="49"/>
      <c r="T29" s="38"/>
      <c r="U29" s="26"/>
      <c r="V29" s="26"/>
      <c r="W29" s="27"/>
      <c r="X29" s="138">
        <f>D28+H28+L28+P28+T28+D31+H31+L31+P31+T31</f>
        <v>0</v>
      </c>
    </row>
    <row r="30" spans="1:24" x14ac:dyDescent="0.3">
      <c r="A30" s="116"/>
      <c r="B30" s="126"/>
      <c r="C30" s="65">
        <f>C24+1</f>
        <v>4</v>
      </c>
      <c r="D30" s="86"/>
      <c r="E30" s="16"/>
      <c r="F30" s="16"/>
      <c r="G30" s="32"/>
      <c r="H30" s="83"/>
      <c r="I30" s="16"/>
      <c r="J30" s="16"/>
      <c r="K30" s="50"/>
      <c r="L30" s="82"/>
      <c r="M30" s="16"/>
      <c r="N30" s="16"/>
      <c r="O30" s="32"/>
      <c r="P30" s="83"/>
      <c r="Q30" s="16"/>
      <c r="R30" s="16"/>
      <c r="S30" s="50"/>
      <c r="T30" s="82"/>
      <c r="U30" s="16"/>
      <c r="V30" s="16"/>
      <c r="W30" s="18"/>
      <c r="X30" s="139">
        <f>X24+X28-X29</f>
        <v>820</v>
      </c>
    </row>
    <row r="31" spans="1:24" ht="17.25" thickBot="1" x14ac:dyDescent="0.35">
      <c r="A31" s="117"/>
      <c r="B31" s="127"/>
      <c r="C31" s="66"/>
      <c r="D31" s="19"/>
      <c r="E31" s="20"/>
      <c r="F31" s="20"/>
      <c r="G31" s="33"/>
      <c r="H31" s="51"/>
      <c r="I31" s="20"/>
      <c r="J31" s="20"/>
      <c r="K31" s="52"/>
      <c r="L31" s="40"/>
      <c r="M31" s="20"/>
      <c r="N31" s="20"/>
      <c r="O31" s="33"/>
      <c r="P31" s="51"/>
      <c r="Q31" s="20"/>
      <c r="R31" s="20"/>
      <c r="S31" s="52"/>
      <c r="T31" s="40"/>
      <c r="U31" s="20"/>
      <c r="V31" s="20"/>
      <c r="W31" s="21"/>
      <c r="X31" s="140"/>
    </row>
    <row r="32" spans="1:24" ht="17.25" customHeight="1" thickTop="1" x14ac:dyDescent="0.3">
      <c r="A32" s="115">
        <f>A26+1</f>
        <v>5</v>
      </c>
      <c r="B32" s="128" t="s">
        <v>31</v>
      </c>
      <c r="C32" s="67"/>
      <c r="D32" s="11"/>
      <c r="E32" s="12"/>
      <c r="F32" s="12"/>
      <c r="G32" s="34">
        <f>G26+D33-D34</f>
        <v>420</v>
      </c>
      <c r="H32" s="53"/>
      <c r="I32" s="12"/>
      <c r="J32" s="12"/>
      <c r="K32" s="54">
        <f>K26+H33-H34</f>
        <v>100</v>
      </c>
      <c r="L32" s="41"/>
      <c r="M32" s="12"/>
      <c r="N32" s="12"/>
      <c r="O32" s="34">
        <f>O26+L33-L34</f>
        <v>200</v>
      </c>
      <c r="P32" s="53"/>
      <c r="Q32" s="12"/>
      <c r="R32" s="12"/>
      <c r="S32" s="54">
        <f>S26+P33-P34</f>
        <v>100</v>
      </c>
      <c r="T32" s="41"/>
      <c r="U32" s="12"/>
      <c r="V32" s="12"/>
      <c r="W32" s="13">
        <f>W26+T33-T34</f>
        <v>0</v>
      </c>
      <c r="X32" s="141" t="s">
        <v>16</v>
      </c>
    </row>
    <row r="33" spans="1:24" x14ac:dyDescent="0.3">
      <c r="A33" s="116"/>
      <c r="B33" s="129"/>
      <c r="C33" s="68">
        <v>1</v>
      </c>
      <c r="D33" s="85"/>
      <c r="E33" s="9"/>
      <c r="F33" s="9"/>
      <c r="G33" s="29"/>
      <c r="H33" s="84"/>
      <c r="I33" s="9"/>
      <c r="J33" s="9"/>
      <c r="K33" s="45"/>
      <c r="L33" s="81"/>
      <c r="M33" s="9"/>
      <c r="N33" s="9"/>
      <c r="O33" s="29"/>
      <c r="P33" s="84"/>
      <c r="Q33" s="9"/>
      <c r="R33" s="9"/>
      <c r="S33" s="45"/>
      <c r="T33" s="81"/>
      <c r="U33" s="9"/>
      <c r="V33" s="9"/>
      <c r="W33" s="10"/>
      <c r="X33" s="142"/>
    </row>
    <row r="34" spans="1:24" x14ac:dyDescent="0.3">
      <c r="A34" s="116"/>
      <c r="B34" s="129"/>
      <c r="C34" s="64">
        <f>C28+1</f>
        <v>43948</v>
      </c>
      <c r="D34" s="22"/>
      <c r="E34" s="23"/>
      <c r="F34" s="23"/>
      <c r="G34" s="30"/>
      <c r="H34" s="46"/>
      <c r="I34" s="23"/>
      <c r="J34" s="23"/>
      <c r="K34" s="47"/>
      <c r="L34" s="37"/>
      <c r="M34" s="23"/>
      <c r="N34" s="23"/>
      <c r="O34" s="30"/>
      <c r="P34" s="46"/>
      <c r="Q34" s="23"/>
      <c r="R34" s="23"/>
      <c r="S34" s="47"/>
      <c r="T34" s="37"/>
      <c r="U34" s="23"/>
      <c r="V34" s="23"/>
      <c r="W34" s="24"/>
      <c r="X34" s="137">
        <f t="shared" ref="X34:X35" si="0">D33+H33+L33+P33+T33+D36+H36+L36+P36+T36</f>
        <v>0</v>
      </c>
    </row>
    <row r="35" spans="1:24" x14ac:dyDescent="0.3">
      <c r="A35" s="116"/>
      <c r="B35" s="129"/>
      <c r="C35" s="64" t="s">
        <v>20</v>
      </c>
      <c r="D35" s="25"/>
      <c r="E35" s="26"/>
      <c r="F35" s="26"/>
      <c r="G35" s="31">
        <f>G29+D36-D37</f>
        <v>0</v>
      </c>
      <c r="H35" s="48"/>
      <c r="I35" s="26"/>
      <c r="J35" s="26"/>
      <c r="K35" s="49">
        <f>K29+H36-H37</f>
        <v>0</v>
      </c>
      <c r="L35" s="38"/>
      <c r="M35" s="26"/>
      <c r="N35" s="26"/>
      <c r="O35" s="31"/>
      <c r="P35" s="48"/>
      <c r="Q35" s="26"/>
      <c r="R35" s="26"/>
      <c r="S35" s="49"/>
      <c r="T35" s="38"/>
      <c r="U35" s="26"/>
      <c r="V35" s="26"/>
      <c r="W35" s="27"/>
      <c r="X35" s="138">
        <f t="shared" si="0"/>
        <v>0</v>
      </c>
    </row>
    <row r="36" spans="1:24" x14ac:dyDescent="0.3">
      <c r="A36" s="116"/>
      <c r="B36" s="129"/>
      <c r="C36" s="65">
        <f>C30+1</f>
        <v>5</v>
      </c>
      <c r="D36" s="86"/>
      <c r="E36" s="16"/>
      <c r="F36" s="16"/>
      <c r="G36" s="32"/>
      <c r="H36" s="83"/>
      <c r="I36" s="16"/>
      <c r="J36" s="16"/>
      <c r="K36" s="50"/>
      <c r="L36" s="82"/>
      <c r="M36" s="16"/>
      <c r="N36" s="16"/>
      <c r="O36" s="32"/>
      <c r="P36" s="83"/>
      <c r="Q36" s="16"/>
      <c r="R36" s="16"/>
      <c r="S36" s="50"/>
      <c r="T36" s="82"/>
      <c r="U36" s="16"/>
      <c r="V36" s="16"/>
      <c r="W36" s="18"/>
      <c r="X36" s="139">
        <f t="shared" ref="X36" si="1">X30+X34-X35</f>
        <v>820</v>
      </c>
    </row>
    <row r="37" spans="1:24" ht="17.25" thickBot="1" x14ac:dyDescent="0.35">
      <c r="A37" s="117"/>
      <c r="B37" s="129"/>
      <c r="C37" s="66"/>
      <c r="D37" s="19"/>
      <c r="E37" s="20"/>
      <c r="F37" s="20"/>
      <c r="G37" s="33"/>
      <c r="H37" s="51"/>
      <c r="I37" s="20"/>
      <c r="J37" s="20"/>
      <c r="K37" s="52"/>
      <c r="L37" s="40"/>
      <c r="M37" s="20"/>
      <c r="N37" s="20"/>
      <c r="O37" s="33"/>
      <c r="P37" s="51"/>
      <c r="Q37" s="20"/>
      <c r="R37" s="20"/>
      <c r="S37" s="52"/>
      <c r="T37" s="40"/>
      <c r="U37" s="20"/>
      <c r="V37" s="20"/>
      <c r="W37" s="21"/>
      <c r="X37" s="140"/>
    </row>
    <row r="38" spans="1:24" ht="17.25" customHeight="1" thickTop="1" x14ac:dyDescent="0.3">
      <c r="A38" s="115">
        <f>A32+1</f>
        <v>6</v>
      </c>
      <c r="B38" s="129"/>
      <c r="C38" s="67"/>
      <c r="D38" s="11" t="s">
        <v>2</v>
      </c>
      <c r="E38" s="12" t="s">
        <v>4</v>
      </c>
      <c r="F38" s="12"/>
      <c r="G38" s="34">
        <f>G32+D39-D40</f>
        <v>420</v>
      </c>
      <c r="H38" s="53" t="s">
        <v>7</v>
      </c>
      <c r="I38" s="12" t="s">
        <v>8</v>
      </c>
      <c r="J38" s="12"/>
      <c r="K38" s="54">
        <f>K32+H39-H40</f>
        <v>100</v>
      </c>
      <c r="L38" s="41" t="s">
        <v>9</v>
      </c>
      <c r="M38" s="12"/>
      <c r="N38" s="12"/>
      <c r="O38" s="34">
        <f>O32+L39-L40</f>
        <v>200</v>
      </c>
      <c r="P38" s="53" t="s">
        <v>10</v>
      </c>
      <c r="Q38" s="12"/>
      <c r="R38" s="12"/>
      <c r="S38" s="54">
        <f>S32+P39-P40</f>
        <v>100</v>
      </c>
      <c r="T38" s="41" t="s">
        <v>11</v>
      </c>
      <c r="U38" s="12"/>
      <c r="V38" s="12"/>
      <c r="W38" s="13">
        <f>W32+T39-T40</f>
        <v>0</v>
      </c>
      <c r="X38" s="141" t="s">
        <v>16</v>
      </c>
    </row>
    <row r="39" spans="1:24" x14ac:dyDescent="0.3">
      <c r="A39" s="116"/>
      <c r="B39" s="129"/>
      <c r="C39" s="68">
        <v>1</v>
      </c>
      <c r="D39" s="85"/>
      <c r="E39" s="9" t="s">
        <v>14</v>
      </c>
      <c r="F39" s="9"/>
      <c r="G39" s="29"/>
      <c r="H39" s="84"/>
      <c r="I39" s="9" t="s">
        <v>14</v>
      </c>
      <c r="J39" s="9"/>
      <c r="K39" s="45"/>
      <c r="L39" s="81"/>
      <c r="M39" s="9" t="s">
        <v>14</v>
      </c>
      <c r="N39" s="9"/>
      <c r="O39" s="29"/>
      <c r="P39" s="84"/>
      <c r="Q39" s="9" t="s">
        <v>14</v>
      </c>
      <c r="R39" s="9"/>
      <c r="S39" s="45"/>
      <c r="T39" s="81"/>
      <c r="U39" s="9" t="s">
        <v>14</v>
      </c>
      <c r="V39" s="9"/>
      <c r="W39" s="10"/>
      <c r="X39" s="142"/>
    </row>
    <row r="40" spans="1:24" x14ac:dyDescent="0.3">
      <c r="A40" s="116"/>
      <c r="B40" s="129"/>
      <c r="C40" s="64">
        <f>C34+1</f>
        <v>43949</v>
      </c>
      <c r="D40" s="22"/>
      <c r="E40" s="23"/>
      <c r="F40" s="23"/>
      <c r="G40" s="30"/>
      <c r="H40" s="46"/>
      <c r="I40" s="23"/>
      <c r="J40" s="23"/>
      <c r="K40" s="47"/>
      <c r="L40" s="37"/>
      <c r="M40" s="23"/>
      <c r="N40" s="23"/>
      <c r="O40" s="30"/>
      <c r="P40" s="46"/>
      <c r="Q40" s="23"/>
      <c r="R40" s="23"/>
      <c r="S40" s="47"/>
      <c r="T40" s="37"/>
      <c r="U40" s="23"/>
      <c r="V40" s="23"/>
      <c r="W40" s="24"/>
      <c r="X40" s="137">
        <f t="shared" ref="X40:X41" si="2">D39+H39+L39+P39+T39+D42+H42+L42+P42+T42</f>
        <v>0</v>
      </c>
    </row>
    <row r="41" spans="1:24" x14ac:dyDescent="0.3">
      <c r="A41" s="116"/>
      <c r="B41" s="129"/>
      <c r="C41" s="64" t="s">
        <v>23</v>
      </c>
      <c r="D41" s="25" t="s">
        <v>12</v>
      </c>
      <c r="E41" s="26"/>
      <c r="F41" s="26"/>
      <c r="G41" s="31">
        <f>G35+D42-D43</f>
        <v>0</v>
      </c>
      <c r="H41" s="48" t="s">
        <v>13</v>
      </c>
      <c r="I41" s="26"/>
      <c r="J41" s="26"/>
      <c r="K41" s="49">
        <f>K35+H42-H43</f>
        <v>0</v>
      </c>
      <c r="L41" s="38"/>
      <c r="M41" s="26"/>
      <c r="N41" s="26"/>
      <c r="O41" s="31"/>
      <c r="P41" s="48"/>
      <c r="Q41" s="26"/>
      <c r="R41" s="26"/>
      <c r="S41" s="49"/>
      <c r="T41" s="38"/>
      <c r="U41" s="26"/>
      <c r="V41" s="26"/>
      <c r="W41" s="27"/>
      <c r="X41" s="138">
        <f t="shared" si="2"/>
        <v>0</v>
      </c>
    </row>
    <row r="42" spans="1:24" x14ac:dyDescent="0.3">
      <c r="A42" s="116"/>
      <c r="B42" s="129"/>
      <c r="C42" s="65">
        <f>C36+1</f>
        <v>6</v>
      </c>
      <c r="D42" s="86"/>
      <c r="E42" s="16" t="s">
        <v>14</v>
      </c>
      <c r="F42" s="16"/>
      <c r="G42" s="32"/>
      <c r="H42" s="83"/>
      <c r="I42" s="16" t="s">
        <v>14</v>
      </c>
      <c r="J42" s="16"/>
      <c r="K42" s="50"/>
      <c r="L42" s="82"/>
      <c r="M42" s="16"/>
      <c r="N42" s="16"/>
      <c r="O42" s="32"/>
      <c r="P42" s="83"/>
      <c r="Q42" s="16"/>
      <c r="R42" s="16"/>
      <c r="S42" s="50"/>
      <c r="T42" s="82"/>
      <c r="U42" s="16"/>
      <c r="V42" s="16"/>
      <c r="W42" s="18"/>
      <c r="X42" s="139">
        <f t="shared" ref="X42" si="3">X36+X40-X41</f>
        <v>820</v>
      </c>
    </row>
    <row r="43" spans="1:24" ht="17.25" thickBot="1" x14ac:dyDescent="0.35">
      <c r="A43" s="117"/>
      <c r="B43" s="129"/>
      <c r="C43" s="66"/>
      <c r="D43" s="19"/>
      <c r="E43" s="20"/>
      <c r="F43" s="20"/>
      <c r="G43" s="33"/>
      <c r="H43" s="51"/>
      <c r="I43" s="20"/>
      <c r="J43" s="20"/>
      <c r="K43" s="52"/>
      <c r="L43" s="40"/>
      <c r="M43" s="20"/>
      <c r="N43" s="20"/>
      <c r="O43" s="33"/>
      <c r="P43" s="51"/>
      <c r="Q43" s="20"/>
      <c r="R43" s="20"/>
      <c r="S43" s="52"/>
      <c r="T43" s="40"/>
      <c r="U43" s="20"/>
      <c r="V43" s="20"/>
      <c r="W43" s="21"/>
      <c r="X43" s="140"/>
    </row>
    <row r="44" spans="1:24" ht="17.25" customHeight="1" thickTop="1" x14ac:dyDescent="0.3">
      <c r="A44" s="115">
        <f>A38+1</f>
        <v>7</v>
      </c>
      <c r="B44" s="129"/>
      <c r="C44" s="67"/>
      <c r="D44" s="11" t="s">
        <v>2</v>
      </c>
      <c r="E44" s="12" t="s">
        <v>4</v>
      </c>
      <c r="F44" s="12"/>
      <c r="G44" s="34">
        <f>G38+D45-D46</f>
        <v>420</v>
      </c>
      <c r="H44" s="53" t="s">
        <v>7</v>
      </c>
      <c r="I44" s="12" t="s">
        <v>8</v>
      </c>
      <c r="J44" s="12"/>
      <c r="K44" s="54">
        <f>K38+H45-H46</f>
        <v>100</v>
      </c>
      <c r="L44" s="41" t="s">
        <v>9</v>
      </c>
      <c r="M44" s="12"/>
      <c r="N44" s="12"/>
      <c r="O44" s="34">
        <f>O38+L45-L46</f>
        <v>200</v>
      </c>
      <c r="P44" s="53" t="s">
        <v>10</v>
      </c>
      <c r="Q44" s="12"/>
      <c r="R44" s="12"/>
      <c r="S44" s="54">
        <f>S38+P45-P46</f>
        <v>100</v>
      </c>
      <c r="T44" s="41" t="s">
        <v>11</v>
      </c>
      <c r="U44" s="12"/>
      <c r="V44" s="12"/>
      <c r="W44" s="13">
        <f>W38+T45-T46</f>
        <v>0</v>
      </c>
      <c r="X44" s="141" t="s">
        <v>16</v>
      </c>
    </row>
    <row r="45" spans="1:24" x14ac:dyDescent="0.3">
      <c r="A45" s="116"/>
      <c r="B45" s="129"/>
      <c r="C45" s="68">
        <v>1</v>
      </c>
      <c r="D45" s="85"/>
      <c r="E45" s="9" t="s">
        <v>14</v>
      </c>
      <c r="F45" s="9"/>
      <c r="G45" s="29"/>
      <c r="H45" s="84"/>
      <c r="I45" s="9" t="s">
        <v>14</v>
      </c>
      <c r="J45" s="9"/>
      <c r="K45" s="45"/>
      <c r="L45" s="81"/>
      <c r="M45" s="9" t="s">
        <v>14</v>
      </c>
      <c r="N45" s="9"/>
      <c r="O45" s="29"/>
      <c r="P45" s="84"/>
      <c r="Q45" s="9" t="s">
        <v>14</v>
      </c>
      <c r="R45" s="9"/>
      <c r="S45" s="45"/>
      <c r="T45" s="81"/>
      <c r="U45" s="9" t="s">
        <v>14</v>
      </c>
      <c r="V45" s="9"/>
      <c r="W45" s="10"/>
      <c r="X45" s="142"/>
    </row>
    <row r="46" spans="1:24" x14ac:dyDescent="0.3">
      <c r="A46" s="116"/>
      <c r="B46" s="129"/>
      <c r="C46" s="64">
        <f>C40+1</f>
        <v>43950</v>
      </c>
      <c r="D46" s="22"/>
      <c r="E46" s="23"/>
      <c r="F46" s="23"/>
      <c r="G46" s="30"/>
      <c r="H46" s="46"/>
      <c r="I46" s="23"/>
      <c r="J46" s="23"/>
      <c r="K46" s="47"/>
      <c r="L46" s="37"/>
      <c r="M46" s="23"/>
      <c r="N46" s="23"/>
      <c r="O46" s="30"/>
      <c r="P46" s="46"/>
      <c r="Q46" s="23"/>
      <c r="R46" s="23"/>
      <c r="S46" s="47"/>
      <c r="T46" s="37"/>
      <c r="U46" s="23"/>
      <c r="V46" s="23"/>
      <c r="W46" s="24"/>
      <c r="X46" s="137">
        <f t="shared" ref="X46:X47" si="4">D45+H45+L45+P45+T45+D48+H48+L48+P48+T48</f>
        <v>0</v>
      </c>
    </row>
    <row r="47" spans="1:24" x14ac:dyDescent="0.3">
      <c r="A47" s="116"/>
      <c r="B47" s="129"/>
      <c r="C47" s="64" t="s">
        <v>24</v>
      </c>
      <c r="D47" s="25" t="s">
        <v>12</v>
      </c>
      <c r="E47" s="26"/>
      <c r="F47" s="26"/>
      <c r="G47" s="31">
        <f>G41+D48-D49</f>
        <v>0</v>
      </c>
      <c r="H47" s="48" t="s">
        <v>13</v>
      </c>
      <c r="I47" s="26"/>
      <c r="J47" s="26"/>
      <c r="K47" s="49">
        <f>K41+H48-H49</f>
        <v>0</v>
      </c>
      <c r="L47" s="38"/>
      <c r="M47" s="26"/>
      <c r="N47" s="26"/>
      <c r="O47" s="31"/>
      <c r="P47" s="48"/>
      <c r="Q47" s="26"/>
      <c r="R47" s="26"/>
      <c r="S47" s="49"/>
      <c r="T47" s="38"/>
      <c r="U47" s="26"/>
      <c r="V47" s="26"/>
      <c r="W47" s="27"/>
      <c r="X47" s="138">
        <f t="shared" si="4"/>
        <v>0</v>
      </c>
    </row>
    <row r="48" spans="1:24" x14ac:dyDescent="0.3">
      <c r="A48" s="116"/>
      <c r="B48" s="129"/>
      <c r="C48" s="65">
        <f>C42+1</f>
        <v>7</v>
      </c>
      <c r="D48" s="86"/>
      <c r="E48" s="16" t="s">
        <v>14</v>
      </c>
      <c r="F48" s="16"/>
      <c r="G48" s="32"/>
      <c r="H48" s="83"/>
      <c r="I48" s="16" t="s">
        <v>14</v>
      </c>
      <c r="J48" s="16"/>
      <c r="K48" s="50"/>
      <c r="L48" s="82"/>
      <c r="M48" s="16"/>
      <c r="N48" s="16"/>
      <c r="O48" s="32"/>
      <c r="P48" s="83"/>
      <c r="Q48" s="16"/>
      <c r="R48" s="16"/>
      <c r="S48" s="50"/>
      <c r="T48" s="82"/>
      <c r="U48" s="16"/>
      <c r="V48" s="16"/>
      <c r="W48" s="18"/>
      <c r="X48" s="139">
        <f t="shared" ref="X48" si="5">X42+X46-X47</f>
        <v>820</v>
      </c>
    </row>
    <row r="49" spans="1:24" ht="17.25" thickBot="1" x14ac:dyDescent="0.35">
      <c r="A49" s="117"/>
      <c r="B49" s="129"/>
      <c r="C49" s="66"/>
      <c r="D49" s="19"/>
      <c r="E49" s="20"/>
      <c r="F49" s="20"/>
      <c r="G49" s="33"/>
      <c r="H49" s="51"/>
      <c r="I49" s="20"/>
      <c r="J49" s="20"/>
      <c r="K49" s="52"/>
      <c r="L49" s="40"/>
      <c r="M49" s="20"/>
      <c r="N49" s="20"/>
      <c r="O49" s="33"/>
      <c r="P49" s="51"/>
      <c r="Q49" s="20"/>
      <c r="R49" s="20"/>
      <c r="S49" s="52"/>
      <c r="T49" s="40"/>
      <c r="U49" s="20"/>
      <c r="V49" s="20"/>
      <c r="W49" s="21"/>
      <c r="X49" s="140"/>
    </row>
    <row r="50" spans="1:24" ht="17.25" customHeight="1" thickTop="1" x14ac:dyDescent="0.3">
      <c r="A50" s="115">
        <f>A44+1</f>
        <v>8</v>
      </c>
      <c r="B50" s="129"/>
      <c r="C50" s="67"/>
      <c r="D50" s="11" t="s">
        <v>2</v>
      </c>
      <c r="E50" s="12" t="s">
        <v>4</v>
      </c>
      <c r="F50" s="12"/>
      <c r="G50" s="34">
        <f>G44+D51-D52</f>
        <v>420</v>
      </c>
      <c r="H50" s="53" t="s">
        <v>7</v>
      </c>
      <c r="I50" s="12" t="s">
        <v>8</v>
      </c>
      <c r="J50" s="12"/>
      <c r="K50" s="54">
        <f>K44+H51-H52</f>
        <v>100</v>
      </c>
      <c r="L50" s="41" t="s">
        <v>9</v>
      </c>
      <c r="M50" s="12"/>
      <c r="N50" s="12"/>
      <c r="O50" s="34">
        <f>O44+L51-L52</f>
        <v>200</v>
      </c>
      <c r="P50" s="53" t="s">
        <v>10</v>
      </c>
      <c r="Q50" s="12"/>
      <c r="R50" s="12"/>
      <c r="S50" s="54">
        <f>S44+P51-P52</f>
        <v>100</v>
      </c>
      <c r="T50" s="41" t="s">
        <v>11</v>
      </c>
      <c r="U50" s="12"/>
      <c r="V50" s="12"/>
      <c r="W50" s="13">
        <f>W44+T51-T52</f>
        <v>0</v>
      </c>
      <c r="X50" s="141" t="s">
        <v>16</v>
      </c>
    </row>
    <row r="51" spans="1:24" x14ac:dyDescent="0.3">
      <c r="A51" s="116"/>
      <c r="B51" s="129"/>
      <c r="C51" s="68">
        <f>C45+1</f>
        <v>2</v>
      </c>
      <c r="D51" s="85"/>
      <c r="E51" s="9" t="s">
        <v>14</v>
      </c>
      <c r="F51" s="9"/>
      <c r="G51" s="29"/>
      <c r="H51" s="84"/>
      <c r="I51" s="9" t="s">
        <v>14</v>
      </c>
      <c r="J51" s="9"/>
      <c r="K51" s="45"/>
      <c r="L51" s="81"/>
      <c r="M51" s="9" t="s">
        <v>14</v>
      </c>
      <c r="N51" s="9"/>
      <c r="O51" s="29"/>
      <c r="P51" s="84"/>
      <c r="Q51" s="9" t="s">
        <v>14</v>
      </c>
      <c r="R51" s="9"/>
      <c r="S51" s="45"/>
      <c r="T51" s="81"/>
      <c r="U51" s="9" t="s">
        <v>14</v>
      </c>
      <c r="V51" s="9"/>
      <c r="W51" s="10"/>
      <c r="X51" s="142"/>
    </row>
    <row r="52" spans="1:24" x14ac:dyDescent="0.3">
      <c r="A52" s="116"/>
      <c r="B52" s="129"/>
      <c r="C52" s="70">
        <f>C46+1</f>
        <v>43951</v>
      </c>
      <c r="D52" s="22"/>
      <c r="E52" s="23"/>
      <c r="F52" s="23"/>
      <c r="G52" s="30"/>
      <c r="H52" s="46"/>
      <c r="I52" s="23"/>
      <c r="J52" s="23"/>
      <c r="K52" s="47"/>
      <c r="L52" s="37"/>
      <c r="M52" s="23"/>
      <c r="N52" s="23"/>
      <c r="O52" s="30"/>
      <c r="P52" s="46"/>
      <c r="Q52" s="23"/>
      <c r="R52" s="23"/>
      <c r="S52" s="47"/>
      <c r="T52" s="37"/>
      <c r="U52" s="23"/>
      <c r="V52" s="23"/>
      <c r="W52" s="24"/>
      <c r="X52" s="137">
        <f t="shared" ref="X52:X53" si="6">D51+H51+L51+P51+T51+D54+H54+L54+P54+T54</f>
        <v>0</v>
      </c>
    </row>
    <row r="53" spans="1:24" x14ac:dyDescent="0.3">
      <c r="A53" s="116"/>
      <c r="B53" s="129"/>
      <c r="C53" s="64" t="s">
        <v>26</v>
      </c>
      <c r="D53" s="25" t="s">
        <v>12</v>
      </c>
      <c r="E53" s="26"/>
      <c r="F53" s="26"/>
      <c r="G53" s="31">
        <f>G47+D54-D55</f>
        <v>0</v>
      </c>
      <c r="H53" s="48" t="s">
        <v>13</v>
      </c>
      <c r="I53" s="26"/>
      <c r="J53" s="26"/>
      <c r="K53" s="49">
        <f>K47+H54-H55</f>
        <v>0</v>
      </c>
      <c r="L53" s="38"/>
      <c r="M53" s="26"/>
      <c r="N53" s="26"/>
      <c r="O53" s="31"/>
      <c r="P53" s="48"/>
      <c r="Q53" s="26"/>
      <c r="R53" s="26"/>
      <c r="S53" s="49"/>
      <c r="T53" s="38"/>
      <c r="U53" s="26"/>
      <c r="V53" s="26"/>
      <c r="W53" s="27"/>
      <c r="X53" s="138">
        <f t="shared" si="6"/>
        <v>0</v>
      </c>
    </row>
    <row r="54" spans="1:24" x14ac:dyDescent="0.3">
      <c r="A54" s="116"/>
      <c r="B54" s="129"/>
      <c r="C54" s="65">
        <f>C48+1</f>
        <v>8</v>
      </c>
      <c r="D54" s="86"/>
      <c r="E54" s="16" t="s">
        <v>14</v>
      </c>
      <c r="F54" s="16"/>
      <c r="G54" s="32"/>
      <c r="H54" s="83"/>
      <c r="I54" s="16" t="s">
        <v>14</v>
      </c>
      <c r="J54" s="16"/>
      <c r="K54" s="50"/>
      <c r="L54" s="82"/>
      <c r="M54" s="16"/>
      <c r="N54" s="16"/>
      <c r="O54" s="32"/>
      <c r="P54" s="83"/>
      <c r="Q54" s="16"/>
      <c r="R54" s="16"/>
      <c r="S54" s="50"/>
      <c r="T54" s="82"/>
      <c r="U54" s="16"/>
      <c r="V54" s="16"/>
      <c r="W54" s="18"/>
      <c r="X54" s="139">
        <f t="shared" ref="X54" si="7">X48+X52-X53</f>
        <v>820</v>
      </c>
    </row>
    <row r="55" spans="1:24" ht="17.25" thickBot="1" x14ac:dyDescent="0.35">
      <c r="A55" s="117"/>
      <c r="B55" s="129"/>
      <c r="C55" s="66"/>
      <c r="D55" s="19"/>
      <c r="E55" s="20"/>
      <c r="F55" s="20"/>
      <c r="G55" s="33"/>
      <c r="H55" s="51"/>
      <c r="I55" s="20"/>
      <c r="J55" s="20"/>
      <c r="K55" s="52"/>
      <c r="L55" s="40"/>
      <c r="M55" s="20"/>
      <c r="N55" s="20"/>
      <c r="O55" s="33"/>
      <c r="P55" s="51"/>
      <c r="Q55" s="20"/>
      <c r="R55" s="20"/>
      <c r="S55" s="52"/>
      <c r="T55" s="40"/>
      <c r="U55" s="20"/>
      <c r="V55" s="20"/>
      <c r="W55" s="21"/>
      <c r="X55" s="140"/>
    </row>
    <row r="56" spans="1:24" ht="17.25" customHeight="1" thickTop="1" x14ac:dyDescent="0.3">
      <c r="A56" s="115">
        <f>A50+1</f>
        <v>9</v>
      </c>
      <c r="B56" s="129"/>
      <c r="C56" s="71"/>
      <c r="D56" s="11" t="s">
        <v>2</v>
      </c>
      <c r="E56" s="12" t="s">
        <v>4</v>
      </c>
      <c r="F56" s="12"/>
      <c r="G56" s="34">
        <f>G50+D57-D58</f>
        <v>420</v>
      </c>
      <c r="H56" s="53" t="s">
        <v>7</v>
      </c>
      <c r="I56" s="12" t="s">
        <v>8</v>
      </c>
      <c r="J56" s="12"/>
      <c r="K56" s="54">
        <f>K50+H57-H58</f>
        <v>100</v>
      </c>
      <c r="L56" s="41" t="s">
        <v>9</v>
      </c>
      <c r="M56" s="12"/>
      <c r="N56" s="12"/>
      <c r="O56" s="34">
        <f>O50+L57-L58</f>
        <v>200</v>
      </c>
      <c r="P56" s="53" t="s">
        <v>10</v>
      </c>
      <c r="Q56" s="12"/>
      <c r="R56" s="12"/>
      <c r="S56" s="54">
        <f>S50+P57-P58</f>
        <v>100</v>
      </c>
      <c r="T56" s="41" t="s">
        <v>11</v>
      </c>
      <c r="U56" s="12"/>
      <c r="V56" s="12"/>
      <c r="W56" s="13">
        <f>W50+T57-T58</f>
        <v>0</v>
      </c>
      <c r="X56" s="141" t="s">
        <v>16</v>
      </c>
    </row>
    <row r="57" spans="1:24" x14ac:dyDescent="0.3">
      <c r="A57" s="116"/>
      <c r="B57" s="129"/>
      <c r="C57" s="72">
        <f>C51</f>
        <v>2</v>
      </c>
      <c r="D57" s="85"/>
      <c r="E57" s="9" t="s">
        <v>14</v>
      </c>
      <c r="F57" s="9"/>
      <c r="G57" s="29"/>
      <c r="H57" s="84"/>
      <c r="I57" s="9" t="s">
        <v>14</v>
      </c>
      <c r="J57" s="9"/>
      <c r="K57" s="45"/>
      <c r="L57" s="81"/>
      <c r="M57" s="9" t="s">
        <v>14</v>
      </c>
      <c r="N57" s="9"/>
      <c r="O57" s="29"/>
      <c r="P57" s="84"/>
      <c r="Q57" s="9" t="s">
        <v>14</v>
      </c>
      <c r="R57" s="9"/>
      <c r="S57" s="45"/>
      <c r="T57" s="81"/>
      <c r="U57" s="9" t="s">
        <v>14</v>
      </c>
      <c r="V57" s="9"/>
      <c r="W57" s="10"/>
      <c r="X57" s="142"/>
    </row>
    <row r="58" spans="1:24" x14ac:dyDescent="0.3">
      <c r="A58" s="116"/>
      <c r="B58" s="129"/>
      <c r="C58" s="73">
        <f>C52+1</f>
        <v>43952</v>
      </c>
      <c r="D58" s="22"/>
      <c r="E58" s="23"/>
      <c r="F58" s="23"/>
      <c r="G58" s="30"/>
      <c r="H58" s="46"/>
      <c r="I58" s="23"/>
      <c r="J58" s="23"/>
      <c r="K58" s="47"/>
      <c r="L58" s="37"/>
      <c r="M58" s="23"/>
      <c r="N58" s="23"/>
      <c r="O58" s="30"/>
      <c r="P58" s="46"/>
      <c r="Q58" s="23"/>
      <c r="R58" s="23"/>
      <c r="S58" s="47"/>
      <c r="T58" s="37"/>
      <c r="U58" s="23"/>
      <c r="V58" s="23"/>
      <c r="W58" s="24"/>
      <c r="X58" s="137">
        <f t="shared" ref="X58:X59" si="8">D57+H57+L57+P57+T57+D60+H60+L60+P60+T60</f>
        <v>0</v>
      </c>
    </row>
    <row r="59" spans="1:24" x14ac:dyDescent="0.3">
      <c r="A59" s="116"/>
      <c r="B59" s="129"/>
      <c r="C59" s="74" t="s">
        <v>28</v>
      </c>
      <c r="D59" s="25" t="s">
        <v>12</v>
      </c>
      <c r="E59" s="26"/>
      <c r="F59" s="26"/>
      <c r="G59" s="31">
        <f>G53+D60-D61</f>
        <v>0</v>
      </c>
      <c r="H59" s="48" t="s">
        <v>13</v>
      </c>
      <c r="I59" s="26"/>
      <c r="J59" s="26"/>
      <c r="K59" s="49">
        <f>K53+H60-H61</f>
        <v>0</v>
      </c>
      <c r="L59" s="38"/>
      <c r="M59" s="26"/>
      <c r="N59" s="26"/>
      <c r="O59" s="31"/>
      <c r="P59" s="48"/>
      <c r="Q59" s="26"/>
      <c r="R59" s="26"/>
      <c r="S59" s="49"/>
      <c r="T59" s="38"/>
      <c r="U59" s="26"/>
      <c r="V59" s="26"/>
      <c r="W59" s="27"/>
      <c r="X59" s="138">
        <f t="shared" si="8"/>
        <v>0</v>
      </c>
    </row>
    <row r="60" spans="1:24" x14ac:dyDescent="0.3">
      <c r="A60" s="116"/>
      <c r="B60" s="129"/>
      <c r="C60" s="75">
        <f>C54+1</f>
        <v>9</v>
      </c>
      <c r="D60" s="86"/>
      <c r="E60" s="16" t="s">
        <v>14</v>
      </c>
      <c r="F60" s="16"/>
      <c r="G60" s="32"/>
      <c r="H60" s="83"/>
      <c r="I60" s="16" t="s">
        <v>14</v>
      </c>
      <c r="J60" s="16"/>
      <c r="K60" s="50"/>
      <c r="L60" s="82"/>
      <c r="M60" s="16"/>
      <c r="N60" s="16"/>
      <c r="O60" s="32"/>
      <c r="P60" s="83"/>
      <c r="Q60" s="16"/>
      <c r="R60" s="16"/>
      <c r="S60" s="50"/>
      <c r="T60" s="82"/>
      <c r="U60" s="16"/>
      <c r="V60" s="16"/>
      <c r="W60" s="18"/>
      <c r="X60" s="139">
        <f t="shared" ref="X60" si="9">X54+X58-X59</f>
        <v>820</v>
      </c>
    </row>
    <row r="61" spans="1:24" ht="17.25" thickBot="1" x14ac:dyDescent="0.35">
      <c r="A61" s="117"/>
      <c r="B61" s="129"/>
      <c r="C61" s="76"/>
      <c r="D61" s="19"/>
      <c r="E61" s="20"/>
      <c r="F61" s="20"/>
      <c r="G61" s="33"/>
      <c r="H61" s="51"/>
      <c r="I61" s="20"/>
      <c r="J61" s="20"/>
      <c r="K61" s="52"/>
      <c r="L61" s="40"/>
      <c r="M61" s="20"/>
      <c r="N61" s="20"/>
      <c r="O61" s="33"/>
      <c r="P61" s="51"/>
      <c r="Q61" s="20"/>
      <c r="R61" s="20"/>
      <c r="S61" s="52"/>
      <c r="T61" s="40"/>
      <c r="U61" s="20"/>
      <c r="V61" s="20"/>
      <c r="W61" s="21"/>
      <c r="X61" s="140"/>
    </row>
    <row r="62" spans="1:24" ht="17.25" customHeight="1" thickTop="1" x14ac:dyDescent="0.3">
      <c r="A62" s="115">
        <f>A56+1</f>
        <v>10</v>
      </c>
      <c r="B62" s="129"/>
      <c r="C62" s="71"/>
      <c r="D62" s="11" t="s">
        <v>2</v>
      </c>
      <c r="E62" s="12" t="s">
        <v>4</v>
      </c>
      <c r="F62" s="12"/>
      <c r="G62" s="34">
        <f>G56+D63-D64</f>
        <v>420</v>
      </c>
      <c r="H62" s="53" t="s">
        <v>7</v>
      </c>
      <c r="I62" s="12" t="s">
        <v>8</v>
      </c>
      <c r="J62" s="12"/>
      <c r="K62" s="54">
        <f>K56+H63-H64</f>
        <v>100</v>
      </c>
      <c r="L62" s="41" t="s">
        <v>9</v>
      </c>
      <c r="M62" s="12"/>
      <c r="N62" s="12"/>
      <c r="O62" s="34">
        <f>O56+L63-L64</f>
        <v>200</v>
      </c>
      <c r="P62" s="53" t="s">
        <v>10</v>
      </c>
      <c r="Q62" s="12"/>
      <c r="R62" s="12"/>
      <c r="S62" s="54">
        <f>S56+P63-P64</f>
        <v>100</v>
      </c>
      <c r="T62" s="41" t="s">
        <v>11</v>
      </c>
      <c r="U62" s="12"/>
      <c r="V62" s="12"/>
      <c r="W62" s="13">
        <f>W56+T63-T64</f>
        <v>0</v>
      </c>
      <c r="X62" s="141" t="s">
        <v>16</v>
      </c>
    </row>
    <row r="63" spans="1:24" x14ac:dyDescent="0.3">
      <c r="A63" s="116"/>
      <c r="B63" s="129"/>
      <c r="C63" s="72">
        <f>C57</f>
        <v>2</v>
      </c>
      <c r="D63" s="85"/>
      <c r="E63" s="9" t="s">
        <v>14</v>
      </c>
      <c r="F63" s="9"/>
      <c r="G63" s="29"/>
      <c r="H63" s="84"/>
      <c r="I63" s="9" t="s">
        <v>14</v>
      </c>
      <c r="J63" s="9"/>
      <c r="K63" s="45"/>
      <c r="L63" s="81"/>
      <c r="M63" s="9" t="s">
        <v>14</v>
      </c>
      <c r="N63" s="9"/>
      <c r="O63" s="29"/>
      <c r="P63" s="84"/>
      <c r="Q63" s="9" t="s">
        <v>14</v>
      </c>
      <c r="R63" s="9"/>
      <c r="S63" s="45"/>
      <c r="T63" s="81"/>
      <c r="U63" s="9" t="s">
        <v>14</v>
      </c>
      <c r="V63" s="9"/>
      <c r="W63" s="10"/>
      <c r="X63" s="142"/>
    </row>
    <row r="64" spans="1:24" x14ac:dyDescent="0.3">
      <c r="A64" s="116"/>
      <c r="B64" s="129"/>
      <c r="C64" s="77">
        <f>C58+1</f>
        <v>43953</v>
      </c>
      <c r="D64" s="22"/>
      <c r="E64" s="23"/>
      <c r="F64" s="23"/>
      <c r="G64" s="30"/>
      <c r="H64" s="46"/>
      <c r="I64" s="23"/>
      <c r="J64" s="23"/>
      <c r="K64" s="47"/>
      <c r="L64" s="37"/>
      <c r="M64" s="23"/>
      <c r="N64" s="23"/>
      <c r="O64" s="30"/>
      <c r="P64" s="46"/>
      <c r="Q64" s="23"/>
      <c r="R64" s="23"/>
      <c r="S64" s="47"/>
      <c r="T64" s="37"/>
      <c r="U64" s="23"/>
      <c r="V64" s="23"/>
      <c r="W64" s="24"/>
      <c r="X64" s="137">
        <f t="shared" ref="X64:X65" si="10">D63+H63+L63+P63+T63+D66+H66+L66+P66+T66</f>
        <v>0</v>
      </c>
    </row>
    <row r="65" spans="1:24" x14ac:dyDescent="0.3">
      <c r="A65" s="116"/>
      <c r="B65" s="129"/>
      <c r="C65" s="74" t="s">
        <v>21</v>
      </c>
      <c r="D65" s="25" t="s">
        <v>12</v>
      </c>
      <c r="E65" s="26"/>
      <c r="F65" s="26"/>
      <c r="G65" s="31">
        <f>G59+D66-D67</f>
        <v>0</v>
      </c>
      <c r="H65" s="48" t="s">
        <v>13</v>
      </c>
      <c r="I65" s="26"/>
      <c r="J65" s="26"/>
      <c r="K65" s="49">
        <f>K59+H66-H67</f>
        <v>0</v>
      </c>
      <c r="L65" s="38"/>
      <c r="M65" s="26"/>
      <c r="N65" s="26"/>
      <c r="O65" s="31"/>
      <c r="P65" s="48"/>
      <c r="Q65" s="26"/>
      <c r="R65" s="26"/>
      <c r="S65" s="49"/>
      <c r="T65" s="38"/>
      <c r="U65" s="26"/>
      <c r="V65" s="26"/>
      <c r="W65" s="27"/>
      <c r="X65" s="138">
        <f t="shared" si="10"/>
        <v>0</v>
      </c>
    </row>
    <row r="66" spans="1:24" x14ac:dyDescent="0.3">
      <c r="A66" s="116"/>
      <c r="B66" s="129"/>
      <c r="C66" s="75">
        <f>C60+1</f>
        <v>10</v>
      </c>
      <c r="D66" s="86"/>
      <c r="E66" s="16" t="s">
        <v>14</v>
      </c>
      <c r="F66" s="16"/>
      <c r="G66" s="32"/>
      <c r="H66" s="83"/>
      <c r="I66" s="16" t="s">
        <v>14</v>
      </c>
      <c r="J66" s="16"/>
      <c r="K66" s="50"/>
      <c r="L66" s="82"/>
      <c r="M66" s="16"/>
      <c r="N66" s="16"/>
      <c r="O66" s="32"/>
      <c r="P66" s="83"/>
      <c r="Q66" s="16"/>
      <c r="R66" s="16"/>
      <c r="S66" s="50"/>
      <c r="T66" s="82"/>
      <c r="U66" s="16"/>
      <c r="V66" s="16"/>
      <c r="W66" s="18"/>
      <c r="X66" s="139">
        <f t="shared" ref="X66" si="11">X60+X64-X65</f>
        <v>820</v>
      </c>
    </row>
    <row r="67" spans="1:24" ht="17.25" thickBot="1" x14ac:dyDescent="0.35">
      <c r="A67" s="117"/>
      <c r="B67" s="129"/>
      <c r="C67" s="76"/>
      <c r="D67" s="19"/>
      <c r="E67" s="20"/>
      <c r="F67" s="20"/>
      <c r="G67" s="33"/>
      <c r="H67" s="51"/>
      <c r="I67" s="20"/>
      <c r="J67" s="20"/>
      <c r="K67" s="52"/>
      <c r="L67" s="40"/>
      <c r="M67" s="20"/>
      <c r="N67" s="20"/>
      <c r="O67" s="33"/>
      <c r="P67" s="51"/>
      <c r="Q67" s="20"/>
      <c r="R67" s="20"/>
      <c r="S67" s="52"/>
      <c r="T67" s="40"/>
      <c r="U67" s="20"/>
      <c r="V67" s="20"/>
      <c r="W67" s="21"/>
      <c r="X67" s="140"/>
    </row>
    <row r="68" spans="1:24" ht="17.25" customHeight="1" thickTop="1" x14ac:dyDescent="0.3">
      <c r="A68" s="115">
        <f>A62+1</f>
        <v>11</v>
      </c>
      <c r="B68" s="129"/>
      <c r="C68" s="71"/>
      <c r="D68" s="11" t="s">
        <v>2</v>
      </c>
      <c r="E68" s="12" t="s">
        <v>4</v>
      </c>
      <c r="F68" s="12"/>
      <c r="G68" s="34">
        <f>G62+D69-D70</f>
        <v>420</v>
      </c>
      <c r="H68" s="53" t="s">
        <v>7</v>
      </c>
      <c r="I68" s="12" t="s">
        <v>8</v>
      </c>
      <c r="J68" s="12"/>
      <c r="K68" s="54">
        <f>K62+H69-H70</f>
        <v>100</v>
      </c>
      <c r="L68" s="41" t="s">
        <v>9</v>
      </c>
      <c r="M68" s="12"/>
      <c r="N68" s="12"/>
      <c r="O68" s="34">
        <f>O62+L69-L70</f>
        <v>200</v>
      </c>
      <c r="P68" s="53" t="s">
        <v>10</v>
      </c>
      <c r="Q68" s="12"/>
      <c r="R68" s="12"/>
      <c r="S68" s="54">
        <f>S62+P69-P70</f>
        <v>100</v>
      </c>
      <c r="T68" s="41" t="s">
        <v>11</v>
      </c>
      <c r="U68" s="12"/>
      <c r="V68" s="12"/>
      <c r="W68" s="13">
        <f>W62+T69-T70</f>
        <v>0</v>
      </c>
      <c r="X68" s="141" t="s">
        <v>16</v>
      </c>
    </row>
    <row r="69" spans="1:24" x14ac:dyDescent="0.3">
      <c r="A69" s="116"/>
      <c r="B69" s="129"/>
      <c r="C69" s="72">
        <f>C63</f>
        <v>2</v>
      </c>
      <c r="D69" s="85"/>
      <c r="E69" s="9" t="s">
        <v>14</v>
      </c>
      <c r="F69" s="9"/>
      <c r="G69" s="29"/>
      <c r="H69" s="84"/>
      <c r="I69" s="9" t="s">
        <v>14</v>
      </c>
      <c r="J69" s="9"/>
      <c r="K69" s="45"/>
      <c r="L69" s="81"/>
      <c r="M69" s="9" t="s">
        <v>14</v>
      </c>
      <c r="N69" s="9"/>
      <c r="O69" s="29"/>
      <c r="P69" s="84"/>
      <c r="Q69" s="9" t="s">
        <v>14</v>
      </c>
      <c r="R69" s="9"/>
      <c r="S69" s="45"/>
      <c r="T69" s="81"/>
      <c r="U69" s="9" t="s">
        <v>14</v>
      </c>
      <c r="V69" s="9"/>
      <c r="W69" s="10"/>
      <c r="X69" s="142"/>
    </row>
    <row r="70" spans="1:24" x14ac:dyDescent="0.3">
      <c r="A70" s="116"/>
      <c r="B70" s="129"/>
      <c r="C70" s="78">
        <f>C64+1</f>
        <v>43954</v>
      </c>
      <c r="D70" s="22"/>
      <c r="E70" s="23"/>
      <c r="F70" s="23"/>
      <c r="G70" s="30"/>
      <c r="H70" s="46"/>
      <c r="I70" s="23"/>
      <c r="J70" s="23"/>
      <c r="K70" s="47"/>
      <c r="L70" s="37"/>
      <c r="M70" s="23"/>
      <c r="N70" s="23"/>
      <c r="O70" s="30"/>
      <c r="P70" s="46"/>
      <c r="Q70" s="23"/>
      <c r="R70" s="23"/>
      <c r="S70" s="47"/>
      <c r="T70" s="37"/>
      <c r="U70" s="23"/>
      <c r="V70" s="23"/>
      <c r="W70" s="24"/>
      <c r="X70" s="137">
        <f t="shared" ref="X70:X71" si="12">D69+H69+L69+P69+T69+D72+H72+L72+P72+T72</f>
        <v>0</v>
      </c>
    </row>
    <row r="71" spans="1:24" x14ac:dyDescent="0.3">
      <c r="A71" s="116"/>
      <c r="B71" s="129"/>
      <c r="C71" s="74" t="s">
        <v>22</v>
      </c>
      <c r="D71" s="25" t="s">
        <v>12</v>
      </c>
      <c r="E71" s="26"/>
      <c r="F71" s="26"/>
      <c r="G71" s="31">
        <f>G65+D72-D73</f>
        <v>0</v>
      </c>
      <c r="H71" s="48" t="s">
        <v>13</v>
      </c>
      <c r="I71" s="26"/>
      <c r="J71" s="26"/>
      <c r="K71" s="49">
        <f>K65+H72-H73</f>
        <v>0</v>
      </c>
      <c r="L71" s="38"/>
      <c r="M71" s="26"/>
      <c r="N71" s="26"/>
      <c r="O71" s="31"/>
      <c r="P71" s="48"/>
      <c r="Q71" s="26"/>
      <c r="R71" s="26"/>
      <c r="S71" s="49"/>
      <c r="T71" s="38"/>
      <c r="U71" s="26"/>
      <c r="V71" s="26"/>
      <c r="W71" s="27"/>
      <c r="X71" s="138">
        <f t="shared" si="12"/>
        <v>0</v>
      </c>
    </row>
    <row r="72" spans="1:24" x14ac:dyDescent="0.3">
      <c r="A72" s="116"/>
      <c r="B72" s="129"/>
      <c r="C72" s="75">
        <f>C66+1</f>
        <v>11</v>
      </c>
      <c r="D72" s="86"/>
      <c r="E72" s="16" t="s">
        <v>14</v>
      </c>
      <c r="F72" s="16"/>
      <c r="G72" s="32"/>
      <c r="H72" s="83"/>
      <c r="I72" s="16" t="s">
        <v>14</v>
      </c>
      <c r="J72" s="16"/>
      <c r="K72" s="50"/>
      <c r="L72" s="82"/>
      <c r="M72" s="16"/>
      <c r="N72" s="16"/>
      <c r="O72" s="32"/>
      <c r="P72" s="83"/>
      <c r="Q72" s="16"/>
      <c r="R72" s="16"/>
      <c r="S72" s="50"/>
      <c r="T72" s="82"/>
      <c r="U72" s="16"/>
      <c r="V72" s="16"/>
      <c r="W72" s="18"/>
      <c r="X72" s="139">
        <f t="shared" ref="X72" si="13">X66+X70-X71</f>
        <v>820</v>
      </c>
    </row>
    <row r="73" spans="1:24" ht="17.25" thickBot="1" x14ac:dyDescent="0.35">
      <c r="A73" s="117"/>
      <c r="B73" s="129"/>
      <c r="C73" s="76"/>
      <c r="D73" s="19"/>
      <c r="E73" s="20"/>
      <c r="F73" s="20"/>
      <c r="G73" s="33"/>
      <c r="H73" s="51"/>
      <c r="I73" s="20"/>
      <c r="J73" s="20"/>
      <c r="K73" s="52"/>
      <c r="L73" s="40"/>
      <c r="M73" s="20"/>
      <c r="N73" s="20"/>
      <c r="O73" s="33"/>
      <c r="P73" s="51"/>
      <c r="Q73" s="20"/>
      <c r="R73" s="20"/>
      <c r="S73" s="52"/>
      <c r="T73" s="40"/>
      <c r="U73" s="20"/>
      <c r="V73" s="20"/>
      <c r="W73" s="21"/>
      <c r="X73" s="140"/>
    </row>
    <row r="74" spans="1:24" ht="17.25" customHeight="1" thickTop="1" x14ac:dyDescent="0.3">
      <c r="A74" s="115">
        <f>A68+1</f>
        <v>12</v>
      </c>
      <c r="B74" s="129"/>
      <c r="C74" s="71"/>
      <c r="D74" s="11" t="s">
        <v>2</v>
      </c>
      <c r="E74" s="12" t="s">
        <v>4</v>
      </c>
      <c r="F74" s="12"/>
      <c r="G74" s="34">
        <f>G68+D75-D76</f>
        <v>420</v>
      </c>
      <c r="H74" s="53" t="s">
        <v>7</v>
      </c>
      <c r="I74" s="12" t="s">
        <v>8</v>
      </c>
      <c r="J74" s="12"/>
      <c r="K74" s="54">
        <f>K68+H75-H76</f>
        <v>100</v>
      </c>
      <c r="L74" s="41" t="s">
        <v>9</v>
      </c>
      <c r="M74" s="12"/>
      <c r="N74" s="12"/>
      <c r="O74" s="34">
        <f>O68+L75-L76</f>
        <v>200</v>
      </c>
      <c r="P74" s="53" t="s">
        <v>10</v>
      </c>
      <c r="Q74" s="12"/>
      <c r="R74" s="12"/>
      <c r="S74" s="54">
        <f>S68+P75-P76</f>
        <v>100</v>
      </c>
      <c r="T74" s="41" t="s">
        <v>11</v>
      </c>
      <c r="U74" s="12"/>
      <c r="V74" s="12"/>
      <c r="W74" s="13">
        <f>W68+T75-T76</f>
        <v>0</v>
      </c>
      <c r="X74" s="141" t="s">
        <v>16</v>
      </c>
    </row>
    <row r="75" spans="1:24" x14ac:dyDescent="0.3">
      <c r="A75" s="116"/>
      <c r="B75" s="129"/>
      <c r="C75" s="72">
        <f>C69</f>
        <v>2</v>
      </c>
      <c r="D75" s="85"/>
      <c r="E75" s="9" t="s">
        <v>14</v>
      </c>
      <c r="F75" s="9"/>
      <c r="G75" s="29"/>
      <c r="H75" s="84"/>
      <c r="I75" s="9" t="s">
        <v>14</v>
      </c>
      <c r="J75" s="9"/>
      <c r="K75" s="45"/>
      <c r="L75" s="81"/>
      <c r="M75" s="9" t="s">
        <v>14</v>
      </c>
      <c r="N75" s="9"/>
      <c r="O75" s="29"/>
      <c r="P75" s="84"/>
      <c r="Q75" s="9" t="s">
        <v>14</v>
      </c>
      <c r="R75" s="9"/>
      <c r="S75" s="45"/>
      <c r="T75" s="81"/>
      <c r="U75" s="9" t="s">
        <v>14</v>
      </c>
      <c r="V75" s="9"/>
      <c r="W75" s="10"/>
      <c r="X75" s="142"/>
    </row>
    <row r="76" spans="1:24" x14ac:dyDescent="0.3">
      <c r="A76" s="116"/>
      <c r="B76" s="129"/>
      <c r="C76" s="74">
        <f>C70+1</f>
        <v>43955</v>
      </c>
      <c r="D76" s="22"/>
      <c r="E76" s="23"/>
      <c r="F76" s="23"/>
      <c r="G76" s="30"/>
      <c r="H76" s="46"/>
      <c r="I76" s="23"/>
      <c r="J76" s="23"/>
      <c r="K76" s="47"/>
      <c r="L76" s="37"/>
      <c r="M76" s="23"/>
      <c r="N76" s="23"/>
      <c r="O76" s="30"/>
      <c r="P76" s="46"/>
      <c r="Q76" s="23"/>
      <c r="R76" s="23"/>
      <c r="S76" s="47"/>
      <c r="T76" s="37"/>
      <c r="U76" s="23"/>
      <c r="V76" s="23"/>
      <c r="W76" s="24"/>
      <c r="X76" s="137">
        <f t="shared" ref="X76:X77" si="14">D75+H75+L75+P75+T75+D78+H78+L78+P78+T78</f>
        <v>0</v>
      </c>
    </row>
    <row r="77" spans="1:24" x14ac:dyDescent="0.3">
      <c r="A77" s="116"/>
      <c r="B77" s="129"/>
      <c r="C77" s="74" t="s">
        <v>20</v>
      </c>
      <c r="D77" s="25" t="s">
        <v>12</v>
      </c>
      <c r="E77" s="26"/>
      <c r="F77" s="26"/>
      <c r="G77" s="31">
        <f>G71+D78-D79</f>
        <v>0</v>
      </c>
      <c r="H77" s="48" t="s">
        <v>13</v>
      </c>
      <c r="I77" s="26"/>
      <c r="J77" s="26"/>
      <c r="K77" s="49">
        <f>K71+H78-H79</f>
        <v>0</v>
      </c>
      <c r="L77" s="38"/>
      <c r="M77" s="26"/>
      <c r="N77" s="26"/>
      <c r="O77" s="31"/>
      <c r="P77" s="48"/>
      <c r="Q77" s="26"/>
      <c r="R77" s="26"/>
      <c r="S77" s="49"/>
      <c r="T77" s="38"/>
      <c r="U77" s="26"/>
      <c r="V77" s="26"/>
      <c r="W77" s="27"/>
      <c r="X77" s="138">
        <f t="shared" si="14"/>
        <v>0</v>
      </c>
    </row>
    <row r="78" spans="1:24" x14ac:dyDescent="0.3">
      <c r="A78" s="116"/>
      <c r="B78" s="129"/>
      <c r="C78" s="75">
        <f>C72+1</f>
        <v>12</v>
      </c>
      <c r="D78" s="86"/>
      <c r="E78" s="16" t="s">
        <v>14</v>
      </c>
      <c r="F78" s="16"/>
      <c r="G78" s="32"/>
      <c r="H78" s="83"/>
      <c r="I78" s="16" t="s">
        <v>14</v>
      </c>
      <c r="J78" s="16"/>
      <c r="K78" s="50"/>
      <c r="L78" s="82"/>
      <c r="M78" s="16"/>
      <c r="N78" s="16"/>
      <c r="O78" s="32"/>
      <c r="P78" s="83"/>
      <c r="Q78" s="16"/>
      <c r="R78" s="16"/>
      <c r="S78" s="50"/>
      <c r="T78" s="82"/>
      <c r="U78" s="16"/>
      <c r="V78" s="16"/>
      <c r="W78" s="18"/>
      <c r="X78" s="139">
        <f t="shared" ref="X78" si="15">X72+X76-X77</f>
        <v>820</v>
      </c>
    </row>
    <row r="79" spans="1:24" ht="17.25" thickBot="1" x14ac:dyDescent="0.35">
      <c r="A79" s="117"/>
      <c r="B79" s="129"/>
      <c r="C79" s="76"/>
      <c r="D79" s="19"/>
      <c r="E79" s="20"/>
      <c r="F79" s="20"/>
      <c r="G79" s="33"/>
      <c r="H79" s="51"/>
      <c r="I79" s="20"/>
      <c r="J79" s="20"/>
      <c r="K79" s="52"/>
      <c r="L79" s="40"/>
      <c r="M79" s="20"/>
      <c r="N79" s="20"/>
      <c r="O79" s="33"/>
      <c r="P79" s="51"/>
      <c r="Q79" s="20"/>
      <c r="R79" s="20"/>
      <c r="S79" s="52"/>
      <c r="T79" s="40"/>
      <c r="U79" s="20"/>
      <c r="V79" s="20"/>
      <c r="W79" s="21"/>
      <c r="X79" s="140"/>
    </row>
    <row r="80" spans="1:24" ht="17.25" customHeight="1" thickTop="1" x14ac:dyDescent="0.3">
      <c r="A80" s="115">
        <f>A74+1</f>
        <v>13</v>
      </c>
      <c r="B80" s="129"/>
      <c r="C80" s="71"/>
      <c r="D80" s="11" t="s">
        <v>2</v>
      </c>
      <c r="E80" s="12" t="s">
        <v>4</v>
      </c>
      <c r="F80" s="12"/>
      <c r="G80" s="34">
        <f>G74+D81-D82</f>
        <v>420</v>
      </c>
      <c r="H80" s="53" t="s">
        <v>7</v>
      </c>
      <c r="I80" s="12" t="s">
        <v>8</v>
      </c>
      <c r="J80" s="12"/>
      <c r="K80" s="54">
        <f>K74+H81-H82</f>
        <v>100</v>
      </c>
      <c r="L80" s="41" t="s">
        <v>9</v>
      </c>
      <c r="M80" s="12"/>
      <c r="N80" s="12"/>
      <c r="O80" s="34">
        <f>O74+L81-L82</f>
        <v>200</v>
      </c>
      <c r="P80" s="53" t="s">
        <v>10</v>
      </c>
      <c r="Q80" s="12"/>
      <c r="R80" s="12"/>
      <c r="S80" s="54">
        <f>S74+P81-P82</f>
        <v>100</v>
      </c>
      <c r="T80" s="41" t="s">
        <v>11</v>
      </c>
      <c r="U80" s="12"/>
      <c r="V80" s="12"/>
      <c r="W80" s="13">
        <f>W74+T81-T82</f>
        <v>0</v>
      </c>
      <c r="X80" s="141" t="s">
        <v>16</v>
      </c>
    </row>
    <row r="81" spans="1:24" x14ac:dyDescent="0.3">
      <c r="A81" s="116"/>
      <c r="B81" s="129"/>
      <c r="C81" s="72">
        <f>C75</f>
        <v>2</v>
      </c>
      <c r="D81" s="85"/>
      <c r="E81" s="9" t="s">
        <v>14</v>
      </c>
      <c r="F81" s="9"/>
      <c r="G81" s="29"/>
      <c r="H81" s="84"/>
      <c r="I81" s="9" t="s">
        <v>14</v>
      </c>
      <c r="J81" s="9"/>
      <c r="K81" s="45"/>
      <c r="L81" s="81"/>
      <c r="M81" s="9" t="s">
        <v>14</v>
      </c>
      <c r="N81" s="9"/>
      <c r="O81" s="29"/>
      <c r="P81" s="84"/>
      <c r="Q81" s="9" t="s">
        <v>14</v>
      </c>
      <c r="R81" s="9"/>
      <c r="S81" s="45"/>
      <c r="T81" s="81"/>
      <c r="U81" s="9" t="s">
        <v>14</v>
      </c>
      <c r="V81" s="9"/>
      <c r="W81" s="10"/>
      <c r="X81" s="142"/>
    </row>
    <row r="82" spans="1:24" x14ac:dyDescent="0.3">
      <c r="A82" s="116"/>
      <c r="B82" s="129"/>
      <c r="C82" s="78">
        <f>C76+1</f>
        <v>43956</v>
      </c>
      <c r="D82" s="22"/>
      <c r="E82" s="23"/>
      <c r="F82" s="23"/>
      <c r="G82" s="30"/>
      <c r="H82" s="46"/>
      <c r="I82" s="23"/>
      <c r="J82" s="23"/>
      <c r="K82" s="47"/>
      <c r="L82" s="37"/>
      <c r="M82" s="23"/>
      <c r="N82" s="23"/>
      <c r="O82" s="30"/>
      <c r="P82" s="46"/>
      <c r="Q82" s="23"/>
      <c r="R82" s="23"/>
      <c r="S82" s="47"/>
      <c r="T82" s="37"/>
      <c r="U82" s="23"/>
      <c r="V82" s="23"/>
      <c r="W82" s="24"/>
      <c r="X82" s="137">
        <f t="shared" ref="X82:X83" si="16">D81+H81+L81+P81+T81+D84+H84+L84+P84+T84</f>
        <v>0</v>
      </c>
    </row>
    <row r="83" spans="1:24" x14ac:dyDescent="0.3">
      <c r="A83" s="116"/>
      <c r="B83" s="129"/>
      <c r="C83" s="74" t="s">
        <v>27</v>
      </c>
      <c r="D83" s="25" t="s">
        <v>12</v>
      </c>
      <c r="E83" s="26"/>
      <c r="F83" s="26"/>
      <c r="G83" s="31">
        <f>G77+D84-D85</f>
        <v>0</v>
      </c>
      <c r="H83" s="48" t="s">
        <v>13</v>
      </c>
      <c r="I83" s="26"/>
      <c r="J83" s="26"/>
      <c r="K83" s="49">
        <f>K77+H84-H85</f>
        <v>0</v>
      </c>
      <c r="L83" s="38"/>
      <c r="M83" s="26"/>
      <c r="N83" s="26"/>
      <c r="O83" s="31"/>
      <c r="P83" s="48"/>
      <c r="Q83" s="26"/>
      <c r="R83" s="26"/>
      <c r="S83" s="49"/>
      <c r="T83" s="38"/>
      <c r="U83" s="26"/>
      <c r="V83" s="26"/>
      <c r="W83" s="27"/>
      <c r="X83" s="138">
        <f t="shared" si="16"/>
        <v>0</v>
      </c>
    </row>
    <row r="84" spans="1:24" x14ac:dyDescent="0.3">
      <c r="A84" s="116"/>
      <c r="B84" s="129"/>
      <c r="C84" s="75">
        <f>C78+1</f>
        <v>13</v>
      </c>
      <c r="D84" s="86"/>
      <c r="E84" s="16" t="s">
        <v>14</v>
      </c>
      <c r="F84" s="16"/>
      <c r="G84" s="32"/>
      <c r="H84" s="83"/>
      <c r="I84" s="16" t="s">
        <v>14</v>
      </c>
      <c r="J84" s="16"/>
      <c r="K84" s="50"/>
      <c r="L84" s="82"/>
      <c r="M84" s="16"/>
      <c r="N84" s="16"/>
      <c r="O84" s="32"/>
      <c r="P84" s="83"/>
      <c r="Q84" s="16"/>
      <c r="R84" s="16"/>
      <c r="S84" s="50"/>
      <c r="T84" s="82"/>
      <c r="U84" s="16"/>
      <c r="V84" s="16"/>
      <c r="W84" s="18"/>
      <c r="X84" s="139">
        <f t="shared" ref="X84" si="17">X78+X82-X83</f>
        <v>820</v>
      </c>
    </row>
    <row r="85" spans="1:24" ht="17.25" thickBot="1" x14ac:dyDescent="0.35">
      <c r="A85" s="117"/>
      <c r="B85" s="130"/>
      <c r="C85" s="76"/>
      <c r="D85" s="19"/>
      <c r="E85" s="20"/>
      <c r="F85" s="20"/>
      <c r="G85" s="33"/>
      <c r="H85" s="51"/>
      <c r="I85" s="20"/>
      <c r="J85" s="20"/>
      <c r="K85" s="52"/>
      <c r="L85" s="40"/>
      <c r="M85" s="20"/>
      <c r="N85" s="20"/>
      <c r="O85" s="33"/>
      <c r="P85" s="51"/>
      <c r="Q85" s="20"/>
      <c r="R85" s="20"/>
      <c r="S85" s="52"/>
      <c r="T85" s="40"/>
      <c r="U85" s="20"/>
      <c r="V85" s="20"/>
      <c r="W85" s="21"/>
      <c r="X85" s="140"/>
    </row>
    <row r="86" spans="1:24" ht="17.25" customHeight="1" thickTop="1" x14ac:dyDescent="0.3">
      <c r="A86" s="115">
        <f>A80+1</f>
        <v>14</v>
      </c>
      <c r="B86" s="131" t="s">
        <v>34</v>
      </c>
      <c r="C86" s="71"/>
      <c r="D86" s="11" t="s">
        <v>2</v>
      </c>
      <c r="E86" s="12" t="s">
        <v>4</v>
      </c>
      <c r="F86" s="12"/>
      <c r="G86" s="34">
        <f>G80+D87-D88</f>
        <v>420</v>
      </c>
      <c r="H86" s="53" t="s">
        <v>7</v>
      </c>
      <c r="I86" s="12" t="s">
        <v>8</v>
      </c>
      <c r="J86" s="12"/>
      <c r="K86" s="54">
        <f>K80+H87-H88</f>
        <v>100</v>
      </c>
      <c r="L86" s="41" t="s">
        <v>9</v>
      </c>
      <c r="M86" s="12"/>
      <c r="N86" s="12"/>
      <c r="O86" s="34">
        <f>O80+L87-L88</f>
        <v>200</v>
      </c>
      <c r="P86" s="53" t="s">
        <v>10</v>
      </c>
      <c r="Q86" s="12"/>
      <c r="R86" s="12"/>
      <c r="S86" s="54">
        <f>S80+P87-P88</f>
        <v>100</v>
      </c>
      <c r="T86" s="41" t="s">
        <v>11</v>
      </c>
      <c r="U86" s="12"/>
      <c r="V86" s="12"/>
      <c r="W86" s="13">
        <f>W80+T87-T88</f>
        <v>0</v>
      </c>
      <c r="X86" s="141" t="s">
        <v>16</v>
      </c>
    </row>
    <row r="87" spans="1:24" x14ac:dyDescent="0.3">
      <c r="A87" s="116"/>
      <c r="B87" s="132"/>
      <c r="C87" s="72">
        <f>C81</f>
        <v>2</v>
      </c>
      <c r="D87" s="85"/>
      <c r="E87" s="9" t="s">
        <v>14</v>
      </c>
      <c r="F87" s="9"/>
      <c r="G87" s="29"/>
      <c r="H87" s="84"/>
      <c r="I87" s="9" t="s">
        <v>14</v>
      </c>
      <c r="J87" s="9"/>
      <c r="K87" s="45"/>
      <c r="L87" s="81"/>
      <c r="M87" s="9" t="s">
        <v>14</v>
      </c>
      <c r="N87" s="9"/>
      <c r="O87" s="29"/>
      <c r="P87" s="84"/>
      <c r="Q87" s="9" t="s">
        <v>14</v>
      </c>
      <c r="R87" s="9"/>
      <c r="S87" s="45"/>
      <c r="T87" s="81"/>
      <c r="U87" s="9" t="s">
        <v>14</v>
      </c>
      <c r="V87" s="9"/>
      <c r="W87" s="10"/>
      <c r="X87" s="142"/>
    </row>
    <row r="88" spans="1:24" x14ac:dyDescent="0.3">
      <c r="A88" s="116"/>
      <c r="B88" s="132"/>
      <c r="C88" s="74">
        <f>C82+1</f>
        <v>43957</v>
      </c>
      <c r="D88" s="22"/>
      <c r="E88" s="23"/>
      <c r="F88" s="23"/>
      <c r="G88" s="30"/>
      <c r="H88" s="46"/>
      <c r="I88" s="23"/>
      <c r="J88" s="23"/>
      <c r="K88" s="47"/>
      <c r="L88" s="37"/>
      <c r="M88" s="23"/>
      <c r="N88" s="23"/>
      <c r="O88" s="30"/>
      <c r="P88" s="46"/>
      <c r="Q88" s="23"/>
      <c r="R88" s="23"/>
      <c r="S88" s="47"/>
      <c r="T88" s="37"/>
      <c r="U88" s="23"/>
      <c r="V88" s="23"/>
      <c r="W88" s="24"/>
      <c r="X88" s="137">
        <f t="shared" ref="X88:X89" si="18">D87+H87+L87+P87+T87+D90+H90+L90+P90+T90</f>
        <v>0</v>
      </c>
    </row>
    <row r="89" spans="1:24" x14ac:dyDescent="0.3">
      <c r="A89" s="116"/>
      <c r="B89" s="132"/>
      <c r="C89" s="74" t="s">
        <v>24</v>
      </c>
      <c r="D89" s="25" t="s">
        <v>12</v>
      </c>
      <c r="E89" s="26"/>
      <c r="F89" s="26"/>
      <c r="G89" s="31">
        <f>G83+D90-D91</f>
        <v>0</v>
      </c>
      <c r="H89" s="48" t="s">
        <v>13</v>
      </c>
      <c r="I89" s="26"/>
      <c r="J89" s="26"/>
      <c r="K89" s="49">
        <f>K83+H90-H91</f>
        <v>0</v>
      </c>
      <c r="L89" s="38"/>
      <c r="M89" s="26"/>
      <c r="N89" s="26"/>
      <c r="O89" s="31"/>
      <c r="P89" s="48"/>
      <c r="Q89" s="26"/>
      <c r="R89" s="26"/>
      <c r="S89" s="49"/>
      <c r="T89" s="38"/>
      <c r="U89" s="26"/>
      <c r="V89" s="26"/>
      <c r="W89" s="27"/>
      <c r="X89" s="138">
        <f t="shared" si="18"/>
        <v>0</v>
      </c>
    </row>
    <row r="90" spans="1:24" x14ac:dyDescent="0.3">
      <c r="A90" s="116"/>
      <c r="B90" s="132"/>
      <c r="C90" s="75">
        <f>C84+1</f>
        <v>14</v>
      </c>
      <c r="D90" s="86"/>
      <c r="E90" s="16" t="s">
        <v>14</v>
      </c>
      <c r="F90" s="16"/>
      <c r="G90" s="32"/>
      <c r="H90" s="83"/>
      <c r="I90" s="16" t="s">
        <v>14</v>
      </c>
      <c r="J90" s="16"/>
      <c r="K90" s="50"/>
      <c r="L90" s="82"/>
      <c r="M90" s="16"/>
      <c r="N90" s="16"/>
      <c r="O90" s="32"/>
      <c r="P90" s="83"/>
      <c r="Q90" s="16"/>
      <c r="R90" s="16"/>
      <c r="S90" s="50"/>
      <c r="T90" s="82"/>
      <c r="U90" s="16"/>
      <c r="V90" s="16"/>
      <c r="W90" s="18"/>
      <c r="X90" s="139">
        <f t="shared" ref="X90" si="19">X84+X88-X89</f>
        <v>820</v>
      </c>
    </row>
    <row r="91" spans="1:24" ht="17.25" thickBot="1" x14ac:dyDescent="0.35">
      <c r="A91" s="117"/>
      <c r="B91" s="132"/>
      <c r="C91" s="76"/>
      <c r="D91" s="19"/>
      <c r="E91" s="20"/>
      <c r="F91" s="20"/>
      <c r="G91" s="33"/>
      <c r="H91" s="51"/>
      <c r="I91" s="20"/>
      <c r="J91" s="20"/>
      <c r="K91" s="52"/>
      <c r="L91" s="40"/>
      <c r="M91" s="20"/>
      <c r="N91" s="20"/>
      <c r="O91" s="33"/>
      <c r="P91" s="51"/>
      <c r="Q91" s="20"/>
      <c r="R91" s="20"/>
      <c r="S91" s="52"/>
      <c r="T91" s="40"/>
      <c r="U91" s="20"/>
      <c r="V91" s="20"/>
      <c r="W91" s="21"/>
      <c r="X91" s="140"/>
    </row>
    <row r="92" spans="1:24" ht="17.25" customHeight="1" thickTop="1" x14ac:dyDescent="0.3">
      <c r="A92" s="115">
        <f>A86+1</f>
        <v>15</v>
      </c>
      <c r="B92" s="132"/>
      <c r="C92" s="71"/>
      <c r="D92" s="11" t="s">
        <v>2</v>
      </c>
      <c r="E92" s="12" t="s">
        <v>4</v>
      </c>
      <c r="F92" s="12"/>
      <c r="G92" s="34">
        <f>G86+D93-D94</f>
        <v>420</v>
      </c>
      <c r="H92" s="53" t="s">
        <v>7</v>
      </c>
      <c r="I92" s="12" t="s">
        <v>8</v>
      </c>
      <c r="J92" s="12"/>
      <c r="K92" s="54">
        <f>K86+H93-H94</f>
        <v>100</v>
      </c>
      <c r="L92" s="41" t="s">
        <v>9</v>
      </c>
      <c r="M92" s="12"/>
      <c r="N92" s="12"/>
      <c r="O92" s="34">
        <f>O86+L93-L94</f>
        <v>200</v>
      </c>
      <c r="P92" s="53" t="s">
        <v>10</v>
      </c>
      <c r="Q92" s="12"/>
      <c r="R92" s="12"/>
      <c r="S92" s="54">
        <f>S86+P93-P94</f>
        <v>100</v>
      </c>
      <c r="T92" s="41" t="s">
        <v>11</v>
      </c>
      <c r="U92" s="12"/>
      <c r="V92" s="12"/>
      <c r="W92" s="13">
        <f>W86+T93-T94</f>
        <v>0</v>
      </c>
      <c r="X92" s="141" t="s">
        <v>16</v>
      </c>
    </row>
    <row r="93" spans="1:24" x14ac:dyDescent="0.3">
      <c r="A93" s="116"/>
      <c r="B93" s="132"/>
      <c r="C93" s="72">
        <f>C87+1</f>
        <v>3</v>
      </c>
      <c r="D93" s="85"/>
      <c r="E93" s="9" t="s">
        <v>14</v>
      </c>
      <c r="F93" s="9"/>
      <c r="G93" s="29"/>
      <c r="H93" s="84"/>
      <c r="I93" s="9" t="s">
        <v>14</v>
      </c>
      <c r="J93" s="9"/>
      <c r="K93" s="45"/>
      <c r="L93" s="81"/>
      <c r="M93" s="9" t="s">
        <v>14</v>
      </c>
      <c r="N93" s="9"/>
      <c r="O93" s="29"/>
      <c r="P93" s="84"/>
      <c r="Q93" s="9" t="s">
        <v>14</v>
      </c>
      <c r="R93" s="9"/>
      <c r="S93" s="45"/>
      <c r="T93" s="81"/>
      <c r="U93" s="9" t="s">
        <v>14</v>
      </c>
      <c r="V93" s="9"/>
      <c r="W93" s="10"/>
      <c r="X93" s="142"/>
    </row>
    <row r="94" spans="1:24" x14ac:dyDescent="0.3">
      <c r="A94" s="116"/>
      <c r="B94" s="132"/>
      <c r="C94" s="74">
        <f>C88+1</f>
        <v>43958</v>
      </c>
      <c r="D94" s="22"/>
      <c r="E94" s="23"/>
      <c r="F94" s="23"/>
      <c r="G94" s="30"/>
      <c r="H94" s="46"/>
      <c r="I94" s="23"/>
      <c r="J94" s="23"/>
      <c r="K94" s="47"/>
      <c r="L94" s="37"/>
      <c r="M94" s="23"/>
      <c r="N94" s="23"/>
      <c r="O94" s="30"/>
      <c r="P94" s="46"/>
      <c r="Q94" s="23"/>
      <c r="R94" s="23"/>
      <c r="S94" s="47"/>
      <c r="T94" s="37"/>
      <c r="U94" s="23"/>
      <c r="V94" s="23"/>
      <c r="W94" s="24"/>
      <c r="X94" s="137">
        <f t="shared" ref="X94:X95" si="20">D93+H93+L93+P93+T93+D96+H96+L96+P96+T96</f>
        <v>0</v>
      </c>
    </row>
    <row r="95" spans="1:24" x14ac:dyDescent="0.3">
      <c r="A95" s="116"/>
      <c r="B95" s="132"/>
      <c r="C95" s="74" t="s">
        <v>18</v>
      </c>
      <c r="D95" s="25" t="s">
        <v>12</v>
      </c>
      <c r="E95" s="26"/>
      <c r="F95" s="26"/>
      <c r="G95" s="31">
        <f>G89+D96-D97</f>
        <v>0</v>
      </c>
      <c r="H95" s="48" t="s">
        <v>13</v>
      </c>
      <c r="I95" s="26"/>
      <c r="J95" s="26"/>
      <c r="K95" s="49">
        <f>K89+H96-H97</f>
        <v>0</v>
      </c>
      <c r="L95" s="38"/>
      <c r="M95" s="26"/>
      <c r="N95" s="26"/>
      <c r="O95" s="31"/>
      <c r="P95" s="48"/>
      <c r="Q95" s="26"/>
      <c r="R95" s="26"/>
      <c r="S95" s="49"/>
      <c r="T95" s="38"/>
      <c r="U95" s="26"/>
      <c r="V95" s="26"/>
      <c r="W95" s="27"/>
      <c r="X95" s="138">
        <f t="shared" si="20"/>
        <v>0</v>
      </c>
    </row>
    <row r="96" spans="1:24" x14ac:dyDescent="0.3">
      <c r="A96" s="116"/>
      <c r="B96" s="132"/>
      <c r="C96" s="75">
        <f>C90+1</f>
        <v>15</v>
      </c>
      <c r="D96" s="86"/>
      <c r="E96" s="16" t="s">
        <v>14</v>
      </c>
      <c r="F96" s="16"/>
      <c r="G96" s="32"/>
      <c r="H96" s="83"/>
      <c r="I96" s="16" t="s">
        <v>14</v>
      </c>
      <c r="J96" s="16"/>
      <c r="K96" s="50"/>
      <c r="L96" s="82"/>
      <c r="M96" s="16"/>
      <c r="N96" s="16"/>
      <c r="O96" s="32"/>
      <c r="P96" s="83"/>
      <c r="Q96" s="16"/>
      <c r="R96" s="16"/>
      <c r="S96" s="50"/>
      <c r="T96" s="82"/>
      <c r="U96" s="16"/>
      <c r="V96" s="16"/>
      <c r="W96" s="18"/>
      <c r="X96" s="139">
        <f t="shared" ref="X96" si="21">X90+X94-X95</f>
        <v>820</v>
      </c>
    </row>
    <row r="97" spans="1:24" ht="17.25" thickBot="1" x14ac:dyDescent="0.35">
      <c r="A97" s="117"/>
      <c r="B97" s="132"/>
      <c r="C97" s="76"/>
      <c r="D97" s="19"/>
      <c r="E97" s="20"/>
      <c r="F97" s="20"/>
      <c r="G97" s="33"/>
      <c r="H97" s="51"/>
      <c r="I97" s="20"/>
      <c r="J97" s="20"/>
      <c r="K97" s="52"/>
      <c r="L97" s="40"/>
      <c r="M97" s="20"/>
      <c r="N97" s="20"/>
      <c r="O97" s="33"/>
      <c r="P97" s="51"/>
      <c r="Q97" s="20"/>
      <c r="R97" s="20"/>
      <c r="S97" s="52"/>
      <c r="T97" s="40"/>
      <c r="U97" s="20"/>
      <c r="V97" s="20"/>
      <c r="W97" s="21"/>
      <c r="X97" s="140"/>
    </row>
    <row r="98" spans="1:24" ht="17.25" customHeight="1" thickTop="1" x14ac:dyDescent="0.3">
      <c r="A98" s="115">
        <f>A92+1</f>
        <v>16</v>
      </c>
      <c r="B98" s="132"/>
      <c r="C98" s="71"/>
      <c r="D98" s="11" t="s">
        <v>2</v>
      </c>
      <c r="E98" s="12" t="s">
        <v>4</v>
      </c>
      <c r="F98" s="12"/>
      <c r="G98" s="34">
        <f>G92+D99-D100</f>
        <v>420</v>
      </c>
      <c r="H98" s="53" t="s">
        <v>7</v>
      </c>
      <c r="I98" s="12" t="s">
        <v>8</v>
      </c>
      <c r="J98" s="12"/>
      <c r="K98" s="54">
        <f>K92+H99-H100</f>
        <v>100</v>
      </c>
      <c r="L98" s="41" t="s">
        <v>9</v>
      </c>
      <c r="M98" s="12"/>
      <c r="N98" s="12"/>
      <c r="O98" s="34">
        <f>O92+L99-L100</f>
        <v>200</v>
      </c>
      <c r="P98" s="53" t="s">
        <v>10</v>
      </c>
      <c r="Q98" s="12"/>
      <c r="R98" s="12"/>
      <c r="S98" s="54">
        <f>S92+P99-P100</f>
        <v>100</v>
      </c>
      <c r="T98" s="41" t="s">
        <v>11</v>
      </c>
      <c r="U98" s="12"/>
      <c r="V98" s="12"/>
      <c r="W98" s="13">
        <f>W92+T99-T100</f>
        <v>0</v>
      </c>
      <c r="X98" s="141" t="s">
        <v>16</v>
      </c>
    </row>
    <row r="99" spans="1:24" x14ac:dyDescent="0.3">
      <c r="A99" s="116"/>
      <c r="B99" s="132"/>
      <c r="C99" s="72">
        <f>C93</f>
        <v>3</v>
      </c>
      <c r="D99" s="85"/>
      <c r="E99" s="9" t="s">
        <v>14</v>
      </c>
      <c r="F99" s="9"/>
      <c r="G99" s="29"/>
      <c r="H99" s="84"/>
      <c r="I99" s="9" t="s">
        <v>14</v>
      </c>
      <c r="J99" s="9"/>
      <c r="K99" s="45"/>
      <c r="L99" s="81"/>
      <c r="M99" s="9" t="s">
        <v>14</v>
      </c>
      <c r="N99" s="9"/>
      <c r="O99" s="29"/>
      <c r="P99" s="84"/>
      <c r="Q99" s="9" t="s">
        <v>14</v>
      </c>
      <c r="R99" s="9"/>
      <c r="S99" s="45"/>
      <c r="T99" s="81"/>
      <c r="U99" s="9" t="s">
        <v>14</v>
      </c>
      <c r="V99" s="9"/>
      <c r="W99" s="10"/>
      <c r="X99" s="142"/>
    </row>
    <row r="100" spans="1:24" x14ac:dyDescent="0.3">
      <c r="A100" s="116"/>
      <c r="B100" s="132"/>
      <c r="C100" s="74">
        <f>C94+1</f>
        <v>43959</v>
      </c>
      <c r="D100" s="22"/>
      <c r="E100" s="23"/>
      <c r="F100" s="23"/>
      <c r="G100" s="30"/>
      <c r="H100" s="46"/>
      <c r="I100" s="23"/>
      <c r="J100" s="23"/>
      <c r="K100" s="47"/>
      <c r="L100" s="37"/>
      <c r="M100" s="23"/>
      <c r="N100" s="23"/>
      <c r="O100" s="30"/>
      <c r="P100" s="46"/>
      <c r="Q100" s="23"/>
      <c r="R100" s="23"/>
      <c r="S100" s="47"/>
      <c r="T100" s="37"/>
      <c r="U100" s="23"/>
      <c r="V100" s="23"/>
      <c r="W100" s="24"/>
      <c r="X100" s="137">
        <f t="shared" ref="X100:X101" si="22">D99+H99+L99+P99+T99+D102+H102+L102+P102+T102</f>
        <v>0</v>
      </c>
    </row>
    <row r="101" spans="1:24" x14ac:dyDescent="0.3">
      <c r="A101" s="116"/>
      <c r="B101" s="132"/>
      <c r="C101" s="74" t="s">
        <v>19</v>
      </c>
      <c r="D101" s="25" t="s">
        <v>12</v>
      </c>
      <c r="E101" s="26"/>
      <c r="F101" s="26"/>
      <c r="G101" s="31">
        <f>G95+D102-D103</f>
        <v>0</v>
      </c>
      <c r="H101" s="48" t="s">
        <v>13</v>
      </c>
      <c r="I101" s="26"/>
      <c r="J101" s="26"/>
      <c r="K101" s="49">
        <f>K95+H102-H103</f>
        <v>0</v>
      </c>
      <c r="L101" s="38"/>
      <c r="M101" s="26"/>
      <c r="N101" s="26"/>
      <c r="O101" s="31"/>
      <c r="P101" s="48"/>
      <c r="Q101" s="26"/>
      <c r="R101" s="26"/>
      <c r="S101" s="49"/>
      <c r="T101" s="38"/>
      <c r="U101" s="26"/>
      <c r="V101" s="26"/>
      <c r="W101" s="27"/>
      <c r="X101" s="138">
        <f t="shared" si="22"/>
        <v>0</v>
      </c>
    </row>
    <row r="102" spans="1:24" x14ac:dyDescent="0.3">
      <c r="A102" s="116"/>
      <c r="B102" s="132"/>
      <c r="C102" s="75">
        <f>C96+1</f>
        <v>16</v>
      </c>
      <c r="D102" s="86"/>
      <c r="E102" s="16" t="s">
        <v>14</v>
      </c>
      <c r="F102" s="16"/>
      <c r="G102" s="32"/>
      <c r="H102" s="83"/>
      <c r="I102" s="16" t="s">
        <v>14</v>
      </c>
      <c r="J102" s="16"/>
      <c r="K102" s="50"/>
      <c r="L102" s="82"/>
      <c r="M102" s="16"/>
      <c r="N102" s="16"/>
      <c r="O102" s="32"/>
      <c r="P102" s="83"/>
      <c r="Q102" s="16"/>
      <c r="R102" s="16"/>
      <c r="S102" s="50"/>
      <c r="T102" s="82"/>
      <c r="U102" s="16"/>
      <c r="V102" s="16"/>
      <c r="W102" s="18"/>
      <c r="X102" s="139">
        <f t="shared" ref="X102" si="23">X96+X100-X101</f>
        <v>820</v>
      </c>
    </row>
    <row r="103" spans="1:24" ht="17.25" thickBot="1" x14ac:dyDescent="0.35">
      <c r="A103" s="117"/>
      <c r="B103" s="132"/>
      <c r="C103" s="76"/>
      <c r="D103" s="19"/>
      <c r="E103" s="20"/>
      <c r="F103" s="20"/>
      <c r="G103" s="33"/>
      <c r="H103" s="51"/>
      <c r="I103" s="20"/>
      <c r="J103" s="20"/>
      <c r="K103" s="52"/>
      <c r="L103" s="40"/>
      <c r="M103" s="20"/>
      <c r="N103" s="20"/>
      <c r="O103" s="33"/>
      <c r="P103" s="51"/>
      <c r="Q103" s="20"/>
      <c r="R103" s="20"/>
      <c r="S103" s="52"/>
      <c r="T103" s="40"/>
      <c r="U103" s="20"/>
      <c r="V103" s="20"/>
      <c r="W103" s="21"/>
      <c r="X103" s="140"/>
    </row>
    <row r="104" spans="1:24" ht="17.25" customHeight="1" thickTop="1" x14ac:dyDescent="0.3">
      <c r="A104" s="115">
        <f>A98+1</f>
        <v>17</v>
      </c>
      <c r="B104" s="132"/>
      <c r="C104" s="71"/>
      <c r="D104" s="11" t="s">
        <v>2</v>
      </c>
      <c r="E104" s="12" t="s">
        <v>4</v>
      </c>
      <c r="F104" s="12"/>
      <c r="G104" s="34">
        <f>G98+D105-D106</f>
        <v>420</v>
      </c>
      <c r="H104" s="53" t="s">
        <v>7</v>
      </c>
      <c r="I104" s="12" t="s">
        <v>8</v>
      </c>
      <c r="J104" s="12"/>
      <c r="K104" s="54">
        <f>K98+H105-H106</f>
        <v>100</v>
      </c>
      <c r="L104" s="41" t="s">
        <v>9</v>
      </c>
      <c r="M104" s="12"/>
      <c r="N104" s="12"/>
      <c r="O104" s="34">
        <f>O98+L105-L106</f>
        <v>200</v>
      </c>
      <c r="P104" s="53" t="s">
        <v>10</v>
      </c>
      <c r="Q104" s="12"/>
      <c r="R104" s="12"/>
      <c r="S104" s="54">
        <f>S98+P105-P106</f>
        <v>100</v>
      </c>
      <c r="T104" s="41" t="s">
        <v>11</v>
      </c>
      <c r="U104" s="12"/>
      <c r="V104" s="12"/>
      <c r="W104" s="13">
        <f>W98+T105-T106</f>
        <v>0</v>
      </c>
      <c r="X104" s="141" t="s">
        <v>16</v>
      </c>
    </row>
    <row r="105" spans="1:24" x14ac:dyDescent="0.3">
      <c r="A105" s="116"/>
      <c r="B105" s="132"/>
      <c r="C105" s="72">
        <f>C99</f>
        <v>3</v>
      </c>
      <c r="D105" s="85"/>
      <c r="E105" s="9" t="s">
        <v>14</v>
      </c>
      <c r="F105" s="9"/>
      <c r="G105" s="29"/>
      <c r="H105" s="84"/>
      <c r="I105" s="9" t="s">
        <v>14</v>
      </c>
      <c r="J105" s="9"/>
      <c r="K105" s="45"/>
      <c r="L105" s="81"/>
      <c r="M105" s="9" t="s">
        <v>14</v>
      </c>
      <c r="N105" s="9"/>
      <c r="O105" s="29"/>
      <c r="P105" s="84"/>
      <c r="Q105" s="9" t="s">
        <v>14</v>
      </c>
      <c r="R105" s="9"/>
      <c r="S105" s="45"/>
      <c r="T105" s="81"/>
      <c r="U105" s="9" t="s">
        <v>14</v>
      </c>
      <c r="V105" s="9"/>
      <c r="W105" s="10"/>
      <c r="X105" s="142"/>
    </row>
    <row r="106" spans="1:24" x14ac:dyDescent="0.3">
      <c r="A106" s="116"/>
      <c r="B106" s="132"/>
      <c r="C106" s="77">
        <f>C100+1</f>
        <v>43960</v>
      </c>
      <c r="D106" s="22"/>
      <c r="E106" s="23"/>
      <c r="F106" s="23"/>
      <c r="G106" s="30"/>
      <c r="H106" s="46"/>
      <c r="I106" s="23"/>
      <c r="J106" s="23"/>
      <c r="K106" s="47"/>
      <c r="L106" s="37"/>
      <c r="M106" s="23"/>
      <c r="N106" s="23"/>
      <c r="O106" s="30"/>
      <c r="P106" s="46"/>
      <c r="Q106" s="23"/>
      <c r="R106" s="23"/>
      <c r="S106" s="47"/>
      <c r="T106" s="37"/>
      <c r="U106" s="23"/>
      <c r="V106" s="23"/>
      <c r="W106" s="24"/>
      <c r="X106" s="137">
        <f t="shared" ref="X106:X107" si="24">D105+H105+L105+P105+T105+D108+H108+L108+P108+T108</f>
        <v>0</v>
      </c>
    </row>
    <row r="107" spans="1:24" x14ac:dyDescent="0.3">
      <c r="A107" s="116"/>
      <c r="B107" s="132"/>
      <c r="C107" s="74" t="s">
        <v>21</v>
      </c>
      <c r="D107" s="25" t="s">
        <v>12</v>
      </c>
      <c r="E107" s="26"/>
      <c r="F107" s="26"/>
      <c r="G107" s="31">
        <f>G101+D108-D109</f>
        <v>0</v>
      </c>
      <c r="H107" s="48" t="s">
        <v>13</v>
      </c>
      <c r="I107" s="26"/>
      <c r="J107" s="26"/>
      <c r="K107" s="49">
        <f>K101+H108-H109</f>
        <v>0</v>
      </c>
      <c r="L107" s="38"/>
      <c r="M107" s="26"/>
      <c r="N107" s="26"/>
      <c r="O107" s="31"/>
      <c r="P107" s="48"/>
      <c r="Q107" s="26"/>
      <c r="R107" s="26"/>
      <c r="S107" s="49"/>
      <c r="T107" s="38"/>
      <c r="U107" s="26"/>
      <c r="V107" s="26"/>
      <c r="W107" s="27"/>
      <c r="X107" s="138">
        <f t="shared" si="24"/>
        <v>0</v>
      </c>
    </row>
    <row r="108" spans="1:24" x14ac:dyDescent="0.3">
      <c r="A108" s="116"/>
      <c r="B108" s="132"/>
      <c r="C108" s="75">
        <f>C102+1</f>
        <v>17</v>
      </c>
      <c r="D108" s="86"/>
      <c r="E108" s="16" t="s">
        <v>14</v>
      </c>
      <c r="F108" s="16"/>
      <c r="G108" s="32"/>
      <c r="H108" s="83"/>
      <c r="I108" s="16" t="s">
        <v>14</v>
      </c>
      <c r="J108" s="16"/>
      <c r="K108" s="50"/>
      <c r="L108" s="82"/>
      <c r="M108" s="16"/>
      <c r="N108" s="16"/>
      <c r="O108" s="32"/>
      <c r="P108" s="83"/>
      <c r="Q108" s="16"/>
      <c r="R108" s="16"/>
      <c r="S108" s="50"/>
      <c r="T108" s="82"/>
      <c r="U108" s="16"/>
      <c r="V108" s="16"/>
      <c r="W108" s="18"/>
      <c r="X108" s="139">
        <f t="shared" ref="X108" si="25">X102+X106-X107</f>
        <v>820</v>
      </c>
    </row>
    <row r="109" spans="1:24" ht="17.25" thickBot="1" x14ac:dyDescent="0.35">
      <c r="A109" s="117"/>
      <c r="B109" s="132"/>
      <c r="C109" s="76"/>
      <c r="D109" s="19"/>
      <c r="E109" s="20"/>
      <c r="F109" s="20"/>
      <c r="G109" s="33"/>
      <c r="H109" s="51"/>
      <c r="I109" s="20"/>
      <c r="J109" s="20"/>
      <c r="K109" s="52"/>
      <c r="L109" s="40"/>
      <c r="M109" s="20"/>
      <c r="N109" s="20"/>
      <c r="O109" s="33"/>
      <c r="P109" s="51"/>
      <c r="Q109" s="20"/>
      <c r="R109" s="20"/>
      <c r="S109" s="52"/>
      <c r="T109" s="40"/>
      <c r="U109" s="20"/>
      <c r="V109" s="20"/>
      <c r="W109" s="21"/>
      <c r="X109" s="140"/>
    </row>
    <row r="110" spans="1:24" ht="17.25" customHeight="1" thickTop="1" x14ac:dyDescent="0.3">
      <c r="A110" s="115">
        <f>A104+1</f>
        <v>18</v>
      </c>
      <c r="B110" s="132"/>
      <c r="C110" s="71"/>
      <c r="D110" s="11" t="s">
        <v>2</v>
      </c>
      <c r="E110" s="12" t="s">
        <v>4</v>
      </c>
      <c r="F110" s="12"/>
      <c r="G110" s="34">
        <f>G104+D111-D112</f>
        <v>420</v>
      </c>
      <c r="H110" s="53" t="s">
        <v>7</v>
      </c>
      <c r="I110" s="12" t="s">
        <v>8</v>
      </c>
      <c r="J110" s="12"/>
      <c r="K110" s="54">
        <f>K104+H111-H112</f>
        <v>100</v>
      </c>
      <c r="L110" s="41" t="s">
        <v>9</v>
      </c>
      <c r="M110" s="12"/>
      <c r="N110" s="12"/>
      <c r="O110" s="34">
        <f>O104+L111-L112</f>
        <v>200</v>
      </c>
      <c r="P110" s="53" t="s">
        <v>10</v>
      </c>
      <c r="Q110" s="12"/>
      <c r="R110" s="12"/>
      <c r="S110" s="54">
        <f>S104+P111-P112</f>
        <v>100</v>
      </c>
      <c r="T110" s="41" t="s">
        <v>11</v>
      </c>
      <c r="U110" s="12"/>
      <c r="V110" s="12"/>
      <c r="W110" s="13">
        <f>W104+T111-T112</f>
        <v>0</v>
      </c>
      <c r="X110" s="141" t="s">
        <v>16</v>
      </c>
    </row>
    <row r="111" spans="1:24" x14ac:dyDescent="0.3">
      <c r="A111" s="116"/>
      <c r="B111" s="132"/>
      <c r="C111" s="72">
        <f>C105</f>
        <v>3</v>
      </c>
      <c r="D111" s="85"/>
      <c r="E111" s="9" t="s">
        <v>14</v>
      </c>
      <c r="F111" s="9"/>
      <c r="G111" s="29"/>
      <c r="H111" s="84"/>
      <c r="I111" s="9" t="s">
        <v>14</v>
      </c>
      <c r="J111" s="9"/>
      <c r="K111" s="45"/>
      <c r="L111" s="81"/>
      <c r="M111" s="9" t="s">
        <v>14</v>
      </c>
      <c r="N111" s="9"/>
      <c r="O111" s="29"/>
      <c r="P111" s="84"/>
      <c r="Q111" s="9" t="s">
        <v>14</v>
      </c>
      <c r="R111" s="9"/>
      <c r="S111" s="45"/>
      <c r="T111" s="81"/>
      <c r="U111" s="9" t="s">
        <v>14</v>
      </c>
      <c r="V111" s="9"/>
      <c r="W111" s="10"/>
      <c r="X111" s="142"/>
    </row>
    <row r="112" spans="1:24" x14ac:dyDescent="0.3">
      <c r="A112" s="116"/>
      <c r="B112" s="132"/>
      <c r="C112" s="78">
        <f>C106+1</f>
        <v>43961</v>
      </c>
      <c r="D112" s="22"/>
      <c r="E112" s="23"/>
      <c r="F112" s="23"/>
      <c r="G112" s="30"/>
      <c r="H112" s="46"/>
      <c r="I112" s="23"/>
      <c r="J112" s="23"/>
      <c r="K112" s="47"/>
      <c r="L112" s="37"/>
      <c r="M112" s="23"/>
      <c r="N112" s="23"/>
      <c r="O112" s="30"/>
      <c r="P112" s="46"/>
      <c r="Q112" s="23"/>
      <c r="R112" s="23"/>
      <c r="S112" s="47"/>
      <c r="T112" s="37"/>
      <c r="U112" s="23"/>
      <c r="V112" s="23"/>
      <c r="W112" s="24"/>
      <c r="X112" s="137">
        <f t="shared" ref="X112:X113" si="26">D111+H111+L111+P111+T111+D114+H114+L114+P114+T114</f>
        <v>0</v>
      </c>
    </row>
    <row r="113" spans="1:24" x14ac:dyDescent="0.3">
      <c r="A113" s="116"/>
      <c r="B113" s="132"/>
      <c r="C113" s="74" t="s">
        <v>22</v>
      </c>
      <c r="D113" s="25" t="s">
        <v>12</v>
      </c>
      <c r="E113" s="26"/>
      <c r="F113" s="26"/>
      <c r="G113" s="31">
        <f>G107+D114-D115</f>
        <v>0</v>
      </c>
      <c r="H113" s="48" t="s">
        <v>13</v>
      </c>
      <c r="I113" s="26"/>
      <c r="J113" s="26"/>
      <c r="K113" s="49">
        <f>K107+H114-H115</f>
        <v>0</v>
      </c>
      <c r="L113" s="38"/>
      <c r="M113" s="26"/>
      <c r="N113" s="26"/>
      <c r="O113" s="31"/>
      <c r="P113" s="48"/>
      <c r="Q113" s="26"/>
      <c r="R113" s="26"/>
      <c r="S113" s="49"/>
      <c r="T113" s="38"/>
      <c r="U113" s="26"/>
      <c r="V113" s="26"/>
      <c r="W113" s="27"/>
      <c r="X113" s="138">
        <f t="shared" si="26"/>
        <v>0</v>
      </c>
    </row>
    <row r="114" spans="1:24" x14ac:dyDescent="0.3">
      <c r="A114" s="116"/>
      <c r="B114" s="132"/>
      <c r="C114" s="75">
        <f>C108+1</f>
        <v>18</v>
      </c>
      <c r="D114" s="86"/>
      <c r="E114" s="16" t="s">
        <v>14</v>
      </c>
      <c r="F114" s="16"/>
      <c r="G114" s="32"/>
      <c r="H114" s="83"/>
      <c r="I114" s="16" t="s">
        <v>14</v>
      </c>
      <c r="J114" s="16"/>
      <c r="K114" s="50"/>
      <c r="L114" s="82"/>
      <c r="M114" s="16"/>
      <c r="N114" s="16"/>
      <c r="O114" s="32"/>
      <c r="P114" s="83"/>
      <c r="Q114" s="16"/>
      <c r="R114" s="16"/>
      <c r="S114" s="50"/>
      <c r="T114" s="82"/>
      <c r="U114" s="16"/>
      <c r="V114" s="16"/>
      <c r="W114" s="18"/>
      <c r="X114" s="139">
        <f t="shared" ref="X114" si="27">X108+X112-X113</f>
        <v>820</v>
      </c>
    </row>
    <row r="115" spans="1:24" ht="17.25" thickBot="1" x14ac:dyDescent="0.35">
      <c r="A115" s="117"/>
      <c r="B115" s="132"/>
      <c r="C115" s="76"/>
      <c r="D115" s="19"/>
      <c r="E115" s="20"/>
      <c r="F115" s="20"/>
      <c r="G115" s="33"/>
      <c r="H115" s="51"/>
      <c r="I115" s="20"/>
      <c r="J115" s="20"/>
      <c r="K115" s="52"/>
      <c r="L115" s="40"/>
      <c r="M115" s="20"/>
      <c r="N115" s="20"/>
      <c r="O115" s="33"/>
      <c r="P115" s="51"/>
      <c r="Q115" s="20"/>
      <c r="R115" s="20"/>
      <c r="S115" s="52"/>
      <c r="T115" s="40"/>
      <c r="U115" s="20"/>
      <c r="V115" s="20"/>
      <c r="W115" s="21"/>
      <c r="X115" s="140"/>
    </row>
    <row r="116" spans="1:24" ht="17.25" customHeight="1" thickTop="1" x14ac:dyDescent="0.3">
      <c r="A116" s="115">
        <f>A110+1</f>
        <v>19</v>
      </c>
      <c r="B116" s="132"/>
      <c r="C116" s="71"/>
      <c r="D116" s="11" t="s">
        <v>2</v>
      </c>
      <c r="E116" s="12" t="s">
        <v>4</v>
      </c>
      <c r="F116" s="12"/>
      <c r="G116" s="34">
        <f>G110+D117-D118</f>
        <v>420</v>
      </c>
      <c r="H116" s="53" t="s">
        <v>7</v>
      </c>
      <c r="I116" s="12" t="s">
        <v>8</v>
      </c>
      <c r="J116" s="12"/>
      <c r="K116" s="54">
        <f>K110+H117-H118</f>
        <v>100</v>
      </c>
      <c r="L116" s="41" t="s">
        <v>9</v>
      </c>
      <c r="M116" s="12"/>
      <c r="N116" s="12"/>
      <c r="O116" s="34">
        <f>O110+L117-L118</f>
        <v>200</v>
      </c>
      <c r="P116" s="53" t="s">
        <v>10</v>
      </c>
      <c r="Q116" s="12"/>
      <c r="R116" s="12"/>
      <c r="S116" s="54">
        <f>S110+P117-P118</f>
        <v>100</v>
      </c>
      <c r="T116" s="41" t="s">
        <v>11</v>
      </c>
      <c r="U116" s="12"/>
      <c r="V116" s="12"/>
      <c r="W116" s="13">
        <f>W110+T117-T118</f>
        <v>0</v>
      </c>
      <c r="X116" s="141" t="s">
        <v>16</v>
      </c>
    </row>
    <row r="117" spans="1:24" x14ac:dyDescent="0.3">
      <c r="A117" s="116"/>
      <c r="B117" s="132"/>
      <c r="C117" s="72">
        <f>C111</f>
        <v>3</v>
      </c>
      <c r="D117" s="85"/>
      <c r="E117" s="9" t="s">
        <v>14</v>
      </c>
      <c r="F117" s="9"/>
      <c r="G117" s="29"/>
      <c r="H117" s="84"/>
      <c r="I117" s="9" t="s">
        <v>14</v>
      </c>
      <c r="J117" s="9"/>
      <c r="K117" s="45"/>
      <c r="L117" s="81"/>
      <c r="M117" s="9" t="s">
        <v>14</v>
      </c>
      <c r="N117" s="9"/>
      <c r="O117" s="29"/>
      <c r="P117" s="84"/>
      <c r="Q117" s="9" t="s">
        <v>14</v>
      </c>
      <c r="R117" s="9"/>
      <c r="S117" s="45"/>
      <c r="T117" s="81"/>
      <c r="U117" s="9" t="s">
        <v>14</v>
      </c>
      <c r="V117" s="9"/>
      <c r="W117" s="10"/>
      <c r="X117" s="142"/>
    </row>
    <row r="118" spans="1:24" x14ac:dyDescent="0.3">
      <c r="A118" s="116"/>
      <c r="B118" s="132"/>
      <c r="C118" s="74">
        <f>C112+1</f>
        <v>43962</v>
      </c>
      <c r="D118" s="22"/>
      <c r="E118" s="23"/>
      <c r="F118" s="23"/>
      <c r="G118" s="30"/>
      <c r="H118" s="46"/>
      <c r="I118" s="23"/>
      <c r="J118" s="23"/>
      <c r="K118" s="47"/>
      <c r="L118" s="37"/>
      <c r="M118" s="23"/>
      <c r="N118" s="23"/>
      <c r="O118" s="30"/>
      <c r="P118" s="46"/>
      <c r="Q118" s="23"/>
      <c r="R118" s="23"/>
      <c r="S118" s="47"/>
      <c r="T118" s="37"/>
      <c r="U118" s="23"/>
      <c r="V118" s="23"/>
      <c r="W118" s="24"/>
      <c r="X118" s="137">
        <f t="shared" ref="X118:X119" si="28">D117+H117+L117+P117+T117+D120+H120+L120+P120+T120</f>
        <v>0</v>
      </c>
    </row>
    <row r="119" spans="1:24" x14ac:dyDescent="0.3">
      <c r="A119" s="116"/>
      <c r="B119" s="132"/>
      <c r="C119" s="74" t="s">
        <v>20</v>
      </c>
      <c r="D119" s="25" t="s">
        <v>12</v>
      </c>
      <c r="E119" s="26"/>
      <c r="F119" s="26"/>
      <c r="G119" s="31">
        <f>G113+D120-D121</f>
        <v>0</v>
      </c>
      <c r="H119" s="48" t="s">
        <v>13</v>
      </c>
      <c r="I119" s="26"/>
      <c r="J119" s="26"/>
      <c r="K119" s="49">
        <f>K113+H120-H121</f>
        <v>0</v>
      </c>
      <c r="L119" s="38"/>
      <c r="M119" s="26"/>
      <c r="N119" s="26"/>
      <c r="O119" s="31"/>
      <c r="P119" s="48"/>
      <c r="Q119" s="26"/>
      <c r="R119" s="26"/>
      <c r="S119" s="49"/>
      <c r="T119" s="38"/>
      <c r="U119" s="26"/>
      <c r="V119" s="26"/>
      <c r="W119" s="27"/>
      <c r="X119" s="138">
        <f t="shared" si="28"/>
        <v>0</v>
      </c>
    </row>
    <row r="120" spans="1:24" x14ac:dyDescent="0.3">
      <c r="A120" s="116"/>
      <c r="B120" s="132"/>
      <c r="C120" s="75">
        <f>C114+1</f>
        <v>19</v>
      </c>
      <c r="D120" s="86"/>
      <c r="E120" s="16" t="s">
        <v>14</v>
      </c>
      <c r="F120" s="16"/>
      <c r="G120" s="32"/>
      <c r="H120" s="83"/>
      <c r="I120" s="16" t="s">
        <v>14</v>
      </c>
      <c r="J120" s="16"/>
      <c r="K120" s="50"/>
      <c r="L120" s="82"/>
      <c r="M120" s="16"/>
      <c r="N120" s="16"/>
      <c r="O120" s="32"/>
      <c r="P120" s="83"/>
      <c r="Q120" s="16"/>
      <c r="R120" s="16"/>
      <c r="S120" s="50"/>
      <c r="T120" s="82"/>
      <c r="U120" s="16"/>
      <c r="V120" s="16"/>
      <c r="W120" s="18"/>
      <c r="X120" s="139">
        <f t="shared" ref="X120" si="29">X114+X118-X119</f>
        <v>820</v>
      </c>
    </row>
    <row r="121" spans="1:24" ht="17.25" thickBot="1" x14ac:dyDescent="0.35">
      <c r="A121" s="117"/>
      <c r="B121" s="132"/>
      <c r="C121" s="76"/>
      <c r="D121" s="19"/>
      <c r="E121" s="20"/>
      <c r="F121" s="20"/>
      <c r="G121" s="33"/>
      <c r="H121" s="51"/>
      <c r="I121" s="20"/>
      <c r="J121" s="20"/>
      <c r="K121" s="52"/>
      <c r="L121" s="40"/>
      <c r="M121" s="20"/>
      <c r="N121" s="20"/>
      <c r="O121" s="33"/>
      <c r="P121" s="51"/>
      <c r="Q121" s="20"/>
      <c r="R121" s="20"/>
      <c r="S121" s="52"/>
      <c r="T121" s="40"/>
      <c r="U121" s="20"/>
      <c r="V121" s="20"/>
      <c r="W121" s="21"/>
      <c r="X121" s="140"/>
    </row>
    <row r="122" spans="1:24" ht="17.25" customHeight="1" thickTop="1" x14ac:dyDescent="0.3">
      <c r="A122" s="115">
        <f>A116+1</f>
        <v>20</v>
      </c>
      <c r="B122" s="132"/>
      <c r="C122" s="71"/>
      <c r="D122" s="11" t="s">
        <v>2</v>
      </c>
      <c r="E122" s="12" t="s">
        <v>4</v>
      </c>
      <c r="F122" s="12"/>
      <c r="G122" s="34">
        <f>G116+D123-D124</f>
        <v>420</v>
      </c>
      <c r="H122" s="53" t="s">
        <v>7</v>
      </c>
      <c r="I122" s="12" t="s">
        <v>8</v>
      </c>
      <c r="J122" s="12"/>
      <c r="K122" s="54">
        <f>K116+H123-H124</f>
        <v>100</v>
      </c>
      <c r="L122" s="41" t="s">
        <v>9</v>
      </c>
      <c r="M122" s="12"/>
      <c r="N122" s="12"/>
      <c r="O122" s="34">
        <f>O116+L123-L124</f>
        <v>200</v>
      </c>
      <c r="P122" s="53" t="s">
        <v>10</v>
      </c>
      <c r="Q122" s="12"/>
      <c r="R122" s="12"/>
      <c r="S122" s="54">
        <f>S116+P123-P124</f>
        <v>100</v>
      </c>
      <c r="T122" s="41" t="s">
        <v>11</v>
      </c>
      <c r="U122" s="12"/>
      <c r="V122" s="12"/>
      <c r="W122" s="13">
        <f>W116+T123-T124</f>
        <v>0</v>
      </c>
      <c r="X122" s="141" t="s">
        <v>16</v>
      </c>
    </row>
    <row r="123" spans="1:24" x14ac:dyDescent="0.3">
      <c r="A123" s="116"/>
      <c r="B123" s="132"/>
      <c r="C123" s="72">
        <f>C117</f>
        <v>3</v>
      </c>
      <c r="D123" s="85"/>
      <c r="E123" s="9" t="s">
        <v>14</v>
      </c>
      <c r="F123" s="9"/>
      <c r="G123" s="29"/>
      <c r="H123" s="84"/>
      <c r="I123" s="9" t="s">
        <v>14</v>
      </c>
      <c r="J123" s="9"/>
      <c r="K123" s="45"/>
      <c r="L123" s="81"/>
      <c r="M123" s="9" t="s">
        <v>14</v>
      </c>
      <c r="N123" s="9"/>
      <c r="O123" s="29"/>
      <c r="P123" s="84"/>
      <c r="Q123" s="9" t="s">
        <v>14</v>
      </c>
      <c r="R123" s="9"/>
      <c r="S123" s="45"/>
      <c r="T123" s="81"/>
      <c r="U123" s="9" t="s">
        <v>14</v>
      </c>
      <c r="V123" s="9"/>
      <c r="W123" s="10"/>
      <c r="X123" s="142"/>
    </row>
    <row r="124" spans="1:24" x14ac:dyDescent="0.3">
      <c r="A124" s="116"/>
      <c r="B124" s="132"/>
      <c r="C124" s="74">
        <f>C118+1</f>
        <v>43963</v>
      </c>
      <c r="D124" s="22"/>
      <c r="E124" s="23"/>
      <c r="F124" s="23"/>
      <c r="G124" s="30"/>
      <c r="H124" s="46"/>
      <c r="I124" s="23"/>
      <c r="J124" s="23"/>
      <c r="K124" s="47"/>
      <c r="L124" s="37"/>
      <c r="M124" s="23"/>
      <c r="N124" s="23"/>
      <c r="O124" s="30"/>
      <c r="P124" s="46"/>
      <c r="Q124" s="23"/>
      <c r="R124" s="23"/>
      <c r="S124" s="47"/>
      <c r="T124" s="37"/>
      <c r="U124" s="23"/>
      <c r="V124" s="23"/>
      <c r="W124" s="24"/>
      <c r="X124" s="137">
        <f t="shared" ref="X124:X125" si="30">D123+H123+L123+P123+T123+D126+H126+L126+P126+T126</f>
        <v>0</v>
      </c>
    </row>
    <row r="125" spans="1:24" x14ac:dyDescent="0.3">
      <c r="A125" s="116"/>
      <c r="B125" s="132"/>
      <c r="C125" s="74" t="s">
        <v>23</v>
      </c>
      <c r="D125" s="25" t="s">
        <v>12</v>
      </c>
      <c r="E125" s="26"/>
      <c r="F125" s="26"/>
      <c r="G125" s="31">
        <f>G119+D126-D127</f>
        <v>0</v>
      </c>
      <c r="H125" s="48" t="s">
        <v>13</v>
      </c>
      <c r="I125" s="26"/>
      <c r="J125" s="26"/>
      <c r="K125" s="49">
        <f>K119+H126-H127</f>
        <v>0</v>
      </c>
      <c r="L125" s="38"/>
      <c r="M125" s="26"/>
      <c r="N125" s="26"/>
      <c r="O125" s="31"/>
      <c r="P125" s="48"/>
      <c r="Q125" s="26"/>
      <c r="R125" s="26"/>
      <c r="S125" s="49"/>
      <c r="T125" s="38"/>
      <c r="U125" s="26"/>
      <c r="V125" s="26"/>
      <c r="W125" s="27"/>
      <c r="X125" s="138">
        <f t="shared" si="30"/>
        <v>0</v>
      </c>
    </row>
    <row r="126" spans="1:24" x14ac:dyDescent="0.3">
      <c r="A126" s="116"/>
      <c r="B126" s="132"/>
      <c r="C126" s="75">
        <f>C120+1</f>
        <v>20</v>
      </c>
      <c r="D126" s="86"/>
      <c r="E126" s="16" t="s">
        <v>14</v>
      </c>
      <c r="F126" s="16"/>
      <c r="G126" s="32"/>
      <c r="H126" s="83"/>
      <c r="I126" s="16" t="s">
        <v>14</v>
      </c>
      <c r="J126" s="16"/>
      <c r="K126" s="50"/>
      <c r="L126" s="82"/>
      <c r="M126" s="16"/>
      <c r="N126" s="16"/>
      <c r="O126" s="32"/>
      <c r="P126" s="83"/>
      <c r="Q126" s="16"/>
      <c r="R126" s="16"/>
      <c r="S126" s="50"/>
      <c r="T126" s="82"/>
      <c r="U126" s="16"/>
      <c r="V126" s="16"/>
      <c r="W126" s="18"/>
      <c r="X126" s="139">
        <f t="shared" ref="X126" si="31">X120+X124-X125</f>
        <v>820</v>
      </c>
    </row>
    <row r="127" spans="1:24" ht="17.25" thickBot="1" x14ac:dyDescent="0.35">
      <c r="A127" s="117"/>
      <c r="B127" s="132"/>
      <c r="C127" s="76"/>
      <c r="D127" s="19"/>
      <c r="E127" s="20"/>
      <c r="F127" s="20"/>
      <c r="G127" s="33"/>
      <c r="H127" s="51"/>
      <c r="I127" s="20"/>
      <c r="J127" s="20"/>
      <c r="K127" s="52"/>
      <c r="L127" s="40"/>
      <c r="M127" s="20"/>
      <c r="N127" s="20"/>
      <c r="O127" s="33"/>
      <c r="P127" s="51"/>
      <c r="Q127" s="20"/>
      <c r="R127" s="20"/>
      <c r="S127" s="52"/>
      <c r="T127" s="40"/>
      <c r="U127" s="20"/>
      <c r="V127" s="20"/>
      <c r="W127" s="21"/>
      <c r="X127" s="140"/>
    </row>
    <row r="128" spans="1:24" ht="17.25" customHeight="1" thickTop="1" x14ac:dyDescent="0.3">
      <c r="A128" s="115">
        <f>A122+1</f>
        <v>21</v>
      </c>
      <c r="B128" s="132"/>
      <c r="C128" s="71"/>
      <c r="D128" s="11" t="s">
        <v>2</v>
      </c>
      <c r="E128" s="12" t="s">
        <v>4</v>
      </c>
      <c r="F128" s="12"/>
      <c r="G128" s="34">
        <f>G122+D129-D130</f>
        <v>420</v>
      </c>
      <c r="H128" s="53" t="s">
        <v>7</v>
      </c>
      <c r="I128" s="12" t="s">
        <v>8</v>
      </c>
      <c r="J128" s="12"/>
      <c r="K128" s="54">
        <f>K122+H129-H130</f>
        <v>100</v>
      </c>
      <c r="L128" s="41" t="s">
        <v>9</v>
      </c>
      <c r="M128" s="12"/>
      <c r="N128" s="12"/>
      <c r="O128" s="34">
        <f>O122+L129-L130</f>
        <v>200</v>
      </c>
      <c r="P128" s="53" t="s">
        <v>10</v>
      </c>
      <c r="Q128" s="12"/>
      <c r="R128" s="12"/>
      <c r="S128" s="54">
        <f>S122+P129-P130</f>
        <v>100</v>
      </c>
      <c r="T128" s="41" t="s">
        <v>11</v>
      </c>
      <c r="U128" s="12"/>
      <c r="V128" s="12"/>
      <c r="W128" s="13">
        <f>W122+T129-T130</f>
        <v>0</v>
      </c>
      <c r="X128" s="141" t="s">
        <v>16</v>
      </c>
    </row>
    <row r="129" spans="1:24" x14ac:dyDescent="0.3">
      <c r="A129" s="116"/>
      <c r="B129" s="132"/>
      <c r="C129" s="72">
        <f>C123</f>
        <v>3</v>
      </c>
      <c r="D129" s="85"/>
      <c r="E129" s="9" t="s">
        <v>14</v>
      </c>
      <c r="F129" s="9"/>
      <c r="G129" s="29"/>
      <c r="H129" s="84"/>
      <c r="I129" s="9" t="s">
        <v>14</v>
      </c>
      <c r="J129" s="9"/>
      <c r="K129" s="45"/>
      <c r="L129" s="81"/>
      <c r="M129" s="9" t="s">
        <v>14</v>
      </c>
      <c r="N129" s="9"/>
      <c r="O129" s="29"/>
      <c r="P129" s="84"/>
      <c r="Q129" s="9" t="s">
        <v>14</v>
      </c>
      <c r="R129" s="9"/>
      <c r="S129" s="45"/>
      <c r="T129" s="81"/>
      <c r="U129" s="9" t="s">
        <v>14</v>
      </c>
      <c r="V129" s="9"/>
      <c r="W129" s="10"/>
      <c r="X129" s="142"/>
    </row>
    <row r="130" spans="1:24" x14ac:dyDescent="0.3">
      <c r="A130" s="116"/>
      <c r="B130" s="132"/>
      <c r="C130" s="74">
        <f>C124+1</f>
        <v>43964</v>
      </c>
      <c r="D130" s="22"/>
      <c r="E130" s="23"/>
      <c r="F130" s="23"/>
      <c r="G130" s="30"/>
      <c r="H130" s="46"/>
      <c r="I130" s="23"/>
      <c r="J130" s="23"/>
      <c r="K130" s="47"/>
      <c r="L130" s="37"/>
      <c r="M130" s="23"/>
      <c r="N130" s="23"/>
      <c r="O130" s="30"/>
      <c r="P130" s="46"/>
      <c r="Q130" s="23"/>
      <c r="R130" s="23"/>
      <c r="S130" s="47"/>
      <c r="T130" s="37"/>
      <c r="U130" s="23"/>
      <c r="V130" s="23"/>
      <c r="W130" s="24"/>
      <c r="X130" s="137">
        <f t="shared" ref="X130:X131" si="32">D129+H129+L129+P129+T129+D132+H132+L132+P132+T132</f>
        <v>0</v>
      </c>
    </row>
    <row r="131" spans="1:24" x14ac:dyDescent="0.3">
      <c r="A131" s="116"/>
      <c r="B131" s="132"/>
      <c r="C131" s="74" t="s">
        <v>24</v>
      </c>
      <c r="D131" s="25" t="s">
        <v>12</v>
      </c>
      <c r="E131" s="26"/>
      <c r="F131" s="26"/>
      <c r="G131" s="31">
        <f>G125+D132-D133</f>
        <v>0</v>
      </c>
      <c r="H131" s="48" t="s">
        <v>13</v>
      </c>
      <c r="I131" s="26"/>
      <c r="J131" s="26"/>
      <c r="K131" s="49">
        <f>K125+H132-H133</f>
        <v>0</v>
      </c>
      <c r="L131" s="38"/>
      <c r="M131" s="26"/>
      <c r="N131" s="26"/>
      <c r="O131" s="31"/>
      <c r="P131" s="48"/>
      <c r="Q131" s="26"/>
      <c r="R131" s="26"/>
      <c r="S131" s="49"/>
      <c r="T131" s="38"/>
      <c r="U131" s="26"/>
      <c r="V131" s="26"/>
      <c r="W131" s="27"/>
      <c r="X131" s="138">
        <f t="shared" si="32"/>
        <v>0</v>
      </c>
    </row>
    <row r="132" spans="1:24" x14ac:dyDescent="0.3">
      <c r="A132" s="116"/>
      <c r="B132" s="132"/>
      <c r="C132" s="75">
        <f>C126+1</f>
        <v>21</v>
      </c>
      <c r="D132" s="86"/>
      <c r="E132" s="16" t="s">
        <v>14</v>
      </c>
      <c r="F132" s="16"/>
      <c r="G132" s="32"/>
      <c r="H132" s="83"/>
      <c r="I132" s="16" t="s">
        <v>14</v>
      </c>
      <c r="J132" s="16"/>
      <c r="K132" s="50"/>
      <c r="L132" s="82"/>
      <c r="M132" s="16"/>
      <c r="N132" s="16"/>
      <c r="O132" s="32"/>
      <c r="P132" s="83"/>
      <c r="Q132" s="16"/>
      <c r="R132" s="16"/>
      <c r="S132" s="50"/>
      <c r="T132" s="82"/>
      <c r="U132" s="16"/>
      <c r="V132" s="16"/>
      <c r="W132" s="18"/>
      <c r="X132" s="139">
        <f t="shared" ref="X132" si="33">X126+X130-X131</f>
        <v>820</v>
      </c>
    </row>
    <row r="133" spans="1:24" ht="17.25" thickBot="1" x14ac:dyDescent="0.35">
      <c r="A133" s="117"/>
      <c r="B133" s="132"/>
      <c r="C133" s="76"/>
      <c r="D133" s="19"/>
      <c r="E133" s="20"/>
      <c r="F133" s="20"/>
      <c r="G133" s="33"/>
      <c r="H133" s="51"/>
      <c r="I133" s="20"/>
      <c r="J133" s="20"/>
      <c r="K133" s="52"/>
      <c r="L133" s="40"/>
      <c r="M133" s="20"/>
      <c r="N133" s="20"/>
      <c r="O133" s="33"/>
      <c r="P133" s="51"/>
      <c r="Q133" s="20"/>
      <c r="R133" s="20"/>
      <c r="S133" s="52"/>
      <c r="T133" s="40"/>
      <c r="U133" s="20"/>
      <c r="V133" s="20"/>
      <c r="W133" s="21"/>
      <c r="X133" s="140"/>
    </row>
    <row r="134" spans="1:24" ht="17.25" customHeight="1" thickTop="1" x14ac:dyDescent="0.3">
      <c r="A134" s="115">
        <f>A128+1</f>
        <v>22</v>
      </c>
      <c r="B134" s="132"/>
      <c r="C134" s="71"/>
      <c r="D134" s="11" t="s">
        <v>2</v>
      </c>
      <c r="E134" s="12" t="s">
        <v>4</v>
      </c>
      <c r="F134" s="12"/>
      <c r="G134" s="34">
        <f>G128+D135-D136</f>
        <v>420</v>
      </c>
      <c r="H134" s="53" t="s">
        <v>7</v>
      </c>
      <c r="I134" s="12" t="s">
        <v>8</v>
      </c>
      <c r="J134" s="12"/>
      <c r="K134" s="54">
        <f>K128+H135-H136</f>
        <v>100</v>
      </c>
      <c r="L134" s="41" t="s">
        <v>9</v>
      </c>
      <c r="M134" s="12"/>
      <c r="N134" s="12"/>
      <c r="O134" s="34">
        <f>O128+L135-L136</f>
        <v>200</v>
      </c>
      <c r="P134" s="53" t="s">
        <v>10</v>
      </c>
      <c r="Q134" s="12"/>
      <c r="R134" s="12"/>
      <c r="S134" s="54">
        <f>S128+P135-P136</f>
        <v>100</v>
      </c>
      <c r="T134" s="41" t="s">
        <v>11</v>
      </c>
      <c r="U134" s="12"/>
      <c r="V134" s="12"/>
      <c r="W134" s="13">
        <f>W128+T135-T136</f>
        <v>0</v>
      </c>
      <c r="X134" s="141" t="s">
        <v>16</v>
      </c>
    </row>
    <row r="135" spans="1:24" x14ac:dyDescent="0.3">
      <c r="A135" s="116"/>
      <c r="B135" s="132"/>
      <c r="C135" s="72">
        <f>C129+1</f>
        <v>4</v>
      </c>
      <c r="D135" s="85"/>
      <c r="E135" s="9" t="s">
        <v>14</v>
      </c>
      <c r="F135" s="9"/>
      <c r="G135" s="29"/>
      <c r="H135" s="84"/>
      <c r="I135" s="9" t="s">
        <v>14</v>
      </c>
      <c r="J135" s="9"/>
      <c r="K135" s="45"/>
      <c r="L135" s="81"/>
      <c r="M135" s="9" t="s">
        <v>14</v>
      </c>
      <c r="N135" s="9"/>
      <c r="O135" s="29"/>
      <c r="P135" s="84"/>
      <c r="Q135" s="9" t="s">
        <v>14</v>
      </c>
      <c r="R135" s="9"/>
      <c r="S135" s="45"/>
      <c r="T135" s="81"/>
      <c r="U135" s="9" t="s">
        <v>14</v>
      </c>
      <c r="V135" s="9"/>
      <c r="W135" s="10"/>
      <c r="X135" s="142"/>
    </row>
    <row r="136" spans="1:24" x14ac:dyDescent="0.3">
      <c r="A136" s="116"/>
      <c r="B136" s="132"/>
      <c r="C136" s="74">
        <f>C130+1</f>
        <v>43965</v>
      </c>
      <c r="D136" s="22"/>
      <c r="E136" s="23"/>
      <c r="F136" s="23"/>
      <c r="G136" s="30"/>
      <c r="H136" s="46"/>
      <c r="I136" s="23"/>
      <c r="J136" s="23"/>
      <c r="K136" s="47"/>
      <c r="L136" s="37"/>
      <c r="M136" s="23"/>
      <c r="N136" s="23"/>
      <c r="O136" s="30"/>
      <c r="P136" s="46"/>
      <c r="Q136" s="23"/>
      <c r="R136" s="23"/>
      <c r="S136" s="47"/>
      <c r="T136" s="37"/>
      <c r="U136" s="23"/>
      <c r="V136" s="23"/>
      <c r="W136" s="24"/>
      <c r="X136" s="137">
        <f t="shared" ref="X136:X137" si="34">D135+H135+L135+P135+T135+D138+H138+L138+P138+T138</f>
        <v>0</v>
      </c>
    </row>
    <row r="137" spans="1:24" x14ac:dyDescent="0.3">
      <c r="A137" s="116"/>
      <c r="B137" s="132"/>
      <c r="C137" s="74" t="s">
        <v>18</v>
      </c>
      <c r="D137" s="25" t="s">
        <v>12</v>
      </c>
      <c r="E137" s="26"/>
      <c r="F137" s="26"/>
      <c r="G137" s="31">
        <f>G131+D138-D139</f>
        <v>0</v>
      </c>
      <c r="H137" s="48" t="s">
        <v>13</v>
      </c>
      <c r="I137" s="26"/>
      <c r="J137" s="26"/>
      <c r="K137" s="49">
        <f>K131+H138-H139</f>
        <v>0</v>
      </c>
      <c r="L137" s="38"/>
      <c r="M137" s="26"/>
      <c r="N137" s="26"/>
      <c r="O137" s="31"/>
      <c r="P137" s="48"/>
      <c r="Q137" s="26"/>
      <c r="R137" s="26"/>
      <c r="S137" s="49"/>
      <c r="T137" s="38"/>
      <c r="U137" s="26"/>
      <c r="V137" s="26"/>
      <c r="W137" s="27"/>
      <c r="X137" s="138">
        <f t="shared" si="34"/>
        <v>0</v>
      </c>
    </row>
    <row r="138" spans="1:24" x14ac:dyDescent="0.3">
      <c r="A138" s="116"/>
      <c r="B138" s="132"/>
      <c r="C138" s="75">
        <f>C132+1</f>
        <v>22</v>
      </c>
      <c r="D138" s="86"/>
      <c r="E138" s="16" t="s">
        <v>14</v>
      </c>
      <c r="F138" s="16"/>
      <c r="G138" s="32"/>
      <c r="H138" s="83"/>
      <c r="I138" s="16" t="s">
        <v>14</v>
      </c>
      <c r="J138" s="16"/>
      <c r="K138" s="50"/>
      <c r="L138" s="82"/>
      <c r="M138" s="16"/>
      <c r="N138" s="16"/>
      <c r="O138" s="32"/>
      <c r="P138" s="83"/>
      <c r="Q138" s="16"/>
      <c r="R138" s="16"/>
      <c r="S138" s="50"/>
      <c r="T138" s="82"/>
      <c r="U138" s="16"/>
      <c r="V138" s="16"/>
      <c r="W138" s="18"/>
      <c r="X138" s="139">
        <f t="shared" ref="X138" si="35">X132+X136-X137</f>
        <v>820</v>
      </c>
    </row>
    <row r="139" spans="1:24" ht="17.25" thickBot="1" x14ac:dyDescent="0.35">
      <c r="A139" s="117"/>
      <c r="B139" s="132"/>
      <c r="C139" s="76"/>
      <c r="D139" s="19"/>
      <c r="E139" s="20"/>
      <c r="F139" s="20"/>
      <c r="G139" s="33"/>
      <c r="H139" s="51"/>
      <c r="I139" s="20"/>
      <c r="J139" s="20"/>
      <c r="K139" s="52"/>
      <c r="L139" s="40"/>
      <c r="M139" s="20"/>
      <c r="N139" s="20"/>
      <c r="O139" s="33"/>
      <c r="P139" s="51"/>
      <c r="Q139" s="20"/>
      <c r="R139" s="20"/>
      <c r="S139" s="52"/>
      <c r="T139" s="40"/>
      <c r="U139" s="20"/>
      <c r="V139" s="20"/>
      <c r="W139" s="21"/>
      <c r="X139" s="140"/>
    </row>
    <row r="140" spans="1:24" ht="17.25" customHeight="1" thickTop="1" x14ac:dyDescent="0.3">
      <c r="A140" s="115">
        <f>A134+1</f>
        <v>23</v>
      </c>
      <c r="B140" s="132"/>
      <c r="C140" s="71"/>
      <c r="D140" s="11" t="s">
        <v>2</v>
      </c>
      <c r="E140" s="12" t="s">
        <v>4</v>
      </c>
      <c r="F140" s="12"/>
      <c r="G140" s="34">
        <f>G134+D141-D142</f>
        <v>420</v>
      </c>
      <c r="H140" s="53" t="s">
        <v>7</v>
      </c>
      <c r="I140" s="12" t="s">
        <v>8</v>
      </c>
      <c r="J140" s="12"/>
      <c r="K140" s="54">
        <f>K134+H141-H142</f>
        <v>100</v>
      </c>
      <c r="L140" s="41" t="s">
        <v>9</v>
      </c>
      <c r="M140" s="12"/>
      <c r="N140" s="12"/>
      <c r="O140" s="34">
        <f>O134+L141-L142</f>
        <v>200</v>
      </c>
      <c r="P140" s="53" t="s">
        <v>10</v>
      </c>
      <c r="Q140" s="12"/>
      <c r="R140" s="12"/>
      <c r="S140" s="54">
        <f>S134+P141-P142</f>
        <v>100</v>
      </c>
      <c r="T140" s="41" t="s">
        <v>11</v>
      </c>
      <c r="U140" s="12"/>
      <c r="V140" s="12"/>
      <c r="W140" s="13">
        <f>W134+T141-T142</f>
        <v>0</v>
      </c>
      <c r="X140" s="141" t="s">
        <v>16</v>
      </c>
    </row>
    <row r="141" spans="1:24" x14ac:dyDescent="0.3">
      <c r="A141" s="116"/>
      <c r="B141" s="132"/>
      <c r="C141" s="72">
        <f>C135</f>
        <v>4</v>
      </c>
      <c r="D141" s="85"/>
      <c r="E141" s="9" t="s">
        <v>14</v>
      </c>
      <c r="F141" s="9"/>
      <c r="G141" s="29"/>
      <c r="H141" s="84"/>
      <c r="I141" s="9" t="s">
        <v>14</v>
      </c>
      <c r="J141" s="9"/>
      <c r="K141" s="45"/>
      <c r="L141" s="81"/>
      <c r="M141" s="9" t="s">
        <v>14</v>
      </c>
      <c r="N141" s="9"/>
      <c r="O141" s="29"/>
      <c r="P141" s="84"/>
      <c r="Q141" s="9" t="s">
        <v>14</v>
      </c>
      <c r="R141" s="9"/>
      <c r="S141" s="45"/>
      <c r="T141" s="81"/>
      <c r="U141" s="9" t="s">
        <v>14</v>
      </c>
      <c r="V141" s="9"/>
      <c r="W141" s="10"/>
      <c r="X141" s="142"/>
    </row>
    <row r="142" spans="1:24" x14ac:dyDescent="0.3">
      <c r="A142" s="116"/>
      <c r="B142" s="132"/>
      <c r="C142" s="74">
        <f>C136+1</f>
        <v>43966</v>
      </c>
      <c r="D142" s="22"/>
      <c r="E142" s="23"/>
      <c r="F142" s="23"/>
      <c r="G142" s="30"/>
      <c r="H142" s="46"/>
      <c r="I142" s="23"/>
      <c r="J142" s="23"/>
      <c r="K142" s="47"/>
      <c r="L142" s="37"/>
      <c r="M142" s="23"/>
      <c r="N142" s="23"/>
      <c r="O142" s="30"/>
      <c r="P142" s="46"/>
      <c r="Q142" s="23"/>
      <c r="R142" s="23"/>
      <c r="S142" s="47"/>
      <c r="T142" s="37"/>
      <c r="U142" s="23"/>
      <c r="V142" s="23"/>
      <c r="W142" s="24"/>
      <c r="X142" s="137">
        <f t="shared" ref="X142:X143" si="36">D141+H141+L141+P141+T141+D144+H144+L144+P144+T144</f>
        <v>0</v>
      </c>
    </row>
    <row r="143" spans="1:24" x14ac:dyDescent="0.3">
      <c r="A143" s="116"/>
      <c r="B143" s="132"/>
      <c r="C143" s="74" t="s">
        <v>19</v>
      </c>
      <c r="D143" s="25" t="s">
        <v>12</v>
      </c>
      <c r="E143" s="26"/>
      <c r="F143" s="26"/>
      <c r="G143" s="31">
        <f>G137+D144-D145</f>
        <v>0</v>
      </c>
      <c r="H143" s="48" t="s">
        <v>13</v>
      </c>
      <c r="I143" s="26"/>
      <c r="J143" s="26"/>
      <c r="K143" s="49">
        <f>K137+H144-H145</f>
        <v>0</v>
      </c>
      <c r="L143" s="38"/>
      <c r="M143" s="26"/>
      <c r="N143" s="26"/>
      <c r="O143" s="31"/>
      <c r="P143" s="48"/>
      <c r="Q143" s="26"/>
      <c r="R143" s="26"/>
      <c r="S143" s="49"/>
      <c r="T143" s="38"/>
      <c r="U143" s="26"/>
      <c r="V143" s="26"/>
      <c r="W143" s="27"/>
      <c r="X143" s="138">
        <f t="shared" si="36"/>
        <v>0</v>
      </c>
    </row>
    <row r="144" spans="1:24" x14ac:dyDescent="0.3">
      <c r="A144" s="116"/>
      <c r="B144" s="132"/>
      <c r="C144" s="75">
        <f>C138+1</f>
        <v>23</v>
      </c>
      <c r="D144" s="86"/>
      <c r="E144" s="16" t="s">
        <v>14</v>
      </c>
      <c r="F144" s="16"/>
      <c r="G144" s="32"/>
      <c r="H144" s="83"/>
      <c r="I144" s="16" t="s">
        <v>14</v>
      </c>
      <c r="J144" s="16"/>
      <c r="K144" s="50"/>
      <c r="L144" s="82"/>
      <c r="M144" s="16"/>
      <c r="N144" s="16"/>
      <c r="O144" s="32"/>
      <c r="P144" s="83"/>
      <c r="Q144" s="16"/>
      <c r="R144" s="16"/>
      <c r="S144" s="50"/>
      <c r="T144" s="82"/>
      <c r="U144" s="16"/>
      <c r="V144" s="16"/>
      <c r="W144" s="18"/>
      <c r="X144" s="139">
        <f t="shared" ref="X144" si="37">X138+X142-X143</f>
        <v>820</v>
      </c>
    </row>
    <row r="145" spans="1:24" ht="17.25" thickBot="1" x14ac:dyDescent="0.35">
      <c r="A145" s="117"/>
      <c r="B145" s="132"/>
      <c r="C145" s="76"/>
      <c r="D145" s="19"/>
      <c r="E145" s="20"/>
      <c r="F145" s="20"/>
      <c r="G145" s="33"/>
      <c r="H145" s="51"/>
      <c r="I145" s="20"/>
      <c r="J145" s="20"/>
      <c r="K145" s="52"/>
      <c r="L145" s="40"/>
      <c r="M145" s="20"/>
      <c r="N145" s="20"/>
      <c r="O145" s="33"/>
      <c r="P145" s="51"/>
      <c r="Q145" s="20"/>
      <c r="R145" s="20"/>
      <c r="S145" s="52"/>
      <c r="T145" s="40"/>
      <c r="U145" s="20"/>
      <c r="V145" s="20"/>
      <c r="W145" s="21"/>
      <c r="X145" s="140"/>
    </row>
    <row r="146" spans="1:24" ht="17.25" customHeight="1" thickTop="1" x14ac:dyDescent="0.3">
      <c r="A146" s="115">
        <f>A140+1</f>
        <v>24</v>
      </c>
      <c r="B146" s="132"/>
      <c r="C146" s="71"/>
      <c r="D146" s="11" t="s">
        <v>2</v>
      </c>
      <c r="E146" s="12" t="s">
        <v>4</v>
      </c>
      <c r="F146" s="12"/>
      <c r="G146" s="34">
        <f>G140+D147-D148</f>
        <v>420</v>
      </c>
      <c r="H146" s="53" t="s">
        <v>7</v>
      </c>
      <c r="I146" s="12" t="s">
        <v>8</v>
      </c>
      <c r="J146" s="12"/>
      <c r="K146" s="54">
        <f>K140+H147-H148</f>
        <v>100</v>
      </c>
      <c r="L146" s="41" t="s">
        <v>9</v>
      </c>
      <c r="M146" s="12"/>
      <c r="N146" s="12"/>
      <c r="O146" s="34">
        <f>O140+L147-L148</f>
        <v>200</v>
      </c>
      <c r="P146" s="53" t="s">
        <v>10</v>
      </c>
      <c r="Q146" s="12"/>
      <c r="R146" s="12"/>
      <c r="S146" s="54">
        <f>S140+P147-P148</f>
        <v>100</v>
      </c>
      <c r="T146" s="41" t="s">
        <v>11</v>
      </c>
      <c r="U146" s="12"/>
      <c r="V146" s="12"/>
      <c r="W146" s="13">
        <f>W140+T147-T148</f>
        <v>0</v>
      </c>
      <c r="X146" s="141" t="s">
        <v>16</v>
      </c>
    </row>
    <row r="147" spans="1:24" x14ac:dyDescent="0.3">
      <c r="A147" s="116"/>
      <c r="B147" s="132"/>
      <c r="C147" s="72">
        <f>C141</f>
        <v>4</v>
      </c>
      <c r="D147" s="85"/>
      <c r="E147" s="9" t="s">
        <v>14</v>
      </c>
      <c r="F147" s="9"/>
      <c r="G147" s="29"/>
      <c r="H147" s="84"/>
      <c r="I147" s="9" t="s">
        <v>14</v>
      </c>
      <c r="J147" s="9"/>
      <c r="K147" s="45"/>
      <c r="L147" s="81"/>
      <c r="M147" s="9" t="s">
        <v>14</v>
      </c>
      <c r="N147" s="9"/>
      <c r="O147" s="29"/>
      <c r="P147" s="84"/>
      <c r="Q147" s="9" t="s">
        <v>14</v>
      </c>
      <c r="R147" s="9"/>
      <c r="S147" s="45"/>
      <c r="T147" s="81"/>
      <c r="U147" s="9" t="s">
        <v>14</v>
      </c>
      <c r="V147" s="9"/>
      <c r="W147" s="10"/>
      <c r="X147" s="142"/>
    </row>
    <row r="148" spans="1:24" x14ac:dyDescent="0.3">
      <c r="A148" s="116"/>
      <c r="B148" s="132"/>
      <c r="C148" s="77">
        <f>C142+1</f>
        <v>43967</v>
      </c>
      <c r="D148" s="22"/>
      <c r="E148" s="23"/>
      <c r="F148" s="23"/>
      <c r="G148" s="30"/>
      <c r="H148" s="46"/>
      <c r="I148" s="23"/>
      <c r="J148" s="23"/>
      <c r="K148" s="47"/>
      <c r="L148" s="37"/>
      <c r="M148" s="23"/>
      <c r="N148" s="23"/>
      <c r="O148" s="30"/>
      <c r="P148" s="46"/>
      <c r="Q148" s="23"/>
      <c r="R148" s="23"/>
      <c r="S148" s="47"/>
      <c r="T148" s="37"/>
      <c r="U148" s="23"/>
      <c r="V148" s="23"/>
      <c r="W148" s="24"/>
      <c r="X148" s="137">
        <f t="shared" ref="X148:X149" si="38">D147+H147+L147+P147+T147+D150+H150+L150+P150+T150</f>
        <v>0</v>
      </c>
    </row>
    <row r="149" spans="1:24" x14ac:dyDescent="0.3">
      <c r="A149" s="116"/>
      <c r="B149" s="132"/>
      <c r="C149" s="74" t="s">
        <v>21</v>
      </c>
      <c r="D149" s="25" t="s">
        <v>12</v>
      </c>
      <c r="E149" s="26"/>
      <c r="F149" s="26"/>
      <c r="G149" s="31">
        <f>G143+D150-D151</f>
        <v>0</v>
      </c>
      <c r="H149" s="48" t="s">
        <v>13</v>
      </c>
      <c r="I149" s="26"/>
      <c r="J149" s="26"/>
      <c r="K149" s="49">
        <f>K143+H150-H151</f>
        <v>0</v>
      </c>
      <c r="L149" s="38"/>
      <c r="M149" s="26"/>
      <c r="N149" s="26"/>
      <c r="O149" s="31"/>
      <c r="P149" s="48"/>
      <c r="Q149" s="26"/>
      <c r="R149" s="26"/>
      <c r="S149" s="49"/>
      <c r="T149" s="38"/>
      <c r="U149" s="26"/>
      <c r="V149" s="26"/>
      <c r="W149" s="27"/>
      <c r="X149" s="138">
        <f t="shared" si="38"/>
        <v>0</v>
      </c>
    </row>
    <row r="150" spans="1:24" x14ac:dyDescent="0.3">
      <c r="A150" s="116"/>
      <c r="B150" s="132"/>
      <c r="C150" s="75">
        <f>C144+1</f>
        <v>24</v>
      </c>
      <c r="D150" s="86"/>
      <c r="E150" s="16" t="s">
        <v>14</v>
      </c>
      <c r="F150" s="16"/>
      <c r="G150" s="32"/>
      <c r="H150" s="83"/>
      <c r="I150" s="16" t="s">
        <v>14</v>
      </c>
      <c r="J150" s="16"/>
      <c r="K150" s="50"/>
      <c r="L150" s="82"/>
      <c r="M150" s="16"/>
      <c r="N150" s="16"/>
      <c r="O150" s="32"/>
      <c r="P150" s="83"/>
      <c r="Q150" s="16"/>
      <c r="R150" s="16"/>
      <c r="S150" s="50"/>
      <c r="T150" s="82"/>
      <c r="U150" s="16"/>
      <c r="V150" s="16"/>
      <c r="W150" s="18"/>
      <c r="X150" s="139">
        <f t="shared" ref="X150" si="39">X144+X148-X149</f>
        <v>820</v>
      </c>
    </row>
    <row r="151" spans="1:24" ht="17.25" thickBot="1" x14ac:dyDescent="0.35">
      <c r="A151" s="117"/>
      <c r="B151" s="132"/>
      <c r="C151" s="76"/>
      <c r="D151" s="19"/>
      <c r="E151" s="20"/>
      <c r="F151" s="20"/>
      <c r="G151" s="33"/>
      <c r="H151" s="51"/>
      <c r="I151" s="20"/>
      <c r="J151" s="20"/>
      <c r="K151" s="52"/>
      <c r="L151" s="40"/>
      <c r="M151" s="20"/>
      <c r="N151" s="20"/>
      <c r="O151" s="33"/>
      <c r="P151" s="51"/>
      <c r="Q151" s="20"/>
      <c r="R151" s="20"/>
      <c r="S151" s="52"/>
      <c r="T151" s="40"/>
      <c r="U151" s="20"/>
      <c r="V151" s="20"/>
      <c r="W151" s="21"/>
      <c r="X151" s="140"/>
    </row>
    <row r="152" spans="1:24" ht="17.25" customHeight="1" thickTop="1" x14ac:dyDescent="0.3">
      <c r="A152" s="115">
        <f>A146+1</f>
        <v>25</v>
      </c>
      <c r="B152" s="132"/>
      <c r="C152" s="71"/>
      <c r="D152" s="11" t="s">
        <v>2</v>
      </c>
      <c r="E152" s="12" t="s">
        <v>4</v>
      </c>
      <c r="F152" s="12"/>
      <c r="G152" s="34">
        <f>G146+D153-D154</f>
        <v>420</v>
      </c>
      <c r="H152" s="53" t="s">
        <v>7</v>
      </c>
      <c r="I152" s="12" t="s">
        <v>8</v>
      </c>
      <c r="J152" s="12"/>
      <c r="K152" s="54">
        <f>K146+H153-H154</f>
        <v>100</v>
      </c>
      <c r="L152" s="41" t="s">
        <v>9</v>
      </c>
      <c r="M152" s="12"/>
      <c r="N152" s="12"/>
      <c r="O152" s="34">
        <f>O146+L153-L154</f>
        <v>200</v>
      </c>
      <c r="P152" s="53" t="s">
        <v>10</v>
      </c>
      <c r="Q152" s="12"/>
      <c r="R152" s="12"/>
      <c r="S152" s="54">
        <f>S146+P153-P154</f>
        <v>100</v>
      </c>
      <c r="T152" s="41" t="s">
        <v>11</v>
      </c>
      <c r="U152" s="12"/>
      <c r="V152" s="12"/>
      <c r="W152" s="13">
        <f>W146+T153-T154</f>
        <v>0</v>
      </c>
      <c r="X152" s="141" t="s">
        <v>16</v>
      </c>
    </row>
    <row r="153" spans="1:24" x14ac:dyDescent="0.3">
      <c r="A153" s="116"/>
      <c r="B153" s="132"/>
      <c r="C153" s="72">
        <f>C147</f>
        <v>4</v>
      </c>
      <c r="D153" s="85"/>
      <c r="E153" s="9" t="s">
        <v>14</v>
      </c>
      <c r="F153" s="9"/>
      <c r="G153" s="29"/>
      <c r="H153" s="84"/>
      <c r="I153" s="9" t="s">
        <v>14</v>
      </c>
      <c r="J153" s="9"/>
      <c r="K153" s="45"/>
      <c r="L153" s="81"/>
      <c r="M153" s="9" t="s">
        <v>14</v>
      </c>
      <c r="N153" s="9"/>
      <c r="O153" s="29"/>
      <c r="P153" s="84"/>
      <c r="Q153" s="9" t="s">
        <v>14</v>
      </c>
      <c r="R153" s="9"/>
      <c r="S153" s="45"/>
      <c r="T153" s="81"/>
      <c r="U153" s="9" t="s">
        <v>14</v>
      </c>
      <c r="V153" s="9"/>
      <c r="W153" s="10"/>
      <c r="X153" s="142"/>
    </row>
    <row r="154" spans="1:24" x14ac:dyDescent="0.3">
      <c r="A154" s="116"/>
      <c r="B154" s="132"/>
      <c r="C154" s="78">
        <f>C148+1</f>
        <v>43968</v>
      </c>
      <c r="D154" s="22"/>
      <c r="E154" s="23"/>
      <c r="F154" s="23"/>
      <c r="G154" s="30"/>
      <c r="H154" s="46"/>
      <c r="I154" s="23"/>
      <c r="J154" s="23"/>
      <c r="K154" s="47"/>
      <c r="L154" s="37"/>
      <c r="M154" s="23"/>
      <c r="N154" s="23"/>
      <c r="O154" s="30"/>
      <c r="P154" s="46"/>
      <c r="Q154" s="23"/>
      <c r="R154" s="23"/>
      <c r="S154" s="47"/>
      <c r="T154" s="37"/>
      <c r="U154" s="23"/>
      <c r="V154" s="23"/>
      <c r="W154" s="24"/>
      <c r="X154" s="137">
        <f t="shared" ref="X154:X155" si="40">D153+H153+L153+P153+T153+D156+H156+L156+P156+T156</f>
        <v>0</v>
      </c>
    </row>
    <row r="155" spans="1:24" x14ac:dyDescent="0.3">
      <c r="A155" s="116"/>
      <c r="B155" s="132"/>
      <c r="C155" s="74" t="s">
        <v>22</v>
      </c>
      <c r="D155" s="25" t="s">
        <v>12</v>
      </c>
      <c r="E155" s="26"/>
      <c r="F155" s="26"/>
      <c r="G155" s="31">
        <f>G149+D156-D157</f>
        <v>0</v>
      </c>
      <c r="H155" s="48" t="s">
        <v>13</v>
      </c>
      <c r="I155" s="26"/>
      <c r="J155" s="26"/>
      <c r="K155" s="49">
        <f>K149+H156-H157</f>
        <v>0</v>
      </c>
      <c r="L155" s="38"/>
      <c r="M155" s="26"/>
      <c r="N155" s="26"/>
      <c r="O155" s="31"/>
      <c r="P155" s="48"/>
      <c r="Q155" s="26"/>
      <c r="R155" s="26"/>
      <c r="S155" s="49"/>
      <c r="T155" s="38"/>
      <c r="U155" s="26"/>
      <c r="V155" s="26"/>
      <c r="W155" s="27"/>
      <c r="X155" s="138">
        <f t="shared" si="40"/>
        <v>0</v>
      </c>
    </row>
    <row r="156" spans="1:24" x14ac:dyDescent="0.3">
      <c r="A156" s="116"/>
      <c r="B156" s="132"/>
      <c r="C156" s="75">
        <f>C150+1</f>
        <v>25</v>
      </c>
      <c r="D156" s="86"/>
      <c r="E156" s="16" t="s">
        <v>14</v>
      </c>
      <c r="F156" s="16"/>
      <c r="G156" s="32"/>
      <c r="H156" s="83"/>
      <c r="I156" s="16" t="s">
        <v>14</v>
      </c>
      <c r="J156" s="16"/>
      <c r="K156" s="50"/>
      <c r="L156" s="82"/>
      <c r="M156" s="16"/>
      <c r="N156" s="16"/>
      <c r="O156" s="32"/>
      <c r="P156" s="83"/>
      <c r="Q156" s="16"/>
      <c r="R156" s="16"/>
      <c r="S156" s="50"/>
      <c r="T156" s="82"/>
      <c r="U156" s="16"/>
      <c r="V156" s="16"/>
      <c r="W156" s="18"/>
      <c r="X156" s="139">
        <f t="shared" ref="X156" si="41">X150+X154-X155</f>
        <v>820</v>
      </c>
    </row>
    <row r="157" spans="1:24" ht="17.25" thickBot="1" x14ac:dyDescent="0.35">
      <c r="A157" s="117"/>
      <c r="B157" s="132"/>
      <c r="C157" s="76"/>
      <c r="D157" s="19"/>
      <c r="E157" s="20"/>
      <c r="F157" s="20"/>
      <c r="G157" s="33"/>
      <c r="H157" s="51"/>
      <c r="I157" s="20"/>
      <c r="J157" s="20"/>
      <c r="K157" s="52"/>
      <c r="L157" s="40"/>
      <c r="M157" s="20"/>
      <c r="N157" s="20"/>
      <c r="O157" s="33"/>
      <c r="P157" s="51"/>
      <c r="Q157" s="20"/>
      <c r="R157" s="20"/>
      <c r="S157" s="52"/>
      <c r="T157" s="40"/>
      <c r="U157" s="20"/>
      <c r="V157" s="20"/>
      <c r="W157" s="21"/>
      <c r="X157" s="140"/>
    </row>
    <row r="158" spans="1:24" ht="17.25" customHeight="1" thickTop="1" x14ac:dyDescent="0.3">
      <c r="A158" s="115">
        <f>A152+1</f>
        <v>26</v>
      </c>
      <c r="B158" s="132"/>
      <c r="C158" s="71"/>
      <c r="D158" s="11" t="s">
        <v>2</v>
      </c>
      <c r="E158" s="12" t="s">
        <v>4</v>
      </c>
      <c r="F158" s="12"/>
      <c r="G158" s="34">
        <f>G152+D159-D160</f>
        <v>420</v>
      </c>
      <c r="H158" s="53" t="s">
        <v>7</v>
      </c>
      <c r="I158" s="12" t="s">
        <v>8</v>
      </c>
      <c r="J158" s="12"/>
      <c r="K158" s="54">
        <f>K152+H159-H160</f>
        <v>100</v>
      </c>
      <c r="L158" s="41" t="s">
        <v>9</v>
      </c>
      <c r="M158" s="12"/>
      <c r="N158" s="12"/>
      <c r="O158" s="34">
        <f>O152+L159-L160</f>
        <v>200</v>
      </c>
      <c r="P158" s="53" t="s">
        <v>10</v>
      </c>
      <c r="Q158" s="12"/>
      <c r="R158" s="12"/>
      <c r="S158" s="54">
        <f>S152+P159-P160</f>
        <v>100</v>
      </c>
      <c r="T158" s="41" t="s">
        <v>11</v>
      </c>
      <c r="U158" s="12"/>
      <c r="V158" s="12"/>
      <c r="W158" s="13">
        <f>W152+T159-T160</f>
        <v>0</v>
      </c>
      <c r="X158" s="141" t="s">
        <v>16</v>
      </c>
    </row>
    <row r="159" spans="1:24" x14ac:dyDescent="0.3">
      <c r="A159" s="116"/>
      <c r="B159" s="132"/>
      <c r="C159" s="72">
        <f>C153</f>
        <v>4</v>
      </c>
      <c r="D159" s="85"/>
      <c r="E159" s="9" t="s">
        <v>14</v>
      </c>
      <c r="F159" s="9"/>
      <c r="G159" s="29"/>
      <c r="H159" s="84"/>
      <c r="I159" s="9" t="s">
        <v>14</v>
      </c>
      <c r="J159" s="9"/>
      <c r="K159" s="45"/>
      <c r="L159" s="81"/>
      <c r="M159" s="9" t="s">
        <v>14</v>
      </c>
      <c r="N159" s="9"/>
      <c r="O159" s="29"/>
      <c r="P159" s="84"/>
      <c r="Q159" s="9" t="s">
        <v>14</v>
      </c>
      <c r="R159" s="9"/>
      <c r="S159" s="45"/>
      <c r="T159" s="81"/>
      <c r="U159" s="9" t="s">
        <v>14</v>
      </c>
      <c r="V159" s="9"/>
      <c r="W159" s="10"/>
      <c r="X159" s="142"/>
    </row>
    <row r="160" spans="1:24" x14ac:dyDescent="0.3">
      <c r="A160" s="116"/>
      <c r="B160" s="132"/>
      <c r="C160" s="74">
        <f>C154+1</f>
        <v>43969</v>
      </c>
      <c r="D160" s="22"/>
      <c r="E160" s="23"/>
      <c r="F160" s="23"/>
      <c r="G160" s="30"/>
      <c r="H160" s="46"/>
      <c r="I160" s="23"/>
      <c r="J160" s="23"/>
      <c r="K160" s="47"/>
      <c r="L160" s="37"/>
      <c r="M160" s="23"/>
      <c r="N160" s="23"/>
      <c r="O160" s="30"/>
      <c r="P160" s="46"/>
      <c r="Q160" s="23"/>
      <c r="R160" s="23"/>
      <c r="S160" s="47"/>
      <c r="T160" s="37"/>
      <c r="U160" s="23"/>
      <c r="V160" s="23"/>
      <c r="W160" s="24"/>
      <c r="X160" s="137">
        <f t="shared" ref="X160:X161" si="42">D159+H159+L159+P159+T159+D162+H162+L162+P162+T162</f>
        <v>0</v>
      </c>
    </row>
    <row r="161" spans="1:24" x14ac:dyDescent="0.3">
      <c r="A161" s="116"/>
      <c r="B161" s="132"/>
      <c r="C161" s="74" t="s">
        <v>20</v>
      </c>
      <c r="D161" s="25" t="s">
        <v>12</v>
      </c>
      <c r="E161" s="26"/>
      <c r="F161" s="26"/>
      <c r="G161" s="31">
        <f>G155+D162-D163</f>
        <v>0</v>
      </c>
      <c r="H161" s="48" t="s">
        <v>13</v>
      </c>
      <c r="I161" s="26"/>
      <c r="J161" s="26"/>
      <c r="K161" s="49">
        <f>K155+H162-H163</f>
        <v>0</v>
      </c>
      <c r="L161" s="38"/>
      <c r="M161" s="26"/>
      <c r="N161" s="26"/>
      <c r="O161" s="31"/>
      <c r="P161" s="48"/>
      <c r="Q161" s="26"/>
      <c r="R161" s="26"/>
      <c r="S161" s="49"/>
      <c r="T161" s="38"/>
      <c r="U161" s="26"/>
      <c r="V161" s="26"/>
      <c r="W161" s="27"/>
      <c r="X161" s="138">
        <f t="shared" si="42"/>
        <v>0</v>
      </c>
    </row>
    <row r="162" spans="1:24" x14ac:dyDescent="0.3">
      <c r="A162" s="116"/>
      <c r="B162" s="132"/>
      <c r="C162" s="75">
        <f>C156+1</f>
        <v>26</v>
      </c>
      <c r="D162" s="86"/>
      <c r="E162" s="16" t="s">
        <v>14</v>
      </c>
      <c r="F162" s="16"/>
      <c r="G162" s="32"/>
      <c r="H162" s="83"/>
      <c r="I162" s="16" t="s">
        <v>14</v>
      </c>
      <c r="J162" s="16"/>
      <c r="K162" s="50"/>
      <c r="L162" s="82"/>
      <c r="M162" s="16"/>
      <c r="N162" s="16"/>
      <c r="O162" s="32"/>
      <c r="P162" s="83"/>
      <c r="Q162" s="16"/>
      <c r="R162" s="16"/>
      <c r="S162" s="50"/>
      <c r="T162" s="82"/>
      <c r="U162" s="16"/>
      <c r="V162" s="16"/>
      <c r="W162" s="18"/>
      <c r="X162" s="139">
        <f t="shared" ref="X162" si="43">X156+X160-X161</f>
        <v>820</v>
      </c>
    </row>
    <row r="163" spans="1:24" ht="17.25" thickBot="1" x14ac:dyDescent="0.35">
      <c r="A163" s="117"/>
      <c r="B163" s="132"/>
      <c r="C163" s="76"/>
      <c r="D163" s="19"/>
      <c r="E163" s="20"/>
      <c r="F163" s="20"/>
      <c r="G163" s="33"/>
      <c r="H163" s="51"/>
      <c r="I163" s="20"/>
      <c r="J163" s="20"/>
      <c r="K163" s="52"/>
      <c r="L163" s="40"/>
      <c r="M163" s="20"/>
      <c r="N163" s="20"/>
      <c r="O163" s="33"/>
      <c r="P163" s="51"/>
      <c r="Q163" s="20"/>
      <c r="R163" s="20"/>
      <c r="S163" s="52"/>
      <c r="T163" s="40"/>
      <c r="U163" s="20"/>
      <c r="V163" s="20"/>
      <c r="W163" s="21"/>
      <c r="X163" s="140"/>
    </row>
    <row r="164" spans="1:24" ht="17.25" customHeight="1" thickTop="1" x14ac:dyDescent="0.3">
      <c r="A164" s="115">
        <f>A158+1</f>
        <v>27</v>
      </c>
      <c r="B164" s="132"/>
      <c r="C164" s="71"/>
      <c r="D164" s="11" t="s">
        <v>2</v>
      </c>
      <c r="E164" s="12" t="s">
        <v>4</v>
      </c>
      <c r="F164" s="12"/>
      <c r="G164" s="34">
        <f>G158+D165-D166</f>
        <v>420</v>
      </c>
      <c r="H164" s="53" t="s">
        <v>7</v>
      </c>
      <c r="I164" s="12" t="s">
        <v>8</v>
      </c>
      <c r="J164" s="12"/>
      <c r="K164" s="54">
        <f>K158+H165-H166</f>
        <v>100</v>
      </c>
      <c r="L164" s="41" t="s">
        <v>9</v>
      </c>
      <c r="M164" s="12"/>
      <c r="N164" s="12"/>
      <c r="O164" s="34">
        <f>O158+L165-L166</f>
        <v>200</v>
      </c>
      <c r="P164" s="53" t="s">
        <v>10</v>
      </c>
      <c r="Q164" s="12"/>
      <c r="R164" s="12"/>
      <c r="S164" s="54">
        <f>S158+P165-P166</f>
        <v>100</v>
      </c>
      <c r="T164" s="41" t="s">
        <v>11</v>
      </c>
      <c r="U164" s="12"/>
      <c r="V164" s="12"/>
      <c r="W164" s="13">
        <f>W158+T165-T166</f>
        <v>0</v>
      </c>
      <c r="X164" s="141" t="s">
        <v>16</v>
      </c>
    </row>
    <row r="165" spans="1:24" x14ac:dyDescent="0.3">
      <c r="A165" s="116"/>
      <c r="B165" s="132"/>
      <c r="C165" s="72">
        <f>C159</f>
        <v>4</v>
      </c>
      <c r="D165" s="85"/>
      <c r="E165" s="9" t="s">
        <v>14</v>
      </c>
      <c r="F165" s="9"/>
      <c r="G165" s="29"/>
      <c r="H165" s="84"/>
      <c r="I165" s="9" t="s">
        <v>14</v>
      </c>
      <c r="J165" s="9"/>
      <c r="K165" s="45"/>
      <c r="L165" s="81"/>
      <c r="M165" s="9" t="s">
        <v>14</v>
      </c>
      <c r="N165" s="9"/>
      <c r="O165" s="29"/>
      <c r="P165" s="84"/>
      <c r="Q165" s="9" t="s">
        <v>14</v>
      </c>
      <c r="R165" s="9"/>
      <c r="S165" s="45"/>
      <c r="T165" s="81"/>
      <c r="U165" s="9" t="s">
        <v>14</v>
      </c>
      <c r="V165" s="9"/>
      <c r="W165" s="10"/>
      <c r="X165" s="142"/>
    </row>
    <row r="166" spans="1:24" x14ac:dyDescent="0.3">
      <c r="A166" s="116"/>
      <c r="B166" s="132"/>
      <c r="C166" s="74">
        <f>C160+1</f>
        <v>43970</v>
      </c>
      <c r="D166" s="22"/>
      <c r="E166" s="23"/>
      <c r="F166" s="23"/>
      <c r="G166" s="30"/>
      <c r="H166" s="46"/>
      <c r="I166" s="23"/>
      <c r="J166" s="23"/>
      <c r="K166" s="47"/>
      <c r="L166" s="37"/>
      <c r="M166" s="23"/>
      <c r="N166" s="23"/>
      <c r="O166" s="30"/>
      <c r="P166" s="46"/>
      <c r="Q166" s="23"/>
      <c r="R166" s="23"/>
      <c r="S166" s="47"/>
      <c r="T166" s="37"/>
      <c r="U166" s="23"/>
      <c r="V166" s="23"/>
      <c r="W166" s="24"/>
      <c r="X166" s="137">
        <f t="shared" ref="X166:X167" si="44">D165+H165+L165+P165+T165+D168+H168+L168+P168+T168</f>
        <v>0</v>
      </c>
    </row>
    <row r="167" spans="1:24" x14ac:dyDescent="0.3">
      <c r="A167" s="116"/>
      <c r="B167" s="132"/>
      <c r="C167" s="74" t="s">
        <v>23</v>
      </c>
      <c r="D167" s="25" t="s">
        <v>12</v>
      </c>
      <c r="E167" s="26"/>
      <c r="F167" s="26"/>
      <c r="G167" s="31">
        <f>G161+D168-D169</f>
        <v>0</v>
      </c>
      <c r="H167" s="48" t="s">
        <v>13</v>
      </c>
      <c r="I167" s="26"/>
      <c r="J167" s="26"/>
      <c r="K167" s="49">
        <f>K161+H168-H169</f>
        <v>0</v>
      </c>
      <c r="L167" s="38"/>
      <c r="M167" s="26"/>
      <c r="N167" s="26"/>
      <c r="O167" s="31"/>
      <c r="P167" s="48"/>
      <c r="Q167" s="26"/>
      <c r="R167" s="26"/>
      <c r="S167" s="49"/>
      <c r="T167" s="38"/>
      <c r="U167" s="26"/>
      <c r="V167" s="26"/>
      <c r="W167" s="27"/>
      <c r="X167" s="138">
        <f t="shared" si="44"/>
        <v>0</v>
      </c>
    </row>
    <row r="168" spans="1:24" x14ac:dyDescent="0.3">
      <c r="A168" s="116"/>
      <c r="B168" s="132"/>
      <c r="C168" s="75">
        <f>C162+1</f>
        <v>27</v>
      </c>
      <c r="D168" s="86"/>
      <c r="E168" s="16" t="s">
        <v>14</v>
      </c>
      <c r="F168" s="16"/>
      <c r="G168" s="32"/>
      <c r="H168" s="83"/>
      <c r="I168" s="16" t="s">
        <v>14</v>
      </c>
      <c r="J168" s="16"/>
      <c r="K168" s="50"/>
      <c r="L168" s="82"/>
      <c r="M168" s="16"/>
      <c r="N168" s="16"/>
      <c r="O168" s="32"/>
      <c r="P168" s="83"/>
      <c r="Q168" s="16"/>
      <c r="R168" s="16"/>
      <c r="S168" s="50"/>
      <c r="T168" s="82"/>
      <c r="U168" s="16"/>
      <c r="V168" s="16"/>
      <c r="W168" s="18"/>
      <c r="X168" s="139">
        <f t="shared" ref="X168" si="45">X162+X166-X167</f>
        <v>820</v>
      </c>
    </row>
    <row r="169" spans="1:24" ht="17.25" thickBot="1" x14ac:dyDescent="0.35">
      <c r="A169" s="117"/>
      <c r="B169" s="132"/>
      <c r="C169" s="76"/>
      <c r="D169" s="19"/>
      <c r="E169" s="20"/>
      <c r="F169" s="20"/>
      <c r="G169" s="33"/>
      <c r="H169" s="51"/>
      <c r="I169" s="20"/>
      <c r="J169" s="20"/>
      <c r="K169" s="52"/>
      <c r="L169" s="40"/>
      <c r="M169" s="20"/>
      <c r="N169" s="20"/>
      <c r="O169" s="33"/>
      <c r="P169" s="51"/>
      <c r="Q169" s="20"/>
      <c r="R169" s="20"/>
      <c r="S169" s="52"/>
      <c r="T169" s="40"/>
      <c r="U169" s="20"/>
      <c r="V169" s="20"/>
      <c r="W169" s="21"/>
      <c r="X169" s="140"/>
    </row>
    <row r="170" spans="1:24" ht="17.25" customHeight="1" thickTop="1" x14ac:dyDescent="0.3">
      <c r="A170" s="115">
        <f>A164+1</f>
        <v>28</v>
      </c>
      <c r="B170" s="132"/>
      <c r="C170" s="71"/>
      <c r="D170" s="11" t="s">
        <v>2</v>
      </c>
      <c r="E170" s="12" t="s">
        <v>4</v>
      </c>
      <c r="F170" s="12"/>
      <c r="G170" s="34">
        <f>G164+D171-D172</f>
        <v>420</v>
      </c>
      <c r="H170" s="53" t="s">
        <v>7</v>
      </c>
      <c r="I170" s="12" t="s">
        <v>8</v>
      </c>
      <c r="J170" s="12"/>
      <c r="K170" s="54">
        <f>K164+H171-H172</f>
        <v>100</v>
      </c>
      <c r="L170" s="41" t="s">
        <v>9</v>
      </c>
      <c r="M170" s="12"/>
      <c r="N170" s="12"/>
      <c r="O170" s="34">
        <f>O164+L171-L172</f>
        <v>200</v>
      </c>
      <c r="P170" s="53" t="s">
        <v>10</v>
      </c>
      <c r="Q170" s="12"/>
      <c r="R170" s="12"/>
      <c r="S170" s="54">
        <f>S164+P171-P172</f>
        <v>100</v>
      </c>
      <c r="T170" s="41" t="s">
        <v>11</v>
      </c>
      <c r="U170" s="12"/>
      <c r="V170" s="12"/>
      <c r="W170" s="13">
        <f>W164+T171-T172</f>
        <v>0</v>
      </c>
      <c r="X170" s="141" t="s">
        <v>16</v>
      </c>
    </row>
    <row r="171" spans="1:24" x14ac:dyDescent="0.3">
      <c r="A171" s="116"/>
      <c r="B171" s="132"/>
      <c r="C171" s="72">
        <f>C165</f>
        <v>4</v>
      </c>
      <c r="D171" s="85"/>
      <c r="E171" s="9" t="s">
        <v>14</v>
      </c>
      <c r="F171" s="9"/>
      <c r="G171" s="29"/>
      <c r="H171" s="84"/>
      <c r="I171" s="9" t="s">
        <v>14</v>
      </c>
      <c r="J171" s="9"/>
      <c r="K171" s="45"/>
      <c r="L171" s="81"/>
      <c r="M171" s="9" t="s">
        <v>14</v>
      </c>
      <c r="N171" s="9"/>
      <c r="O171" s="29"/>
      <c r="P171" s="84"/>
      <c r="Q171" s="9" t="s">
        <v>14</v>
      </c>
      <c r="R171" s="9"/>
      <c r="S171" s="45"/>
      <c r="T171" s="81"/>
      <c r="U171" s="9" t="s">
        <v>14</v>
      </c>
      <c r="V171" s="9"/>
      <c r="W171" s="10"/>
      <c r="X171" s="142"/>
    </row>
    <row r="172" spans="1:24" x14ac:dyDescent="0.3">
      <c r="A172" s="116"/>
      <c r="B172" s="132"/>
      <c r="C172" s="74">
        <f>C166+1</f>
        <v>43971</v>
      </c>
      <c r="D172" s="22"/>
      <c r="E172" s="23"/>
      <c r="F172" s="23"/>
      <c r="G172" s="30"/>
      <c r="H172" s="46"/>
      <c r="I172" s="23"/>
      <c r="J172" s="23"/>
      <c r="K172" s="47"/>
      <c r="L172" s="37"/>
      <c r="M172" s="23"/>
      <c r="N172" s="23"/>
      <c r="O172" s="30"/>
      <c r="P172" s="46"/>
      <c r="Q172" s="23"/>
      <c r="R172" s="23"/>
      <c r="S172" s="47"/>
      <c r="T172" s="37"/>
      <c r="U172" s="23"/>
      <c r="V172" s="23"/>
      <c r="W172" s="24"/>
      <c r="X172" s="137">
        <f t="shared" ref="X172:X173" si="46">D171+H171+L171+P171+T171+D174+H174+L174+P174+T174</f>
        <v>0</v>
      </c>
    </row>
    <row r="173" spans="1:24" x14ac:dyDescent="0.3">
      <c r="A173" s="116"/>
      <c r="B173" s="132"/>
      <c r="C173" s="74" t="s">
        <v>24</v>
      </c>
      <c r="D173" s="25" t="s">
        <v>12</v>
      </c>
      <c r="E173" s="26"/>
      <c r="F173" s="26"/>
      <c r="G173" s="31">
        <f>G167+D174-D175</f>
        <v>0</v>
      </c>
      <c r="H173" s="48" t="s">
        <v>13</v>
      </c>
      <c r="I173" s="26"/>
      <c r="J173" s="26"/>
      <c r="K173" s="49">
        <f>K167+H174-H175</f>
        <v>0</v>
      </c>
      <c r="L173" s="38"/>
      <c r="M173" s="26"/>
      <c r="N173" s="26"/>
      <c r="O173" s="31"/>
      <c r="P173" s="48"/>
      <c r="Q173" s="26"/>
      <c r="R173" s="26"/>
      <c r="S173" s="49"/>
      <c r="T173" s="38"/>
      <c r="U173" s="26"/>
      <c r="V173" s="26"/>
      <c r="W173" s="27"/>
      <c r="X173" s="138">
        <f t="shared" si="46"/>
        <v>0</v>
      </c>
    </row>
    <row r="174" spans="1:24" x14ac:dyDescent="0.3">
      <c r="A174" s="116"/>
      <c r="B174" s="132"/>
      <c r="C174" s="75">
        <f>C168+1</f>
        <v>28</v>
      </c>
      <c r="D174" s="86"/>
      <c r="E174" s="16" t="s">
        <v>14</v>
      </c>
      <c r="F174" s="16"/>
      <c r="G174" s="32"/>
      <c r="H174" s="83"/>
      <c r="I174" s="16" t="s">
        <v>14</v>
      </c>
      <c r="J174" s="16"/>
      <c r="K174" s="50"/>
      <c r="L174" s="82"/>
      <c r="M174" s="16"/>
      <c r="N174" s="16"/>
      <c r="O174" s="32"/>
      <c r="P174" s="83"/>
      <c r="Q174" s="16"/>
      <c r="R174" s="16"/>
      <c r="S174" s="50"/>
      <c r="T174" s="82"/>
      <c r="U174" s="16"/>
      <c r="V174" s="16"/>
      <c r="W174" s="18"/>
      <c r="X174" s="139">
        <f t="shared" ref="X174" si="47">X168+X172-X173</f>
        <v>820</v>
      </c>
    </row>
    <row r="175" spans="1:24" ht="17.25" thickBot="1" x14ac:dyDescent="0.35">
      <c r="A175" s="117"/>
      <c r="B175" s="132"/>
      <c r="C175" s="76"/>
      <c r="D175" s="19"/>
      <c r="E175" s="20"/>
      <c r="F175" s="20"/>
      <c r="G175" s="33"/>
      <c r="H175" s="51"/>
      <c r="I175" s="20"/>
      <c r="J175" s="20"/>
      <c r="K175" s="52"/>
      <c r="L175" s="40"/>
      <c r="M175" s="20"/>
      <c r="N175" s="20"/>
      <c r="O175" s="33"/>
      <c r="P175" s="51"/>
      <c r="Q175" s="20"/>
      <c r="R175" s="20"/>
      <c r="S175" s="52"/>
      <c r="T175" s="40"/>
      <c r="U175" s="20"/>
      <c r="V175" s="20"/>
      <c r="W175" s="21"/>
      <c r="X175" s="140"/>
    </row>
    <row r="176" spans="1:24" ht="17.25" customHeight="1" thickTop="1" x14ac:dyDescent="0.3">
      <c r="A176" s="115">
        <f>A170+1</f>
        <v>29</v>
      </c>
      <c r="B176" s="132"/>
      <c r="C176" s="71"/>
      <c r="D176" s="11" t="s">
        <v>2</v>
      </c>
      <c r="E176" s="12" t="s">
        <v>4</v>
      </c>
      <c r="F176" s="12"/>
      <c r="G176" s="34">
        <f>G170+D177-D178</f>
        <v>420</v>
      </c>
      <c r="H176" s="53" t="s">
        <v>7</v>
      </c>
      <c r="I176" s="12" t="s">
        <v>8</v>
      </c>
      <c r="J176" s="12"/>
      <c r="K176" s="54">
        <f>K170+H177-H178</f>
        <v>100</v>
      </c>
      <c r="L176" s="41" t="s">
        <v>9</v>
      </c>
      <c r="M176" s="12"/>
      <c r="N176" s="12"/>
      <c r="O176" s="34">
        <f>O170+L177-L178</f>
        <v>200</v>
      </c>
      <c r="P176" s="53" t="s">
        <v>10</v>
      </c>
      <c r="Q176" s="12"/>
      <c r="R176" s="12"/>
      <c r="S176" s="54">
        <f>S170+P177-P178</f>
        <v>100</v>
      </c>
      <c r="T176" s="41" t="s">
        <v>11</v>
      </c>
      <c r="U176" s="12"/>
      <c r="V176" s="12"/>
      <c r="W176" s="13">
        <f>W170+T177-T178</f>
        <v>0</v>
      </c>
      <c r="X176" s="141" t="s">
        <v>16</v>
      </c>
    </row>
    <row r="177" spans="1:24" x14ac:dyDescent="0.3">
      <c r="A177" s="116"/>
      <c r="B177" s="132"/>
      <c r="C177" s="72">
        <f>C171+1</f>
        <v>5</v>
      </c>
      <c r="D177" s="85"/>
      <c r="E177" s="9" t="s">
        <v>14</v>
      </c>
      <c r="F177" s="9"/>
      <c r="G177" s="29"/>
      <c r="H177" s="84"/>
      <c r="I177" s="9" t="s">
        <v>14</v>
      </c>
      <c r="J177" s="9"/>
      <c r="K177" s="45"/>
      <c r="L177" s="81"/>
      <c r="M177" s="9" t="s">
        <v>14</v>
      </c>
      <c r="N177" s="9"/>
      <c r="O177" s="29"/>
      <c r="P177" s="84"/>
      <c r="Q177" s="9" t="s">
        <v>14</v>
      </c>
      <c r="R177" s="9"/>
      <c r="S177" s="45"/>
      <c r="T177" s="81"/>
      <c r="U177" s="9" t="s">
        <v>14</v>
      </c>
      <c r="V177" s="9"/>
      <c r="W177" s="10"/>
      <c r="X177" s="142"/>
    </row>
    <row r="178" spans="1:24" x14ac:dyDescent="0.3">
      <c r="A178" s="116"/>
      <c r="B178" s="132"/>
      <c r="C178" s="74">
        <f>C172+1</f>
        <v>43972</v>
      </c>
      <c r="D178" s="22"/>
      <c r="E178" s="23"/>
      <c r="F178" s="23"/>
      <c r="G178" s="30"/>
      <c r="H178" s="46"/>
      <c r="I178" s="23"/>
      <c r="J178" s="23"/>
      <c r="K178" s="47"/>
      <c r="L178" s="37"/>
      <c r="M178" s="23"/>
      <c r="N178" s="23"/>
      <c r="O178" s="30"/>
      <c r="P178" s="46"/>
      <c r="Q178" s="23"/>
      <c r="R178" s="23"/>
      <c r="S178" s="47"/>
      <c r="T178" s="37"/>
      <c r="U178" s="23"/>
      <c r="V178" s="23"/>
      <c r="W178" s="24"/>
      <c r="X178" s="137">
        <f t="shared" ref="X178:X179" si="48">D177+H177+L177+P177+T177+D180+H180+L180+P180+T180</f>
        <v>0</v>
      </c>
    </row>
    <row r="179" spans="1:24" x14ac:dyDescent="0.3">
      <c r="A179" s="116"/>
      <c r="B179" s="132"/>
      <c r="C179" s="74" t="s">
        <v>18</v>
      </c>
      <c r="D179" s="25" t="s">
        <v>12</v>
      </c>
      <c r="E179" s="26"/>
      <c r="F179" s="26"/>
      <c r="G179" s="31">
        <f>G173+D180-D181</f>
        <v>0</v>
      </c>
      <c r="H179" s="48" t="s">
        <v>13</v>
      </c>
      <c r="I179" s="26"/>
      <c r="J179" s="26"/>
      <c r="K179" s="49">
        <f>K173+H180-H181</f>
        <v>0</v>
      </c>
      <c r="L179" s="38"/>
      <c r="M179" s="26"/>
      <c r="N179" s="26"/>
      <c r="O179" s="31"/>
      <c r="P179" s="48"/>
      <c r="Q179" s="26"/>
      <c r="R179" s="26"/>
      <c r="S179" s="49"/>
      <c r="T179" s="38"/>
      <c r="U179" s="26"/>
      <c r="V179" s="26"/>
      <c r="W179" s="27"/>
      <c r="X179" s="138">
        <f t="shared" si="48"/>
        <v>0</v>
      </c>
    </row>
    <row r="180" spans="1:24" x14ac:dyDescent="0.3">
      <c r="A180" s="116"/>
      <c r="B180" s="132"/>
      <c r="C180" s="75">
        <f>C174+1</f>
        <v>29</v>
      </c>
      <c r="D180" s="86"/>
      <c r="E180" s="16" t="s">
        <v>14</v>
      </c>
      <c r="F180" s="16"/>
      <c r="G180" s="32"/>
      <c r="H180" s="83"/>
      <c r="I180" s="16" t="s">
        <v>14</v>
      </c>
      <c r="J180" s="16"/>
      <c r="K180" s="50"/>
      <c r="L180" s="82"/>
      <c r="M180" s="16"/>
      <c r="N180" s="16"/>
      <c r="O180" s="32"/>
      <c r="P180" s="83"/>
      <c r="Q180" s="16"/>
      <c r="R180" s="16"/>
      <c r="S180" s="50"/>
      <c r="T180" s="82"/>
      <c r="U180" s="16"/>
      <c r="V180" s="16"/>
      <c r="W180" s="18"/>
      <c r="X180" s="139">
        <f t="shared" ref="X180" si="49">X174+X178-X179</f>
        <v>820</v>
      </c>
    </row>
    <row r="181" spans="1:24" ht="17.25" thickBot="1" x14ac:dyDescent="0.35">
      <c r="A181" s="117"/>
      <c r="B181" s="132"/>
      <c r="C181" s="76"/>
      <c r="D181" s="19"/>
      <c r="E181" s="20"/>
      <c r="F181" s="20"/>
      <c r="G181" s="33"/>
      <c r="H181" s="51"/>
      <c r="I181" s="20"/>
      <c r="J181" s="20"/>
      <c r="K181" s="52"/>
      <c r="L181" s="40"/>
      <c r="M181" s="20"/>
      <c r="N181" s="20"/>
      <c r="O181" s="33"/>
      <c r="P181" s="51"/>
      <c r="Q181" s="20"/>
      <c r="R181" s="20"/>
      <c r="S181" s="52"/>
      <c r="T181" s="40"/>
      <c r="U181" s="20"/>
      <c r="V181" s="20"/>
      <c r="W181" s="21"/>
      <c r="X181" s="140"/>
    </row>
    <row r="182" spans="1:24" ht="17.25" customHeight="1" thickTop="1" x14ac:dyDescent="0.3">
      <c r="A182" s="115">
        <f>A176+1</f>
        <v>30</v>
      </c>
      <c r="B182" s="132"/>
      <c r="C182" s="71"/>
      <c r="D182" s="11" t="s">
        <v>2</v>
      </c>
      <c r="E182" s="12" t="s">
        <v>4</v>
      </c>
      <c r="F182" s="12"/>
      <c r="G182" s="34">
        <f>G176+D183-D184</f>
        <v>420</v>
      </c>
      <c r="H182" s="53" t="s">
        <v>7</v>
      </c>
      <c r="I182" s="12" t="s">
        <v>8</v>
      </c>
      <c r="J182" s="12"/>
      <c r="K182" s="54">
        <f>K176+H183-H184</f>
        <v>100</v>
      </c>
      <c r="L182" s="41" t="s">
        <v>9</v>
      </c>
      <c r="M182" s="12"/>
      <c r="N182" s="12"/>
      <c r="O182" s="34">
        <f>O176+L183-L184</f>
        <v>200</v>
      </c>
      <c r="P182" s="53" t="s">
        <v>10</v>
      </c>
      <c r="Q182" s="12"/>
      <c r="R182" s="12"/>
      <c r="S182" s="54">
        <f>S176+P183-P184</f>
        <v>100</v>
      </c>
      <c r="T182" s="41" t="s">
        <v>11</v>
      </c>
      <c r="U182" s="12"/>
      <c r="V182" s="12"/>
      <c r="W182" s="13">
        <f>W176+T183-T184</f>
        <v>0</v>
      </c>
      <c r="X182" s="141" t="s">
        <v>16</v>
      </c>
    </row>
    <row r="183" spans="1:24" x14ac:dyDescent="0.3">
      <c r="A183" s="116"/>
      <c r="B183" s="132"/>
      <c r="C183" s="72">
        <f>C177</f>
        <v>5</v>
      </c>
      <c r="D183" s="85"/>
      <c r="E183" s="9" t="s">
        <v>14</v>
      </c>
      <c r="F183" s="9"/>
      <c r="G183" s="29"/>
      <c r="H183" s="84"/>
      <c r="I183" s="9" t="s">
        <v>14</v>
      </c>
      <c r="J183" s="9"/>
      <c r="K183" s="45"/>
      <c r="L183" s="81"/>
      <c r="M183" s="9" t="s">
        <v>14</v>
      </c>
      <c r="N183" s="9"/>
      <c r="O183" s="29"/>
      <c r="P183" s="84"/>
      <c r="Q183" s="9" t="s">
        <v>14</v>
      </c>
      <c r="R183" s="9"/>
      <c r="S183" s="45"/>
      <c r="T183" s="81"/>
      <c r="U183" s="9" t="s">
        <v>14</v>
      </c>
      <c r="V183" s="9"/>
      <c r="W183" s="10"/>
      <c r="X183" s="142"/>
    </row>
    <row r="184" spans="1:24" x14ac:dyDescent="0.3">
      <c r="A184" s="116"/>
      <c r="B184" s="132"/>
      <c r="C184" s="74">
        <f>C178+1</f>
        <v>43973</v>
      </c>
      <c r="D184" s="22"/>
      <c r="E184" s="23"/>
      <c r="F184" s="23"/>
      <c r="G184" s="30"/>
      <c r="H184" s="46"/>
      <c r="I184" s="23"/>
      <c r="J184" s="23"/>
      <c r="K184" s="47"/>
      <c r="L184" s="37"/>
      <c r="M184" s="23"/>
      <c r="N184" s="23"/>
      <c r="O184" s="30"/>
      <c r="P184" s="46"/>
      <c r="Q184" s="23"/>
      <c r="R184" s="23"/>
      <c r="S184" s="47"/>
      <c r="T184" s="37"/>
      <c r="U184" s="23"/>
      <c r="V184" s="23"/>
      <c r="W184" s="24"/>
      <c r="X184" s="137">
        <f t="shared" ref="X184:X185" si="50">D183+H183+L183+P183+T183+D186+H186+L186+P186+T186</f>
        <v>0</v>
      </c>
    </row>
    <row r="185" spans="1:24" x14ac:dyDescent="0.3">
      <c r="A185" s="116"/>
      <c r="B185" s="132"/>
      <c r="C185" s="74" t="s">
        <v>19</v>
      </c>
      <c r="D185" s="25" t="s">
        <v>12</v>
      </c>
      <c r="E185" s="26"/>
      <c r="F185" s="26"/>
      <c r="G185" s="31">
        <f>G179+D186-D187</f>
        <v>0</v>
      </c>
      <c r="H185" s="48" t="s">
        <v>13</v>
      </c>
      <c r="I185" s="26"/>
      <c r="J185" s="26"/>
      <c r="K185" s="49">
        <f>K179+H186-H187</f>
        <v>0</v>
      </c>
      <c r="L185" s="38"/>
      <c r="M185" s="26"/>
      <c r="N185" s="26"/>
      <c r="O185" s="31"/>
      <c r="P185" s="48"/>
      <c r="Q185" s="26"/>
      <c r="R185" s="26"/>
      <c r="S185" s="49"/>
      <c r="T185" s="38"/>
      <c r="U185" s="26"/>
      <c r="V185" s="26"/>
      <c r="W185" s="27"/>
      <c r="X185" s="138">
        <f t="shared" si="50"/>
        <v>0</v>
      </c>
    </row>
    <row r="186" spans="1:24" x14ac:dyDescent="0.3">
      <c r="A186" s="116"/>
      <c r="B186" s="132"/>
      <c r="C186" s="75">
        <f>C180+1</f>
        <v>30</v>
      </c>
      <c r="D186" s="86"/>
      <c r="E186" s="16" t="s">
        <v>14</v>
      </c>
      <c r="F186" s="16"/>
      <c r="G186" s="32"/>
      <c r="H186" s="83"/>
      <c r="I186" s="16" t="s">
        <v>14</v>
      </c>
      <c r="J186" s="16"/>
      <c r="K186" s="50"/>
      <c r="L186" s="82"/>
      <c r="M186" s="16"/>
      <c r="N186" s="16"/>
      <c r="O186" s="32"/>
      <c r="P186" s="83"/>
      <c r="Q186" s="16"/>
      <c r="R186" s="16"/>
      <c r="S186" s="50"/>
      <c r="T186" s="82"/>
      <c r="U186" s="16"/>
      <c r="V186" s="16"/>
      <c r="W186" s="18"/>
      <c r="X186" s="139">
        <f t="shared" ref="X186" si="51">X180+X184-X185</f>
        <v>820</v>
      </c>
    </row>
    <row r="187" spans="1:24" ht="17.25" thickBot="1" x14ac:dyDescent="0.35">
      <c r="A187" s="117"/>
      <c r="B187" s="132"/>
      <c r="C187" s="76"/>
      <c r="D187" s="19"/>
      <c r="E187" s="20"/>
      <c r="F187" s="20"/>
      <c r="G187" s="33"/>
      <c r="H187" s="51"/>
      <c r="I187" s="20"/>
      <c r="J187" s="20"/>
      <c r="K187" s="52"/>
      <c r="L187" s="40"/>
      <c r="M187" s="20"/>
      <c r="N187" s="20"/>
      <c r="O187" s="33"/>
      <c r="P187" s="51"/>
      <c r="Q187" s="20"/>
      <c r="R187" s="20"/>
      <c r="S187" s="52"/>
      <c r="T187" s="40"/>
      <c r="U187" s="20"/>
      <c r="V187" s="20"/>
      <c r="W187" s="21"/>
      <c r="X187" s="140"/>
    </row>
    <row r="188" spans="1:24" ht="17.25" customHeight="1" thickTop="1" x14ac:dyDescent="0.3">
      <c r="A188" s="115">
        <f>A182+1</f>
        <v>31</v>
      </c>
      <c r="B188" s="132"/>
      <c r="C188" s="71"/>
      <c r="D188" s="11" t="s">
        <v>2</v>
      </c>
      <c r="E188" s="12" t="s">
        <v>4</v>
      </c>
      <c r="F188" s="12"/>
      <c r="G188" s="34">
        <f>G182+D189-D190</f>
        <v>420</v>
      </c>
      <c r="H188" s="53" t="s">
        <v>7</v>
      </c>
      <c r="I188" s="12" t="s">
        <v>8</v>
      </c>
      <c r="J188" s="12"/>
      <c r="K188" s="54">
        <f>K182+H189-H190</f>
        <v>100</v>
      </c>
      <c r="L188" s="41" t="s">
        <v>9</v>
      </c>
      <c r="M188" s="12"/>
      <c r="N188" s="12"/>
      <c r="O188" s="34">
        <f>O182+L189-L190</f>
        <v>200</v>
      </c>
      <c r="P188" s="53" t="s">
        <v>10</v>
      </c>
      <c r="Q188" s="12"/>
      <c r="R188" s="12"/>
      <c r="S188" s="54">
        <f>S182+P189-P190</f>
        <v>100</v>
      </c>
      <c r="T188" s="41" t="s">
        <v>11</v>
      </c>
      <c r="U188" s="12"/>
      <c r="V188" s="12"/>
      <c r="W188" s="13">
        <f>W182+T189-T190</f>
        <v>0</v>
      </c>
      <c r="X188" s="141" t="s">
        <v>16</v>
      </c>
    </row>
    <row r="189" spans="1:24" x14ac:dyDescent="0.3">
      <c r="A189" s="116"/>
      <c r="B189" s="132"/>
      <c r="C189" s="72">
        <f>C183</f>
        <v>5</v>
      </c>
      <c r="D189" s="85"/>
      <c r="E189" s="9" t="s">
        <v>14</v>
      </c>
      <c r="F189" s="9"/>
      <c r="G189" s="29"/>
      <c r="H189" s="84"/>
      <c r="I189" s="9" t="s">
        <v>14</v>
      </c>
      <c r="J189" s="9"/>
      <c r="K189" s="45"/>
      <c r="L189" s="81"/>
      <c r="M189" s="9" t="s">
        <v>14</v>
      </c>
      <c r="N189" s="9"/>
      <c r="O189" s="29"/>
      <c r="P189" s="84"/>
      <c r="Q189" s="9" t="s">
        <v>14</v>
      </c>
      <c r="R189" s="9"/>
      <c r="S189" s="45"/>
      <c r="T189" s="81"/>
      <c r="U189" s="9" t="s">
        <v>14</v>
      </c>
      <c r="V189" s="9"/>
      <c r="W189" s="10"/>
      <c r="X189" s="142"/>
    </row>
    <row r="190" spans="1:24" x14ac:dyDescent="0.3">
      <c r="A190" s="116"/>
      <c r="B190" s="132"/>
      <c r="C190" s="77">
        <f>C184+1</f>
        <v>43974</v>
      </c>
      <c r="D190" s="22"/>
      <c r="E190" s="23"/>
      <c r="F190" s="23"/>
      <c r="G190" s="30"/>
      <c r="H190" s="46"/>
      <c r="I190" s="23"/>
      <c r="J190" s="23"/>
      <c r="K190" s="47"/>
      <c r="L190" s="37"/>
      <c r="M190" s="23"/>
      <c r="N190" s="23"/>
      <c r="O190" s="30"/>
      <c r="P190" s="46"/>
      <c r="Q190" s="23"/>
      <c r="R190" s="23"/>
      <c r="S190" s="47"/>
      <c r="T190" s="37"/>
      <c r="U190" s="23"/>
      <c r="V190" s="23"/>
      <c r="W190" s="24"/>
      <c r="X190" s="137">
        <f t="shared" ref="X190:X191" si="52">D189+H189+L189+P189+T189+D192+H192+L192+P192+T192</f>
        <v>0</v>
      </c>
    </row>
    <row r="191" spans="1:24" x14ac:dyDescent="0.3">
      <c r="A191" s="116"/>
      <c r="B191" s="132"/>
      <c r="C191" s="74" t="s">
        <v>21</v>
      </c>
      <c r="D191" s="25" t="s">
        <v>12</v>
      </c>
      <c r="E191" s="26"/>
      <c r="F191" s="26"/>
      <c r="G191" s="31">
        <f>G185+D192-D193</f>
        <v>0</v>
      </c>
      <c r="H191" s="48" t="s">
        <v>13</v>
      </c>
      <c r="I191" s="26"/>
      <c r="J191" s="26"/>
      <c r="K191" s="49">
        <f>K185+H192-H193</f>
        <v>0</v>
      </c>
      <c r="L191" s="38"/>
      <c r="M191" s="26"/>
      <c r="N191" s="26"/>
      <c r="O191" s="31"/>
      <c r="P191" s="48"/>
      <c r="Q191" s="26"/>
      <c r="R191" s="26"/>
      <c r="S191" s="49"/>
      <c r="T191" s="38"/>
      <c r="U191" s="26"/>
      <c r="V191" s="26"/>
      <c r="W191" s="27"/>
      <c r="X191" s="138">
        <f t="shared" si="52"/>
        <v>0</v>
      </c>
    </row>
    <row r="192" spans="1:24" x14ac:dyDescent="0.3">
      <c r="A192" s="116"/>
      <c r="B192" s="132"/>
      <c r="C192" s="75">
        <f>C186+1</f>
        <v>31</v>
      </c>
      <c r="D192" s="86"/>
      <c r="E192" s="16" t="s">
        <v>14</v>
      </c>
      <c r="F192" s="16"/>
      <c r="G192" s="32"/>
      <c r="H192" s="83"/>
      <c r="I192" s="16" t="s">
        <v>14</v>
      </c>
      <c r="J192" s="16"/>
      <c r="K192" s="50"/>
      <c r="L192" s="82"/>
      <c r="M192" s="16"/>
      <c r="N192" s="16"/>
      <c r="O192" s="32"/>
      <c r="P192" s="83"/>
      <c r="Q192" s="16"/>
      <c r="R192" s="16"/>
      <c r="S192" s="50"/>
      <c r="T192" s="82"/>
      <c r="U192" s="16"/>
      <c r="V192" s="16"/>
      <c r="W192" s="18"/>
      <c r="X192" s="139">
        <f t="shared" ref="X192" si="53">X186+X190-X191</f>
        <v>820</v>
      </c>
    </row>
    <row r="193" spans="1:24" ht="17.25" thickBot="1" x14ac:dyDescent="0.35">
      <c r="A193" s="117"/>
      <c r="B193" s="132"/>
      <c r="C193" s="76"/>
      <c r="D193" s="19"/>
      <c r="E193" s="20"/>
      <c r="F193" s="20"/>
      <c r="G193" s="33"/>
      <c r="H193" s="51"/>
      <c r="I193" s="20"/>
      <c r="J193" s="20"/>
      <c r="K193" s="52"/>
      <c r="L193" s="40"/>
      <c r="M193" s="20"/>
      <c r="N193" s="20"/>
      <c r="O193" s="33"/>
      <c r="P193" s="51"/>
      <c r="Q193" s="20"/>
      <c r="R193" s="20"/>
      <c r="S193" s="52"/>
      <c r="T193" s="40"/>
      <c r="U193" s="20"/>
      <c r="V193" s="20"/>
      <c r="W193" s="21"/>
      <c r="X193" s="140"/>
    </row>
    <row r="194" spans="1:24" ht="17.25" customHeight="1" thickTop="1" x14ac:dyDescent="0.3">
      <c r="A194" s="115">
        <f>A188+1</f>
        <v>32</v>
      </c>
      <c r="B194" s="132"/>
      <c r="C194" s="71"/>
      <c r="D194" s="11" t="s">
        <v>2</v>
      </c>
      <c r="E194" s="12" t="s">
        <v>4</v>
      </c>
      <c r="F194" s="12"/>
      <c r="G194" s="34">
        <f>G188+D195-D196</f>
        <v>420</v>
      </c>
      <c r="H194" s="53" t="s">
        <v>7</v>
      </c>
      <c r="I194" s="12" t="s">
        <v>8</v>
      </c>
      <c r="J194" s="12"/>
      <c r="K194" s="54">
        <f>K188+H195-H196</f>
        <v>100</v>
      </c>
      <c r="L194" s="41" t="s">
        <v>9</v>
      </c>
      <c r="M194" s="12"/>
      <c r="N194" s="12"/>
      <c r="O194" s="34">
        <f>O188+L195-L196</f>
        <v>200</v>
      </c>
      <c r="P194" s="53" t="s">
        <v>10</v>
      </c>
      <c r="Q194" s="12"/>
      <c r="R194" s="12"/>
      <c r="S194" s="54">
        <f>S188+P195-P196</f>
        <v>100</v>
      </c>
      <c r="T194" s="41" t="s">
        <v>11</v>
      </c>
      <c r="U194" s="12"/>
      <c r="V194" s="12"/>
      <c r="W194" s="13">
        <f>W188+T195-T196</f>
        <v>0</v>
      </c>
      <c r="X194" s="141" t="s">
        <v>16</v>
      </c>
    </row>
    <row r="195" spans="1:24" x14ac:dyDescent="0.3">
      <c r="A195" s="116"/>
      <c r="B195" s="132"/>
      <c r="C195" s="72">
        <f>C189</f>
        <v>5</v>
      </c>
      <c r="D195" s="85"/>
      <c r="E195" s="9" t="s">
        <v>14</v>
      </c>
      <c r="F195" s="9"/>
      <c r="G195" s="29"/>
      <c r="H195" s="84"/>
      <c r="I195" s="9" t="s">
        <v>14</v>
      </c>
      <c r="J195" s="9"/>
      <c r="K195" s="45"/>
      <c r="L195" s="81"/>
      <c r="M195" s="9" t="s">
        <v>14</v>
      </c>
      <c r="N195" s="9"/>
      <c r="O195" s="29"/>
      <c r="P195" s="84"/>
      <c r="Q195" s="9" t="s">
        <v>14</v>
      </c>
      <c r="R195" s="9"/>
      <c r="S195" s="45"/>
      <c r="T195" s="81"/>
      <c r="U195" s="9" t="s">
        <v>14</v>
      </c>
      <c r="V195" s="9"/>
      <c r="W195" s="10"/>
      <c r="X195" s="142"/>
    </row>
    <row r="196" spans="1:24" x14ac:dyDescent="0.3">
      <c r="A196" s="116"/>
      <c r="B196" s="132"/>
      <c r="C196" s="78">
        <f>C190+1</f>
        <v>43975</v>
      </c>
      <c r="D196" s="22"/>
      <c r="E196" s="23"/>
      <c r="F196" s="23"/>
      <c r="G196" s="30"/>
      <c r="H196" s="46"/>
      <c r="I196" s="23"/>
      <c r="J196" s="23"/>
      <c r="K196" s="47"/>
      <c r="L196" s="37"/>
      <c r="M196" s="23"/>
      <c r="N196" s="23"/>
      <c r="O196" s="30"/>
      <c r="P196" s="46"/>
      <c r="Q196" s="23"/>
      <c r="R196" s="23"/>
      <c r="S196" s="47"/>
      <c r="T196" s="37"/>
      <c r="U196" s="23"/>
      <c r="V196" s="23"/>
      <c r="W196" s="24"/>
      <c r="X196" s="137">
        <f t="shared" ref="X196:X197" si="54">D195+H195+L195+P195+T195+D198+H198+L198+P198+T198</f>
        <v>0</v>
      </c>
    </row>
    <row r="197" spans="1:24" x14ac:dyDescent="0.3">
      <c r="A197" s="116"/>
      <c r="B197" s="132"/>
      <c r="C197" s="74" t="s">
        <v>22</v>
      </c>
      <c r="D197" s="25" t="s">
        <v>12</v>
      </c>
      <c r="E197" s="26"/>
      <c r="F197" s="26"/>
      <c r="G197" s="31">
        <f>G191+D198-D199</f>
        <v>0</v>
      </c>
      <c r="H197" s="48" t="s">
        <v>13</v>
      </c>
      <c r="I197" s="26"/>
      <c r="J197" s="26"/>
      <c r="K197" s="49">
        <f>K191+H198-H199</f>
        <v>0</v>
      </c>
      <c r="L197" s="38"/>
      <c r="M197" s="26"/>
      <c r="N197" s="26"/>
      <c r="O197" s="31"/>
      <c r="P197" s="48"/>
      <c r="Q197" s="26"/>
      <c r="R197" s="26"/>
      <c r="S197" s="49"/>
      <c r="T197" s="38"/>
      <c r="U197" s="26"/>
      <c r="V197" s="26"/>
      <c r="W197" s="27"/>
      <c r="X197" s="138">
        <f t="shared" si="54"/>
        <v>0</v>
      </c>
    </row>
    <row r="198" spans="1:24" x14ac:dyDescent="0.3">
      <c r="A198" s="116"/>
      <c r="B198" s="132"/>
      <c r="C198" s="75">
        <f>C192+1</f>
        <v>32</v>
      </c>
      <c r="D198" s="86"/>
      <c r="E198" s="16" t="s">
        <v>14</v>
      </c>
      <c r="F198" s="16"/>
      <c r="G198" s="32"/>
      <c r="H198" s="83"/>
      <c r="I198" s="16" t="s">
        <v>14</v>
      </c>
      <c r="J198" s="16"/>
      <c r="K198" s="50"/>
      <c r="L198" s="82"/>
      <c r="M198" s="16"/>
      <c r="N198" s="16"/>
      <c r="O198" s="32"/>
      <c r="P198" s="83"/>
      <c r="Q198" s="16"/>
      <c r="R198" s="16"/>
      <c r="S198" s="50"/>
      <c r="T198" s="82"/>
      <c r="U198" s="16"/>
      <c r="V198" s="16"/>
      <c r="W198" s="18"/>
      <c r="X198" s="139">
        <f t="shared" ref="X198" si="55">X192+X196-X197</f>
        <v>820</v>
      </c>
    </row>
    <row r="199" spans="1:24" ht="17.25" thickBot="1" x14ac:dyDescent="0.35">
      <c r="A199" s="117"/>
      <c r="B199" s="133"/>
      <c r="C199" s="76"/>
      <c r="D199" s="19"/>
      <c r="E199" s="20"/>
      <c r="F199" s="20"/>
      <c r="G199" s="33"/>
      <c r="H199" s="51"/>
      <c r="I199" s="20"/>
      <c r="J199" s="20"/>
      <c r="K199" s="52"/>
      <c r="L199" s="40"/>
      <c r="M199" s="20"/>
      <c r="N199" s="20"/>
      <c r="O199" s="33"/>
      <c r="P199" s="51"/>
      <c r="Q199" s="20"/>
      <c r="R199" s="20"/>
      <c r="S199" s="52"/>
      <c r="T199" s="40"/>
      <c r="U199" s="20"/>
      <c r="V199" s="20"/>
      <c r="W199" s="21"/>
      <c r="X199" s="140"/>
    </row>
    <row r="200" spans="1:24" ht="17.25" customHeight="1" thickTop="1" x14ac:dyDescent="0.3">
      <c r="A200" s="115">
        <f>A194+1</f>
        <v>33</v>
      </c>
      <c r="B200" s="134" t="s">
        <v>35</v>
      </c>
      <c r="C200" s="71"/>
      <c r="D200" s="11" t="s">
        <v>2</v>
      </c>
      <c r="E200" s="12" t="s">
        <v>4</v>
      </c>
      <c r="F200" s="12"/>
      <c r="G200" s="34">
        <f>G194+D201-D202</f>
        <v>420</v>
      </c>
      <c r="H200" s="53" t="s">
        <v>7</v>
      </c>
      <c r="I200" s="12" t="s">
        <v>8</v>
      </c>
      <c r="J200" s="12"/>
      <c r="K200" s="54">
        <f>K194+H201-H202</f>
        <v>100</v>
      </c>
      <c r="L200" s="41" t="s">
        <v>9</v>
      </c>
      <c r="M200" s="12"/>
      <c r="N200" s="12"/>
      <c r="O200" s="34">
        <f>O194+L201-L202</f>
        <v>200</v>
      </c>
      <c r="P200" s="53" t="s">
        <v>10</v>
      </c>
      <c r="Q200" s="12"/>
      <c r="R200" s="12"/>
      <c r="S200" s="54">
        <f>S194+P201-P202</f>
        <v>100</v>
      </c>
      <c r="T200" s="41" t="s">
        <v>11</v>
      </c>
      <c r="U200" s="12"/>
      <c r="V200" s="12"/>
      <c r="W200" s="13">
        <f>W194+T201-T202</f>
        <v>0</v>
      </c>
      <c r="X200" s="141" t="s">
        <v>16</v>
      </c>
    </row>
    <row r="201" spans="1:24" x14ac:dyDescent="0.3">
      <c r="A201" s="116"/>
      <c r="B201" s="135"/>
      <c r="C201" s="72">
        <f>C195</f>
        <v>5</v>
      </c>
      <c r="D201" s="85"/>
      <c r="E201" s="9" t="s">
        <v>14</v>
      </c>
      <c r="F201" s="9"/>
      <c r="G201" s="29"/>
      <c r="H201" s="84"/>
      <c r="I201" s="9" t="s">
        <v>14</v>
      </c>
      <c r="J201" s="9"/>
      <c r="K201" s="45"/>
      <c r="L201" s="81"/>
      <c r="M201" s="9" t="s">
        <v>14</v>
      </c>
      <c r="N201" s="9"/>
      <c r="O201" s="29"/>
      <c r="P201" s="84"/>
      <c r="Q201" s="9" t="s">
        <v>14</v>
      </c>
      <c r="R201" s="9"/>
      <c r="S201" s="45"/>
      <c r="T201" s="81"/>
      <c r="U201" s="9" t="s">
        <v>14</v>
      </c>
      <c r="V201" s="9"/>
      <c r="W201" s="10"/>
      <c r="X201" s="142"/>
    </row>
    <row r="202" spans="1:24" x14ac:dyDescent="0.3">
      <c r="A202" s="116"/>
      <c r="B202" s="135"/>
      <c r="C202" s="74">
        <f>C196+1</f>
        <v>43976</v>
      </c>
      <c r="D202" s="22"/>
      <c r="E202" s="23"/>
      <c r="F202" s="23"/>
      <c r="G202" s="30"/>
      <c r="H202" s="46"/>
      <c r="I202" s="23"/>
      <c r="J202" s="23"/>
      <c r="K202" s="47"/>
      <c r="L202" s="37"/>
      <c r="M202" s="23"/>
      <c r="N202" s="23"/>
      <c r="O202" s="30"/>
      <c r="P202" s="46"/>
      <c r="Q202" s="23"/>
      <c r="R202" s="23"/>
      <c r="S202" s="47"/>
      <c r="T202" s="37"/>
      <c r="U202" s="23"/>
      <c r="V202" s="23"/>
      <c r="W202" s="24"/>
      <c r="X202" s="137">
        <f t="shared" ref="X202:X203" si="56">D201+H201+L201+P201+T201+D204+H204+L204+P204+T204</f>
        <v>0</v>
      </c>
    </row>
    <row r="203" spans="1:24" x14ac:dyDescent="0.3">
      <c r="A203" s="116"/>
      <c r="B203" s="135"/>
      <c r="C203" s="74" t="s">
        <v>20</v>
      </c>
      <c r="D203" s="25" t="s">
        <v>12</v>
      </c>
      <c r="E203" s="26"/>
      <c r="F203" s="26"/>
      <c r="G203" s="31">
        <f>G197+D204-D205</f>
        <v>0</v>
      </c>
      <c r="H203" s="48" t="s">
        <v>13</v>
      </c>
      <c r="I203" s="26"/>
      <c r="J203" s="26"/>
      <c r="K203" s="49">
        <f>K197+H204-H205</f>
        <v>0</v>
      </c>
      <c r="L203" s="38"/>
      <c r="M203" s="26"/>
      <c r="N203" s="26"/>
      <c r="O203" s="31"/>
      <c r="P203" s="48"/>
      <c r="Q203" s="26"/>
      <c r="R203" s="26"/>
      <c r="S203" s="49"/>
      <c r="T203" s="38"/>
      <c r="U203" s="26"/>
      <c r="V203" s="26"/>
      <c r="W203" s="27"/>
      <c r="X203" s="138">
        <f t="shared" si="56"/>
        <v>0</v>
      </c>
    </row>
    <row r="204" spans="1:24" x14ac:dyDescent="0.3">
      <c r="A204" s="116"/>
      <c r="B204" s="135"/>
      <c r="C204" s="75">
        <f>C198+1</f>
        <v>33</v>
      </c>
      <c r="D204" s="86"/>
      <c r="E204" s="16" t="s">
        <v>14</v>
      </c>
      <c r="F204" s="16"/>
      <c r="G204" s="32"/>
      <c r="H204" s="83"/>
      <c r="I204" s="16" t="s">
        <v>14</v>
      </c>
      <c r="J204" s="16"/>
      <c r="K204" s="50"/>
      <c r="L204" s="82"/>
      <c r="M204" s="16"/>
      <c r="N204" s="16"/>
      <c r="O204" s="32"/>
      <c r="P204" s="83"/>
      <c r="Q204" s="16"/>
      <c r="R204" s="16"/>
      <c r="S204" s="50"/>
      <c r="T204" s="82"/>
      <c r="U204" s="16"/>
      <c r="V204" s="16"/>
      <c r="W204" s="18"/>
      <c r="X204" s="139">
        <f t="shared" ref="X204" si="57">X198+X202-X203</f>
        <v>820</v>
      </c>
    </row>
    <row r="205" spans="1:24" ht="17.25" thickBot="1" x14ac:dyDescent="0.35">
      <c r="A205" s="117"/>
      <c r="B205" s="135"/>
      <c r="C205" s="76"/>
      <c r="D205" s="19"/>
      <c r="E205" s="20"/>
      <c r="F205" s="20"/>
      <c r="G205" s="33"/>
      <c r="H205" s="51"/>
      <c r="I205" s="20"/>
      <c r="J205" s="20"/>
      <c r="K205" s="52"/>
      <c r="L205" s="40"/>
      <c r="M205" s="20"/>
      <c r="N205" s="20"/>
      <c r="O205" s="33"/>
      <c r="P205" s="51"/>
      <c r="Q205" s="20"/>
      <c r="R205" s="20"/>
      <c r="S205" s="52"/>
      <c r="T205" s="40"/>
      <c r="U205" s="20"/>
      <c r="V205" s="20"/>
      <c r="W205" s="21"/>
      <c r="X205" s="140"/>
    </row>
    <row r="206" spans="1:24" ht="17.25" customHeight="1" thickTop="1" x14ac:dyDescent="0.3">
      <c r="A206" s="115">
        <f>A200+1</f>
        <v>34</v>
      </c>
      <c r="B206" s="135"/>
      <c r="C206" s="71"/>
      <c r="D206" s="11" t="s">
        <v>2</v>
      </c>
      <c r="E206" s="12" t="s">
        <v>4</v>
      </c>
      <c r="F206" s="12"/>
      <c r="G206" s="34">
        <f>G200+D207-D208</f>
        <v>420</v>
      </c>
      <c r="H206" s="53" t="s">
        <v>7</v>
      </c>
      <c r="I206" s="12" t="s">
        <v>8</v>
      </c>
      <c r="J206" s="12"/>
      <c r="K206" s="54">
        <f>K200+H207-H208</f>
        <v>100</v>
      </c>
      <c r="L206" s="41" t="s">
        <v>9</v>
      </c>
      <c r="M206" s="12"/>
      <c r="N206" s="12"/>
      <c r="O206" s="34">
        <f>O200+L207-L208</f>
        <v>200</v>
      </c>
      <c r="P206" s="53" t="s">
        <v>10</v>
      </c>
      <c r="Q206" s="12"/>
      <c r="R206" s="12"/>
      <c r="S206" s="54">
        <f>S200+P207-P208</f>
        <v>100</v>
      </c>
      <c r="T206" s="41" t="s">
        <v>11</v>
      </c>
      <c r="U206" s="12"/>
      <c r="V206" s="12"/>
      <c r="W206" s="13">
        <f>W200+T207-T208</f>
        <v>0</v>
      </c>
      <c r="X206" s="141" t="s">
        <v>16</v>
      </c>
    </row>
    <row r="207" spans="1:24" x14ac:dyDescent="0.3">
      <c r="A207" s="116"/>
      <c r="B207" s="135"/>
      <c r="C207" s="72">
        <f>C201</f>
        <v>5</v>
      </c>
      <c r="D207" s="85"/>
      <c r="E207" s="9" t="s">
        <v>14</v>
      </c>
      <c r="F207" s="9"/>
      <c r="G207" s="29"/>
      <c r="H207" s="84"/>
      <c r="I207" s="9" t="s">
        <v>14</v>
      </c>
      <c r="J207" s="9"/>
      <c r="K207" s="45"/>
      <c r="L207" s="81"/>
      <c r="M207" s="9" t="s">
        <v>14</v>
      </c>
      <c r="N207" s="9"/>
      <c r="O207" s="29"/>
      <c r="P207" s="84"/>
      <c r="Q207" s="9" t="s">
        <v>14</v>
      </c>
      <c r="R207" s="9"/>
      <c r="S207" s="45"/>
      <c r="T207" s="81"/>
      <c r="U207" s="9" t="s">
        <v>14</v>
      </c>
      <c r="V207" s="9"/>
      <c r="W207" s="10"/>
      <c r="X207" s="142"/>
    </row>
    <row r="208" spans="1:24" x14ac:dyDescent="0.3">
      <c r="A208" s="116"/>
      <c r="B208" s="135"/>
      <c r="C208" s="74">
        <f>C202+1</f>
        <v>43977</v>
      </c>
      <c r="D208" s="22"/>
      <c r="E208" s="23"/>
      <c r="F208" s="23"/>
      <c r="G208" s="30"/>
      <c r="H208" s="46"/>
      <c r="I208" s="23"/>
      <c r="J208" s="23"/>
      <c r="K208" s="47"/>
      <c r="L208" s="37"/>
      <c r="M208" s="23"/>
      <c r="N208" s="23"/>
      <c r="O208" s="30"/>
      <c r="P208" s="46"/>
      <c r="Q208" s="23"/>
      <c r="R208" s="23"/>
      <c r="S208" s="47"/>
      <c r="T208" s="37"/>
      <c r="U208" s="23"/>
      <c r="V208" s="23"/>
      <c r="W208" s="24"/>
      <c r="X208" s="137">
        <f t="shared" ref="X208:X209" si="58">D207+H207+L207+P207+T207+D210+H210+L210+P210+T210</f>
        <v>0</v>
      </c>
    </row>
    <row r="209" spans="1:24" x14ac:dyDescent="0.3">
      <c r="A209" s="116"/>
      <c r="B209" s="135"/>
      <c r="C209" s="74" t="s">
        <v>23</v>
      </c>
      <c r="D209" s="25" t="s">
        <v>12</v>
      </c>
      <c r="E209" s="26"/>
      <c r="F209" s="26"/>
      <c r="G209" s="31">
        <f>G203+D210-D211</f>
        <v>0</v>
      </c>
      <c r="H209" s="48" t="s">
        <v>13</v>
      </c>
      <c r="I209" s="26"/>
      <c r="J209" s="26"/>
      <c r="K209" s="49">
        <f>K203+H210-H211</f>
        <v>0</v>
      </c>
      <c r="L209" s="38"/>
      <c r="M209" s="26"/>
      <c r="N209" s="26"/>
      <c r="O209" s="31"/>
      <c r="P209" s="48"/>
      <c r="Q209" s="26"/>
      <c r="R209" s="26"/>
      <c r="S209" s="49"/>
      <c r="T209" s="38"/>
      <c r="U209" s="26"/>
      <c r="V209" s="26"/>
      <c r="W209" s="27"/>
      <c r="X209" s="138">
        <f t="shared" si="58"/>
        <v>0</v>
      </c>
    </row>
    <row r="210" spans="1:24" x14ac:dyDescent="0.3">
      <c r="A210" s="116"/>
      <c r="B210" s="135"/>
      <c r="C210" s="75">
        <f>C204+1</f>
        <v>34</v>
      </c>
      <c r="D210" s="86"/>
      <c r="E210" s="16" t="s">
        <v>14</v>
      </c>
      <c r="F210" s="16"/>
      <c r="G210" s="32"/>
      <c r="H210" s="83"/>
      <c r="I210" s="16" t="s">
        <v>14</v>
      </c>
      <c r="J210" s="16"/>
      <c r="K210" s="50"/>
      <c r="L210" s="82"/>
      <c r="M210" s="16"/>
      <c r="N210" s="16"/>
      <c r="O210" s="32"/>
      <c r="P210" s="83"/>
      <c r="Q210" s="16"/>
      <c r="R210" s="16"/>
      <c r="S210" s="50"/>
      <c r="T210" s="82"/>
      <c r="U210" s="16"/>
      <c r="V210" s="16"/>
      <c r="W210" s="18"/>
      <c r="X210" s="139">
        <f t="shared" ref="X210" si="59">X204+X208-X209</f>
        <v>820</v>
      </c>
    </row>
    <row r="211" spans="1:24" ht="17.25" thickBot="1" x14ac:dyDescent="0.35">
      <c r="A211" s="117"/>
      <c r="B211" s="135"/>
      <c r="C211" s="76"/>
      <c r="D211" s="19"/>
      <c r="E211" s="20"/>
      <c r="F211" s="20"/>
      <c r="G211" s="33"/>
      <c r="H211" s="51"/>
      <c r="I211" s="20"/>
      <c r="J211" s="20"/>
      <c r="K211" s="52"/>
      <c r="L211" s="40"/>
      <c r="M211" s="20"/>
      <c r="N211" s="20"/>
      <c r="O211" s="33"/>
      <c r="P211" s="51"/>
      <c r="Q211" s="20"/>
      <c r="R211" s="20"/>
      <c r="S211" s="52"/>
      <c r="T211" s="40"/>
      <c r="U211" s="20"/>
      <c r="V211" s="20"/>
      <c r="W211" s="21"/>
      <c r="X211" s="140"/>
    </row>
    <row r="212" spans="1:24" ht="17.25" customHeight="1" thickTop="1" x14ac:dyDescent="0.3">
      <c r="A212" s="115">
        <f>A206+1</f>
        <v>35</v>
      </c>
      <c r="B212" s="135"/>
      <c r="C212" s="71"/>
      <c r="D212" s="11" t="s">
        <v>2</v>
      </c>
      <c r="E212" s="12" t="s">
        <v>4</v>
      </c>
      <c r="F212" s="12"/>
      <c r="G212" s="34">
        <f>G206+D213-D214</f>
        <v>420</v>
      </c>
      <c r="H212" s="53" t="s">
        <v>7</v>
      </c>
      <c r="I212" s="12" t="s">
        <v>8</v>
      </c>
      <c r="J212" s="12"/>
      <c r="K212" s="54">
        <f>K206+H213-H214</f>
        <v>100</v>
      </c>
      <c r="L212" s="41" t="s">
        <v>9</v>
      </c>
      <c r="M212" s="12"/>
      <c r="N212" s="12"/>
      <c r="O212" s="34">
        <f>O206+L213-L214</f>
        <v>200</v>
      </c>
      <c r="P212" s="53" t="s">
        <v>10</v>
      </c>
      <c r="Q212" s="12"/>
      <c r="R212" s="12"/>
      <c r="S212" s="54">
        <f>S206+P213-P214</f>
        <v>100</v>
      </c>
      <c r="T212" s="41" t="s">
        <v>11</v>
      </c>
      <c r="U212" s="12"/>
      <c r="V212" s="12"/>
      <c r="W212" s="13">
        <f>W206+T213-T214</f>
        <v>0</v>
      </c>
      <c r="X212" s="141" t="s">
        <v>16</v>
      </c>
    </row>
    <row r="213" spans="1:24" x14ac:dyDescent="0.3">
      <c r="A213" s="116"/>
      <c r="B213" s="135"/>
      <c r="C213" s="72">
        <f>C207</f>
        <v>5</v>
      </c>
      <c r="D213" s="85"/>
      <c r="E213" s="9" t="s">
        <v>14</v>
      </c>
      <c r="F213" s="9"/>
      <c r="G213" s="29"/>
      <c r="H213" s="84"/>
      <c r="I213" s="9" t="s">
        <v>14</v>
      </c>
      <c r="J213" s="9"/>
      <c r="K213" s="45"/>
      <c r="L213" s="81"/>
      <c r="M213" s="9" t="s">
        <v>14</v>
      </c>
      <c r="N213" s="9"/>
      <c r="O213" s="29"/>
      <c r="P213" s="84"/>
      <c r="Q213" s="9" t="s">
        <v>14</v>
      </c>
      <c r="R213" s="9"/>
      <c r="S213" s="45"/>
      <c r="T213" s="81"/>
      <c r="U213" s="9" t="s">
        <v>14</v>
      </c>
      <c r="V213" s="9"/>
      <c r="W213" s="10"/>
      <c r="X213" s="142"/>
    </row>
    <row r="214" spans="1:24" x14ac:dyDescent="0.3">
      <c r="A214" s="116"/>
      <c r="B214" s="135"/>
      <c r="C214" s="74">
        <f>C208+1</f>
        <v>43978</v>
      </c>
      <c r="D214" s="22"/>
      <c r="E214" s="23"/>
      <c r="F214" s="23"/>
      <c r="G214" s="30"/>
      <c r="H214" s="46"/>
      <c r="I214" s="23"/>
      <c r="J214" s="23"/>
      <c r="K214" s="47"/>
      <c r="L214" s="37"/>
      <c r="M214" s="23"/>
      <c r="N214" s="23"/>
      <c r="O214" s="30"/>
      <c r="P214" s="46"/>
      <c r="Q214" s="23"/>
      <c r="R214" s="23"/>
      <c r="S214" s="47"/>
      <c r="T214" s="37"/>
      <c r="U214" s="23"/>
      <c r="V214" s="23"/>
      <c r="W214" s="24"/>
      <c r="X214" s="137">
        <f t="shared" ref="X214:X215" si="60">D213+H213+L213+P213+T213+D216+H216+L216+P216+T216</f>
        <v>0</v>
      </c>
    </row>
    <row r="215" spans="1:24" x14ac:dyDescent="0.3">
      <c r="A215" s="116"/>
      <c r="B215" s="135"/>
      <c r="C215" s="74" t="s">
        <v>24</v>
      </c>
      <c r="D215" s="25" t="s">
        <v>12</v>
      </c>
      <c r="E215" s="26"/>
      <c r="F215" s="26"/>
      <c r="G215" s="31">
        <f>G209+D216-D217</f>
        <v>0</v>
      </c>
      <c r="H215" s="48" t="s">
        <v>13</v>
      </c>
      <c r="I215" s="26"/>
      <c r="J215" s="26"/>
      <c r="K215" s="49">
        <f>K209+H216-H217</f>
        <v>0</v>
      </c>
      <c r="L215" s="38"/>
      <c r="M215" s="26"/>
      <c r="N215" s="26"/>
      <c r="O215" s="31"/>
      <c r="P215" s="48"/>
      <c r="Q215" s="26"/>
      <c r="R215" s="26"/>
      <c r="S215" s="49"/>
      <c r="T215" s="38"/>
      <c r="U215" s="26"/>
      <c r="V215" s="26"/>
      <c r="W215" s="27"/>
      <c r="X215" s="138">
        <f t="shared" si="60"/>
        <v>0</v>
      </c>
    </row>
    <row r="216" spans="1:24" x14ac:dyDescent="0.3">
      <c r="A216" s="116"/>
      <c r="B216" s="135"/>
      <c r="C216" s="75">
        <f>C210+1</f>
        <v>35</v>
      </c>
      <c r="D216" s="86"/>
      <c r="E216" s="16" t="s">
        <v>14</v>
      </c>
      <c r="F216" s="16"/>
      <c r="G216" s="32"/>
      <c r="H216" s="83"/>
      <c r="I216" s="16" t="s">
        <v>14</v>
      </c>
      <c r="J216" s="16"/>
      <c r="K216" s="50"/>
      <c r="L216" s="82"/>
      <c r="M216" s="16"/>
      <c r="N216" s="16"/>
      <c r="O216" s="32"/>
      <c r="P216" s="83"/>
      <c r="Q216" s="16"/>
      <c r="R216" s="16"/>
      <c r="S216" s="50"/>
      <c r="T216" s="82"/>
      <c r="U216" s="16"/>
      <c r="V216" s="16"/>
      <c r="W216" s="18"/>
      <c r="X216" s="139">
        <f t="shared" ref="X216" si="61">X210+X214-X215</f>
        <v>820</v>
      </c>
    </row>
    <row r="217" spans="1:24" ht="17.25" thickBot="1" x14ac:dyDescent="0.35">
      <c r="A217" s="117"/>
      <c r="B217" s="135"/>
      <c r="C217" s="76"/>
      <c r="D217" s="19"/>
      <c r="E217" s="20"/>
      <c r="F217" s="20"/>
      <c r="G217" s="33"/>
      <c r="H217" s="51"/>
      <c r="I217" s="20"/>
      <c r="J217" s="20"/>
      <c r="K217" s="52"/>
      <c r="L217" s="40"/>
      <c r="M217" s="20"/>
      <c r="N217" s="20"/>
      <c r="O217" s="33"/>
      <c r="P217" s="51"/>
      <c r="Q217" s="20"/>
      <c r="R217" s="20"/>
      <c r="S217" s="52"/>
      <c r="T217" s="40"/>
      <c r="U217" s="20"/>
      <c r="V217" s="20"/>
      <c r="W217" s="21"/>
      <c r="X217" s="140"/>
    </row>
    <row r="218" spans="1:24" ht="17.25" customHeight="1" thickTop="1" x14ac:dyDescent="0.3">
      <c r="A218" s="115">
        <f>A212+1</f>
        <v>36</v>
      </c>
      <c r="B218" s="135"/>
      <c r="C218" s="71"/>
      <c r="D218" s="11" t="s">
        <v>2</v>
      </c>
      <c r="E218" s="12" t="s">
        <v>4</v>
      </c>
      <c r="F218" s="12"/>
      <c r="G218" s="34">
        <f>G212+D219-D220</f>
        <v>420</v>
      </c>
      <c r="H218" s="53" t="s">
        <v>7</v>
      </c>
      <c r="I218" s="12" t="s">
        <v>8</v>
      </c>
      <c r="J218" s="12"/>
      <c r="K218" s="54">
        <f>K212+H219-H220</f>
        <v>100</v>
      </c>
      <c r="L218" s="41" t="s">
        <v>9</v>
      </c>
      <c r="M218" s="12"/>
      <c r="N218" s="12"/>
      <c r="O218" s="34">
        <f>O212+L219-L220</f>
        <v>200</v>
      </c>
      <c r="P218" s="53" t="s">
        <v>10</v>
      </c>
      <c r="Q218" s="12"/>
      <c r="R218" s="12"/>
      <c r="S218" s="54">
        <f>S212+P219-P220</f>
        <v>100</v>
      </c>
      <c r="T218" s="41" t="s">
        <v>11</v>
      </c>
      <c r="U218" s="12"/>
      <c r="V218" s="12"/>
      <c r="W218" s="13">
        <f>W212+T219-T220</f>
        <v>0</v>
      </c>
      <c r="X218" s="141" t="s">
        <v>16</v>
      </c>
    </row>
    <row r="219" spans="1:24" x14ac:dyDescent="0.3">
      <c r="A219" s="116"/>
      <c r="B219" s="135"/>
      <c r="C219" s="72">
        <f>C213+1</f>
        <v>6</v>
      </c>
      <c r="D219" s="85"/>
      <c r="E219" s="9" t="s">
        <v>14</v>
      </c>
      <c r="F219" s="9"/>
      <c r="G219" s="29"/>
      <c r="H219" s="84"/>
      <c r="I219" s="9" t="s">
        <v>14</v>
      </c>
      <c r="J219" s="9"/>
      <c r="K219" s="45"/>
      <c r="L219" s="81"/>
      <c r="M219" s="9" t="s">
        <v>14</v>
      </c>
      <c r="N219" s="9"/>
      <c r="O219" s="29"/>
      <c r="P219" s="84"/>
      <c r="Q219" s="9" t="s">
        <v>14</v>
      </c>
      <c r="R219" s="9"/>
      <c r="S219" s="45"/>
      <c r="T219" s="81"/>
      <c r="U219" s="9" t="s">
        <v>14</v>
      </c>
      <c r="V219" s="9"/>
      <c r="W219" s="10"/>
      <c r="X219" s="142"/>
    </row>
    <row r="220" spans="1:24" x14ac:dyDescent="0.3">
      <c r="A220" s="116"/>
      <c r="B220" s="135"/>
      <c r="C220" s="74">
        <f>C214+1</f>
        <v>43979</v>
      </c>
      <c r="D220" s="22"/>
      <c r="E220" s="23"/>
      <c r="F220" s="23"/>
      <c r="G220" s="30"/>
      <c r="H220" s="46"/>
      <c r="I220" s="23"/>
      <c r="J220" s="23"/>
      <c r="K220" s="47"/>
      <c r="L220" s="37"/>
      <c r="M220" s="23"/>
      <c r="N220" s="23"/>
      <c r="O220" s="30"/>
      <c r="P220" s="46"/>
      <c r="Q220" s="23"/>
      <c r="R220" s="23"/>
      <c r="S220" s="47"/>
      <c r="T220" s="37"/>
      <c r="U220" s="23"/>
      <c r="V220" s="23"/>
      <c r="W220" s="24"/>
      <c r="X220" s="137">
        <f t="shared" ref="X220:X221" si="62">D219+H219+L219+P219+T219+D222+H222+L222+P222+T222</f>
        <v>0</v>
      </c>
    </row>
    <row r="221" spans="1:24" x14ac:dyDescent="0.3">
      <c r="A221" s="116"/>
      <c r="B221" s="135"/>
      <c r="C221" s="74" t="s">
        <v>18</v>
      </c>
      <c r="D221" s="25" t="s">
        <v>12</v>
      </c>
      <c r="E221" s="26"/>
      <c r="F221" s="26"/>
      <c r="G221" s="31">
        <f>G215+D222-D223</f>
        <v>0</v>
      </c>
      <c r="H221" s="48" t="s">
        <v>13</v>
      </c>
      <c r="I221" s="26"/>
      <c r="J221" s="26"/>
      <c r="K221" s="49">
        <f>K215+H222-H223</f>
        <v>0</v>
      </c>
      <c r="L221" s="38"/>
      <c r="M221" s="26"/>
      <c r="N221" s="26"/>
      <c r="O221" s="31"/>
      <c r="P221" s="48"/>
      <c r="Q221" s="26"/>
      <c r="R221" s="26"/>
      <c r="S221" s="49"/>
      <c r="T221" s="38"/>
      <c r="U221" s="26"/>
      <c r="V221" s="26"/>
      <c r="W221" s="27"/>
      <c r="X221" s="138">
        <f t="shared" si="62"/>
        <v>0</v>
      </c>
    </row>
    <row r="222" spans="1:24" x14ac:dyDescent="0.3">
      <c r="A222" s="116"/>
      <c r="B222" s="135"/>
      <c r="C222" s="75">
        <f>C216+1</f>
        <v>36</v>
      </c>
      <c r="D222" s="86"/>
      <c r="E222" s="16" t="s">
        <v>14</v>
      </c>
      <c r="F222" s="16"/>
      <c r="G222" s="32"/>
      <c r="H222" s="83"/>
      <c r="I222" s="16" t="s">
        <v>14</v>
      </c>
      <c r="J222" s="16"/>
      <c r="K222" s="50"/>
      <c r="L222" s="82"/>
      <c r="M222" s="16"/>
      <c r="N222" s="16"/>
      <c r="O222" s="32"/>
      <c r="P222" s="83"/>
      <c r="Q222" s="16"/>
      <c r="R222" s="16"/>
      <c r="S222" s="50"/>
      <c r="T222" s="82"/>
      <c r="U222" s="16"/>
      <c r="V222" s="16"/>
      <c r="W222" s="18"/>
      <c r="X222" s="139">
        <f t="shared" ref="X222" si="63">X216+X220-X221</f>
        <v>820</v>
      </c>
    </row>
    <row r="223" spans="1:24" ht="17.25" thickBot="1" x14ac:dyDescent="0.35">
      <c r="A223" s="117"/>
      <c r="B223" s="135"/>
      <c r="C223" s="76"/>
      <c r="D223" s="19"/>
      <c r="E223" s="20"/>
      <c r="F223" s="20"/>
      <c r="G223" s="33"/>
      <c r="H223" s="51"/>
      <c r="I223" s="20"/>
      <c r="J223" s="20"/>
      <c r="K223" s="52"/>
      <c r="L223" s="40"/>
      <c r="M223" s="20"/>
      <c r="N223" s="20"/>
      <c r="O223" s="33"/>
      <c r="P223" s="51"/>
      <c r="Q223" s="20"/>
      <c r="R223" s="20"/>
      <c r="S223" s="52"/>
      <c r="T223" s="40"/>
      <c r="U223" s="20"/>
      <c r="V223" s="20"/>
      <c r="W223" s="21"/>
      <c r="X223" s="140"/>
    </row>
    <row r="224" spans="1:24" ht="17.25" customHeight="1" thickTop="1" x14ac:dyDescent="0.3">
      <c r="A224" s="115">
        <f>A218+1</f>
        <v>37</v>
      </c>
      <c r="B224" s="135"/>
      <c r="C224" s="71"/>
      <c r="D224" s="11" t="s">
        <v>2</v>
      </c>
      <c r="E224" s="12" t="s">
        <v>4</v>
      </c>
      <c r="F224" s="12"/>
      <c r="G224" s="34">
        <f>G218+D225-D226</f>
        <v>420</v>
      </c>
      <c r="H224" s="53" t="s">
        <v>7</v>
      </c>
      <c r="I224" s="12" t="s">
        <v>8</v>
      </c>
      <c r="J224" s="12"/>
      <c r="K224" s="54">
        <f>K218+H225-H226</f>
        <v>100</v>
      </c>
      <c r="L224" s="41" t="s">
        <v>9</v>
      </c>
      <c r="M224" s="12"/>
      <c r="N224" s="12"/>
      <c r="O224" s="34">
        <f>O218+L225-L226</f>
        <v>200</v>
      </c>
      <c r="P224" s="53" t="s">
        <v>10</v>
      </c>
      <c r="Q224" s="12"/>
      <c r="R224" s="12"/>
      <c r="S224" s="54">
        <f>S218+P225-P226</f>
        <v>100</v>
      </c>
      <c r="T224" s="41" t="s">
        <v>11</v>
      </c>
      <c r="U224" s="12"/>
      <c r="V224" s="12"/>
      <c r="W224" s="13">
        <f>W218+T225-T226</f>
        <v>0</v>
      </c>
      <c r="X224" s="141" t="s">
        <v>16</v>
      </c>
    </row>
    <row r="225" spans="1:24" x14ac:dyDescent="0.3">
      <c r="A225" s="116"/>
      <c r="B225" s="135"/>
      <c r="C225" s="72">
        <f>C219</f>
        <v>6</v>
      </c>
      <c r="D225" s="85"/>
      <c r="E225" s="9" t="s">
        <v>14</v>
      </c>
      <c r="F225" s="9"/>
      <c r="G225" s="29"/>
      <c r="H225" s="84"/>
      <c r="I225" s="9" t="s">
        <v>14</v>
      </c>
      <c r="J225" s="9"/>
      <c r="K225" s="45"/>
      <c r="L225" s="81"/>
      <c r="M225" s="9" t="s">
        <v>14</v>
      </c>
      <c r="N225" s="9"/>
      <c r="O225" s="29"/>
      <c r="P225" s="84"/>
      <c r="Q225" s="9" t="s">
        <v>14</v>
      </c>
      <c r="R225" s="9"/>
      <c r="S225" s="45"/>
      <c r="T225" s="81"/>
      <c r="U225" s="9" t="s">
        <v>14</v>
      </c>
      <c r="V225" s="9"/>
      <c r="W225" s="10"/>
      <c r="X225" s="142"/>
    </row>
    <row r="226" spans="1:24" x14ac:dyDescent="0.3">
      <c r="A226" s="116"/>
      <c r="B226" s="135"/>
      <c r="C226" s="74">
        <f>C220+1</f>
        <v>43980</v>
      </c>
      <c r="D226" s="22"/>
      <c r="E226" s="23"/>
      <c r="F226" s="23"/>
      <c r="G226" s="30"/>
      <c r="H226" s="46"/>
      <c r="I226" s="23"/>
      <c r="J226" s="23"/>
      <c r="K226" s="47"/>
      <c r="L226" s="37"/>
      <c r="M226" s="23"/>
      <c r="N226" s="23"/>
      <c r="O226" s="30"/>
      <c r="P226" s="46"/>
      <c r="Q226" s="23"/>
      <c r="R226" s="23"/>
      <c r="S226" s="47"/>
      <c r="T226" s="37"/>
      <c r="U226" s="23"/>
      <c r="V226" s="23"/>
      <c r="W226" s="24"/>
      <c r="X226" s="137">
        <f t="shared" ref="X226:X227" si="64">D225+H225+L225+P225+T225+D228+H228+L228+P228+T228</f>
        <v>0</v>
      </c>
    </row>
    <row r="227" spans="1:24" x14ac:dyDescent="0.3">
      <c r="A227" s="116"/>
      <c r="B227" s="135"/>
      <c r="C227" s="74" t="s">
        <v>19</v>
      </c>
      <c r="D227" s="25" t="s">
        <v>12</v>
      </c>
      <c r="E227" s="26"/>
      <c r="F227" s="26"/>
      <c r="G227" s="31">
        <f>G221+D228-D229</f>
        <v>0</v>
      </c>
      <c r="H227" s="48" t="s">
        <v>13</v>
      </c>
      <c r="I227" s="26"/>
      <c r="J227" s="26"/>
      <c r="K227" s="49">
        <f>K221+H228-H229</f>
        <v>0</v>
      </c>
      <c r="L227" s="38"/>
      <c r="M227" s="26"/>
      <c r="N227" s="26"/>
      <c r="O227" s="31"/>
      <c r="P227" s="48"/>
      <c r="Q227" s="26"/>
      <c r="R227" s="26"/>
      <c r="S227" s="49"/>
      <c r="T227" s="38"/>
      <c r="U227" s="26"/>
      <c r="V227" s="26"/>
      <c r="W227" s="27"/>
      <c r="X227" s="138">
        <f t="shared" si="64"/>
        <v>0</v>
      </c>
    </row>
    <row r="228" spans="1:24" x14ac:dyDescent="0.3">
      <c r="A228" s="116"/>
      <c r="B228" s="135"/>
      <c r="C228" s="75">
        <f>C222+1</f>
        <v>37</v>
      </c>
      <c r="D228" s="86"/>
      <c r="E228" s="16" t="s">
        <v>14</v>
      </c>
      <c r="F228" s="16"/>
      <c r="G228" s="32"/>
      <c r="H228" s="83"/>
      <c r="I228" s="16" t="s">
        <v>14</v>
      </c>
      <c r="J228" s="16"/>
      <c r="K228" s="50"/>
      <c r="L228" s="82"/>
      <c r="M228" s="16"/>
      <c r="N228" s="16"/>
      <c r="O228" s="32"/>
      <c r="P228" s="83"/>
      <c r="Q228" s="16"/>
      <c r="R228" s="16"/>
      <c r="S228" s="50"/>
      <c r="T228" s="82"/>
      <c r="U228" s="16"/>
      <c r="V228" s="16"/>
      <c r="W228" s="18"/>
      <c r="X228" s="139">
        <f t="shared" ref="X228" si="65">X222+X226-X227</f>
        <v>820</v>
      </c>
    </row>
    <row r="229" spans="1:24" ht="17.25" thickBot="1" x14ac:dyDescent="0.35">
      <c r="A229" s="117"/>
      <c r="B229" s="135"/>
      <c r="C229" s="76"/>
      <c r="D229" s="19"/>
      <c r="E229" s="20"/>
      <c r="F229" s="20"/>
      <c r="G229" s="33"/>
      <c r="H229" s="51"/>
      <c r="I229" s="20"/>
      <c r="J229" s="20"/>
      <c r="K229" s="52"/>
      <c r="L229" s="40"/>
      <c r="M229" s="20"/>
      <c r="N229" s="20"/>
      <c r="O229" s="33"/>
      <c r="P229" s="51"/>
      <c r="Q229" s="20"/>
      <c r="R229" s="20"/>
      <c r="S229" s="52"/>
      <c r="T229" s="40"/>
      <c r="U229" s="20"/>
      <c r="V229" s="20"/>
      <c r="W229" s="21"/>
      <c r="X229" s="140"/>
    </row>
    <row r="230" spans="1:24" ht="17.25" customHeight="1" thickTop="1" x14ac:dyDescent="0.3">
      <c r="A230" s="115">
        <f>A224+1</f>
        <v>38</v>
      </c>
      <c r="B230" s="135"/>
      <c r="C230" s="71"/>
      <c r="D230" s="11" t="s">
        <v>2</v>
      </c>
      <c r="E230" s="12" t="s">
        <v>4</v>
      </c>
      <c r="F230" s="12"/>
      <c r="G230" s="34">
        <f>G224+D231-D232</f>
        <v>420</v>
      </c>
      <c r="H230" s="53" t="s">
        <v>7</v>
      </c>
      <c r="I230" s="12" t="s">
        <v>8</v>
      </c>
      <c r="J230" s="12"/>
      <c r="K230" s="54">
        <f>K224+H231-H232</f>
        <v>100</v>
      </c>
      <c r="L230" s="41" t="s">
        <v>9</v>
      </c>
      <c r="M230" s="12"/>
      <c r="N230" s="12"/>
      <c r="O230" s="34">
        <f>O224+L231-L232</f>
        <v>200</v>
      </c>
      <c r="P230" s="53" t="s">
        <v>10</v>
      </c>
      <c r="Q230" s="12"/>
      <c r="R230" s="12"/>
      <c r="S230" s="54">
        <f>S224+P231-P232</f>
        <v>100</v>
      </c>
      <c r="T230" s="41" t="s">
        <v>11</v>
      </c>
      <c r="U230" s="12"/>
      <c r="V230" s="12"/>
      <c r="W230" s="13">
        <f>W224+T231-T232</f>
        <v>0</v>
      </c>
      <c r="X230" s="141" t="s">
        <v>16</v>
      </c>
    </row>
    <row r="231" spans="1:24" x14ac:dyDescent="0.3">
      <c r="A231" s="116"/>
      <c r="B231" s="135"/>
      <c r="C231" s="72">
        <f>C225</f>
        <v>6</v>
      </c>
      <c r="D231" s="85"/>
      <c r="E231" s="9" t="s">
        <v>14</v>
      </c>
      <c r="F231" s="9"/>
      <c r="G231" s="29"/>
      <c r="H231" s="84"/>
      <c r="I231" s="9" t="s">
        <v>14</v>
      </c>
      <c r="J231" s="9"/>
      <c r="K231" s="45"/>
      <c r="L231" s="81"/>
      <c r="M231" s="9" t="s">
        <v>14</v>
      </c>
      <c r="N231" s="9"/>
      <c r="O231" s="29"/>
      <c r="P231" s="84"/>
      <c r="Q231" s="9" t="s">
        <v>14</v>
      </c>
      <c r="R231" s="9"/>
      <c r="S231" s="45"/>
      <c r="T231" s="81"/>
      <c r="U231" s="9" t="s">
        <v>14</v>
      </c>
      <c r="V231" s="9"/>
      <c r="W231" s="10"/>
      <c r="X231" s="142"/>
    </row>
    <row r="232" spans="1:24" x14ac:dyDescent="0.3">
      <c r="A232" s="116"/>
      <c r="B232" s="135"/>
      <c r="C232" s="77">
        <f>C226+1</f>
        <v>43981</v>
      </c>
      <c r="D232" s="22"/>
      <c r="E232" s="23"/>
      <c r="F232" s="23"/>
      <c r="G232" s="30"/>
      <c r="H232" s="46"/>
      <c r="I232" s="23"/>
      <c r="J232" s="23"/>
      <c r="K232" s="47"/>
      <c r="L232" s="37"/>
      <c r="M232" s="23"/>
      <c r="N232" s="23"/>
      <c r="O232" s="30"/>
      <c r="P232" s="46"/>
      <c r="Q232" s="23"/>
      <c r="R232" s="23"/>
      <c r="S232" s="47"/>
      <c r="T232" s="37"/>
      <c r="U232" s="23"/>
      <c r="V232" s="23"/>
      <c r="W232" s="24"/>
      <c r="X232" s="137">
        <f t="shared" ref="X232:X233" si="66">D231+H231+L231+P231+T231+D234+H234+L234+P234+T234</f>
        <v>0</v>
      </c>
    </row>
    <row r="233" spans="1:24" x14ac:dyDescent="0.3">
      <c r="A233" s="116"/>
      <c r="B233" s="135"/>
      <c r="C233" s="74" t="s">
        <v>21</v>
      </c>
      <c r="D233" s="25" t="s">
        <v>12</v>
      </c>
      <c r="E233" s="26"/>
      <c r="F233" s="26"/>
      <c r="G233" s="31">
        <f>G227+D234-D235</f>
        <v>0</v>
      </c>
      <c r="H233" s="48" t="s">
        <v>13</v>
      </c>
      <c r="I233" s="26"/>
      <c r="J233" s="26"/>
      <c r="K233" s="49">
        <f>K227+H234-H235</f>
        <v>0</v>
      </c>
      <c r="L233" s="38"/>
      <c r="M233" s="26"/>
      <c r="N233" s="26"/>
      <c r="O233" s="31"/>
      <c r="P233" s="48"/>
      <c r="Q233" s="26"/>
      <c r="R233" s="26"/>
      <c r="S233" s="49"/>
      <c r="T233" s="38"/>
      <c r="U233" s="26"/>
      <c r="V233" s="26"/>
      <c r="W233" s="27"/>
      <c r="X233" s="138">
        <f t="shared" si="66"/>
        <v>0</v>
      </c>
    </row>
    <row r="234" spans="1:24" x14ac:dyDescent="0.3">
      <c r="A234" s="116"/>
      <c r="B234" s="135"/>
      <c r="C234" s="75">
        <f>C228+1</f>
        <v>38</v>
      </c>
      <c r="D234" s="86"/>
      <c r="E234" s="16" t="s">
        <v>14</v>
      </c>
      <c r="F234" s="16"/>
      <c r="G234" s="32"/>
      <c r="H234" s="83"/>
      <c r="I234" s="16" t="s">
        <v>14</v>
      </c>
      <c r="J234" s="16"/>
      <c r="K234" s="50"/>
      <c r="L234" s="82"/>
      <c r="M234" s="16"/>
      <c r="N234" s="16"/>
      <c r="O234" s="32"/>
      <c r="P234" s="83"/>
      <c r="Q234" s="16"/>
      <c r="R234" s="16"/>
      <c r="S234" s="50"/>
      <c r="T234" s="82"/>
      <c r="U234" s="16"/>
      <c r="V234" s="16"/>
      <c r="W234" s="18"/>
      <c r="X234" s="139">
        <f t="shared" ref="X234" si="67">X228+X232-X233</f>
        <v>820</v>
      </c>
    </row>
    <row r="235" spans="1:24" ht="17.25" thickBot="1" x14ac:dyDescent="0.35">
      <c r="A235" s="117"/>
      <c r="B235" s="135"/>
      <c r="C235" s="76"/>
      <c r="D235" s="19"/>
      <c r="E235" s="20"/>
      <c r="F235" s="20"/>
      <c r="G235" s="33"/>
      <c r="H235" s="51"/>
      <c r="I235" s="20"/>
      <c r="J235" s="20"/>
      <c r="K235" s="52"/>
      <c r="L235" s="40"/>
      <c r="M235" s="20"/>
      <c r="N235" s="20"/>
      <c r="O235" s="33"/>
      <c r="P235" s="51"/>
      <c r="Q235" s="20"/>
      <c r="R235" s="20"/>
      <c r="S235" s="52"/>
      <c r="T235" s="40"/>
      <c r="U235" s="20"/>
      <c r="V235" s="20"/>
      <c r="W235" s="21"/>
      <c r="X235" s="140"/>
    </row>
    <row r="236" spans="1:24" ht="17.25" customHeight="1" thickTop="1" x14ac:dyDescent="0.3">
      <c r="A236" s="115">
        <f>A230+1</f>
        <v>39</v>
      </c>
      <c r="B236" s="135"/>
      <c r="C236" s="71"/>
      <c r="D236" s="11" t="s">
        <v>2</v>
      </c>
      <c r="E236" s="12" t="s">
        <v>4</v>
      </c>
      <c r="F236" s="12"/>
      <c r="G236" s="34">
        <f>G230+D237-D238</f>
        <v>420</v>
      </c>
      <c r="H236" s="53" t="s">
        <v>7</v>
      </c>
      <c r="I236" s="12" t="s">
        <v>8</v>
      </c>
      <c r="J236" s="12"/>
      <c r="K236" s="54">
        <f>K230+H237-H238</f>
        <v>100</v>
      </c>
      <c r="L236" s="41" t="s">
        <v>9</v>
      </c>
      <c r="M236" s="12"/>
      <c r="N236" s="12"/>
      <c r="O236" s="34">
        <f>O230+L237-L238</f>
        <v>200</v>
      </c>
      <c r="P236" s="53" t="s">
        <v>10</v>
      </c>
      <c r="Q236" s="12"/>
      <c r="R236" s="12"/>
      <c r="S236" s="54">
        <f>S230+P237-P238</f>
        <v>100</v>
      </c>
      <c r="T236" s="41" t="s">
        <v>11</v>
      </c>
      <c r="U236" s="12"/>
      <c r="V236" s="12"/>
      <c r="W236" s="13">
        <f>W230+T237-T238</f>
        <v>0</v>
      </c>
      <c r="X236" s="141" t="s">
        <v>16</v>
      </c>
    </row>
    <row r="237" spans="1:24" x14ac:dyDescent="0.3">
      <c r="A237" s="116"/>
      <c r="B237" s="135"/>
      <c r="C237" s="72">
        <f>C231</f>
        <v>6</v>
      </c>
      <c r="D237" s="85"/>
      <c r="E237" s="9" t="s">
        <v>14</v>
      </c>
      <c r="F237" s="9"/>
      <c r="G237" s="29"/>
      <c r="H237" s="84"/>
      <c r="I237" s="9" t="s">
        <v>14</v>
      </c>
      <c r="J237" s="9"/>
      <c r="K237" s="45"/>
      <c r="L237" s="81"/>
      <c r="M237" s="9" t="s">
        <v>14</v>
      </c>
      <c r="N237" s="9"/>
      <c r="O237" s="29"/>
      <c r="P237" s="84"/>
      <c r="Q237" s="9" t="s">
        <v>14</v>
      </c>
      <c r="R237" s="9"/>
      <c r="S237" s="45"/>
      <c r="T237" s="81"/>
      <c r="U237" s="9" t="s">
        <v>14</v>
      </c>
      <c r="V237" s="9"/>
      <c r="W237" s="10"/>
      <c r="X237" s="142"/>
    </row>
    <row r="238" spans="1:24" x14ac:dyDescent="0.3">
      <c r="A238" s="116"/>
      <c r="B238" s="135"/>
      <c r="C238" s="78">
        <f>C232+1</f>
        <v>43982</v>
      </c>
      <c r="D238" s="22"/>
      <c r="E238" s="23"/>
      <c r="F238" s="23"/>
      <c r="G238" s="30"/>
      <c r="H238" s="46"/>
      <c r="I238" s="23"/>
      <c r="J238" s="23"/>
      <c r="K238" s="47"/>
      <c r="L238" s="37"/>
      <c r="M238" s="23"/>
      <c r="N238" s="23"/>
      <c r="O238" s="30"/>
      <c r="P238" s="46"/>
      <c r="Q238" s="23"/>
      <c r="R238" s="23"/>
      <c r="S238" s="47"/>
      <c r="T238" s="37"/>
      <c r="U238" s="23"/>
      <c r="V238" s="23"/>
      <c r="W238" s="24"/>
      <c r="X238" s="137">
        <f t="shared" ref="X238:X239" si="68">D237+H237+L237+P237+T237+D240+H240+L240+P240+T240</f>
        <v>0</v>
      </c>
    </row>
    <row r="239" spans="1:24" x14ac:dyDescent="0.3">
      <c r="A239" s="116"/>
      <c r="B239" s="135"/>
      <c r="C239" s="74" t="s">
        <v>22</v>
      </c>
      <c r="D239" s="25" t="s">
        <v>12</v>
      </c>
      <c r="E239" s="26"/>
      <c r="F239" s="26"/>
      <c r="G239" s="31">
        <f>G233+D240-D241</f>
        <v>0</v>
      </c>
      <c r="H239" s="48" t="s">
        <v>13</v>
      </c>
      <c r="I239" s="26"/>
      <c r="J239" s="26"/>
      <c r="K239" s="49">
        <f>K233+H240-H241</f>
        <v>0</v>
      </c>
      <c r="L239" s="38"/>
      <c r="M239" s="26"/>
      <c r="N239" s="26"/>
      <c r="O239" s="31"/>
      <c r="P239" s="48"/>
      <c r="Q239" s="26"/>
      <c r="R239" s="26"/>
      <c r="S239" s="49"/>
      <c r="T239" s="38"/>
      <c r="U239" s="26"/>
      <c r="V239" s="26"/>
      <c r="W239" s="27"/>
      <c r="X239" s="138">
        <f t="shared" si="68"/>
        <v>0</v>
      </c>
    </row>
    <row r="240" spans="1:24" x14ac:dyDescent="0.3">
      <c r="A240" s="116"/>
      <c r="B240" s="135"/>
      <c r="C240" s="75">
        <f>C234+1</f>
        <v>39</v>
      </c>
      <c r="D240" s="86"/>
      <c r="E240" s="16" t="s">
        <v>14</v>
      </c>
      <c r="F240" s="16"/>
      <c r="G240" s="32"/>
      <c r="H240" s="83"/>
      <c r="I240" s="16" t="s">
        <v>14</v>
      </c>
      <c r="J240" s="16"/>
      <c r="K240" s="50"/>
      <c r="L240" s="82"/>
      <c r="M240" s="16"/>
      <c r="N240" s="16"/>
      <c r="O240" s="32"/>
      <c r="P240" s="83"/>
      <c r="Q240" s="16"/>
      <c r="R240" s="16"/>
      <c r="S240" s="50"/>
      <c r="T240" s="82"/>
      <c r="U240" s="16"/>
      <c r="V240" s="16"/>
      <c r="W240" s="18"/>
      <c r="X240" s="139">
        <f t="shared" ref="X240" si="69">X234+X238-X239</f>
        <v>820</v>
      </c>
    </row>
    <row r="241" spans="1:24" ht="17.25" thickBot="1" x14ac:dyDescent="0.35">
      <c r="A241" s="117"/>
      <c r="B241" s="135"/>
      <c r="C241" s="76"/>
      <c r="D241" s="19"/>
      <c r="E241" s="20"/>
      <c r="F241" s="20"/>
      <c r="G241" s="33"/>
      <c r="H241" s="51"/>
      <c r="I241" s="20"/>
      <c r="J241" s="20"/>
      <c r="K241" s="52"/>
      <c r="L241" s="40"/>
      <c r="M241" s="20"/>
      <c r="N241" s="20"/>
      <c r="O241" s="33"/>
      <c r="P241" s="51"/>
      <c r="Q241" s="20"/>
      <c r="R241" s="20"/>
      <c r="S241" s="52"/>
      <c r="T241" s="40"/>
      <c r="U241" s="20"/>
      <c r="V241" s="20"/>
      <c r="W241" s="21"/>
      <c r="X241" s="140"/>
    </row>
    <row r="242" spans="1:24" ht="17.25" customHeight="1" thickTop="1" x14ac:dyDescent="0.3">
      <c r="A242" s="115">
        <f>A236+1</f>
        <v>40</v>
      </c>
      <c r="B242" s="135"/>
      <c r="C242" s="119"/>
      <c r="D242" s="11" t="s">
        <v>2</v>
      </c>
      <c r="E242" s="12" t="s">
        <v>4</v>
      </c>
      <c r="F242" s="12"/>
      <c r="G242" s="34">
        <f>G236+D243-D244</f>
        <v>420</v>
      </c>
      <c r="H242" s="53" t="s">
        <v>7</v>
      </c>
      <c r="I242" s="12" t="s">
        <v>8</v>
      </c>
      <c r="J242" s="12"/>
      <c r="K242" s="54">
        <f>K236+H243-H244</f>
        <v>100</v>
      </c>
      <c r="L242" s="41" t="s">
        <v>9</v>
      </c>
      <c r="M242" s="12"/>
      <c r="N242" s="12"/>
      <c r="O242" s="34">
        <f>O236+L243-L244</f>
        <v>200</v>
      </c>
      <c r="P242" s="53" t="s">
        <v>10</v>
      </c>
      <c r="Q242" s="12"/>
      <c r="R242" s="12"/>
      <c r="S242" s="54">
        <f>S236+P243-P244</f>
        <v>100</v>
      </c>
      <c r="T242" s="41" t="s">
        <v>11</v>
      </c>
      <c r="U242" s="12"/>
      <c r="V242" s="12"/>
      <c r="W242" s="13">
        <f>W236+T243-T244</f>
        <v>0</v>
      </c>
      <c r="X242" s="141" t="s">
        <v>16</v>
      </c>
    </row>
    <row r="243" spans="1:24" x14ac:dyDescent="0.3">
      <c r="A243" s="116"/>
      <c r="B243" s="135"/>
      <c r="C243" s="120">
        <f>C237</f>
        <v>6</v>
      </c>
      <c r="D243" s="85"/>
      <c r="E243" s="9" t="s">
        <v>14</v>
      </c>
      <c r="F243" s="9"/>
      <c r="G243" s="29"/>
      <c r="H243" s="84"/>
      <c r="I243" s="9" t="s">
        <v>14</v>
      </c>
      <c r="J243" s="9"/>
      <c r="K243" s="45"/>
      <c r="L243" s="81"/>
      <c r="M243" s="9" t="s">
        <v>14</v>
      </c>
      <c r="N243" s="9"/>
      <c r="O243" s="29"/>
      <c r="P243" s="84"/>
      <c r="Q243" s="9" t="s">
        <v>14</v>
      </c>
      <c r="R243" s="9"/>
      <c r="S243" s="45"/>
      <c r="T243" s="81"/>
      <c r="U243" s="9" t="s">
        <v>14</v>
      </c>
      <c r="V243" s="9"/>
      <c r="W243" s="10"/>
      <c r="X243" s="142"/>
    </row>
    <row r="244" spans="1:24" x14ac:dyDescent="0.3">
      <c r="A244" s="116"/>
      <c r="B244" s="135"/>
      <c r="C244" s="121">
        <f>C238+1</f>
        <v>43983</v>
      </c>
      <c r="D244" s="22"/>
      <c r="E244" s="23"/>
      <c r="F244" s="23"/>
      <c r="G244" s="30"/>
      <c r="H244" s="46"/>
      <c r="I244" s="23"/>
      <c r="J244" s="23"/>
      <c r="K244" s="47"/>
      <c r="L244" s="37"/>
      <c r="M244" s="23"/>
      <c r="N244" s="23"/>
      <c r="O244" s="30"/>
      <c r="P244" s="46"/>
      <c r="Q244" s="23"/>
      <c r="R244" s="23"/>
      <c r="S244" s="47"/>
      <c r="T244" s="37"/>
      <c r="U244" s="23"/>
      <c r="V244" s="23"/>
      <c r="W244" s="24"/>
      <c r="X244" s="137">
        <f t="shared" ref="X244:X245" si="70">D243+H243+L243+P243+T243+D246+H246+L246+P246+T246</f>
        <v>0</v>
      </c>
    </row>
    <row r="245" spans="1:24" x14ac:dyDescent="0.3">
      <c r="A245" s="116"/>
      <c r="B245" s="135"/>
      <c r="C245" s="121" t="s">
        <v>20</v>
      </c>
      <c r="D245" s="25" t="s">
        <v>12</v>
      </c>
      <c r="E245" s="26"/>
      <c r="F245" s="26"/>
      <c r="G245" s="31">
        <f>G239+D246-D247</f>
        <v>0</v>
      </c>
      <c r="H245" s="48" t="s">
        <v>13</v>
      </c>
      <c r="I245" s="26"/>
      <c r="J245" s="26"/>
      <c r="K245" s="49">
        <f>K239+H246-H247</f>
        <v>0</v>
      </c>
      <c r="L245" s="38"/>
      <c r="M245" s="26"/>
      <c r="N245" s="26"/>
      <c r="O245" s="31"/>
      <c r="P245" s="48"/>
      <c r="Q245" s="26"/>
      <c r="R245" s="26"/>
      <c r="S245" s="49"/>
      <c r="T245" s="38"/>
      <c r="U245" s="26"/>
      <c r="V245" s="26"/>
      <c r="W245" s="27"/>
      <c r="X245" s="138">
        <f t="shared" si="70"/>
        <v>0</v>
      </c>
    </row>
    <row r="246" spans="1:24" x14ac:dyDescent="0.3">
      <c r="A246" s="116"/>
      <c r="B246" s="135"/>
      <c r="C246" s="122">
        <f>C240+1</f>
        <v>40</v>
      </c>
      <c r="D246" s="86"/>
      <c r="E246" s="16" t="s">
        <v>14</v>
      </c>
      <c r="F246" s="16"/>
      <c r="G246" s="32"/>
      <c r="H246" s="83"/>
      <c r="I246" s="16" t="s">
        <v>14</v>
      </c>
      <c r="J246" s="16"/>
      <c r="K246" s="50"/>
      <c r="L246" s="82"/>
      <c r="M246" s="16"/>
      <c r="N246" s="16"/>
      <c r="O246" s="32"/>
      <c r="P246" s="83"/>
      <c r="Q246" s="16"/>
      <c r="R246" s="16"/>
      <c r="S246" s="50"/>
      <c r="T246" s="82"/>
      <c r="U246" s="16"/>
      <c r="V246" s="16"/>
      <c r="W246" s="18"/>
      <c r="X246" s="139">
        <f t="shared" ref="X246" si="71">X240+X244-X245</f>
        <v>820</v>
      </c>
    </row>
    <row r="247" spans="1:24" ht="17.25" thickBot="1" x14ac:dyDescent="0.35">
      <c r="A247" s="117"/>
      <c r="B247" s="135"/>
      <c r="C247" s="123"/>
      <c r="D247" s="19"/>
      <c r="E247" s="20"/>
      <c r="F247" s="20"/>
      <c r="G247" s="33"/>
      <c r="H247" s="51"/>
      <c r="I247" s="20"/>
      <c r="J247" s="20"/>
      <c r="K247" s="52"/>
      <c r="L247" s="40"/>
      <c r="M247" s="20"/>
      <c r="N247" s="20"/>
      <c r="O247" s="33"/>
      <c r="P247" s="51"/>
      <c r="Q247" s="20"/>
      <c r="R247" s="20"/>
      <c r="S247" s="52"/>
      <c r="T247" s="40"/>
      <c r="U247" s="20"/>
      <c r="V247" s="20"/>
      <c r="W247" s="21"/>
      <c r="X247" s="140"/>
    </row>
    <row r="248" spans="1:24" ht="17.25" customHeight="1" thickTop="1" x14ac:dyDescent="0.3">
      <c r="A248" s="115">
        <f>A242+1</f>
        <v>41</v>
      </c>
      <c r="B248" s="135"/>
      <c r="C248" s="119"/>
      <c r="D248" s="11" t="s">
        <v>2</v>
      </c>
      <c r="E248" s="12" t="s">
        <v>4</v>
      </c>
      <c r="F248" s="12"/>
      <c r="G248" s="34">
        <f>G242+D249-D250</f>
        <v>420</v>
      </c>
      <c r="H248" s="53" t="s">
        <v>7</v>
      </c>
      <c r="I248" s="12" t="s">
        <v>8</v>
      </c>
      <c r="J248" s="12"/>
      <c r="K248" s="54">
        <f>K242+H249-H250</f>
        <v>100</v>
      </c>
      <c r="L248" s="41" t="s">
        <v>9</v>
      </c>
      <c r="M248" s="12"/>
      <c r="N248" s="12"/>
      <c r="O248" s="34">
        <f>O242+L249-L250</f>
        <v>200</v>
      </c>
      <c r="P248" s="53" t="s">
        <v>10</v>
      </c>
      <c r="Q248" s="12"/>
      <c r="R248" s="12"/>
      <c r="S248" s="54">
        <f>S242+P249-P250</f>
        <v>100</v>
      </c>
      <c r="T248" s="41" t="s">
        <v>11</v>
      </c>
      <c r="U248" s="12"/>
      <c r="V248" s="12"/>
      <c r="W248" s="13">
        <f>W242+T249-T250</f>
        <v>0</v>
      </c>
      <c r="X248" s="141" t="s">
        <v>16</v>
      </c>
    </row>
    <row r="249" spans="1:24" x14ac:dyDescent="0.3">
      <c r="A249" s="116"/>
      <c r="B249" s="135"/>
      <c r="C249" s="120">
        <f>C243</f>
        <v>6</v>
      </c>
      <c r="D249" s="85"/>
      <c r="E249" s="9" t="s">
        <v>14</v>
      </c>
      <c r="F249" s="9"/>
      <c r="G249" s="29"/>
      <c r="H249" s="84"/>
      <c r="I249" s="9" t="s">
        <v>14</v>
      </c>
      <c r="J249" s="9"/>
      <c r="K249" s="45"/>
      <c r="L249" s="81"/>
      <c r="M249" s="9" t="s">
        <v>14</v>
      </c>
      <c r="N249" s="9"/>
      <c r="O249" s="29"/>
      <c r="P249" s="84"/>
      <c r="Q249" s="9" t="s">
        <v>14</v>
      </c>
      <c r="R249" s="9"/>
      <c r="S249" s="45"/>
      <c r="T249" s="81"/>
      <c r="U249" s="9" t="s">
        <v>14</v>
      </c>
      <c r="V249" s="9"/>
      <c r="W249" s="10"/>
      <c r="X249" s="142"/>
    </row>
    <row r="250" spans="1:24" x14ac:dyDescent="0.3">
      <c r="A250" s="116"/>
      <c r="B250" s="135"/>
      <c r="C250" s="121">
        <f>C244+1</f>
        <v>43984</v>
      </c>
      <c r="D250" s="22"/>
      <c r="E250" s="23"/>
      <c r="F250" s="23"/>
      <c r="G250" s="30"/>
      <c r="H250" s="46"/>
      <c r="I250" s="23"/>
      <c r="J250" s="23"/>
      <c r="K250" s="47"/>
      <c r="L250" s="37"/>
      <c r="M250" s="23"/>
      <c r="N250" s="23"/>
      <c r="O250" s="30"/>
      <c r="P250" s="46"/>
      <c r="Q250" s="23"/>
      <c r="R250" s="23"/>
      <c r="S250" s="47"/>
      <c r="T250" s="37"/>
      <c r="U250" s="23"/>
      <c r="V250" s="23"/>
      <c r="W250" s="24"/>
      <c r="X250" s="137">
        <f t="shared" ref="X250:X251" si="72">D249+H249+L249+P249+T249+D252+H252+L252+P252+T252</f>
        <v>0</v>
      </c>
    </row>
    <row r="251" spans="1:24" x14ac:dyDescent="0.3">
      <c r="A251" s="116"/>
      <c r="B251" s="135"/>
      <c r="C251" s="121" t="s">
        <v>23</v>
      </c>
      <c r="D251" s="25" t="s">
        <v>12</v>
      </c>
      <c r="E251" s="26"/>
      <c r="F251" s="26"/>
      <c r="G251" s="31">
        <f>G245+D252-D253</f>
        <v>0</v>
      </c>
      <c r="H251" s="48" t="s">
        <v>13</v>
      </c>
      <c r="I251" s="26"/>
      <c r="J251" s="26"/>
      <c r="K251" s="49">
        <f>K245+H252-H253</f>
        <v>0</v>
      </c>
      <c r="L251" s="38"/>
      <c r="M251" s="26"/>
      <c r="N251" s="26"/>
      <c r="O251" s="31"/>
      <c r="P251" s="48"/>
      <c r="Q251" s="26"/>
      <c r="R251" s="26"/>
      <c r="S251" s="49"/>
      <c r="T251" s="38"/>
      <c r="U251" s="26"/>
      <c r="V251" s="26"/>
      <c r="W251" s="27"/>
      <c r="X251" s="138">
        <f t="shared" si="72"/>
        <v>0</v>
      </c>
    </row>
    <row r="252" spans="1:24" x14ac:dyDescent="0.3">
      <c r="A252" s="116"/>
      <c r="B252" s="135"/>
      <c r="C252" s="122">
        <f>C246+1</f>
        <v>41</v>
      </c>
      <c r="D252" s="86"/>
      <c r="E252" s="16" t="s">
        <v>14</v>
      </c>
      <c r="F252" s="16"/>
      <c r="G252" s="32"/>
      <c r="H252" s="83"/>
      <c r="I252" s="16" t="s">
        <v>14</v>
      </c>
      <c r="J252" s="16"/>
      <c r="K252" s="50"/>
      <c r="L252" s="82"/>
      <c r="M252" s="16"/>
      <c r="N252" s="16"/>
      <c r="O252" s="32"/>
      <c r="P252" s="83"/>
      <c r="Q252" s="16"/>
      <c r="R252" s="16"/>
      <c r="S252" s="50"/>
      <c r="T252" s="82"/>
      <c r="U252" s="16"/>
      <c r="V252" s="16"/>
      <c r="W252" s="18"/>
      <c r="X252" s="139">
        <f t="shared" ref="X252" si="73">X246+X250-X251</f>
        <v>820</v>
      </c>
    </row>
    <row r="253" spans="1:24" ht="17.25" thickBot="1" x14ac:dyDescent="0.35">
      <c r="A253" s="117"/>
      <c r="B253" s="135"/>
      <c r="C253" s="123"/>
      <c r="D253" s="19"/>
      <c r="E253" s="20"/>
      <c r="F253" s="20"/>
      <c r="G253" s="33"/>
      <c r="H253" s="51"/>
      <c r="I253" s="20"/>
      <c r="J253" s="20"/>
      <c r="K253" s="52"/>
      <c r="L253" s="40"/>
      <c r="M253" s="20"/>
      <c r="N253" s="20"/>
      <c r="O253" s="33"/>
      <c r="P253" s="51"/>
      <c r="Q253" s="20"/>
      <c r="R253" s="20"/>
      <c r="S253" s="52"/>
      <c r="T253" s="40"/>
      <c r="U253" s="20"/>
      <c r="V253" s="20"/>
      <c r="W253" s="21"/>
      <c r="X253" s="140"/>
    </row>
    <row r="254" spans="1:24" ht="17.25" customHeight="1" thickTop="1" x14ac:dyDescent="0.3">
      <c r="A254" s="115">
        <f>A248+1</f>
        <v>42</v>
      </c>
      <c r="B254" s="135"/>
      <c r="C254" s="119"/>
      <c r="D254" s="11" t="s">
        <v>2</v>
      </c>
      <c r="E254" s="12" t="s">
        <v>4</v>
      </c>
      <c r="F254" s="12"/>
      <c r="G254" s="34">
        <f>G248+D255-D256</f>
        <v>420</v>
      </c>
      <c r="H254" s="53" t="s">
        <v>7</v>
      </c>
      <c r="I254" s="12" t="s">
        <v>8</v>
      </c>
      <c r="J254" s="12"/>
      <c r="K254" s="54">
        <f>K248+H255-H256</f>
        <v>100</v>
      </c>
      <c r="L254" s="41" t="s">
        <v>9</v>
      </c>
      <c r="M254" s="12"/>
      <c r="N254" s="12"/>
      <c r="O254" s="34">
        <f>O248+L255-L256</f>
        <v>200</v>
      </c>
      <c r="P254" s="53" t="s">
        <v>10</v>
      </c>
      <c r="Q254" s="12"/>
      <c r="R254" s="12"/>
      <c r="S254" s="54">
        <f>S248+P255-P256</f>
        <v>100</v>
      </c>
      <c r="T254" s="41" t="s">
        <v>11</v>
      </c>
      <c r="U254" s="12"/>
      <c r="V254" s="12"/>
      <c r="W254" s="13">
        <f>W248+T255-T256</f>
        <v>0</v>
      </c>
      <c r="X254" s="141" t="s">
        <v>16</v>
      </c>
    </row>
    <row r="255" spans="1:24" x14ac:dyDescent="0.3">
      <c r="A255" s="116"/>
      <c r="B255" s="135"/>
      <c r="C255" s="120">
        <f>C249</f>
        <v>6</v>
      </c>
      <c r="D255" s="85"/>
      <c r="E255" s="9" t="s">
        <v>14</v>
      </c>
      <c r="F255" s="9"/>
      <c r="G255" s="29"/>
      <c r="H255" s="84"/>
      <c r="I255" s="9" t="s">
        <v>14</v>
      </c>
      <c r="J255" s="9"/>
      <c r="K255" s="45"/>
      <c r="L255" s="81"/>
      <c r="M255" s="9" t="s">
        <v>14</v>
      </c>
      <c r="N255" s="9"/>
      <c r="O255" s="29"/>
      <c r="P255" s="84"/>
      <c r="Q255" s="9" t="s">
        <v>14</v>
      </c>
      <c r="R255" s="9"/>
      <c r="S255" s="45"/>
      <c r="T255" s="81"/>
      <c r="U255" s="9" t="s">
        <v>14</v>
      </c>
      <c r="V255" s="9"/>
      <c r="W255" s="10"/>
      <c r="X255" s="142"/>
    </row>
    <row r="256" spans="1:24" x14ac:dyDescent="0.3">
      <c r="A256" s="116"/>
      <c r="B256" s="135"/>
      <c r="C256" s="121">
        <f>C250+1</f>
        <v>43985</v>
      </c>
      <c r="D256" s="22"/>
      <c r="E256" s="23"/>
      <c r="F256" s="23"/>
      <c r="G256" s="30"/>
      <c r="H256" s="46"/>
      <c r="I256" s="23"/>
      <c r="J256" s="23"/>
      <c r="K256" s="47"/>
      <c r="L256" s="37"/>
      <c r="M256" s="23"/>
      <c r="N256" s="23"/>
      <c r="O256" s="30"/>
      <c r="P256" s="46"/>
      <c r="Q256" s="23"/>
      <c r="R256" s="23"/>
      <c r="S256" s="47"/>
      <c r="T256" s="37"/>
      <c r="U256" s="23"/>
      <c r="V256" s="23"/>
      <c r="W256" s="24"/>
      <c r="X256" s="137">
        <f t="shared" ref="X256:X257" si="74">D255+H255+L255+P255+T255+D258+H258+L258+P258+T258</f>
        <v>0</v>
      </c>
    </row>
    <row r="257" spans="1:24" x14ac:dyDescent="0.3">
      <c r="A257" s="116"/>
      <c r="B257" s="135"/>
      <c r="C257" s="121" t="s">
        <v>24</v>
      </c>
      <c r="D257" s="25" t="s">
        <v>12</v>
      </c>
      <c r="E257" s="26"/>
      <c r="F257" s="26"/>
      <c r="G257" s="31">
        <f>G251+D258-D259</f>
        <v>0</v>
      </c>
      <c r="H257" s="48" t="s">
        <v>13</v>
      </c>
      <c r="I257" s="26"/>
      <c r="J257" s="26"/>
      <c r="K257" s="49">
        <f>K251+H258-H259</f>
        <v>0</v>
      </c>
      <c r="L257" s="38"/>
      <c r="M257" s="26"/>
      <c r="N257" s="26"/>
      <c r="O257" s="31"/>
      <c r="P257" s="48"/>
      <c r="Q257" s="26"/>
      <c r="R257" s="26"/>
      <c r="S257" s="49"/>
      <c r="T257" s="38"/>
      <c r="U257" s="26"/>
      <c r="V257" s="26"/>
      <c r="W257" s="27"/>
      <c r="X257" s="138">
        <f t="shared" si="74"/>
        <v>0</v>
      </c>
    </row>
    <row r="258" spans="1:24" x14ac:dyDescent="0.3">
      <c r="A258" s="116"/>
      <c r="B258" s="135"/>
      <c r="C258" s="122">
        <f>C252+1</f>
        <v>42</v>
      </c>
      <c r="D258" s="86"/>
      <c r="E258" s="16" t="s">
        <v>14</v>
      </c>
      <c r="F258" s="16"/>
      <c r="G258" s="32"/>
      <c r="H258" s="83"/>
      <c r="I258" s="16" t="s">
        <v>14</v>
      </c>
      <c r="J258" s="16"/>
      <c r="K258" s="50"/>
      <c r="L258" s="82"/>
      <c r="M258" s="16"/>
      <c r="N258" s="16"/>
      <c r="O258" s="32"/>
      <c r="P258" s="83"/>
      <c r="Q258" s="16"/>
      <c r="R258" s="16"/>
      <c r="S258" s="50"/>
      <c r="T258" s="82"/>
      <c r="U258" s="16"/>
      <c r="V258" s="16"/>
      <c r="W258" s="18"/>
      <c r="X258" s="139">
        <f t="shared" ref="X258" si="75">X252+X256-X257</f>
        <v>820</v>
      </c>
    </row>
    <row r="259" spans="1:24" ht="17.25" thickBot="1" x14ac:dyDescent="0.35">
      <c r="A259" s="117"/>
      <c r="B259" s="135"/>
      <c r="C259" s="123"/>
      <c r="D259" s="19"/>
      <c r="E259" s="20"/>
      <c r="F259" s="20"/>
      <c r="G259" s="33"/>
      <c r="H259" s="51"/>
      <c r="I259" s="20"/>
      <c r="J259" s="20"/>
      <c r="K259" s="52"/>
      <c r="L259" s="40"/>
      <c r="M259" s="20"/>
      <c r="N259" s="20"/>
      <c r="O259" s="33"/>
      <c r="P259" s="51"/>
      <c r="Q259" s="20"/>
      <c r="R259" s="20"/>
      <c r="S259" s="52"/>
      <c r="T259" s="40"/>
      <c r="U259" s="20"/>
      <c r="V259" s="20"/>
      <c r="W259" s="21"/>
      <c r="X259" s="140"/>
    </row>
    <row r="260" spans="1:24" ht="17.25" customHeight="1" thickTop="1" x14ac:dyDescent="0.3">
      <c r="A260" s="115">
        <f>A254+1</f>
        <v>43</v>
      </c>
      <c r="B260" s="135"/>
      <c r="C260" s="119"/>
      <c r="D260" s="11" t="s">
        <v>2</v>
      </c>
      <c r="E260" s="12" t="s">
        <v>4</v>
      </c>
      <c r="F260" s="12"/>
      <c r="G260" s="34">
        <f>G254+D261-D262</f>
        <v>420</v>
      </c>
      <c r="H260" s="53" t="s">
        <v>7</v>
      </c>
      <c r="I260" s="12" t="s">
        <v>8</v>
      </c>
      <c r="J260" s="12"/>
      <c r="K260" s="54">
        <f>K254+H261-H262</f>
        <v>100</v>
      </c>
      <c r="L260" s="41" t="s">
        <v>9</v>
      </c>
      <c r="M260" s="12"/>
      <c r="N260" s="12"/>
      <c r="O260" s="34">
        <f>O254+L261-L262</f>
        <v>200</v>
      </c>
      <c r="P260" s="53" t="s">
        <v>10</v>
      </c>
      <c r="Q260" s="12"/>
      <c r="R260" s="12"/>
      <c r="S260" s="54">
        <f>S254+P261-P262</f>
        <v>100</v>
      </c>
      <c r="T260" s="41" t="s">
        <v>11</v>
      </c>
      <c r="U260" s="12"/>
      <c r="V260" s="12"/>
      <c r="W260" s="13">
        <f>W254+T261-T262</f>
        <v>0</v>
      </c>
      <c r="X260" s="141" t="s">
        <v>16</v>
      </c>
    </row>
    <row r="261" spans="1:24" x14ac:dyDescent="0.3">
      <c r="A261" s="116"/>
      <c r="B261" s="135"/>
      <c r="C261" s="120">
        <f>C255+1</f>
        <v>7</v>
      </c>
      <c r="D261" s="85"/>
      <c r="E261" s="9" t="s">
        <v>14</v>
      </c>
      <c r="F261" s="9"/>
      <c r="G261" s="29"/>
      <c r="H261" s="84"/>
      <c r="I261" s="9" t="s">
        <v>14</v>
      </c>
      <c r="J261" s="9"/>
      <c r="K261" s="45"/>
      <c r="L261" s="81"/>
      <c r="M261" s="9" t="s">
        <v>14</v>
      </c>
      <c r="N261" s="9"/>
      <c r="O261" s="29"/>
      <c r="P261" s="84"/>
      <c r="Q261" s="9" t="s">
        <v>14</v>
      </c>
      <c r="R261" s="9"/>
      <c r="S261" s="45"/>
      <c r="T261" s="81"/>
      <c r="U261" s="9" t="s">
        <v>14</v>
      </c>
      <c r="V261" s="9"/>
      <c r="W261" s="10"/>
      <c r="X261" s="142"/>
    </row>
    <row r="262" spans="1:24" x14ac:dyDescent="0.3">
      <c r="A262" s="116"/>
      <c r="B262" s="135"/>
      <c r="C262" s="121">
        <f>C256+1</f>
        <v>43986</v>
      </c>
      <c r="D262" s="22"/>
      <c r="E262" s="23"/>
      <c r="F262" s="23"/>
      <c r="G262" s="30"/>
      <c r="H262" s="46"/>
      <c r="I262" s="23"/>
      <c r="J262" s="23"/>
      <c r="K262" s="47"/>
      <c r="L262" s="37"/>
      <c r="M262" s="23"/>
      <c r="N262" s="23"/>
      <c r="O262" s="30"/>
      <c r="P262" s="46"/>
      <c r="Q262" s="23"/>
      <c r="R262" s="23"/>
      <c r="S262" s="47"/>
      <c r="T262" s="37"/>
      <c r="U262" s="23"/>
      <c r="V262" s="23"/>
      <c r="W262" s="24"/>
      <c r="X262" s="137">
        <f t="shared" ref="X262:X263" si="76">D261+H261+L261+P261+T261+D264+H264+L264+P264+T264</f>
        <v>0</v>
      </c>
    </row>
    <row r="263" spans="1:24" x14ac:dyDescent="0.3">
      <c r="A263" s="116"/>
      <c r="B263" s="135"/>
      <c r="C263" s="121" t="s">
        <v>18</v>
      </c>
      <c r="D263" s="25" t="s">
        <v>12</v>
      </c>
      <c r="E263" s="26"/>
      <c r="F263" s="26"/>
      <c r="G263" s="31">
        <f>G257+D264-D265</f>
        <v>0</v>
      </c>
      <c r="H263" s="48" t="s">
        <v>13</v>
      </c>
      <c r="I263" s="26"/>
      <c r="J263" s="26"/>
      <c r="K263" s="49">
        <f>K257+H264-H265</f>
        <v>0</v>
      </c>
      <c r="L263" s="38"/>
      <c r="M263" s="26"/>
      <c r="N263" s="26"/>
      <c r="O263" s="31"/>
      <c r="P263" s="48"/>
      <c r="Q263" s="26"/>
      <c r="R263" s="26"/>
      <c r="S263" s="49"/>
      <c r="T263" s="38"/>
      <c r="U263" s="26"/>
      <c r="V263" s="26"/>
      <c r="W263" s="27"/>
      <c r="X263" s="138">
        <f t="shared" si="76"/>
        <v>0</v>
      </c>
    </row>
    <row r="264" spans="1:24" x14ac:dyDescent="0.3">
      <c r="A264" s="116"/>
      <c r="B264" s="135"/>
      <c r="C264" s="122">
        <f>C258+1</f>
        <v>43</v>
      </c>
      <c r="D264" s="86"/>
      <c r="E264" s="16" t="s">
        <v>14</v>
      </c>
      <c r="F264" s="16"/>
      <c r="G264" s="32"/>
      <c r="H264" s="83"/>
      <c r="I264" s="16" t="s">
        <v>14</v>
      </c>
      <c r="J264" s="16"/>
      <c r="K264" s="50"/>
      <c r="L264" s="82"/>
      <c r="M264" s="16"/>
      <c r="N264" s="16"/>
      <c r="O264" s="32"/>
      <c r="P264" s="83"/>
      <c r="Q264" s="16"/>
      <c r="R264" s="16"/>
      <c r="S264" s="50"/>
      <c r="T264" s="82"/>
      <c r="U264" s="16"/>
      <c r="V264" s="16"/>
      <c r="W264" s="18"/>
      <c r="X264" s="139">
        <f t="shared" ref="X264" si="77">X258+X262-X263</f>
        <v>820</v>
      </c>
    </row>
    <row r="265" spans="1:24" ht="17.25" thickBot="1" x14ac:dyDescent="0.35">
      <c r="A265" s="117"/>
      <c r="B265" s="135"/>
      <c r="C265" s="123"/>
      <c r="D265" s="19"/>
      <c r="E265" s="20"/>
      <c r="F265" s="20"/>
      <c r="G265" s="33"/>
      <c r="H265" s="51"/>
      <c r="I265" s="20"/>
      <c r="J265" s="20"/>
      <c r="K265" s="52"/>
      <c r="L265" s="40"/>
      <c r="M265" s="20"/>
      <c r="N265" s="20"/>
      <c r="O265" s="33"/>
      <c r="P265" s="51"/>
      <c r="Q265" s="20"/>
      <c r="R265" s="20"/>
      <c r="S265" s="52"/>
      <c r="T265" s="40"/>
      <c r="U265" s="20"/>
      <c r="V265" s="20"/>
      <c r="W265" s="21"/>
      <c r="X265" s="140"/>
    </row>
    <row r="266" spans="1:24" ht="17.25" customHeight="1" thickTop="1" x14ac:dyDescent="0.3">
      <c r="A266" s="115">
        <f>A260+1</f>
        <v>44</v>
      </c>
      <c r="B266" s="135"/>
      <c r="C266" s="119"/>
      <c r="D266" s="11" t="s">
        <v>2</v>
      </c>
      <c r="E266" s="12" t="s">
        <v>4</v>
      </c>
      <c r="F266" s="12"/>
      <c r="G266" s="34">
        <f>G260+D267-D268</f>
        <v>420</v>
      </c>
      <c r="H266" s="53" t="s">
        <v>7</v>
      </c>
      <c r="I266" s="12" t="s">
        <v>8</v>
      </c>
      <c r="J266" s="12"/>
      <c r="K266" s="54">
        <f>K260+H267-H268</f>
        <v>100</v>
      </c>
      <c r="L266" s="41" t="s">
        <v>9</v>
      </c>
      <c r="M266" s="12"/>
      <c r="N266" s="12"/>
      <c r="O266" s="34">
        <f>O260+L267-L268</f>
        <v>200</v>
      </c>
      <c r="P266" s="53" t="s">
        <v>10</v>
      </c>
      <c r="Q266" s="12"/>
      <c r="R266" s="12"/>
      <c r="S266" s="54">
        <f>S260+P267-P268</f>
        <v>100</v>
      </c>
      <c r="T266" s="41" t="s">
        <v>11</v>
      </c>
      <c r="U266" s="12"/>
      <c r="V266" s="12"/>
      <c r="W266" s="13">
        <f>W260+T267-T268</f>
        <v>0</v>
      </c>
      <c r="X266" s="141" t="s">
        <v>16</v>
      </c>
    </row>
    <row r="267" spans="1:24" x14ac:dyDescent="0.3">
      <c r="A267" s="116"/>
      <c r="B267" s="135"/>
      <c r="C267" s="120">
        <f>C261</f>
        <v>7</v>
      </c>
      <c r="D267" s="85"/>
      <c r="E267" s="9" t="s">
        <v>14</v>
      </c>
      <c r="F267" s="9"/>
      <c r="G267" s="29"/>
      <c r="H267" s="84"/>
      <c r="I267" s="9" t="s">
        <v>14</v>
      </c>
      <c r="J267" s="9"/>
      <c r="K267" s="45"/>
      <c r="L267" s="81"/>
      <c r="M267" s="9" t="s">
        <v>14</v>
      </c>
      <c r="N267" s="9"/>
      <c r="O267" s="29"/>
      <c r="P267" s="84"/>
      <c r="Q267" s="9" t="s">
        <v>14</v>
      </c>
      <c r="R267" s="9"/>
      <c r="S267" s="45"/>
      <c r="T267" s="81"/>
      <c r="U267" s="9" t="s">
        <v>14</v>
      </c>
      <c r="V267" s="9"/>
      <c r="W267" s="10"/>
      <c r="X267" s="142"/>
    </row>
    <row r="268" spans="1:24" x14ac:dyDescent="0.3">
      <c r="A268" s="116"/>
      <c r="B268" s="135"/>
      <c r="C268" s="121">
        <f>C262+1</f>
        <v>43987</v>
      </c>
      <c r="D268" s="22"/>
      <c r="E268" s="23"/>
      <c r="F268" s="23"/>
      <c r="G268" s="30"/>
      <c r="H268" s="46"/>
      <c r="I268" s="23"/>
      <c r="J268" s="23"/>
      <c r="K268" s="47"/>
      <c r="L268" s="37"/>
      <c r="M268" s="23"/>
      <c r="N268" s="23"/>
      <c r="O268" s="30"/>
      <c r="P268" s="46"/>
      <c r="Q268" s="23"/>
      <c r="R268" s="23"/>
      <c r="S268" s="47"/>
      <c r="T268" s="37"/>
      <c r="U268" s="23"/>
      <c r="V268" s="23"/>
      <c r="W268" s="24"/>
      <c r="X268" s="137">
        <f t="shared" ref="X268:X269" si="78">D267+H267+L267+P267+T267+D270+H270+L270+P270+T270</f>
        <v>0</v>
      </c>
    </row>
    <row r="269" spans="1:24" x14ac:dyDescent="0.3">
      <c r="A269" s="116"/>
      <c r="B269" s="135"/>
      <c r="C269" s="121" t="s">
        <v>19</v>
      </c>
      <c r="D269" s="25" t="s">
        <v>12</v>
      </c>
      <c r="E269" s="26"/>
      <c r="F269" s="26"/>
      <c r="G269" s="31">
        <f>G263+D270-D271</f>
        <v>0</v>
      </c>
      <c r="H269" s="48" t="s">
        <v>13</v>
      </c>
      <c r="I269" s="26"/>
      <c r="J269" s="26"/>
      <c r="K269" s="49">
        <f>K263+H270-H271</f>
        <v>0</v>
      </c>
      <c r="L269" s="38"/>
      <c r="M269" s="26"/>
      <c r="N269" s="26"/>
      <c r="O269" s="31"/>
      <c r="P269" s="48"/>
      <c r="Q269" s="26"/>
      <c r="R269" s="26"/>
      <c r="S269" s="49"/>
      <c r="T269" s="38"/>
      <c r="U269" s="26"/>
      <c r="V269" s="26"/>
      <c r="W269" s="27"/>
      <c r="X269" s="138">
        <f t="shared" si="78"/>
        <v>0</v>
      </c>
    </row>
    <row r="270" spans="1:24" x14ac:dyDescent="0.3">
      <c r="A270" s="116"/>
      <c r="B270" s="135"/>
      <c r="C270" s="122">
        <f>C264+1</f>
        <v>44</v>
      </c>
      <c r="D270" s="86"/>
      <c r="E270" s="16" t="s">
        <v>14</v>
      </c>
      <c r="F270" s="16"/>
      <c r="G270" s="32"/>
      <c r="H270" s="83"/>
      <c r="I270" s="16" t="s">
        <v>14</v>
      </c>
      <c r="J270" s="16"/>
      <c r="K270" s="50"/>
      <c r="L270" s="82"/>
      <c r="M270" s="16"/>
      <c r="N270" s="16"/>
      <c r="O270" s="32"/>
      <c r="P270" s="83"/>
      <c r="Q270" s="16"/>
      <c r="R270" s="16"/>
      <c r="S270" s="50"/>
      <c r="T270" s="82"/>
      <c r="U270" s="16"/>
      <c r="V270" s="16"/>
      <c r="W270" s="18"/>
      <c r="X270" s="139">
        <f t="shared" ref="X270" si="79">X264+X268-X269</f>
        <v>820</v>
      </c>
    </row>
    <row r="271" spans="1:24" ht="17.25" thickBot="1" x14ac:dyDescent="0.35">
      <c r="A271" s="117"/>
      <c r="B271" s="135"/>
      <c r="C271" s="123"/>
      <c r="D271" s="19"/>
      <c r="E271" s="20"/>
      <c r="F271" s="20"/>
      <c r="G271" s="33"/>
      <c r="H271" s="51"/>
      <c r="I271" s="20"/>
      <c r="J271" s="20"/>
      <c r="K271" s="52"/>
      <c r="L271" s="40"/>
      <c r="M271" s="20"/>
      <c r="N271" s="20"/>
      <c r="O271" s="33"/>
      <c r="P271" s="51"/>
      <c r="Q271" s="20"/>
      <c r="R271" s="20"/>
      <c r="S271" s="52"/>
      <c r="T271" s="40"/>
      <c r="U271" s="20"/>
      <c r="V271" s="20"/>
      <c r="W271" s="21"/>
      <c r="X271" s="140"/>
    </row>
    <row r="272" spans="1:24" ht="17.25" customHeight="1" thickTop="1" x14ac:dyDescent="0.3">
      <c r="A272" s="115">
        <f>A266+1</f>
        <v>45</v>
      </c>
      <c r="B272" s="135"/>
      <c r="C272" s="119"/>
      <c r="D272" s="11" t="s">
        <v>2</v>
      </c>
      <c r="E272" s="12" t="s">
        <v>4</v>
      </c>
      <c r="F272" s="12"/>
      <c r="G272" s="34">
        <f>G266+D273-D274</f>
        <v>420</v>
      </c>
      <c r="H272" s="53" t="s">
        <v>7</v>
      </c>
      <c r="I272" s="12" t="s">
        <v>8</v>
      </c>
      <c r="J272" s="12"/>
      <c r="K272" s="54">
        <f>K266+H273-H274</f>
        <v>100</v>
      </c>
      <c r="L272" s="41" t="s">
        <v>9</v>
      </c>
      <c r="M272" s="12"/>
      <c r="N272" s="12"/>
      <c r="O272" s="34">
        <f>O266+L273-L274</f>
        <v>200</v>
      </c>
      <c r="P272" s="53" t="s">
        <v>10</v>
      </c>
      <c r="Q272" s="12"/>
      <c r="R272" s="12"/>
      <c r="S272" s="54">
        <f>S266+P273-P274</f>
        <v>100</v>
      </c>
      <c r="T272" s="41" t="s">
        <v>11</v>
      </c>
      <c r="U272" s="12"/>
      <c r="V272" s="12"/>
      <c r="W272" s="13">
        <f>W266+T273-T274</f>
        <v>0</v>
      </c>
      <c r="X272" s="141" t="s">
        <v>16</v>
      </c>
    </row>
    <row r="273" spans="1:24" x14ac:dyDescent="0.3">
      <c r="A273" s="116"/>
      <c r="B273" s="135"/>
      <c r="C273" s="120">
        <f>C267</f>
        <v>7</v>
      </c>
      <c r="D273" s="85"/>
      <c r="E273" s="9" t="s">
        <v>14</v>
      </c>
      <c r="F273" s="9"/>
      <c r="G273" s="29"/>
      <c r="H273" s="84"/>
      <c r="I273" s="9" t="s">
        <v>14</v>
      </c>
      <c r="J273" s="9"/>
      <c r="K273" s="45"/>
      <c r="L273" s="81"/>
      <c r="M273" s="9" t="s">
        <v>14</v>
      </c>
      <c r="N273" s="9"/>
      <c r="O273" s="29"/>
      <c r="P273" s="84"/>
      <c r="Q273" s="9" t="s">
        <v>14</v>
      </c>
      <c r="R273" s="9"/>
      <c r="S273" s="45"/>
      <c r="T273" s="81"/>
      <c r="U273" s="9" t="s">
        <v>14</v>
      </c>
      <c r="V273" s="9"/>
      <c r="W273" s="10"/>
      <c r="X273" s="142"/>
    </row>
    <row r="274" spans="1:24" x14ac:dyDescent="0.3">
      <c r="A274" s="116"/>
      <c r="B274" s="135"/>
      <c r="C274" s="124">
        <f>C268+1</f>
        <v>43988</v>
      </c>
      <c r="D274" s="22"/>
      <c r="E274" s="23"/>
      <c r="F274" s="23"/>
      <c r="G274" s="30"/>
      <c r="H274" s="46"/>
      <c r="I274" s="23"/>
      <c r="J274" s="23"/>
      <c r="K274" s="47"/>
      <c r="L274" s="37"/>
      <c r="M274" s="23"/>
      <c r="N274" s="23"/>
      <c r="O274" s="30"/>
      <c r="P274" s="46"/>
      <c r="Q274" s="23"/>
      <c r="R274" s="23"/>
      <c r="S274" s="47"/>
      <c r="T274" s="37"/>
      <c r="U274" s="23"/>
      <c r="V274" s="23"/>
      <c r="W274" s="24"/>
      <c r="X274" s="137">
        <f t="shared" ref="X274:X275" si="80">D273+H273+L273+P273+T273+D276+H276+L276+P276+T276</f>
        <v>0</v>
      </c>
    </row>
    <row r="275" spans="1:24" x14ac:dyDescent="0.3">
      <c r="A275" s="116"/>
      <c r="B275" s="135"/>
      <c r="C275" s="121" t="s">
        <v>29</v>
      </c>
      <c r="D275" s="25" t="s">
        <v>12</v>
      </c>
      <c r="E275" s="26"/>
      <c r="F275" s="26"/>
      <c r="G275" s="31">
        <f>G269+D276-D277</f>
        <v>0</v>
      </c>
      <c r="H275" s="48" t="s">
        <v>13</v>
      </c>
      <c r="I275" s="26"/>
      <c r="J275" s="26"/>
      <c r="K275" s="49">
        <f>K269+H276-H277</f>
        <v>0</v>
      </c>
      <c r="L275" s="38"/>
      <c r="M275" s="26"/>
      <c r="N275" s="26"/>
      <c r="O275" s="31"/>
      <c r="P275" s="48"/>
      <c r="Q275" s="26"/>
      <c r="R275" s="26"/>
      <c r="S275" s="49"/>
      <c r="T275" s="38"/>
      <c r="U275" s="26"/>
      <c r="V275" s="26"/>
      <c r="W275" s="27"/>
      <c r="X275" s="138">
        <f t="shared" si="80"/>
        <v>0</v>
      </c>
    </row>
    <row r="276" spans="1:24" x14ac:dyDescent="0.3">
      <c r="A276" s="116"/>
      <c r="B276" s="135"/>
      <c r="C276" s="122">
        <f>C270+1</f>
        <v>45</v>
      </c>
      <c r="D276" s="86"/>
      <c r="E276" s="16" t="s">
        <v>14</v>
      </c>
      <c r="F276" s="16"/>
      <c r="G276" s="32"/>
      <c r="H276" s="83"/>
      <c r="I276" s="16" t="s">
        <v>14</v>
      </c>
      <c r="J276" s="16"/>
      <c r="K276" s="50"/>
      <c r="L276" s="82"/>
      <c r="M276" s="16"/>
      <c r="N276" s="16"/>
      <c r="O276" s="32"/>
      <c r="P276" s="83"/>
      <c r="Q276" s="16"/>
      <c r="R276" s="16"/>
      <c r="S276" s="50"/>
      <c r="T276" s="82"/>
      <c r="U276" s="16"/>
      <c r="V276" s="16"/>
      <c r="W276" s="18"/>
      <c r="X276" s="139">
        <f t="shared" ref="X276" si="81">X270+X274-X275</f>
        <v>820</v>
      </c>
    </row>
    <row r="277" spans="1:24" ht="17.25" thickBot="1" x14ac:dyDescent="0.35">
      <c r="A277" s="117"/>
      <c r="B277" s="135"/>
      <c r="C277" s="123"/>
      <c r="D277" s="19"/>
      <c r="E277" s="20"/>
      <c r="F277" s="20"/>
      <c r="G277" s="33"/>
      <c r="H277" s="51"/>
      <c r="I277" s="20"/>
      <c r="J277" s="20"/>
      <c r="K277" s="52"/>
      <c r="L277" s="40"/>
      <c r="M277" s="20"/>
      <c r="N277" s="20"/>
      <c r="O277" s="33"/>
      <c r="P277" s="51"/>
      <c r="Q277" s="20"/>
      <c r="R277" s="20"/>
      <c r="S277" s="52"/>
      <c r="T277" s="40"/>
      <c r="U277" s="20"/>
      <c r="V277" s="20"/>
      <c r="W277" s="21"/>
      <c r="X277" s="140"/>
    </row>
    <row r="278" spans="1:24" ht="17.25" customHeight="1" thickTop="1" x14ac:dyDescent="0.3">
      <c r="A278" s="115">
        <f>A272+1</f>
        <v>46</v>
      </c>
      <c r="B278" s="135"/>
      <c r="C278" s="119"/>
      <c r="D278" s="11" t="s">
        <v>2</v>
      </c>
      <c r="E278" s="12" t="s">
        <v>4</v>
      </c>
      <c r="F278" s="12"/>
      <c r="G278" s="34">
        <f>G272+D279-D280</f>
        <v>420</v>
      </c>
      <c r="H278" s="53" t="s">
        <v>7</v>
      </c>
      <c r="I278" s="12" t="s">
        <v>8</v>
      </c>
      <c r="J278" s="12"/>
      <c r="K278" s="54">
        <f>K272+H279-H280</f>
        <v>100</v>
      </c>
      <c r="L278" s="41" t="s">
        <v>9</v>
      </c>
      <c r="M278" s="12"/>
      <c r="N278" s="12"/>
      <c r="O278" s="34">
        <f>O272+L279-L280</f>
        <v>200</v>
      </c>
      <c r="P278" s="53" t="s">
        <v>10</v>
      </c>
      <c r="Q278" s="12"/>
      <c r="R278" s="12"/>
      <c r="S278" s="54">
        <f>S272+P279-P280</f>
        <v>100</v>
      </c>
      <c r="T278" s="41" t="s">
        <v>11</v>
      </c>
      <c r="U278" s="12"/>
      <c r="V278" s="12"/>
      <c r="W278" s="13">
        <f>W272+T279-T280</f>
        <v>0</v>
      </c>
      <c r="X278" s="141" t="s">
        <v>16</v>
      </c>
    </row>
    <row r="279" spans="1:24" x14ac:dyDescent="0.3">
      <c r="A279" s="116"/>
      <c r="B279" s="135"/>
      <c r="C279" s="120">
        <f>C273</f>
        <v>7</v>
      </c>
      <c r="D279" s="85"/>
      <c r="E279" s="9" t="s">
        <v>14</v>
      </c>
      <c r="F279" s="9"/>
      <c r="G279" s="29"/>
      <c r="H279" s="84"/>
      <c r="I279" s="9" t="s">
        <v>14</v>
      </c>
      <c r="J279" s="9"/>
      <c r="K279" s="45"/>
      <c r="L279" s="81"/>
      <c r="M279" s="9" t="s">
        <v>14</v>
      </c>
      <c r="N279" s="9"/>
      <c r="O279" s="29"/>
      <c r="P279" s="84"/>
      <c r="Q279" s="9" t="s">
        <v>14</v>
      </c>
      <c r="R279" s="9"/>
      <c r="S279" s="45"/>
      <c r="T279" s="81"/>
      <c r="U279" s="9" t="s">
        <v>14</v>
      </c>
      <c r="V279" s="9"/>
      <c r="W279" s="10"/>
      <c r="X279" s="142"/>
    </row>
    <row r="280" spans="1:24" x14ac:dyDescent="0.3">
      <c r="A280" s="116"/>
      <c r="B280" s="135"/>
      <c r="C280" s="124">
        <f>C274+1</f>
        <v>43989</v>
      </c>
      <c r="D280" s="22"/>
      <c r="E280" s="23"/>
      <c r="F280" s="23"/>
      <c r="G280" s="30"/>
      <c r="H280" s="46"/>
      <c r="I280" s="23"/>
      <c r="J280" s="23"/>
      <c r="K280" s="47"/>
      <c r="L280" s="37"/>
      <c r="M280" s="23"/>
      <c r="N280" s="23"/>
      <c r="O280" s="30"/>
      <c r="P280" s="46"/>
      <c r="Q280" s="23"/>
      <c r="R280" s="23"/>
      <c r="S280" s="47"/>
      <c r="T280" s="37"/>
      <c r="U280" s="23"/>
      <c r="V280" s="23"/>
      <c r="W280" s="24"/>
      <c r="X280" s="137">
        <f t="shared" ref="X280:X281" si="82">D279+H279+L279+P279+T279+D282+H282+L282+P282+T282</f>
        <v>0</v>
      </c>
    </row>
    <row r="281" spans="1:24" x14ac:dyDescent="0.3">
      <c r="A281" s="116"/>
      <c r="B281" s="135"/>
      <c r="C281" s="121" t="s">
        <v>22</v>
      </c>
      <c r="D281" s="25" t="s">
        <v>12</v>
      </c>
      <c r="E281" s="26"/>
      <c r="F281" s="26"/>
      <c r="G281" s="31">
        <f>G275+D282-D283</f>
        <v>0</v>
      </c>
      <c r="H281" s="48" t="s">
        <v>13</v>
      </c>
      <c r="I281" s="26"/>
      <c r="J281" s="26"/>
      <c r="K281" s="49">
        <f>K275+H282-H283</f>
        <v>0</v>
      </c>
      <c r="L281" s="38"/>
      <c r="M281" s="26"/>
      <c r="N281" s="26"/>
      <c r="O281" s="31"/>
      <c r="P281" s="48"/>
      <c r="Q281" s="26"/>
      <c r="R281" s="26"/>
      <c r="S281" s="49"/>
      <c r="T281" s="38"/>
      <c r="U281" s="26"/>
      <c r="V281" s="26"/>
      <c r="W281" s="27"/>
      <c r="X281" s="138">
        <f t="shared" si="82"/>
        <v>0</v>
      </c>
    </row>
    <row r="282" spans="1:24" x14ac:dyDescent="0.3">
      <c r="A282" s="116"/>
      <c r="B282" s="135"/>
      <c r="C282" s="122">
        <f>C276+1</f>
        <v>46</v>
      </c>
      <c r="D282" s="86"/>
      <c r="E282" s="16" t="s">
        <v>14</v>
      </c>
      <c r="F282" s="16"/>
      <c r="G282" s="32"/>
      <c r="H282" s="83"/>
      <c r="I282" s="16" t="s">
        <v>14</v>
      </c>
      <c r="J282" s="16"/>
      <c r="K282" s="50"/>
      <c r="L282" s="82"/>
      <c r="M282" s="16"/>
      <c r="N282" s="16"/>
      <c r="O282" s="32"/>
      <c r="P282" s="83"/>
      <c r="Q282" s="16"/>
      <c r="R282" s="16"/>
      <c r="S282" s="50"/>
      <c r="T282" s="82"/>
      <c r="U282" s="16"/>
      <c r="V282" s="16"/>
      <c r="W282" s="18"/>
      <c r="X282" s="139">
        <f t="shared" ref="X282" si="83">X276+X280-X281</f>
        <v>820</v>
      </c>
    </row>
    <row r="283" spans="1:24" ht="17.25" thickBot="1" x14ac:dyDescent="0.35">
      <c r="A283" s="117"/>
      <c r="B283" s="135"/>
      <c r="C283" s="123"/>
      <c r="D283" s="19"/>
      <c r="E283" s="20"/>
      <c r="F283" s="20"/>
      <c r="G283" s="33"/>
      <c r="H283" s="51"/>
      <c r="I283" s="20"/>
      <c r="J283" s="20"/>
      <c r="K283" s="52"/>
      <c r="L283" s="40"/>
      <c r="M283" s="20"/>
      <c r="N283" s="20"/>
      <c r="O283" s="33"/>
      <c r="P283" s="51"/>
      <c r="Q283" s="20"/>
      <c r="R283" s="20"/>
      <c r="S283" s="52"/>
      <c r="T283" s="40"/>
      <c r="U283" s="20"/>
      <c r="V283" s="20"/>
      <c r="W283" s="21"/>
      <c r="X283" s="140"/>
    </row>
    <row r="284" spans="1:24" ht="17.25" customHeight="1" thickTop="1" x14ac:dyDescent="0.3">
      <c r="A284" s="115">
        <f>A278+1</f>
        <v>47</v>
      </c>
      <c r="B284" s="135"/>
      <c r="C284" s="119"/>
      <c r="D284" s="11" t="s">
        <v>2</v>
      </c>
      <c r="E284" s="12" t="s">
        <v>4</v>
      </c>
      <c r="F284" s="12"/>
      <c r="G284" s="34">
        <f>G278+D285-D286</f>
        <v>420</v>
      </c>
      <c r="H284" s="53" t="s">
        <v>7</v>
      </c>
      <c r="I284" s="12" t="s">
        <v>8</v>
      </c>
      <c r="J284" s="12"/>
      <c r="K284" s="54">
        <f>K278+H285-H286</f>
        <v>100</v>
      </c>
      <c r="L284" s="41" t="s">
        <v>9</v>
      </c>
      <c r="M284" s="12"/>
      <c r="N284" s="12"/>
      <c r="O284" s="34">
        <f>O278+L285-L286</f>
        <v>200</v>
      </c>
      <c r="P284" s="53" t="s">
        <v>10</v>
      </c>
      <c r="Q284" s="12"/>
      <c r="R284" s="12"/>
      <c r="S284" s="54">
        <f>S278+P285-P286</f>
        <v>100</v>
      </c>
      <c r="T284" s="41" t="s">
        <v>11</v>
      </c>
      <c r="U284" s="12"/>
      <c r="V284" s="12"/>
      <c r="W284" s="13">
        <f>W278+T285-T286</f>
        <v>0</v>
      </c>
      <c r="X284" s="141" t="s">
        <v>16</v>
      </c>
    </row>
    <row r="285" spans="1:24" x14ac:dyDescent="0.3">
      <c r="A285" s="116"/>
      <c r="B285" s="135"/>
      <c r="C285" s="120">
        <f>C279</f>
        <v>7</v>
      </c>
      <c r="D285" s="85"/>
      <c r="E285" s="9" t="s">
        <v>14</v>
      </c>
      <c r="F285" s="9"/>
      <c r="G285" s="29"/>
      <c r="H285" s="84"/>
      <c r="I285" s="9" t="s">
        <v>14</v>
      </c>
      <c r="J285" s="9"/>
      <c r="K285" s="45"/>
      <c r="L285" s="81"/>
      <c r="M285" s="9" t="s">
        <v>14</v>
      </c>
      <c r="N285" s="9"/>
      <c r="O285" s="29"/>
      <c r="P285" s="84"/>
      <c r="Q285" s="9" t="s">
        <v>14</v>
      </c>
      <c r="R285" s="9"/>
      <c r="S285" s="45"/>
      <c r="T285" s="81"/>
      <c r="U285" s="9" t="s">
        <v>14</v>
      </c>
      <c r="V285" s="9"/>
      <c r="W285" s="10"/>
      <c r="X285" s="142"/>
    </row>
    <row r="286" spans="1:24" x14ac:dyDescent="0.3">
      <c r="A286" s="116"/>
      <c r="B286" s="135"/>
      <c r="C286" s="121">
        <f>C280+1</f>
        <v>43990</v>
      </c>
      <c r="D286" s="22"/>
      <c r="E286" s="23"/>
      <c r="F286" s="23"/>
      <c r="G286" s="30"/>
      <c r="H286" s="46"/>
      <c r="I286" s="23"/>
      <c r="J286" s="23"/>
      <c r="K286" s="47"/>
      <c r="L286" s="37"/>
      <c r="M286" s="23"/>
      <c r="N286" s="23"/>
      <c r="O286" s="30"/>
      <c r="P286" s="46"/>
      <c r="Q286" s="23"/>
      <c r="R286" s="23"/>
      <c r="S286" s="47"/>
      <c r="T286" s="37"/>
      <c r="U286" s="23"/>
      <c r="V286" s="23"/>
      <c r="W286" s="24"/>
      <c r="X286" s="137">
        <f t="shared" ref="X286:X287" si="84">D285+H285+L285+P285+T285+D288+H288+L288+P288+T288</f>
        <v>0</v>
      </c>
    </row>
    <row r="287" spans="1:24" x14ac:dyDescent="0.3">
      <c r="A287" s="116"/>
      <c r="B287" s="135"/>
      <c r="C287" s="121" t="s">
        <v>20</v>
      </c>
      <c r="D287" s="25" t="s">
        <v>12</v>
      </c>
      <c r="E287" s="26"/>
      <c r="F287" s="26"/>
      <c r="G287" s="31">
        <f>G281+D288-D289</f>
        <v>0</v>
      </c>
      <c r="H287" s="48" t="s">
        <v>13</v>
      </c>
      <c r="I287" s="26"/>
      <c r="J287" s="26"/>
      <c r="K287" s="49">
        <f>K281+H288-H289</f>
        <v>0</v>
      </c>
      <c r="L287" s="38"/>
      <c r="M287" s="26"/>
      <c r="N287" s="26"/>
      <c r="O287" s="31"/>
      <c r="P287" s="48"/>
      <c r="Q287" s="26"/>
      <c r="R287" s="26"/>
      <c r="S287" s="49"/>
      <c r="T287" s="38"/>
      <c r="U287" s="26"/>
      <c r="V287" s="26"/>
      <c r="W287" s="27"/>
      <c r="X287" s="138">
        <f t="shared" si="84"/>
        <v>0</v>
      </c>
    </row>
    <row r="288" spans="1:24" x14ac:dyDescent="0.3">
      <c r="A288" s="116"/>
      <c r="B288" s="135"/>
      <c r="C288" s="122">
        <f>C282+1</f>
        <v>47</v>
      </c>
      <c r="D288" s="86"/>
      <c r="E288" s="16" t="s">
        <v>14</v>
      </c>
      <c r="F288" s="16"/>
      <c r="G288" s="32"/>
      <c r="H288" s="83"/>
      <c r="I288" s="16" t="s">
        <v>14</v>
      </c>
      <c r="J288" s="16"/>
      <c r="K288" s="50"/>
      <c r="L288" s="82"/>
      <c r="M288" s="16"/>
      <c r="N288" s="16"/>
      <c r="O288" s="32"/>
      <c r="P288" s="83"/>
      <c r="Q288" s="16"/>
      <c r="R288" s="16"/>
      <c r="S288" s="50"/>
      <c r="T288" s="82"/>
      <c r="U288" s="16"/>
      <c r="V288" s="16"/>
      <c r="W288" s="18"/>
      <c r="X288" s="139">
        <f t="shared" ref="X288" si="85">X282+X286-X287</f>
        <v>820</v>
      </c>
    </row>
    <row r="289" spans="1:24" ht="17.25" thickBot="1" x14ac:dyDescent="0.35">
      <c r="A289" s="117"/>
      <c r="B289" s="135"/>
      <c r="C289" s="123"/>
      <c r="D289" s="19"/>
      <c r="E289" s="20"/>
      <c r="F289" s="20"/>
      <c r="G289" s="33"/>
      <c r="H289" s="51"/>
      <c r="I289" s="20"/>
      <c r="J289" s="20"/>
      <c r="K289" s="52"/>
      <c r="L289" s="40"/>
      <c r="M289" s="20"/>
      <c r="N289" s="20"/>
      <c r="O289" s="33"/>
      <c r="P289" s="51"/>
      <c r="Q289" s="20"/>
      <c r="R289" s="20"/>
      <c r="S289" s="52"/>
      <c r="T289" s="40"/>
      <c r="U289" s="20"/>
      <c r="V289" s="20"/>
      <c r="W289" s="21"/>
      <c r="X289" s="140"/>
    </row>
    <row r="290" spans="1:24" ht="17.25" customHeight="1" thickTop="1" x14ac:dyDescent="0.3">
      <c r="A290" s="115">
        <f>A284+1</f>
        <v>48</v>
      </c>
      <c r="B290" s="135"/>
      <c r="C290" s="119"/>
      <c r="D290" s="11" t="s">
        <v>2</v>
      </c>
      <c r="E290" s="12" t="s">
        <v>4</v>
      </c>
      <c r="F290" s="12"/>
      <c r="G290" s="34">
        <f>G284+D291-D292</f>
        <v>420</v>
      </c>
      <c r="H290" s="53" t="s">
        <v>7</v>
      </c>
      <c r="I290" s="12" t="s">
        <v>8</v>
      </c>
      <c r="J290" s="12"/>
      <c r="K290" s="54">
        <f>K284+H291-H292</f>
        <v>100</v>
      </c>
      <c r="L290" s="41" t="s">
        <v>9</v>
      </c>
      <c r="M290" s="12"/>
      <c r="N290" s="12"/>
      <c r="O290" s="34">
        <f>O284+L291-L292</f>
        <v>200</v>
      </c>
      <c r="P290" s="53" t="s">
        <v>10</v>
      </c>
      <c r="Q290" s="12"/>
      <c r="R290" s="12"/>
      <c r="S290" s="54">
        <f>S284+P291-P292</f>
        <v>100</v>
      </c>
      <c r="T290" s="41" t="s">
        <v>11</v>
      </c>
      <c r="U290" s="12"/>
      <c r="V290" s="12"/>
      <c r="W290" s="13">
        <f>W284+T291-T292</f>
        <v>0</v>
      </c>
      <c r="X290" s="141" t="s">
        <v>16</v>
      </c>
    </row>
    <row r="291" spans="1:24" x14ac:dyDescent="0.3">
      <c r="A291" s="116"/>
      <c r="B291" s="135"/>
      <c r="C291" s="120">
        <f>C285</f>
        <v>7</v>
      </c>
      <c r="D291" s="85"/>
      <c r="E291" s="9" t="s">
        <v>14</v>
      </c>
      <c r="F291" s="9"/>
      <c r="G291" s="29"/>
      <c r="H291" s="84"/>
      <c r="I291" s="9" t="s">
        <v>14</v>
      </c>
      <c r="J291" s="9"/>
      <c r="K291" s="45"/>
      <c r="L291" s="81"/>
      <c r="M291" s="9" t="s">
        <v>14</v>
      </c>
      <c r="N291" s="9"/>
      <c r="O291" s="29"/>
      <c r="P291" s="84"/>
      <c r="Q291" s="9" t="s">
        <v>14</v>
      </c>
      <c r="R291" s="9"/>
      <c r="S291" s="45"/>
      <c r="T291" s="81"/>
      <c r="U291" s="9" t="s">
        <v>14</v>
      </c>
      <c r="V291" s="9"/>
      <c r="W291" s="10"/>
      <c r="X291" s="142"/>
    </row>
    <row r="292" spans="1:24" x14ac:dyDescent="0.3">
      <c r="A292" s="116"/>
      <c r="B292" s="135"/>
      <c r="C292" s="121">
        <f>C286+1</f>
        <v>43991</v>
      </c>
      <c r="D292" s="22"/>
      <c r="E292" s="23"/>
      <c r="F292" s="23"/>
      <c r="G292" s="30"/>
      <c r="H292" s="46"/>
      <c r="I292" s="23"/>
      <c r="J292" s="23"/>
      <c r="K292" s="47"/>
      <c r="L292" s="37"/>
      <c r="M292" s="23"/>
      <c r="N292" s="23"/>
      <c r="O292" s="30"/>
      <c r="P292" s="46"/>
      <c r="Q292" s="23"/>
      <c r="R292" s="23"/>
      <c r="S292" s="47"/>
      <c r="T292" s="37"/>
      <c r="U292" s="23"/>
      <c r="V292" s="23"/>
      <c r="W292" s="24"/>
      <c r="X292" s="137">
        <f t="shared" ref="X292:X293" si="86">D291+H291+L291+P291+T291+D294+H294+L294+P294+T294</f>
        <v>0</v>
      </c>
    </row>
    <row r="293" spans="1:24" x14ac:dyDescent="0.3">
      <c r="A293" s="116"/>
      <c r="B293" s="135"/>
      <c r="C293" s="121" t="s">
        <v>23</v>
      </c>
      <c r="D293" s="25" t="s">
        <v>12</v>
      </c>
      <c r="E293" s="26"/>
      <c r="F293" s="26"/>
      <c r="G293" s="31">
        <f>G287+D294-D295</f>
        <v>0</v>
      </c>
      <c r="H293" s="48" t="s">
        <v>13</v>
      </c>
      <c r="I293" s="26"/>
      <c r="J293" s="26"/>
      <c r="K293" s="49">
        <f>K287+H294-H295</f>
        <v>0</v>
      </c>
      <c r="L293" s="38"/>
      <c r="M293" s="26"/>
      <c r="N293" s="26"/>
      <c r="O293" s="31"/>
      <c r="P293" s="48"/>
      <c r="Q293" s="26"/>
      <c r="R293" s="26"/>
      <c r="S293" s="49"/>
      <c r="T293" s="38"/>
      <c r="U293" s="26"/>
      <c r="V293" s="26"/>
      <c r="W293" s="27"/>
      <c r="X293" s="138">
        <f t="shared" si="86"/>
        <v>0</v>
      </c>
    </row>
    <row r="294" spans="1:24" x14ac:dyDescent="0.3">
      <c r="A294" s="116"/>
      <c r="B294" s="135"/>
      <c r="C294" s="122">
        <f>C288+1</f>
        <v>48</v>
      </c>
      <c r="D294" s="86"/>
      <c r="E294" s="16" t="s">
        <v>14</v>
      </c>
      <c r="F294" s="16"/>
      <c r="G294" s="32"/>
      <c r="H294" s="83"/>
      <c r="I294" s="16" t="s">
        <v>14</v>
      </c>
      <c r="J294" s="16"/>
      <c r="K294" s="50"/>
      <c r="L294" s="82"/>
      <c r="M294" s="16"/>
      <c r="N294" s="16"/>
      <c r="O294" s="32"/>
      <c r="P294" s="83"/>
      <c r="Q294" s="16"/>
      <c r="R294" s="16"/>
      <c r="S294" s="50"/>
      <c r="T294" s="82"/>
      <c r="U294" s="16"/>
      <c r="V294" s="16"/>
      <c r="W294" s="18"/>
      <c r="X294" s="139">
        <f t="shared" ref="X294" si="87">X288+X292-X293</f>
        <v>820</v>
      </c>
    </row>
    <row r="295" spans="1:24" ht="17.25" thickBot="1" x14ac:dyDescent="0.35">
      <c r="A295" s="117"/>
      <c r="B295" s="135"/>
      <c r="C295" s="123"/>
      <c r="D295" s="19"/>
      <c r="E295" s="20"/>
      <c r="F295" s="20"/>
      <c r="G295" s="33"/>
      <c r="H295" s="51"/>
      <c r="I295" s="20"/>
      <c r="J295" s="20"/>
      <c r="K295" s="52"/>
      <c r="L295" s="40"/>
      <c r="M295" s="20"/>
      <c r="N295" s="20"/>
      <c r="O295" s="33"/>
      <c r="P295" s="51"/>
      <c r="Q295" s="20"/>
      <c r="R295" s="20"/>
      <c r="S295" s="52"/>
      <c r="T295" s="40"/>
      <c r="U295" s="20"/>
      <c r="V295" s="20"/>
      <c r="W295" s="21"/>
      <c r="X295" s="140"/>
    </row>
    <row r="296" spans="1:24" ht="17.25" customHeight="1" thickTop="1" x14ac:dyDescent="0.3">
      <c r="A296" s="115">
        <f>A290+1</f>
        <v>49</v>
      </c>
      <c r="B296" s="135"/>
      <c r="C296" s="119"/>
      <c r="D296" s="11" t="s">
        <v>2</v>
      </c>
      <c r="E296" s="12" t="s">
        <v>4</v>
      </c>
      <c r="F296" s="12"/>
      <c r="G296" s="34">
        <f>G290+D297-D298</f>
        <v>420</v>
      </c>
      <c r="H296" s="53" t="s">
        <v>7</v>
      </c>
      <c r="I296" s="12" t="s">
        <v>8</v>
      </c>
      <c r="J296" s="12"/>
      <c r="K296" s="54">
        <f>K290+H297-H298</f>
        <v>100</v>
      </c>
      <c r="L296" s="41" t="s">
        <v>9</v>
      </c>
      <c r="M296" s="12"/>
      <c r="N296" s="12"/>
      <c r="O296" s="34">
        <f>O290+L297-L298</f>
        <v>200</v>
      </c>
      <c r="P296" s="53" t="s">
        <v>10</v>
      </c>
      <c r="Q296" s="12"/>
      <c r="R296" s="12"/>
      <c r="S296" s="54">
        <f>S290+P297-P298</f>
        <v>100</v>
      </c>
      <c r="T296" s="41" t="s">
        <v>11</v>
      </c>
      <c r="U296" s="12"/>
      <c r="V296" s="12"/>
      <c r="W296" s="13">
        <f>W290+T297-T298</f>
        <v>0</v>
      </c>
      <c r="X296" s="141" t="s">
        <v>16</v>
      </c>
    </row>
    <row r="297" spans="1:24" x14ac:dyDescent="0.3">
      <c r="A297" s="116"/>
      <c r="B297" s="135"/>
      <c r="C297" s="120">
        <f>C291</f>
        <v>7</v>
      </c>
      <c r="D297" s="85"/>
      <c r="E297" s="9" t="s">
        <v>14</v>
      </c>
      <c r="F297" s="9"/>
      <c r="G297" s="29"/>
      <c r="H297" s="84"/>
      <c r="I297" s="9" t="s">
        <v>14</v>
      </c>
      <c r="J297" s="9"/>
      <c r="K297" s="45"/>
      <c r="L297" s="81"/>
      <c r="M297" s="9" t="s">
        <v>14</v>
      </c>
      <c r="N297" s="9"/>
      <c r="O297" s="29"/>
      <c r="P297" s="84"/>
      <c r="Q297" s="9" t="s">
        <v>14</v>
      </c>
      <c r="R297" s="9"/>
      <c r="S297" s="45"/>
      <c r="T297" s="81"/>
      <c r="U297" s="9" t="s">
        <v>14</v>
      </c>
      <c r="V297" s="9"/>
      <c r="W297" s="10"/>
      <c r="X297" s="142"/>
    </row>
    <row r="298" spans="1:24" x14ac:dyDescent="0.3">
      <c r="A298" s="116"/>
      <c r="B298" s="135"/>
      <c r="C298" s="121">
        <f>C292+1</f>
        <v>43992</v>
      </c>
      <c r="D298" s="22"/>
      <c r="E298" s="23"/>
      <c r="F298" s="23"/>
      <c r="G298" s="30"/>
      <c r="H298" s="46"/>
      <c r="I298" s="23"/>
      <c r="J298" s="23"/>
      <c r="K298" s="47"/>
      <c r="L298" s="37"/>
      <c r="M298" s="23"/>
      <c r="N298" s="23"/>
      <c r="O298" s="30"/>
      <c r="P298" s="46"/>
      <c r="Q298" s="23"/>
      <c r="R298" s="23"/>
      <c r="S298" s="47"/>
      <c r="T298" s="37"/>
      <c r="U298" s="23"/>
      <c r="V298" s="23"/>
      <c r="W298" s="24"/>
      <c r="X298" s="137">
        <f t="shared" ref="X298:X299" si="88">D297+H297+L297+P297+T297+D300+H300+L300+P300+T300</f>
        <v>0</v>
      </c>
    </row>
    <row r="299" spans="1:24" x14ac:dyDescent="0.3">
      <c r="A299" s="116"/>
      <c r="B299" s="135"/>
      <c r="C299" s="121" t="s">
        <v>24</v>
      </c>
      <c r="D299" s="25" t="s">
        <v>12</v>
      </c>
      <c r="E299" s="26"/>
      <c r="F299" s="26"/>
      <c r="G299" s="31">
        <f>G293+D300-D301</f>
        <v>0</v>
      </c>
      <c r="H299" s="48" t="s">
        <v>13</v>
      </c>
      <c r="I299" s="26"/>
      <c r="J299" s="26"/>
      <c r="K299" s="49">
        <f>K293+H300-H301</f>
        <v>0</v>
      </c>
      <c r="L299" s="38"/>
      <c r="M299" s="26"/>
      <c r="N299" s="26"/>
      <c r="O299" s="31"/>
      <c r="P299" s="48"/>
      <c r="Q299" s="26"/>
      <c r="R299" s="26"/>
      <c r="S299" s="49"/>
      <c r="T299" s="38"/>
      <c r="U299" s="26"/>
      <c r="V299" s="26"/>
      <c r="W299" s="27"/>
      <c r="X299" s="138">
        <f t="shared" si="88"/>
        <v>0</v>
      </c>
    </row>
    <row r="300" spans="1:24" x14ac:dyDescent="0.3">
      <c r="A300" s="116"/>
      <c r="B300" s="135"/>
      <c r="C300" s="122">
        <f>C294+1</f>
        <v>49</v>
      </c>
      <c r="D300" s="86"/>
      <c r="E300" s="16" t="s">
        <v>14</v>
      </c>
      <c r="F300" s="16"/>
      <c r="G300" s="32"/>
      <c r="H300" s="83"/>
      <c r="I300" s="16" t="s">
        <v>14</v>
      </c>
      <c r="J300" s="16"/>
      <c r="K300" s="50"/>
      <c r="L300" s="82"/>
      <c r="M300" s="16"/>
      <c r="N300" s="16"/>
      <c r="O300" s="32"/>
      <c r="P300" s="83"/>
      <c r="Q300" s="16"/>
      <c r="R300" s="16"/>
      <c r="S300" s="50"/>
      <c r="T300" s="82"/>
      <c r="U300" s="16"/>
      <c r="V300" s="16"/>
      <c r="W300" s="18"/>
      <c r="X300" s="139">
        <f t="shared" ref="X300" si="89">X294+X298-X299</f>
        <v>820</v>
      </c>
    </row>
    <row r="301" spans="1:24" ht="17.25" thickBot="1" x14ac:dyDescent="0.35">
      <c r="A301" s="116"/>
      <c r="B301" s="136"/>
      <c r="C301" s="123"/>
      <c r="D301" s="105"/>
      <c r="E301" s="106"/>
      <c r="F301" s="106"/>
      <c r="G301" s="107"/>
      <c r="H301" s="108"/>
      <c r="I301" s="106"/>
      <c r="J301" s="106"/>
      <c r="K301" s="109"/>
      <c r="L301" s="110"/>
      <c r="M301" s="106"/>
      <c r="N301" s="106"/>
      <c r="O301" s="107"/>
      <c r="P301" s="108"/>
      <c r="Q301" s="106"/>
      <c r="R301" s="106"/>
      <c r="S301" s="109"/>
      <c r="T301" s="110"/>
      <c r="U301" s="106"/>
      <c r="V301" s="106"/>
      <c r="W301" s="111"/>
      <c r="X301" s="140"/>
    </row>
    <row r="302" spans="1:24" x14ac:dyDescent="0.3">
      <c r="A302" s="118"/>
    </row>
  </sheetData>
  <mergeCells count="1139">
    <mergeCell ref="B3:B5"/>
    <mergeCell ref="A3:A5"/>
    <mergeCell ref="A278:A283"/>
    <mergeCell ref="A284:A289"/>
    <mergeCell ref="A290:A295"/>
    <mergeCell ref="A296:A301"/>
    <mergeCell ref="B86:B199"/>
    <mergeCell ref="B200:B301"/>
    <mergeCell ref="A248:A253"/>
    <mergeCell ref="A254:A259"/>
    <mergeCell ref="A260:A265"/>
    <mergeCell ref="A266:A271"/>
    <mergeCell ref="A272:A277"/>
    <mergeCell ref="A218:A223"/>
    <mergeCell ref="A224:A229"/>
    <mergeCell ref="A230:A235"/>
    <mergeCell ref="A236:A241"/>
    <mergeCell ref="A242:A247"/>
    <mergeCell ref="A188:A193"/>
    <mergeCell ref="A194:A199"/>
    <mergeCell ref="A200:A205"/>
    <mergeCell ref="A206:A211"/>
    <mergeCell ref="A212:A217"/>
    <mergeCell ref="A158:A163"/>
    <mergeCell ref="A164:A169"/>
    <mergeCell ref="A170:A175"/>
    <mergeCell ref="A176:A181"/>
    <mergeCell ref="A182:A187"/>
    <mergeCell ref="A128:A133"/>
    <mergeCell ref="A134:A139"/>
    <mergeCell ref="A140:A145"/>
    <mergeCell ref="A146:A151"/>
    <mergeCell ref="A152:A157"/>
    <mergeCell ref="A98:A103"/>
    <mergeCell ref="A104:A109"/>
    <mergeCell ref="A110:A115"/>
    <mergeCell ref="A116:A121"/>
    <mergeCell ref="A122:A127"/>
    <mergeCell ref="X300:X301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E300:G301"/>
    <mergeCell ref="I300:K301"/>
    <mergeCell ref="M300:O301"/>
    <mergeCell ref="Q300:S301"/>
    <mergeCell ref="U300:W301"/>
    <mergeCell ref="E299:F299"/>
    <mergeCell ref="I299:J299"/>
    <mergeCell ref="M299:N299"/>
    <mergeCell ref="Q299:R299"/>
    <mergeCell ref="U299:V299"/>
    <mergeCell ref="X294:X295"/>
    <mergeCell ref="E296:F296"/>
    <mergeCell ref="I296:J296"/>
    <mergeCell ref="M296:N296"/>
    <mergeCell ref="Q296:R296"/>
    <mergeCell ref="U296:V296"/>
    <mergeCell ref="X296:X297"/>
    <mergeCell ref="E297:G298"/>
    <mergeCell ref="I297:K298"/>
    <mergeCell ref="M297:O298"/>
    <mergeCell ref="Q297:S298"/>
    <mergeCell ref="U297:W298"/>
    <mergeCell ref="E294:G295"/>
    <mergeCell ref="I294:K295"/>
    <mergeCell ref="M294:O295"/>
    <mergeCell ref="Q294:S295"/>
    <mergeCell ref="U294:W295"/>
    <mergeCell ref="E293:F293"/>
    <mergeCell ref="I293:J293"/>
    <mergeCell ref="M293:N293"/>
    <mergeCell ref="Q293:R293"/>
    <mergeCell ref="U293:V293"/>
    <mergeCell ref="X288:X289"/>
    <mergeCell ref="E290:F290"/>
    <mergeCell ref="I290:J290"/>
    <mergeCell ref="M290:N290"/>
    <mergeCell ref="Q290:R290"/>
    <mergeCell ref="U290:V290"/>
    <mergeCell ref="X290:X291"/>
    <mergeCell ref="E291:G292"/>
    <mergeCell ref="I291:K292"/>
    <mergeCell ref="M291:O292"/>
    <mergeCell ref="Q291:S292"/>
    <mergeCell ref="U291:W292"/>
    <mergeCell ref="E288:G289"/>
    <mergeCell ref="I288:K289"/>
    <mergeCell ref="M288:O289"/>
    <mergeCell ref="Q288:S289"/>
    <mergeCell ref="U288:W289"/>
    <mergeCell ref="E287:F287"/>
    <mergeCell ref="I287:J287"/>
    <mergeCell ref="M287:N287"/>
    <mergeCell ref="Q287:R287"/>
    <mergeCell ref="U287:V287"/>
    <mergeCell ref="X282:X283"/>
    <mergeCell ref="E284:F284"/>
    <mergeCell ref="I284:J284"/>
    <mergeCell ref="M284:N284"/>
    <mergeCell ref="Q284:R284"/>
    <mergeCell ref="U284:V284"/>
    <mergeCell ref="X284:X285"/>
    <mergeCell ref="E285:G286"/>
    <mergeCell ref="I285:K286"/>
    <mergeCell ref="M285:O286"/>
    <mergeCell ref="Q285:S286"/>
    <mergeCell ref="U285:W286"/>
    <mergeCell ref="E282:G283"/>
    <mergeCell ref="I282:K283"/>
    <mergeCell ref="M282:O283"/>
    <mergeCell ref="Q282:S283"/>
    <mergeCell ref="U282:W283"/>
    <mergeCell ref="E281:F281"/>
    <mergeCell ref="I281:J281"/>
    <mergeCell ref="M281:N281"/>
    <mergeCell ref="Q281:R281"/>
    <mergeCell ref="U281:V281"/>
    <mergeCell ref="X276:X277"/>
    <mergeCell ref="E278:F278"/>
    <mergeCell ref="I278:J278"/>
    <mergeCell ref="M278:N278"/>
    <mergeCell ref="Q278:R278"/>
    <mergeCell ref="U278:V278"/>
    <mergeCell ref="X278:X279"/>
    <mergeCell ref="E279:G280"/>
    <mergeCell ref="I279:K280"/>
    <mergeCell ref="M279:O280"/>
    <mergeCell ref="Q279:S280"/>
    <mergeCell ref="U279:W280"/>
    <mergeCell ref="E276:G277"/>
    <mergeCell ref="I276:K277"/>
    <mergeCell ref="M276:O277"/>
    <mergeCell ref="Q276:S277"/>
    <mergeCell ref="U276:W277"/>
    <mergeCell ref="E275:F275"/>
    <mergeCell ref="I275:J275"/>
    <mergeCell ref="M275:N275"/>
    <mergeCell ref="Q275:R275"/>
    <mergeCell ref="U275:V275"/>
    <mergeCell ref="X270:X271"/>
    <mergeCell ref="E272:F272"/>
    <mergeCell ref="I272:J272"/>
    <mergeCell ref="M272:N272"/>
    <mergeCell ref="Q272:R272"/>
    <mergeCell ref="U272:V272"/>
    <mergeCell ref="X272:X273"/>
    <mergeCell ref="E273:G274"/>
    <mergeCell ref="I273:K274"/>
    <mergeCell ref="M273:O274"/>
    <mergeCell ref="Q273:S274"/>
    <mergeCell ref="U273:W274"/>
    <mergeCell ref="E270:G271"/>
    <mergeCell ref="I270:K271"/>
    <mergeCell ref="M270:O271"/>
    <mergeCell ref="Q270:S271"/>
    <mergeCell ref="U270:W271"/>
    <mergeCell ref="E269:F269"/>
    <mergeCell ref="I269:J269"/>
    <mergeCell ref="M269:N269"/>
    <mergeCell ref="Q269:R269"/>
    <mergeCell ref="U269:V269"/>
    <mergeCell ref="X264:X265"/>
    <mergeCell ref="E266:F266"/>
    <mergeCell ref="I266:J266"/>
    <mergeCell ref="M266:N266"/>
    <mergeCell ref="Q266:R266"/>
    <mergeCell ref="U266:V266"/>
    <mergeCell ref="X266:X267"/>
    <mergeCell ref="E267:G268"/>
    <mergeCell ref="I267:K268"/>
    <mergeCell ref="M267:O268"/>
    <mergeCell ref="Q267:S268"/>
    <mergeCell ref="U267:W268"/>
    <mergeCell ref="E264:G265"/>
    <mergeCell ref="I264:K265"/>
    <mergeCell ref="M264:O265"/>
    <mergeCell ref="Q264:S265"/>
    <mergeCell ref="U264:W265"/>
    <mergeCell ref="E263:F263"/>
    <mergeCell ref="I263:J263"/>
    <mergeCell ref="M263:N263"/>
    <mergeCell ref="Q263:R263"/>
    <mergeCell ref="U263:V263"/>
    <mergeCell ref="X258:X259"/>
    <mergeCell ref="E260:F260"/>
    <mergeCell ref="I260:J260"/>
    <mergeCell ref="M260:N260"/>
    <mergeCell ref="Q260:R260"/>
    <mergeCell ref="U260:V260"/>
    <mergeCell ref="X260:X261"/>
    <mergeCell ref="E261:G262"/>
    <mergeCell ref="I261:K262"/>
    <mergeCell ref="M261:O262"/>
    <mergeCell ref="Q261:S262"/>
    <mergeCell ref="U261:W262"/>
    <mergeCell ref="E258:G259"/>
    <mergeCell ref="I258:K259"/>
    <mergeCell ref="M258:O259"/>
    <mergeCell ref="Q258:S259"/>
    <mergeCell ref="U258:W259"/>
    <mergeCell ref="E257:F257"/>
    <mergeCell ref="I257:J257"/>
    <mergeCell ref="M257:N257"/>
    <mergeCell ref="Q257:R257"/>
    <mergeCell ref="U257:V257"/>
    <mergeCell ref="X252:X253"/>
    <mergeCell ref="E254:F254"/>
    <mergeCell ref="I254:J254"/>
    <mergeCell ref="M254:N254"/>
    <mergeCell ref="Q254:R254"/>
    <mergeCell ref="U254:V254"/>
    <mergeCell ref="X254:X255"/>
    <mergeCell ref="E255:G256"/>
    <mergeCell ref="I255:K256"/>
    <mergeCell ref="M255:O256"/>
    <mergeCell ref="Q255:S256"/>
    <mergeCell ref="U255:W256"/>
    <mergeCell ref="E252:G253"/>
    <mergeCell ref="I252:K253"/>
    <mergeCell ref="M252:O253"/>
    <mergeCell ref="Q252:S253"/>
    <mergeCell ref="U252:W253"/>
    <mergeCell ref="E251:F251"/>
    <mergeCell ref="I251:J251"/>
    <mergeCell ref="M251:N251"/>
    <mergeCell ref="Q251:R251"/>
    <mergeCell ref="U251:V251"/>
    <mergeCell ref="X246:X247"/>
    <mergeCell ref="E248:F248"/>
    <mergeCell ref="I248:J248"/>
    <mergeCell ref="M248:N248"/>
    <mergeCell ref="Q248:R248"/>
    <mergeCell ref="U248:V248"/>
    <mergeCell ref="X248:X249"/>
    <mergeCell ref="E249:G250"/>
    <mergeCell ref="I249:K250"/>
    <mergeCell ref="M249:O250"/>
    <mergeCell ref="Q249:S250"/>
    <mergeCell ref="U249:W250"/>
    <mergeCell ref="E246:G247"/>
    <mergeCell ref="I246:K247"/>
    <mergeCell ref="M246:O247"/>
    <mergeCell ref="Q246:S247"/>
    <mergeCell ref="U246:W247"/>
    <mergeCell ref="E245:F245"/>
    <mergeCell ref="I245:J245"/>
    <mergeCell ref="M245:N245"/>
    <mergeCell ref="Q245:R245"/>
    <mergeCell ref="U245:V245"/>
    <mergeCell ref="X240:X241"/>
    <mergeCell ref="E242:F242"/>
    <mergeCell ref="I242:J242"/>
    <mergeCell ref="M242:N242"/>
    <mergeCell ref="Q242:R242"/>
    <mergeCell ref="U242:V242"/>
    <mergeCell ref="X242:X243"/>
    <mergeCell ref="E243:G244"/>
    <mergeCell ref="I243:K244"/>
    <mergeCell ref="M243:O244"/>
    <mergeCell ref="Q243:S244"/>
    <mergeCell ref="U243:W244"/>
    <mergeCell ref="E240:G241"/>
    <mergeCell ref="I240:K241"/>
    <mergeCell ref="M240:O241"/>
    <mergeCell ref="Q240:S241"/>
    <mergeCell ref="U240:W241"/>
    <mergeCell ref="E239:F239"/>
    <mergeCell ref="I239:J239"/>
    <mergeCell ref="M239:N239"/>
    <mergeCell ref="Q239:R239"/>
    <mergeCell ref="U239:V239"/>
    <mergeCell ref="X234:X235"/>
    <mergeCell ref="E236:F236"/>
    <mergeCell ref="I236:J236"/>
    <mergeCell ref="M236:N236"/>
    <mergeCell ref="Q236:R236"/>
    <mergeCell ref="U236:V236"/>
    <mergeCell ref="X236:X237"/>
    <mergeCell ref="E237:G238"/>
    <mergeCell ref="I237:K238"/>
    <mergeCell ref="M237:O238"/>
    <mergeCell ref="Q237:S238"/>
    <mergeCell ref="U237:W238"/>
    <mergeCell ref="E234:G235"/>
    <mergeCell ref="I234:K235"/>
    <mergeCell ref="M234:O235"/>
    <mergeCell ref="Q234:S235"/>
    <mergeCell ref="U234:W235"/>
    <mergeCell ref="E233:F233"/>
    <mergeCell ref="I233:J233"/>
    <mergeCell ref="M233:N233"/>
    <mergeCell ref="Q233:R233"/>
    <mergeCell ref="U233:V233"/>
    <mergeCell ref="X228:X229"/>
    <mergeCell ref="E230:F230"/>
    <mergeCell ref="I230:J230"/>
    <mergeCell ref="M230:N230"/>
    <mergeCell ref="Q230:R230"/>
    <mergeCell ref="U230:V230"/>
    <mergeCell ref="X230:X231"/>
    <mergeCell ref="E231:G232"/>
    <mergeCell ref="I231:K232"/>
    <mergeCell ref="M231:O232"/>
    <mergeCell ref="Q231:S232"/>
    <mergeCell ref="U231:W232"/>
    <mergeCell ref="E228:G229"/>
    <mergeCell ref="I228:K229"/>
    <mergeCell ref="M228:O229"/>
    <mergeCell ref="Q228:S229"/>
    <mergeCell ref="U228:W229"/>
    <mergeCell ref="E227:F227"/>
    <mergeCell ref="I227:J227"/>
    <mergeCell ref="M227:N227"/>
    <mergeCell ref="Q227:R227"/>
    <mergeCell ref="U227:V227"/>
    <mergeCell ref="X222:X223"/>
    <mergeCell ref="E224:F224"/>
    <mergeCell ref="I224:J224"/>
    <mergeCell ref="M224:N224"/>
    <mergeCell ref="Q224:R224"/>
    <mergeCell ref="U224:V224"/>
    <mergeCell ref="X224:X225"/>
    <mergeCell ref="E225:G226"/>
    <mergeCell ref="I225:K226"/>
    <mergeCell ref="M225:O226"/>
    <mergeCell ref="Q225:S226"/>
    <mergeCell ref="U225:W226"/>
    <mergeCell ref="E222:G223"/>
    <mergeCell ref="I222:K223"/>
    <mergeCell ref="M222:O223"/>
    <mergeCell ref="Q222:S223"/>
    <mergeCell ref="U222:W223"/>
    <mergeCell ref="E221:F221"/>
    <mergeCell ref="I221:J221"/>
    <mergeCell ref="M221:N221"/>
    <mergeCell ref="Q221:R221"/>
    <mergeCell ref="U221:V221"/>
    <mergeCell ref="X216:X217"/>
    <mergeCell ref="E218:F218"/>
    <mergeCell ref="I218:J218"/>
    <mergeCell ref="M218:N218"/>
    <mergeCell ref="Q218:R218"/>
    <mergeCell ref="U218:V218"/>
    <mergeCell ref="X218:X219"/>
    <mergeCell ref="E219:G220"/>
    <mergeCell ref="I219:K220"/>
    <mergeCell ref="M219:O220"/>
    <mergeCell ref="Q219:S220"/>
    <mergeCell ref="U219:W220"/>
    <mergeCell ref="E216:G217"/>
    <mergeCell ref="I216:K217"/>
    <mergeCell ref="M216:O217"/>
    <mergeCell ref="Q216:S217"/>
    <mergeCell ref="U216:W217"/>
    <mergeCell ref="E215:F215"/>
    <mergeCell ref="I215:J215"/>
    <mergeCell ref="M215:N215"/>
    <mergeCell ref="Q215:R215"/>
    <mergeCell ref="U215:V215"/>
    <mergeCell ref="X210:X211"/>
    <mergeCell ref="E212:F212"/>
    <mergeCell ref="I212:J212"/>
    <mergeCell ref="M212:N212"/>
    <mergeCell ref="Q212:R212"/>
    <mergeCell ref="U212:V212"/>
    <mergeCell ref="X212:X213"/>
    <mergeCell ref="E213:G214"/>
    <mergeCell ref="I213:K214"/>
    <mergeCell ref="M213:O214"/>
    <mergeCell ref="Q213:S214"/>
    <mergeCell ref="U213:W214"/>
    <mergeCell ref="E210:G211"/>
    <mergeCell ref="I210:K211"/>
    <mergeCell ref="M210:O211"/>
    <mergeCell ref="Q210:S211"/>
    <mergeCell ref="U210:W211"/>
    <mergeCell ref="E209:F209"/>
    <mergeCell ref="I209:J209"/>
    <mergeCell ref="M209:N209"/>
    <mergeCell ref="Q209:R209"/>
    <mergeCell ref="U209:V209"/>
    <mergeCell ref="X204:X205"/>
    <mergeCell ref="E206:F206"/>
    <mergeCell ref="I206:J206"/>
    <mergeCell ref="M206:N206"/>
    <mergeCell ref="Q206:R206"/>
    <mergeCell ref="U206:V206"/>
    <mergeCell ref="X206:X207"/>
    <mergeCell ref="E207:G208"/>
    <mergeCell ref="I207:K208"/>
    <mergeCell ref="M207:O208"/>
    <mergeCell ref="Q207:S208"/>
    <mergeCell ref="U207:W208"/>
    <mergeCell ref="E204:G205"/>
    <mergeCell ref="I204:K205"/>
    <mergeCell ref="M204:O205"/>
    <mergeCell ref="Q204:S205"/>
    <mergeCell ref="U204:W205"/>
    <mergeCell ref="E203:F203"/>
    <mergeCell ref="I203:J203"/>
    <mergeCell ref="M203:N203"/>
    <mergeCell ref="Q203:R203"/>
    <mergeCell ref="U203:V203"/>
    <mergeCell ref="X198:X199"/>
    <mergeCell ref="E200:F200"/>
    <mergeCell ref="I200:J200"/>
    <mergeCell ref="M200:N200"/>
    <mergeCell ref="Q200:R200"/>
    <mergeCell ref="U200:V200"/>
    <mergeCell ref="X200:X201"/>
    <mergeCell ref="E201:G202"/>
    <mergeCell ref="I201:K202"/>
    <mergeCell ref="M201:O202"/>
    <mergeCell ref="Q201:S202"/>
    <mergeCell ref="U201:W202"/>
    <mergeCell ref="E198:G199"/>
    <mergeCell ref="I198:K199"/>
    <mergeCell ref="M198:O199"/>
    <mergeCell ref="Q198:S199"/>
    <mergeCell ref="U198:W199"/>
    <mergeCell ref="E197:F197"/>
    <mergeCell ref="I197:J197"/>
    <mergeCell ref="M197:N197"/>
    <mergeCell ref="Q197:R197"/>
    <mergeCell ref="U197:V197"/>
    <mergeCell ref="X192:X193"/>
    <mergeCell ref="E194:F194"/>
    <mergeCell ref="I194:J194"/>
    <mergeCell ref="M194:N194"/>
    <mergeCell ref="Q194:R194"/>
    <mergeCell ref="U194:V194"/>
    <mergeCell ref="X194:X195"/>
    <mergeCell ref="E195:G196"/>
    <mergeCell ref="I195:K196"/>
    <mergeCell ref="M195:O196"/>
    <mergeCell ref="Q195:S196"/>
    <mergeCell ref="U195:W196"/>
    <mergeCell ref="E192:G193"/>
    <mergeCell ref="I192:K193"/>
    <mergeCell ref="M192:O193"/>
    <mergeCell ref="Q192:S193"/>
    <mergeCell ref="U192:W193"/>
    <mergeCell ref="E191:F191"/>
    <mergeCell ref="I191:J191"/>
    <mergeCell ref="M191:N191"/>
    <mergeCell ref="Q191:R191"/>
    <mergeCell ref="U191:V191"/>
    <mergeCell ref="X186:X187"/>
    <mergeCell ref="E188:F188"/>
    <mergeCell ref="I188:J188"/>
    <mergeCell ref="M188:N188"/>
    <mergeCell ref="Q188:R188"/>
    <mergeCell ref="U188:V188"/>
    <mergeCell ref="X188:X189"/>
    <mergeCell ref="E189:G190"/>
    <mergeCell ref="I189:K190"/>
    <mergeCell ref="M189:O190"/>
    <mergeCell ref="Q189:S190"/>
    <mergeCell ref="U189:W190"/>
    <mergeCell ref="E186:G187"/>
    <mergeCell ref="I186:K187"/>
    <mergeCell ref="M186:O187"/>
    <mergeCell ref="Q186:S187"/>
    <mergeCell ref="U186:W187"/>
    <mergeCell ref="E185:F185"/>
    <mergeCell ref="I185:J185"/>
    <mergeCell ref="M185:N185"/>
    <mergeCell ref="Q185:R185"/>
    <mergeCell ref="U185:V185"/>
    <mergeCell ref="X180:X181"/>
    <mergeCell ref="E182:F182"/>
    <mergeCell ref="I182:J182"/>
    <mergeCell ref="M182:N182"/>
    <mergeCell ref="Q182:R182"/>
    <mergeCell ref="U182:V182"/>
    <mergeCell ref="X182:X183"/>
    <mergeCell ref="E183:G184"/>
    <mergeCell ref="I183:K184"/>
    <mergeCell ref="M183:O184"/>
    <mergeCell ref="Q183:S184"/>
    <mergeCell ref="U183:W184"/>
    <mergeCell ref="E180:G181"/>
    <mergeCell ref="I180:K181"/>
    <mergeCell ref="M180:O181"/>
    <mergeCell ref="Q180:S181"/>
    <mergeCell ref="U180:W181"/>
    <mergeCell ref="E179:F179"/>
    <mergeCell ref="I179:J179"/>
    <mergeCell ref="M179:N179"/>
    <mergeCell ref="Q179:R179"/>
    <mergeCell ref="U179:V179"/>
    <mergeCell ref="X174:X175"/>
    <mergeCell ref="E176:F176"/>
    <mergeCell ref="I176:J176"/>
    <mergeCell ref="M176:N176"/>
    <mergeCell ref="Q176:R176"/>
    <mergeCell ref="U176:V176"/>
    <mergeCell ref="X176:X177"/>
    <mergeCell ref="E177:G178"/>
    <mergeCell ref="I177:K178"/>
    <mergeCell ref="M177:O178"/>
    <mergeCell ref="Q177:S178"/>
    <mergeCell ref="U177:W178"/>
    <mergeCell ref="E174:G175"/>
    <mergeCell ref="I174:K175"/>
    <mergeCell ref="M174:O175"/>
    <mergeCell ref="Q174:S175"/>
    <mergeCell ref="U174:W175"/>
    <mergeCell ref="E173:F173"/>
    <mergeCell ref="I173:J173"/>
    <mergeCell ref="M173:N173"/>
    <mergeCell ref="Q173:R173"/>
    <mergeCell ref="U173:V173"/>
    <mergeCell ref="X168:X169"/>
    <mergeCell ref="E170:F170"/>
    <mergeCell ref="I170:J170"/>
    <mergeCell ref="M170:N170"/>
    <mergeCell ref="Q170:R170"/>
    <mergeCell ref="U170:V170"/>
    <mergeCell ref="X170:X171"/>
    <mergeCell ref="E171:G172"/>
    <mergeCell ref="I171:K172"/>
    <mergeCell ref="M171:O172"/>
    <mergeCell ref="Q171:S172"/>
    <mergeCell ref="U171:W172"/>
    <mergeCell ref="E168:G169"/>
    <mergeCell ref="I168:K169"/>
    <mergeCell ref="M168:O169"/>
    <mergeCell ref="Q168:S169"/>
    <mergeCell ref="U168:W169"/>
    <mergeCell ref="E167:F167"/>
    <mergeCell ref="I167:J167"/>
    <mergeCell ref="M167:N167"/>
    <mergeCell ref="Q167:R167"/>
    <mergeCell ref="U167:V167"/>
    <mergeCell ref="X162:X163"/>
    <mergeCell ref="E164:F164"/>
    <mergeCell ref="I164:J164"/>
    <mergeCell ref="M164:N164"/>
    <mergeCell ref="Q164:R164"/>
    <mergeCell ref="U164:V164"/>
    <mergeCell ref="X164:X165"/>
    <mergeCell ref="E165:G166"/>
    <mergeCell ref="I165:K166"/>
    <mergeCell ref="M165:O166"/>
    <mergeCell ref="Q165:S166"/>
    <mergeCell ref="U165:W166"/>
    <mergeCell ref="E162:G163"/>
    <mergeCell ref="I162:K163"/>
    <mergeCell ref="M162:O163"/>
    <mergeCell ref="Q162:S163"/>
    <mergeCell ref="U162:W163"/>
    <mergeCell ref="E161:F161"/>
    <mergeCell ref="I161:J161"/>
    <mergeCell ref="M161:N161"/>
    <mergeCell ref="Q161:R161"/>
    <mergeCell ref="U161:V161"/>
    <mergeCell ref="X156:X157"/>
    <mergeCell ref="E158:F158"/>
    <mergeCell ref="I158:J158"/>
    <mergeCell ref="M158:N158"/>
    <mergeCell ref="Q158:R158"/>
    <mergeCell ref="U158:V158"/>
    <mergeCell ref="X158:X159"/>
    <mergeCell ref="E159:G160"/>
    <mergeCell ref="I159:K160"/>
    <mergeCell ref="M159:O160"/>
    <mergeCell ref="Q159:S160"/>
    <mergeCell ref="U159:W160"/>
    <mergeCell ref="E156:G157"/>
    <mergeCell ref="I156:K157"/>
    <mergeCell ref="M156:O157"/>
    <mergeCell ref="Q156:S157"/>
    <mergeCell ref="U156:W157"/>
    <mergeCell ref="E155:F155"/>
    <mergeCell ref="I155:J155"/>
    <mergeCell ref="M155:N155"/>
    <mergeCell ref="Q155:R155"/>
    <mergeCell ref="U155:V155"/>
    <mergeCell ref="X150:X151"/>
    <mergeCell ref="E152:F152"/>
    <mergeCell ref="I152:J152"/>
    <mergeCell ref="M152:N152"/>
    <mergeCell ref="Q152:R152"/>
    <mergeCell ref="U152:V152"/>
    <mergeCell ref="X152:X153"/>
    <mergeCell ref="E153:G154"/>
    <mergeCell ref="I153:K154"/>
    <mergeCell ref="M153:O154"/>
    <mergeCell ref="Q153:S154"/>
    <mergeCell ref="U153:W154"/>
    <mergeCell ref="E150:G151"/>
    <mergeCell ref="I150:K151"/>
    <mergeCell ref="M150:O151"/>
    <mergeCell ref="Q150:S151"/>
    <mergeCell ref="U150:W151"/>
    <mergeCell ref="E149:F149"/>
    <mergeCell ref="I149:J149"/>
    <mergeCell ref="M149:N149"/>
    <mergeCell ref="Q149:R149"/>
    <mergeCell ref="U149:V149"/>
    <mergeCell ref="X144:X145"/>
    <mergeCell ref="E146:F146"/>
    <mergeCell ref="I146:J146"/>
    <mergeCell ref="M146:N146"/>
    <mergeCell ref="Q146:R146"/>
    <mergeCell ref="U146:V146"/>
    <mergeCell ref="X146:X147"/>
    <mergeCell ref="E147:G148"/>
    <mergeCell ref="I147:K148"/>
    <mergeCell ref="M147:O148"/>
    <mergeCell ref="Q147:S148"/>
    <mergeCell ref="U147:W148"/>
    <mergeCell ref="E144:G145"/>
    <mergeCell ref="I144:K145"/>
    <mergeCell ref="M144:O145"/>
    <mergeCell ref="Q144:S145"/>
    <mergeCell ref="U144:W145"/>
    <mergeCell ref="E143:F143"/>
    <mergeCell ref="I143:J143"/>
    <mergeCell ref="M143:N143"/>
    <mergeCell ref="Q143:R143"/>
    <mergeCell ref="U143:V143"/>
    <mergeCell ref="X138:X139"/>
    <mergeCell ref="E140:F140"/>
    <mergeCell ref="I140:J140"/>
    <mergeCell ref="M140:N140"/>
    <mergeCell ref="Q140:R140"/>
    <mergeCell ref="U140:V140"/>
    <mergeCell ref="X140:X141"/>
    <mergeCell ref="E141:G142"/>
    <mergeCell ref="I141:K142"/>
    <mergeCell ref="M141:O142"/>
    <mergeCell ref="Q141:S142"/>
    <mergeCell ref="U141:W142"/>
    <mergeCell ref="E138:G139"/>
    <mergeCell ref="I138:K139"/>
    <mergeCell ref="M138:O139"/>
    <mergeCell ref="Q138:S139"/>
    <mergeCell ref="U138:W139"/>
    <mergeCell ref="E137:F137"/>
    <mergeCell ref="I137:J137"/>
    <mergeCell ref="M137:N137"/>
    <mergeCell ref="Q137:R137"/>
    <mergeCell ref="U137:V137"/>
    <mergeCell ref="X132:X133"/>
    <mergeCell ref="E134:F134"/>
    <mergeCell ref="I134:J134"/>
    <mergeCell ref="M134:N134"/>
    <mergeCell ref="Q134:R134"/>
    <mergeCell ref="U134:V134"/>
    <mergeCell ref="X134:X135"/>
    <mergeCell ref="E135:G136"/>
    <mergeCell ref="I135:K136"/>
    <mergeCell ref="M135:O136"/>
    <mergeCell ref="Q135:S136"/>
    <mergeCell ref="U135:W136"/>
    <mergeCell ref="E132:G133"/>
    <mergeCell ref="I132:K133"/>
    <mergeCell ref="M132:O133"/>
    <mergeCell ref="Q132:S133"/>
    <mergeCell ref="U132:W133"/>
    <mergeCell ref="E131:F131"/>
    <mergeCell ref="I131:J131"/>
    <mergeCell ref="M131:N131"/>
    <mergeCell ref="Q131:R131"/>
    <mergeCell ref="U131:V131"/>
    <mergeCell ref="X126:X127"/>
    <mergeCell ref="E128:F128"/>
    <mergeCell ref="I128:J128"/>
    <mergeCell ref="M128:N128"/>
    <mergeCell ref="Q128:R128"/>
    <mergeCell ref="U128:V128"/>
    <mergeCell ref="X128:X129"/>
    <mergeCell ref="E129:G130"/>
    <mergeCell ref="I129:K130"/>
    <mergeCell ref="M129:O130"/>
    <mergeCell ref="Q129:S130"/>
    <mergeCell ref="U129:W130"/>
    <mergeCell ref="E126:G127"/>
    <mergeCell ref="I126:K127"/>
    <mergeCell ref="M126:O127"/>
    <mergeCell ref="Q126:S127"/>
    <mergeCell ref="U126:W127"/>
    <mergeCell ref="E125:F125"/>
    <mergeCell ref="I125:J125"/>
    <mergeCell ref="M125:N125"/>
    <mergeCell ref="Q125:R125"/>
    <mergeCell ref="U125:V125"/>
    <mergeCell ref="X120:X121"/>
    <mergeCell ref="E122:F122"/>
    <mergeCell ref="I122:J122"/>
    <mergeCell ref="M122:N122"/>
    <mergeCell ref="Q122:R122"/>
    <mergeCell ref="U122:V122"/>
    <mergeCell ref="X122:X123"/>
    <mergeCell ref="E123:G124"/>
    <mergeCell ref="I123:K124"/>
    <mergeCell ref="M123:O124"/>
    <mergeCell ref="Q123:S124"/>
    <mergeCell ref="U123:W124"/>
    <mergeCell ref="E120:G121"/>
    <mergeCell ref="I120:K121"/>
    <mergeCell ref="M120:O121"/>
    <mergeCell ref="Q120:S121"/>
    <mergeCell ref="U120:W121"/>
    <mergeCell ref="E119:F119"/>
    <mergeCell ref="I119:J119"/>
    <mergeCell ref="M119:N119"/>
    <mergeCell ref="Q119:R119"/>
    <mergeCell ref="U119:V119"/>
    <mergeCell ref="X114:X115"/>
    <mergeCell ref="E116:F116"/>
    <mergeCell ref="I116:J116"/>
    <mergeCell ref="M116:N116"/>
    <mergeCell ref="Q116:R116"/>
    <mergeCell ref="U116:V116"/>
    <mergeCell ref="X116:X117"/>
    <mergeCell ref="E117:G118"/>
    <mergeCell ref="I117:K118"/>
    <mergeCell ref="M117:O118"/>
    <mergeCell ref="Q117:S118"/>
    <mergeCell ref="U117:W118"/>
    <mergeCell ref="E114:G115"/>
    <mergeCell ref="I114:K115"/>
    <mergeCell ref="M114:O115"/>
    <mergeCell ref="Q114:S115"/>
    <mergeCell ref="U114:W115"/>
    <mergeCell ref="E113:F113"/>
    <mergeCell ref="I113:J113"/>
    <mergeCell ref="M113:N113"/>
    <mergeCell ref="Q113:R113"/>
    <mergeCell ref="U113:V113"/>
    <mergeCell ref="X108:X109"/>
    <mergeCell ref="E110:F110"/>
    <mergeCell ref="I110:J110"/>
    <mergeCell ref="M110:N110"/>
    <mergeCell ref="Q110:R110"/>
    <mergeCell ref="U110:V110"/>
    <mergeCell ref="X110:X111"/>
    <mergeCell ref="E111:G112"/>
    <mergeCell ref="I111:K112"/>
    <mergeCell ref="M111:O112"/>
    <mergeCell ref="Q111:S112"/>
    <mergeCell ref="U111:W112"/>
    <mergeCell ref="E108:G109"/>
    <mergeCell ref="I108:K109"/>
    <mergeCell ref="M108:O109"/>
    <mergeCell ref="Q108:S109"/>
    <mergeCell ref="U108:W109"/>
    <mergeCell ref="E107:F107"/>
    <mergeCell ref="I107:J107"/>
    <mergeCell ref="M107:N107"/>
    <mergeCell ref="Q107:R107"/>
    <mergeCell ref="U107:V107"/>
    <mergeCell ref="X102:X103"/>
    <mergeCell ref="E104:F104"/>
    <mergeCell ref="I104:J104"/>
    <mergeCell ref="M104:N104"/>
    <mergeCell ref="Q104:R104"/>
    <mergeCell ref="U104:V104"/>
    <mergeCell ref="X104:X105"/>
    <mergeCell ref="E105:G106"/>
    <mergeCell ref="I105:K106"/>
    <mergeCell ref="M105:O106"/>
    <mergeCell ref="Q105:S106"/>
    <mergeCell ref="U105:W106"/>
    <mergeCell ref="E102:G103"/>
    <mergeCell ref="I102:K103"/>
    <mergeCell ref="M102:O103"/>
    <mergeCell ref="Q102:S103"/>
    <mergeCell ref="U102:W103"/>
    <mergeCell ref="E101:F101"/>
    <mergeCell ref="I101:J101"/>
    <mergeCell ref="M101:N101"/>
    <mergeCell ref="Q101:R101"/>
    <mergeCell ref="U101:V101"/>
    <mergeCell ref="X96:X97"/>
    <mergeCell ref="E98:F98"/>
    <mergeCell ref="I98:J98"/>
    <mergeCell ref="M98:N98"/>
    <mergeCell ref="Q98:R98"/>
    <mergeCell ref="U98:V98"/>
    <mergeCell ref="X98:X99"/>
    <mergeCell ref="E99:G100"/>
    <mergeCell ref="I99:K100"/>
    <mergeCell ref="M99:O100"/>
    <mergeCell ref="Q99:S100"/>
    <mergeCell ref="U99:W100"/>
    <mergeCell ref="E96:G97"/>
    <mergeCell ref="I96:K97"/>
    <mergeCell ref="M96:O97"/>
    <mergeCell ref="Q96:S97"/>
    <mergeCell ref="U96:W97"/>
    <mergeCell ref="E95:F95"/>
    <mergeCell ref="I95:J95"/>
    <mergeCell ref="M95:N95"/>
    <mergeCell ref="Q95:R95"/>
    <mergeCell ref="U95:V95"/>
    <mergeCell ref="X90:X91"/>
    <mergeCell ref="E92:F92"/>
    <mergeCell ref="I92:J92"/>
    <mergeCell ref="M92:N92"/>
    <mergeCell ref="Q92:R92"/>
    <mergeCell ref="U92:V92"/>
    <mergeCell ref="X92:X93"/>
    <mergeCell ref="E93:G94"/>
    <mergeCell ref="I93:K94"/>
    <mergeCell ref="M93:O94"/>
    <mergeCell ref="Q93:S94"/>
    <mergeCell ref="U93:W94"/>
    <mergeCell ref="E90:G91"/>
    <mergeCell ref="I90:K91"/>
    <mergeCell ref="M90:O91"/>
    <mergeCell ref="Q90:S91"/>
    <mergeCell ref="U90:W91"/>
    <mergeCell ref="E89:F89"/>
    <mergeCell ref="I89:J89"/>
    <mergeCell ref="M89:N89"/>
    <mergeCell ref="Q89:R89"/>
    <mergeCell ref="U89:V89"/>
    <mergeCell ref="X84:X85"/>
    <mergeCell ref="E86:F86"/>
    <mergeCell ref="I86:J86"/>
    <mergeCell ref="M86:N86"/>
    <mergeCell ref="Q86:R86"/>
    <mergeCell ref="U86:V86"/>
    <mergeCell ref="X86:X87"/>
    <mergeCell ref="E87:G88"/>
    <mergeCell ref="I87:K88"/>
    <mergeCell ref="M87:O88"/>
    <mergeCell ref="Q87:S88"/>
    <mergeCell ref="U87:W88"/>
    <mergeCell ref="E84:G85"/>
    <mergeCell ref="I84:K85"/>
    <mergeCell ref="M84:O85"/>
    <mergeCell ref="Q84:S85"/>
    <mergeCell ref="U84:W85"/>
    <mergeCell ref="E83:F83"/>
    <mergeCell ref="I83:J83"/>
    <mergeCell ref="M83:N83"/>
    <mergeCell ref="Q83:R83"/>
    <mergeCell ref="U83:V83"/>
    <mergeCell ref="X78:X79"/>
    <mergeCell ref="E80:F80"/>
    <mergeCell ref="I80:J80"/>
    <mergeCell ref="M80:N80"/>
    <mergeCell ref="Q80:R80"/>
    <mergeCell ref="U80:V80"/>
    <mergeCell ref="X80:X81"/>
    <mergeCell ref="E81:G82"/>
    <mergeCell ref="I81:K82"/>
    <mergeCell ref="M81:O82"/>
    <mergeCell ref="Q81:S82"/>
    <mergeCell ref="U81:W82"/>
    <mergeCell ref="E78:G79"/>
    <mergeCell ref="I78:K79"/>
    <mergeCell ref="M78:O79"/>
    <mergeCell ref="Q78:S79"/>
    <mergeCell ref="U78:W79"/>
    <mergeCell ref="E77:F77"/>
    <mergeCell ref="I77:J77"/>
    <mergeCell ref="M77:N77"/>
    <mergeCell ref="Q77:R77"/>
    <mergeCell ref="U77:V77"/>
    <mergeCell ref="X72:X73"/>
    <mergeCell ref="E74:F74"/>
    <mergeCell ref="I74:J74"/>
    <mergeCell ref="M74:N74"/>
    <mergeCell ref="Q74:R74"/>
    <mergeCell ref="U74:V74"/>
    <mergeCell ref="X74:X75"/>
    <mergeCell ref="E75:G76"/>
    <mergeCell ref="I75:K76"/>
    <mergeCell ref="M75:O76"/>
    <mergeCell ref="Q75:S76"/>
    <mergeCell ref="U75:W76"/>
    <mergeCell ref="E72:G73"/>
    <mergeCell ref="I72:K73"/>
    <mergeCell ref="M72:O73"/>
    <mergeCell ref="Q72:S73"/>
    <mergeCell ref="U72:W73"/>
    <mergeCell ref="E71:F71"/>
    <mergeCell ref="I71:J71"/>
    <mergeCell ref="M71:N71"/>
    <mergeCell ref="Q71:R71"/>
    <mergeCell ref="U71:V71"/>
    <mergeCell ref="X66:X67"/>
    <mergeCell ref="E68:F68"/>
    <mergeCell ref="I68:J68"/>
    <mergeCell ref="M68:N68"/>
    <mergeCell ref="Q68:R68"/>
    <mergeCell ref="U68:V68"/>
    <mergeCell ref="X68:X69"/>
    <mergeCell ref="E69:G70"/>
    <mergeCell ref="I69:K70"/>
    <mergeCell ref="M69:O70"/>
    <mergeCell ref="Q69:S70"/>
    <mergeCell ref="U69:W70"/>
    <mergeCell ref="E66:G67"/>
    <mergeCell ref="I66:K67"/>
    <mergeCell ref="M66:O67"/>
    <mergeCell ref="Q66:S67"/>
    <mergeCell ref="U66:W67"/>
    <mergeCell ref="E65:F65"/>
    <mergeCell ref="I65:J65"/>
    <mergeCell ref="M65:N65"/>
    <mergeCell ref="Q65:R65"/>
    <mergeCell ref="U65:V65"/>
    <mergeCell ref="X60:X61"/>
    <mergeCell ref="E62:F62"/>
    <mergeCell ref="I62:J62"/>
    <mergeCell ref="M62:N62"/>
    <mergeCell ref="Q62:R62"/>
    <mergeCell ref="U62:V62"/>
    <mergeCell ref="X62:X63"/>
    <mergeCell ref="E63:G64"/>
    <mergeCell ref="I63:K64"/>
    <mergeCell ref="M63:O64"/>
    <mergeCell ref="Q63:S64"/>
    <mergeCell ref="U63:W64"/>
    <mergeCell ref="E60:G61"/>
    <mergeCell ref="I60:K61"/>
    <mergeCell ref="M60:O61"/>
    <mergeCell ref="Q60:S61"/>
    <mergeCell ref="U60:W61"/>
    <mergeCell ref="E59:F59"/>
    <mergeCell ref="I59:J59"/>
    <mergeCell ref="M59:N59"/>
    <mergeCell ref="Q59:R59"/>
    <mergeCell ref="U59:V59"/>
    <mergeCell ref="X54:X55"/>
    <mergeCell ref="E56:F56"/>
    <mergeCell ref="I56:J56"/>
    <mergeCell ref="M56:N56"/>
    <mergeCell ref="Q56:R56"/>
    <mergeCell ref="U56:V56"/>
    <mergeCell ref="X56:X57"/>
    <mergeCell ref="E57:G58"/>
    <mergeCell ref="I57:K58"/>
    <mergeCell ref="M57:O58"/>
    <mergeCell ref="Q57:S58"/>
    <mergeCell ref="U57:W58"/>
    <mergeCell ref="E54:G55"/>
    <mergeCell ref="I54:K55"/>
    <mergeCell ref="M54:O55"/>
    <mergeCell ref="Q54:S55"/>
    <mergeCell ref="U54:W55"/>
    <mergeCell ref="E53:F53"/>
    <mergeCell ref="I53:J53"/>
    <mergeCell ref="M53:N53"/>
    <mergeCell ref="Q53:R53"/>
    <mergeCell ref="U53:V53"/>
    <mergeCell ref="X48:X49"/>
    <mergeCell ref="E50:F50"/>
    <mergeCell ref="I50:J50"/>
    <mergeCell ref="M50:N50"/>
    <mergeCell ref="Q50:R50"/>
    <mergeCell ref="U50:V50"/>
    <mergeCell ref="X50:X51"/>
    <mergeCell ref="E51:G52"/>
    <mergeCell ref="I51:K52"/>
    <mergeCell ref="M51:O52"/>
    <mergeCell ref="Q51:S52"/>
    <mergeCell ref="U51:W52"/>
    <mergeCell ref="Q47:R47"/>
    <mergeCell ref="U47:V47"/>
    <mergeCell ref="E48:G49"/>
    <mergeCell ref="I48:K49"/>
    <mergeCell ref="M48:O49"/>
    <mergeCell ref="Q48:S49"/>
    <mergeCell ref="U48:W49"/>
    <mergeCell ref="X42:X43"/>
    <mergeCell ref="E44:F44"/>
    <mergeCell ref="I44:J44"/>
    <mergeCell ref="M44:N44"/>
    <mergeCell ref="Q44:R44"/>
    <mergeCell ref="U44:V44"/>
    <mergeCell ref="X44:X45"/>
    <mergeCell ref="E45:G46"/>
    <mergeCell ref="I45:K46"/>
    <mergeCell ref="M45:O46"/>
    <mergeCell ref="Q45:S46"/>
    <mergeCell ref="U45:W46"/>
    <mergeCell ref="U41:V41"/>
    <mergeCell ref="E42:G43"/>
    <mergeCell ref="I42:K43"/>
    <mergeCell ref="M42:O43"/>
    <mergeCell ref="Q42:S43"/>
    <mergeCell ref="U42:W43"/>
    <mergeCell ref="X36:X37"/>
    <mergeCell ref="E38:F38"/>
    <mergeCell ref="I38:J38"/>
    <mergeCell ref="M38:N38"/>
    <mergeCell ref="Q38:R38"/>
    <mergeCell ref="U38:V38"/>
    <mergeCell ref="X38:X39"/>
    <mergeCell ref="E39:G40"/>
    <mergeCell ref="I39:K40"/>
    <mergeCell ref="M39:O40"/>
    <mergeCell ref="Q39:S40"/>
    <mergeCell ref="U39:W40"/>
    <mergeCell ref="U35:V35"/>
    <mergeCell ref="E36:G37"/>
    <mergeCell ref="I36:K37"/>
    <mergeCell ref="M36:O37"/>
    <mergeCell ref="Q36:S37"/>
    <mergeCell ref="U36:W37"/>
    <mergeCell ref="U32:V32"/>
    <mergeCell ref="X32:X33"/>
    <mergeCell ref="E33:G34"/>
    <mergeCell ref="I33:K34"/>
    <mergeCell ref="M33:O34"/>
    <mergeCell ref="Q33:S34"/>
    <mergeCell ref="U33:W34"/>
    <mergeCell ref="B32:B85"/>
    <mergeCell ref="E32:F32"/>
    <mergeCell ref="I32:J32"/>
    <mergeCell ref="M32:N32"/>
    <mergeCell ref="Q32:R32"/>
    <mergeCell ref="E35:F35"/>
    <mergeCell ref="I35:J35"/>
    <mergeCell ref="M35:N35"/>
    <mergeCell ref="Q35:R35"/>
    <mergeCell ref="E41:F41"/>
    <mergeCell ref="I41:J41"/>
    <mergeCell ref="M41:N41"/>
    <mergeCell ref="Q41:R41"/>
    <mergeCell ref="E47:F47"/>
    <mergeCell ref="I47:J47"/>
    <mergeCell ref="M47:N47"/>
    <mergeCell ref="X30:X31"/>
    <mergeCell ref="B8:B9"/>
    <mergeCell ref="B10:B31"/>
    <mergeCell ref="U29:V29"/>
    <mergeCell ref="E30:G31"/>
    <mergeCell ref="I30:K31"/>
    <mergeCell ref="M30:O31"/>
    <mergeCell ref="Q30:S31"/>
    <mergeCell ref="U30:W31"/>
    <mergeCell ref="U26:V26"/>
    <mergeCell ref="X26:X27"/>
    <mergeCell ref="E27:G28"/>
    <mergeCell ref="I27:K28"/>
    <mergeCell ref="M27:O28"/>
    <mergeCell ref="Q27:S28"/>
    <mergeCell ref="U27:W28"/>
    <mergeCell ref="E26:F26"/>
    <mergeCell ref="I26:J26"/>
    <mergeCell ref="M26:N26"/>
    <mergeCell ref="Q26:R26"/>
    <mergeCell ref="E29:F29"/>
    <mergeCell ref="I29:J29"/>
    <mergeCell ref="M29:N29"/>
    <mergeCell ref="Q29:R29"/>
    <mergeCell ref="M12:O13"/>
    <mergeCell ref="Q12:S13"/>
    <mergeCell ref="U12:W13"/>
    <mergeCell ref="M9:O10"/>
    <mergeCell ref="Q9:S10"/>
    <mergeCell ref="U9:W10"/>
    <mergeCell ref="C3:C5"/>
    <mergeCell ref="E8:F8"/>
    <mergeCell ref="I8:J8"/>
    <mergeCell ref="M8:N8"/>
    <mergeCell ref="E4:G5"/>
    <mergeCell ref="E3:F3"/>
    <mergeCell ref="E9:G10"/>
    <mergeCell ref="I9:K10"/>
    <mergeCell ref="I11:J11"/>
    <mergeCell ref="E11:F11"/>
    <mergeCell ref="E14:F14"/>
    <mergeCell ref="I14:J14"/>
    <mergeCell ref="E12:G13"/>
    <mergeCell ref="I12:K13"/>
    <mergeCell ref="Q8:R8"/>
    <mergeCell ref="U8:V8"/>
    <mergeCell ref="U11:V11"/>
    <mergeCell ref="Q11:R11"/>
    <mergeCell ref="M11:N11"/>
    <mergeCell ref="Q18:S19"/>
    <mergeCell ref="U18:W19"/>
    <mergeCell ref="Q14:R14"/>
    <mergeCell ref="U14:V14"/>
    <mergeCell ref="E15:G16"/>
    <mergeCell ref="I15:K16"/>
    <mergeCell ref="M15:O16"/>
    <mergeCell ref="Q15:S16"/>
    <mergeCell ref="U15:W16"/>
    <mergeCell ref="M14:N14"/>
    <mergeCell ref="X8:X9"/>
    <mergeCell ref="H3:H4"/>
    <mergeCell ref="I4:I5"/>
    <mergeCell ref="X12:X13"/>
    <mergeCell ref="E20:F20"/>
    <mergeCell ref="I20:J20"/>
    <mergeCell ref="M20:N20"/>
    <mergeCell ref="Q20:R20"/>
    <mergeCell ref="U20:V20"/>
    <mergeCell ref="E17:F17"/>
    <mergeCell ref="I17:J17"/>
    <mergeCell ref="M17:N17"/>
    <mergeCell ref="Q17:R17"/>
    <mergeCell ref="U17:V17"/>
    <mergeCell ref="E18:G19"/>
    <mergeCell ref="X14:X15"/>
    <mergeCell ref="X18:X19"/>
    <mergeCell ref="X20:X21"/>
    <mergeCell ref="X24:X25"/>
    <mergeCell ref="E21:G22"/>
    <mergeCell ref="I21:K22"/>
    <mergeCell ref="M21:O22"/>
    <mergeCell ref="Q21:S22"/>
    <mergeCell ref="U21:W22"/>
    <mergeCell ref="E23:F23"/>
    <mergeCell ref="I23:J23"/>
    <mergeCell ref="M23:N23"/>
    <mergeCell ref="Q23:R23"/>
    <mergeCell ref="U23:V23"/>
    <mergeCell ref="I18:K19"/>
    <mergeCell ref="M18:O19"/>
    <mergeCell ref="E24:G25"/>
    <mergeCell ref="I24:K25"/>
    <mergeCell ref="M24:O25"/>
    <mergeCell ref="Q24:S25"/>
    <mergeCell ref="U24:W25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원석호</dc:creator>
  <cp:lastModifiedBy>원석호</cp:lastModifiedBy>
  <dcterms:created xsi:type="dcterms:W3CDTF">2020-04-24T18:32:47Z</dcterms:created>
  <dcterms:modified xsi:type="dcterms:W3CDTF">2020-04-26T02:59:56Z</dcterms:modified>
</cp:coreProperties>
</file>