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4" lowestEdited="4" rupBuild="9.101.23.39576"/>
  <workbookPr/>
  <bookViews>
    <workbookView xWindow="360" yWindow="30" windowWidth="25755" windowHeight="11595" tabRatio="530" activeTab="1"/>
  </bookViews>
  <sheets>
    <sheet name="2020 여름 이벤트" sheetId="1" r:id="rId1"/>
    <sheet name="코인샵 목록" sheetId="3" r:id="rId2"/>
    <sheet name="등급업" sheetId="5" r:id="rId3"/>
    <sheet name="6월 코인" sheetId="4" r:id="rId4"/>
    <sheet name="7월 코인" sheetId="2" r:id="rId5"/>
    <sheet name="8월 코인" sheetId="6" r:id="rId6"/>
    <sheet name="9월 코인" sheetId="7" r:id="rId7"/>
  </sheets>
  <definedNames/>
  <calcPr calcId="152511"/>
</workbook>
</file>

<file path=xl/sharedStrings.xml><?xml version="1.0" encoding="utf-8"?>
<sst xmlns="http://schemas.openxmlformats.org/spreadsheetml/2006/main" count="321" uniqueCount="321">
  <si>
    <t>단계</t>
  </si>
  <si>
    <t>횟수</t>
  </si>
  <si>
    <t>백공 &lt;입문&gt;</t>
  </si>
  <si>
    <t>백공 &lt;1장&gt;</t>
  </si>
  <si>
    <t>백공 &lt;2장&gt;</t>
  </si>
  <si>
    <t>백공 &lt;3장&gt;</t>
  </si>
  <si>
    <t>날짜</t>
  </si>
  <si>
    <t>캐릭터</t>
  </si>
  <si>
    <t>스카니아 서버</t>
  </si>
  <si>
    <t>버닝 서버</t>
  </si>
  <si>
    <t>천공 &lt;입문&gt;</t>
  </si>
  <si>
    <t>천공 &lt;1장&gt;</t>
  </si>
  <si>
    <t>천공 &lt;2장&gt;</t>
  </si>
  <si>
    <t>만공 &lt;입문&gt;</t>
  </si>
  <si>
    <t>만공 &lt;종장&gt;</t>
  </si>
  <si>
    <t>등급</t>
  </si>
  <si>
    <t>물품</t>
  </si>
  <si>
    <t>수량</t>
  </si>
  <si>
    <t>가격</t>
  </si>
  <si>
    <t>합계</t>
  </si>
  <si>
    <t>교환여부</t>
  </si>
  <si>
    <t>스카니아</t>
  </si>
  <si>
    <t>버닝서버</t>
  </si>
  <si>
    <t>비고</t>
  </si>
  <si>
    <t>백공의 주화상점 (월드 단위로 구매)</t>
  </si>
  <si>
    <t>코인샵 목록</t>
  </si>
  <si>
    <t>아케인심볼 : 소멸의 여로</t>
  </si>
  <si>
    <t>아케인심볼 : 츄츄 아일랜드</t>
  </si>
  <si>
    <t>아케인심볼 : 레헬른</t>
  </si>
  <si>
    <t>아케인심볼 : 아르카나</t>
  </si>
  <si>
    <t>아케인심볼 : 모라스</t>
  </si>
  <si>
    <t>아케인심볼 : 에스페라</t>
  </si>
  <si>
    <t>스페셜 명예의 훈장</t>
  </si>
  <si>
    <t>의문의 스페셜 명예의 훈장 상자</t>
  </si>
  <si>
    <t>코어 젬스톤</t>
  </si>
  <si>
    <t>의문의 코어 젬스톤 상자</t>
  </si>
  <si>
    <t>미라클 서큘레이터 교환권</t>
  </si>
  <si>
    <t>성향 성장의 비약</t>
  </si>
  <si>
    <t>선택 슬롯 8칸 확장권</t>
  </si>
  <si>
    <t>캐릭터 슬롯 증가 쿠폰</t>
  </si>
  <si>
    <t>SP 초기화 주문서</t>
  </si>
  <si>
    <t>AP 초기화 주문서</t>
  </si>
  <si>
    <t>마스터리 북 20</t>
  </si>
  <si>
    <t>마스터리 북 30</t>
  </si>
  <si>
    <t>의문의 모몽</t>
  </si>
  <si>
    <t>몬스터 라이프 젬 7개 교환티켓</t>
  </si>
  <si>
    <t>자유전직 코인</t>
  </si>
  <si>
    <t>불가</t>
  </si>
  <si>
    <t>창고이동</t>
  </si>
  <si>
    <t>천공의 주화상점 (월드 단위로 구매)</t>
  </si>
  <si>
    <t>버닝</t>
  </si>
  <si>
    <t>비코</t>
  </si>
  <si>
    <t>이벤트 링 전용 명장의 큐브</t>
  </si>
  <si>
    <t>에픽 잠재능력 부여 주문서 100%</t>
  </si>
  <si>
    <t>스페셜 에디셔널 잠재능력 부여 주문서</t>
  </si>
  <si>
    <t>황금 망치 100#</t>
  </si>
  <si>
    <t>황금 망치 100%</t>
  </si>
  <si>
    <t>이노센트 주문서 60%</t>
  </si>
  <si>
    <t>금빛 각인의 인장</t>
  </si>
  <si>
    <t>스페셜 에디셔널 각인의 인장</t>
  </si>
  <si>
    <t>장인의 큐브</t>
  </si>
  <si>
    <t>명장의 큐브</t>
  </si>
  <si>
    <t>수상한 에디셔널 큐브</t>
  </si>
  <si>
    <t>펫장비 공격력 스크롤 100%</t>
  </si>
  <si>
    <t>펫장비 마력 스크롤 100%</t>
  </si>
  <si>
    <t>카르마 영원한 환생의 불꽃</t>
  </si>
  <si>
    <t>카르마 강력한 환생의 불꽃</t>
  </si>
  <si>
    <t>카르마 명장의 큐브</t>
  </si>
  <si>
    <t>카르마 수상한 에디셔널 큐브</t>
  </si>
  <si>
    <t>카르마 놀라온 긍정의 혼돈 주문서 60%</t>
  </si>
  <si>
    <t>만공의 주화상점 (월드 단위로 구매)</t>
  </si>
  <si>
    <t>경험의 코어 젬스톤</t>
  </si>
  <si>
    <t>카오스 서큘레이터</t>
  </si>
  <si>
    <t>검은 환생의 불꽃</t>
  </si>
  <si>
    <t>아케인심볼 : 소멸의 여로 10개 패키지</t>
  </si>
  <si>
    <t>아케인심볼 : 츄츄 아일랜드 10개 패키지</t>
  </si>
  <si>
    <t>아케인심볼 : 레헬른 10개 패키지</t>
  </si>
  <si>
    <t>아케인심볼 : 아르카나 10개 패키지</t>
  </si>
  <si>
    <t>아케인심볼 : 모라스 10개 패키지</t>
  </si>
  <si>
    <t>아케인심볼 : 에스페라 10개 패키지</t>
  </si>
  <si>
    <t>코어 젬스톤 10개 패키지</t>
  </si>
  <si>
    <t>스페셜 명예의 훈장 10개 패키지</t>
  </si>
  <si>
    <t>카르마 영원한 환생의 불꽃 10개 패키지</t>
  </si>
  <si>
    <t>카르마 강력한 환생의 불꽃 10개 패키지</t>
  </si>
  <si>
    <t>레드 큐브 5개 패키지</t>
  </si>
  <si>
    <t>블랙 큐브 5개 패키지</t>
  </si>
  <si>
    <t>에디셔널 큐브 5개 패키지</t>
  </si>
  <si>
    <t>유니크 잠재능력 부여 주문서 100%</t>
  </si>
  <si>
    <t>죽순상점 (월드 단위로 구매)</t>
  </si>
  <si>
    <t>신선의 명약 : 신체 강화</t>
  </si>
  <si>
    <t>신선의 명약 : 경험치</t>
  </si>
  <si>
    <t>신선의 명약 : 스타포스</t>
  </si>
  <si>
    <t>신선의 명약 : 아케인포스</t>
  </si>
  <si>
    <t>신선의 명약 : 몬스터 컬렉션</t>
  </si>
  <si>
    <t>몬스터파크 REBORN 무료 이용권 2장 교환권</t>
  </si>
  <si>
    <t>텔레포트 월드맵 1일 교환권</t>
  </si>
  <si>
    <t>폴로와 프리토 입장권 2개 교환권</t>
  </si>
  <si>
    <t>무한의 피로회복제 3개 교환권</t>
  </si>
  <si>
    <t>파워엘릭서 500개 교환권</t>
  </si>
  <si>
    <t>아케인심볼 : 소멸의 여로 3개 교환권</t>
  </si>
  <si>
    <t>아케인심볼 : 츄츄 아일랜드 3개 교환권</t>
  </si>
  <si>
    <t>아케인심볼 : 레헬른 3개 교환권</t>
  </si>
  <si>
    <t>없음</t>
  </si>
  <si>
    <t>치장상점 (캐릭터 단위로 구매)</t>
  </si>
  <si>
    <t>목록</t>
  </si>
  <si>
    <t>각성의 티켓 : 돌정령로이드</t>
  </si>
  <si>
    <t>각성의 티켓 : AWAKE 데미지 스킨 (유닛)</t>
  </si>
  <si>
    <t>각성의 티켓 : 신선 놀음 의상세트</t>
  </si>
  <si>
    <t>여름 휴양 마사지 의자</t>
  </si>
  <si>
    <t>루어 웨일 라이딩 (영구) 교환권</t>
  </si>
  <si>
    <t>랜덤 데미지 스킨 상자</t>
  </si>
  <si>
    <t>선택형 직업 데미지 스킨 상자</t>
  </si>
  <si>
    <t>데미지 스킨 저장 슬롯 1칸 교환권</t>
  </si>
  <si>
    <t>의자 40칸 가방</t>
  </si>
  <si>
    <t>캔디 클라우드 의상 선택권</t>
  </si>
  <si>
    <t>금서방의 메소 상점 (월드 단위로 메소로 구매)</t>
  </si>
  <si>
    <t>페어리로이드 선택권</t>
  </si>
  <si>
    <t>신나는 발걸은 라이딩 (영구) 교환권</t>
  </si>
  <si>
    <t>귤끼리 라이딩 (영구) 교환권</t>
  </si>
  <si>
    <t>봄바람 튤립 라이딩 (영구) 교환권</t>
  </si>
  <si>
    <t>톡 쏘는 에이드 의자</t>
  </si>
  <si>
    <t>중2병 의자</t>
  </si>
  <si>
    <t>총총 사막여우 라이딩 (영구) 교환권</t>
  </si>
  <si>
    <t>슈퍼 히어로 라이딩 (영구) 교환권</t>
  </si>
  <si>
    <t>오로라 밤비니 라이딩 (영구) 교환권</t>
  </si>
  <si>
    <t>개구리 워터 슬라이드 의자 선택권</t>
  </si>
  <si>
    <t>샤크 후룸라이드 의자</t>
  </si>
  <si>
    <t>천희의 메소상점 (월드 단위로 메소로 구매)</t>
  </si>
  <si>
    <t>카르마 스타포스 15성 강화권</t>
  </si>
  <si>
    <t>카르마 놀라운 긍정의 혼돈 주문서 60%</t>
  </si>
  <si>
    <t>카르마 프리미엄 악세서리 공격력 스크롤 100%</t>
  </si>
  <si>
    <t>카르마 프리미엄 악세ㅣ 마력 스크롤 100%</t>
  </si>
  <si>
    <t>카르마 프리미엄 펫장비 공격력 스크롤 100%</t>
  </si>
  <si>
    <t>카르마 프리미엄 펫장비 마력 스크롤 100%</t>
  </si>
  <si>
    <t>페어리 하트</t>
  </si>
  <si>
    <t>안드로이드 이어센서 클립</t>
  </si>
  <si>
    <t>홍조 꽃잎 안드로이드 변경권</t>
  </si>
  <si>
    <t>뽀송 꽃잎 안드로이드 변경권</t>
  </si>
  <si>
    <t>용용 아이스 머리띠 교환권</t>
  </si>
  <si>
    <t>프레피 멜빵 교환권</t>
  </si>
  <si>
    <t>6억</t>
  </si>
  <si>
    <t>3500만</t>
  </si>
  <si>
    <t>10억</t>
  </si>
  <si>
    <t>5억</t>
  </si>
  <si>
    <t>20억</t>
  </si>
  <si>
    <t>7억</t>
  </si>
  <si>
    <t>10억 5000만</t>
  </si>
  <si>
    <t>50억</t>
  </si>
  <si>
    <t>25억</t>
  </si>
  <si>
    <t>100억</t>
  </si>
  <si>
    <t>103억 3500만</t>
  </si>
  <si>
    <t>383억 5000만</t>
  </si>
  <si>
    <t>5000만</t>
  </si>
  <si>
    <t>1500만</t>
  </si>
  <si>
    <t>3억</t>
  </si>
  <si>
    <t>2억</t>
  </si>
  <si>
    <t>13억 1500만</t>
  </si>
  <si>
    <t>16억 1500만</t>
  </si>
  <si>
    <t>44억 5000만</t>
  </si>
  <si>
    <t>무제한</t>
  </si>
  <si>
    <t>1일 1개 구매가능 (교환한 물품은 창고이동 가능)</t>
  </si>
  <si>
    <t>1일 1개 구매가능</t>
  </si>
  <si>
    <t xml:space="preserve"> </t>
  </si>
  <si>
    <t>7일마다 재입고</t>
  </si>
  <si>
    <t>코인샵 : 각성의 시간</t>
  </si>
  <si>
    <t>&lt;기간&gt;</t>
  </si>
  <si>
    <t>&lt;기간&gt;
1차 테라버닝 : 6/25 ~ 8/5
2차 테라버닝 : 8/6 ~ 9/16
버닝 서버 이용 : 6/25 ~ 9/3
코인샵 이용 : 6/25 ~ 9/2 (70일)</t>
  </si>
  <si>
    <t>1. 썬데이 미포함</t>
  </si>
  <si>
    <t>월</t>
  </si>
  <si>
    <t>기본</t>
  </si>
  <si>
    <t>기타</t>
  </si>
  <si>
    <t>죽순</t>
  </si>
  <si>
    <t>2. 썬데이 포함</t>
  </si>
  <si>
    <t>썬데이 미포함</t>
  </si>
  <si>
    <t>썬데이 포함</t>
  </si>
  <si>
    <t>6월</t>
  </si>
  <si>
    <t>7월</t>
  </si>
  <si>
    <t>8월</t>
  </si>
  <si>
    <t>9월</t>
  </si>
  <si>
    <t>.</t>
  </si>
  <si>
    <t>=SUM(</t>
  </si>
  <si>
    <t>등급업</t>
  </si>
  <si>
    <t>등급시기</t>
  </si>
  <si>
    <t>백공의 비급</t>
  </si>
  <si>
    <t>천공의 비급</t>
  </si>
  <si>
    <t>만공의 비급</t>
  </si>
  <si>
    <t>입문</t>
  </si>
  <si>
    <t>1등급</t>
  </si>
  <si>
    <t>2등급</t>
  </si>
  <si>
    <t>3등급</t>
  </si>
  <si>
    <t>1차 테라버닝 : 6/25 ~ 8/5</t>
  </si>
  <si>
    <t>2차 테라버닝 : 8/6 ~ 9/16</t>
  </si>
  <si>
    <t>버닝 서버 이용 : 6/25 ~ 9/3</t>
  </si>
  <si>
    <t>코인샵 이용 : 6/25 ~ 9/2 (70일)</t>
  </si>
  <si/>
  <si>
    <t>1일 1회 200코인 사용 (64회)
등급비용 12800코인</t>
  </si>
  <si>
    <t>체크</t>
  </si>
  <si>
    <t>&lt;입문&gt;</t>
  </si>
  <si>
    <t>천공 &lt;3장&gt;</t>
  </si>
  <si>
    <t>스카</t>
  </si>
  <si>
    <t>백공 &lt; 1장&gt;</t>
  </si>
  <si>
    <t>프리드쿠키</t>
  </si>
  <si>
    <t>부캐1</t>
  </si>
  <si>
    <t>부캐2</t>
  </si>
  <si>
    <t>버닝1</t>
  </si>
  <si>
    <t>버닝2</t>
  </si>
  <si>
    <t>요일</t>
  </si>
  <si>
    <t>목</t>
  </si>
  <si>
    <t>금</t>
  </si>
  <si>
    <t>토</t>
  </si>
  <si>
    <t>일</t>
  </si>
  <si>
    <t>화</t>
  </si>
  <si>
    <t>수</t>
  </si>
  <si>
    <t>6/31</t>
  </si>
  <si>
    <t>6월 코인 수급</t>
  </si>
  <si>
    <t>합계1</t>
  </si>
  <si>
    <t>합계2</t>
  </si>
  <si>
    <t>P</t>
  </si>
  <si>
    <t>M</t>
  </si>
  <si>
    <t>소득/지출</t>
  </si>
  <si>
    <t>전 주 이월</t>
  </si>
  <si>
    <t>이월</t>
  </si>
  <si>
    <t>소득</t>
  </si>
  <si>
    <t>지출</t>
  </si>
  <si>
    <t>본캐</t>
  </si>
  <si>
    <t>본서버</t>
  </si>
  <si>
    <t>='7월 코인'!R</t>
  </si>
  <si>
    <t>='8월 코인'!R</t>
  </si>
  <si>
    <t>등급업 체크리스트</t>
  </si>
  <si>
    <t>부캐</t>
  </si>
  <si>
    <t>기간</t>
  </si>
  <si>
    <t>1차 테라버닝</t>
  </si>
  <si>
    <t>2차 테라버닝</t>
  </si>
  <si>
    <t>버닝 서버 이용</t>
  </si>
  <si>
    <t>코인샵 이용</t>
  </si>
  <si>
    <t>6/25 ~ 8/5</t>
  </si>
  <si>
    <t>8/6 ~ 9/16</t>
  </si>
  <si>
    <t>6/25 ~ 9/3</t>
  </si>
  <si>
    <t>6/25 ~ 9/2</t>
  </si>
  <si>
    <t>백공의 주화상점 (월드당)</t>
  </si>
  <si>
    <t>X</t>
  </si>
  <si>
    <t>창고</t>
  </si>
  <si>
    <t>O</t>
  </si>
  <si>
    <t>백공</t>
  </si>
  <si>
    <t>천공</t>
  </si>
  <si>
    <t>만공</t>
  </si>
  <si>
    <t>천공의 주화상점 (월드당)</t>
  </si>
  <si>
    <t>만공의 주화상점 (월드당)</t>
  </si>
  <si>
    <t>죽순상점 (월드당)</t>
  </si>
  <si>
    <t>도의진의 죽순상점 (월드당)</t>
  </si>
  <si>
    <t>리리슈슈의 치장상점 (캐릭터당)</t>
  </si>
  <si>
    <t>금서방의 메소 상점 (월드당)</t>
  </si>
  <si>
    <t>천희의 메소상점 (월드당)</t>
  </si>
  <si>
    <t>이동가능여부</t>
  </si>
  <si>
    <t>/27</t>
  </si>
  <si>
    <t>버닝 서버 운영</t>
  </si>
  <si>
    <t>이벤트</t>
  </si>
  <si>
    <t>보상</t>
  </si>
  <si>
    <t>2020 여름 이벤트 정리</t>
  </si>
  <si>
    <t>6/25 ~ 8/5 (42일)</t>
  </si>
  <si>
    <t>8/6 ~ 9/16 (41일)</t>
  </si>
  <si>
    <t>6/25 점검 후 ~ 8/5 (42일)</t>
  </si>
  <si>
    <t>8/6 점검 후 ~ 9/16 (41일)</t>
  </si>
  <si>
    <t>8/6 점검 후 ~ 9/16 (42일)</t>
  </si>
  <si>
    <t>버닝서버 운영</t>
  </si>
  <si>
    <t>6/25 점검 후 ~ 9/3 점검 전</t>
  </si>
  <si>
    <t>6/25 점검 후 ~ 8/5</t>
  </si>
  <si>
    <t>8/6 점검 후 ~ 9/16</t>
  </si>
  <si>
    <t>6/25 점검 후 ~ 9/2</t>
  </si>
  <si>
    <t>6/25 점검 후 ~ 9/2 (70일)</t>
  </si>
  <si>
    <r>
      <t xml:space="preserve">6/25 점검 후 ~ 8/5 </t>
    </r>
    <r>
      <rPr>
        <sz val="12"/>
        <color theme="1" tint="0.349990"/>
        <rFont val="메이플스토리"/>
      </rPr>
      <t>(42일)</t>
    </r>
  </si>
  <si>
    <r>
      <t xml:space="preserve">6/25 점검 후 ~ 8/5 </t>
    </r>
    <r>
      <rPr>
        <sz val="12"/>
        <color theme="8" tint="-0.499980"/>
        <rFont val="메이플스토리"/>
      </rPr>
      <t>(42일)</t>
    </r>
  </si>
  <si>
    <r>
      <t xml:space="preserve">8/6 점검 후 ~ 9/16 </t>
    </r>
    <r>
      <rPr>
        <sz val="12"/>
        <color theme="8" tint="-0.499980"/>
        <rFont val="메이플스토리"/>
      </rPr>
      <t>(42일)</t>
    </r>
  </si>
  <si>
    <r>
      <t xml:space="preserve">6/25 점검 후 ~ 9/2 </t>
    </r>
    <r>
      <rPr>
        <sz val="12"/>
        <color theme="8" tint="-0.499980"/>
        <rFont val="메이플스토리"/>
      </rPr>
      <t>(70일)</t>
    </r>
  </si>
  <si>
    <t>등급업 시기</t>
  </si>
  <si>
    <t>7/</t>
  </si>
  <si>
    <t>페어리브로의 황금마차</t>
  </si>
  <si>
    <t>핫썸머 워밍업</t>
  </si>
  <si>
    <t>레이디 블레어의 캐시 익스프레스</t>
  </si>
  <si>
    <t>레이디 블레어의 드림 익스프레스</t>
  </si>
  <si>
    <t>아무것도 안 했는데</t>
  </si>
  <si>
    <t>2/27 ~ 6/24 23:59</t>
  </si>
  <si>
    <t>6/18 오전10시 ~ 6/24 오전10시</t>
  </si>
  <si>
    <t>6/11 오전10시 ~ 6/24 23:59</t>
  </si>
  <si>
    <t>네코장</t>
  </si>
  <si>
    <t>6/12 ~ 6/25</t>
  </si>
  <si>
    <t>2회 완료 : 캐릭터 슬롯 증가 쿠폰 (교환불가)
4회 완료 : 소공 펫 패키지 (월드 내 교가)
6회 완료 : 선택 아케인심볼 교환권 30개(월드 내 교가)</t>
  </si>
  <si>
    <t>2회 완료 : 캐릭터 슬롯 증가 쿠폰 (교환불가)
4회 완료 : 소공 펫 패키지 (월드 내 교환가능)
6회 완료 : 선택 아케인심볼 교환권 30개(월드 내 교환가능)
8회 완료 : 코어 젬스톤 15개 (월드 내 교환가능)
10회 완료 : 뷰티 어워즈 헤어, 성형외과 쿠폰 (월드 내 교환가능)</t>
  </si>
  <si>
    <t>200레벨 보상 : 코어 젬스톤 20개
205레벨 보상 : 코어 젬스톤 20개, 경험의 코어 젬스톤 2개
210레벨 보상 : 코어 젬스톤 30개, 경험의 코어 젬스톤 3개</t>
  </si>
  <si>
    <t xml:space="preserve">메가버닝 캐릭터 2개 생성 가능
캐릭터 최대 5개 월드리프 가능
제로 생성 가능
130레벨 보상 : 2배 경험치 쿠폰 1시간 5개
160레벨 보상 : 보스 장신구 5종
 (아쿠아틱 레터 눈장식, 응축된 힘의 결정석, 실버 블라썸 링, 
데아 시두스 이어링, 골든 클로버 벨트)
200레벨 보상 : 앱솔랩스 무기 상자 / 도미네이터 펜던트 상자 중 택1
(17성 유니크 앱솔랩스 / 15성 유니크 도미네이터)
</t>
  </si>
  <si>
    <t>메가버닝 캐릭터 2개 생성 가능
캐릭터 최대 5개 월드리프 가능
제로 생성 가능
130레벨 보상 : 2배 경험치 쿠폰 1시간 5개
160레벨 보상 : 보스 장신구 5종
 (아쿠아틱 레터 눈장식, 응축된 힘의 결정석, 실버 블라썸 링, 
데아 시두스 이어링, 골든 클로버 벨트)
200레벨 보상 : 앱솔랩스 무기 상자 / 도미네이터 펜던트 상자 중 택1
(17성 유니크 앱솔랩스 / 15성 유니크 도미네이터)
보상은 계정당 1회 수령가능</t>
  </si>
  <si>
    <t>등급업 보상
백공의 비급 &lt;입문&gt; : 신선 수련복 세트
백공의 비급 &lt;1장&gt; : 각성의 산 성장의 비약 1 (200~209)
백공의 비급 &lt;2장&gt; : 각성의 산 성장의 비약 2 (200~219)
백공의 비급 &lt;3장&gt; : 각성의 산 성장의 비약 3 (200~229)
천공의 비급 &lt;입문&gt; : 어웨이크 링 교환권
천공의 비급 &lt;1장&gt; : 어웨이크 링 전용 강화 주문서
천공의 비급 &lt;2장&gt; : 어웨이크 링 전용 강화 주문서
천공의 비급 &lt;3장&gt; : 어웨이크 링 전용 강화 주문서
만공의 비급 &lt;입문&gt; : 각성의 산 성장의 비약 4 (200~239)
만공의 비급 &lt;종장&gt; : 카르마 스타포스 17성 강화권</t>
  </si>
  <si>
    <t>등급업 보상
백공의 비급 &lt;입문&gt; : 신선 수련복 세트
백공의 비급 &lt;1장&gt; : 각성의 산 성장의 비약 1 (200~209)
백공의 비급 &lt;2장&gt; : 각성의 산 성장의 비약 2 (200~219)
백공의 비급 &lt;3장&gt; : 각성의 산 성장의 비약 3 (200~229)
천공의 비급 &lt;입문&gt; : 어웨이크 링 교환권
천공의 비급 &lt;1장&gt; : 어웨이크 링 전용 강화 주문서
천공의 비급 &lt;2장&gt; : 어웨이크 링 전용 강화 주문서
천공의 비급 &lt;3장&gt; : 어웨이크 링 전용 강화 주문서
만공의 비급 &lt;입문&gt; : 각성의 산 성장의 비약 4 (200~239)
만공의 비급 &lt;종장&gt; : 카르마 스타포스 17성 강화권
모든 등급업 완료 보상
각성에 다다른 자 (마약 칭호)
공/마+20, 올스탯+50, 보공+30%, 방무+30%, MP/HP+2500</t>
  </si>
  <si>
    <r>
      <t xml:space="preserve">6/25 점검 후 ~ 8/5 </t>
    </r>
    <r>
      <rPr>
        <sz val="12"/>
        <color theme="8" tint="-0.499980"/>
        <rFont val="만화진흥원체"/>
      </rPr>
      <t>(42일)</t>
    </r>
  </si>
  <si>
    <r>
      <t xml:space="preserve">8/6 점검 후 ~ 9/16 </t>
    </r>
    <r>
      <rPr>
        <sz val="12"/>
        <color theme="8" tint="-0.499980"/>
        <rFont val="만화진흥원체"/>
      </rPr>
      <t>(42일)</t>
    </r>
  </si>
  <si>
    <r>
      <t xml:space="preserve">6/25 점검 후 ~ 9/2 </t>
    </r>
    <r>
      <rPr>
        <sz val="12"/>
        <color theme="8" tint="-0.499980"/>
        <rFont val="만화진흥원체"/>
      </rPr>
      <t>(70일)</t>
    </r>
  </si>
  <si>
    <r>
      <t xml:space="preserve">6/25 점검 후 ~ 8/5 </t>
    </r>
    <r>
      <rPr>
        <sz val="12"/>
        <color theme="8" tint="-0.499980"/>
        <rFont val="카페24 고운밤"/>
      </rPr>
      <t>(42일)</t>
    </r>
  </si>
  <si>
    <r>
      <t xml:space="preserve">8/6 점검 후 ~ 9/16 </t>
    </r>
    <r>
      <rPr>
        <sz val="12"/>
        <color theme="8" tint="-0.499980"/>
        <rFont val="카페24 고운밤"/>
      </rPr>
      <t>(42일)</t>
    </r>
  </si>
  <si>
    <r>
      <t xml:space="preserve">6/25 점검 후 ~ 9/2 </t>
    </r>
    <r>
      <rPr>
        <sz val="12"/>
        <color theme="8" tint="-0.499980"/>
        <rFont val="카페24 고운밤"/>
      </rPr>
      <t>(70일)</t>
    </r>
  </si>
  <si>
    <r>
      <t xml:space="preserve">6/25 점검 후 ~ 8/5 </t>
    </r>
    <r>
      <rPr>
        <sz val="12"/>
        <color theme="8" tint="-0.499980"/>
        <rFont val="맑은 고딕"/>
      </rPr>
      <t>(42일)</t>
    </r>
  </si>
  <si>
    <r>
      <t xml:space="preserve">8/6 점검 후 ~ 9/16 </t>
    </r>
    <r>
      <rPr>
        <sz val="12"/>
        <color theme="8" tint="-0.499980"/>
        <rFont val="맑은 고딕"/>
      </rPr>
      <t>(42일)</t>
    </r>
  </si>
  <si>
    <r>
      <t xml:space="preserve">6/25 점검 후 ~ 9/2 </t>
    </r>
    <r>
      <rPr>
        <sz val="12"/>
        <color theme="8" tint="-0.499980"/>
        <rFont val="맑은 고딕"/>
      </rPr>
      <t>(70일)</t>
    </r>
  </si>
  <si>
    <r>
      <t xml:space="preserve">6/25 점검 후 ~ 8/5 </t>
    </r>
    <r>
      <rPr>
        <sz val="12"/>
        <color theme="8" tint="-0.499980"/>
        <rFont val="스웨거 TTF"/>
      </rPr>
      <t>(42일)</t>
    </r>
  </si>
  <si>
    <r>
      <t xml:space="preserve">8/6 점검 후 ~ 9/16 </t>
    </r>
    <r>
      <rPr>
        <sz val="12"/>
        <color theme="8" tint="-0.499980"/>
        <rFont val="스웨거 TTF"/>
      </rPr>
      <t>(42일)</t>
    </r>
  </si>
  <si>
    <r>
      <t xml:space="preserve">6/25 점검 후 ~ 9/2 </t>
    </r>
    <r>
      <rPr>
        <sz val="12"/>
        <color theme="8" tint="-0.499980"/>
        <rFont val="스웨거 TTF"/>
      </rPr>
      <t>(70일)</t>
    </r>
  </si>
  <si>
    <r>
      <t xml:space="preserve">6/25 점검 후 ~ 8/5 </t>
    </r>
    <r>
      <rPr>
        <sz val="12"/>
        <color theme="8" tint="-0.499980"/>
        <rFont val="카페24 빛나는별"/>
      </rPr>
      <t>(42일)</t>
    </r>
  </si>
  <si>
    <r>
      <t xml:space="preserve">8/6 점검 후 ~ 9/16 </t>
    </r>
    <r>
      <rPr>
        <sz val="12"/>
        <color theme="8" tint="-0.499980"/>
        <rFont val="카페24 빛나는별"/>
      </rPr>
      <t>(42일)</t>
    </r>
  </si>
  <si>
    <r>
      <t xml:space="preserve">6/25 점검 후 ~ 9/2 </t>
    </r>
    <r>
      <rPr>
        <sz val="12"/>
        <color theme="8" tint="-0.499980"/>
        <rFont val="카페24 빛나는별"/>
      </rPr>
      <t>(70일)</t>
    </r>
  </si>
  <si>
    <r>
      <t xml:space="preserve">6/25 점검 후 ~ 8/5 </t>
    </r>
    <r>
      <rPr>
        <sz val="12"/>
        <color theme="8" tint="-0.499980"/>
        <rFont val="HS봄바람체 2.0"/>
      </rPr>
      <t>(42일)</t>
    </r>
  </si>
  <si>
    <r>
      <t xml:space="preserve">8/6 점검 후 ~ 9/16 </t>
    </r>
    <r>
      <rPr>
        <sz val="12"/>
        <color theme="8" tint="-0.499980"/>
        <rFont val="HS봄바람체 2.0"/>
      </rPr>
      <t>(42일)</t>
    </r>
  </si>
  <si>
    <r>
      <t xml:space="preserve">6/25 점검 후 ~ 9/2 </t>
    </r>
    <r>
      <rPr>
        <sz val="12"/>
        <color theme="8" tint="-0.499980"/>
        <rFont val="HS봄바람체 2.0"/>
      </rPr>
      <t>(70일)</t>
    </r>
  </si>
  <si>
    <r>
      <t xml:space="preserve">6/25 점검 후 ~ 8/5 </t>
    </r>
    <r>
      <rPr>
        <sz val="12"/>
        <color theme="8" tint="-0.499980"/>
        <rFont val="카페24 아네모네"/>
      </rPr>
      <t>(42일)</t>
    </r>
  </si>
  <si>
    <r>
      <t xml:space="preserve">8/6 점검 후 ~ 9/16 </t>
    </r>
    <r>
      <rPr>
        <sz val="12"/>
        <color theme="8" tint="-0.499980"/>
        <rFont val="카페24 아네모네"/>
      </rPr>
      <t>(42일)</t>
    </r>
  </si>
  <si>
    <r>
      <t xml:space="preserve">6/25 점검 후 ~ 9/2 </t>
    </r>
    <r>
      <rPr>
        <sz val="12"/>
        <color theme="8" tint="-0.499980"/>
        <rFont val="카페24 아네모네"/>
      </rPr>
      <t>(70일)</t>
    </r>
  </si>
  <si>
    <r>
      <t xml:space="preserve">6/25 점검 후 ~ 8/5 </t>
    </r>
    <r>
      <rPr>
        <sz val="12"/>
        <color theme="8" tint="-0.499980"/>
        <rFont val="배달의민족 도현"/>
      </rPr>
      <t>(42일)</t>
    </r>
  </si>
  <si>
    <r>
      <t xml:space="preserve">8/6 점검 후 ~ 9/16 </t>
    </r>
    <r>
      <rPr>
        <sz val="12"/>
        <color theme="8" tint="-0.499980"/>
        <rFont val="배달의민족 도현"/>
      </rPr>
      <t>(42일)</t>
    </r>
  </si>
  <si>
    <r>
      <t xml:space="preserve">6/25 점검 후 ~ 9/2 </t>
    </r>
    <r>
      <rPr>
        <sz val="12"/>
        <color theme="8" tint="-0.499980"/>
        <rFont val="배달의민족 도현"/>
      </rPr>
      <t>(70일)</t>
    </r>
  </si>
  <si>
    <r>
      <t xml:space="preserve">6/25 점검 후 ~ 8/5 </t>
    </r>
    <r>
      <rPr>
        <sz val="12"/>
        <color theme="8" tint="-0.499980"/>
        <rFont val="카페24 아네모네에어"/>
      </rPr>
      <t>(42일)</t>
    </r>
  </si>
  <si>
    <r>
      <t xml:space="preserve">8/6 점검 후 ~ 9/16 </t>
    </r>
    <r>
      <rPr>
        <sz val="12"/>
        <color theme="8" tint="-0.499980"/>
        <rFont val="카페24 아네모네에어"/>
      </rPr>
      <t>(42일)</t>
    </r>
  </si>
  <si>
    <r>
      <t xml:space="preserve">6/25 점검 후 ~ 9/2 </t>
    </r>
    <r>
      <rPr>
        <sz val="12"/>
        <color theme="8" tint="-0.499980"/>
        <rFont val="카페24 아네모네에어"/>
      </rPr>
      <t>(70일)</t>
    </r>
  </si>
  <si>
    <t>메가버닝 캐릭터 2개 생성 가능
캐릭터 최대 5개 월드리프 가능
제로 생성 가능
130레벨 보상 : 2배 경험치 쿠폰 1시간 5개
160레벨 보상 : 보스 장신구 5종
 (아쿠아틱 레터 눈장식, 응축된 힘의 결정석, 실버 블라썸 링, 
데아 시두스 이어링, 골든 클로버 벨트)
220레벨 보상 : 앱솔랩스 무기 상자 / 도미네이터 펜던트 상자 중 택1
(17성 유니크 앱솔랩스 / 15성 유니크 도미네이터)
보상은 계정당 1회 수령가능</t>
  </si>
</sst>
</file>

<file path=xl/styles.xml><?xml version="1.0" encoding="utf-8"?>
<styleSheet xmlns="http://schemas.openxmlformats.org/spreadsheetml/2006/main">
  <numFmts count="5">
    <numFmt numFmtId="64" formatCode="_-&quot;₩&quot;* #,##0.00_-;\-&quot;₩&quot;* #,##0.00_-;_-&quot;₩&quot;* &quot;-&quot;??_-;_-@_-"/>
    <numFmt numFmtId="65" formatCode="_-&quot;₩&quot;* #,##0_-;\\\-&quot;₩&quot;* #,##0_-;_-&quot;₩&quot;* &quot;-&quot;_-;_-@_-"/>
    <numFmt numFmtId="66" formatCode="mm&quot;월&quot;\ dd&quot;일&quot;"/>
    <numFmt numFmtId="67" formatCode="#,##0"/>
    <numFmt numFmtId="69" formatCode="m&quot;/&quot;d;@"/>
  </numFmts>
  <fonts count="84">
    <font>
      <sz val="11.0"/>
      <name val="맑은 고딕"/>
      <color theme="1"/>
    </font>
    <font>
      <sz val="8.0"/>
      <name val="맑은 고딕"/>
      <color rgb="FF000000"/>
    </font>
    <font>
      <u/>
      <sz val="11.0"/>
      <name val="맑은 고딕"/>
      <color theme="10"/>
    </font>
    <font>
      <u/>
      <sz val="11.0"/>
      <name val="맑은 고딕"/>
      <color theme="11"/>
    </font>
    <font>
      <sz val="11.0"/>
      <name val="맑은 고딕"/>
      <color rgb="FFFF0000"/>
    </font>
    <font>
      <sz val="18.0"/>
      <name val="맑은 고딕"/>
      <color theme="3"/>
    </font>
    <font>
      <b/>
      <sz val="15.0"/>
      <name val="맑은 고딕"/>
      <color theme="3"/>
    </font>
    <font>
      <b/>
      <sz val="13.0"/>
      <name val="맑은 고딕"/>
      <color theme="3"/>
    </font>
    <font>
      <b/>
      <sz val="11.0"/>
      <name val="맑은 고딕"/>
      <color theme="3"/>
    </font>
    <font>
      <sz val="11.0"/>
      <name val="맑은 고딕"/>
      <color rgb="FF3F3F76"/>
    </font>
    <font>
      <b/>
      <sz val="11.0"/>
      <name val="맑은 고딕"/>
      <color rgb="FF3F3F3F"/>
    </font>
    <font>
      <b/>
      <sz val="11.0"/>
      <name val="맑은 고딕"/>
      <color rgb="FFFA7D00"/>
    </font>
    <font>
      <b/>
      <sz val="11.0"/>
      <name val="맑은 고딕"/>
      <color rgb="FFFFFFFF"/>
    </font>
    <font>
      <sz val="11.0"/>
      <name val="맑은 고딕"/>
      <color rgb="FFFA7D00"/>
    </font>
    <font>
      <b/>
      <sz val="11.0"/>
      <name val="맑은 고딕"/>
      <color theme="1"/>
    </font>
    <font>
      <sz val="11.0"/>
      <name val="맑은 고딕"/>
      <color rgb="FF006100"/>
    </font>
    <font>
      <sz val="11.0"/>
      <name val="맑은 고딕"/>
      <color rgb="FF9C0006"/>
    </font>
    <font>
      <sz val="11.0"/>
      <name val="맑은 고딕"/>
      <color rgb="FF9C6500"/>
    </font>
    <font>
      <sz val="11.0"/>
      <name val="맑은 고딕"/>
      <color theme="0"/>
    </font>
    <font>
      <i/>
      <sz val="11.0"/>
      <name val="맑은 고딕"/>
      <color rgb="FF7F7F7F"/>
    </font>
    <font>
      <sz val="11.0"/>
      <name val="카페24 아네모네에어"/>
      <color theme="1"/>
    </font>
    <font>
      <sz val="12.0"/>
      <name val="카페24 아네모네에어"/>
      <color theme="1"/>
    </font>
    <font>
      <sz val="14.0"/>
      <name val="카페24 아네모네에어"/>
      <color theme="1"/>
    </font>
    <font>
      <sz val="16.0"/>
      <name val="카페24 아네모네에어"/>
      <color theme="1"/>
    </font>
    <font>
      <sz val="18.0"/>
      <name val="카페24 아네모네에어"/>
      <color theme="1"/>
    </font>
    <font>
      <sz val="20.0"/>
      <name val="카페24 아네모네에어"/>
      <color theme="1"/>
    </font>
    <font>
      <sz val="20.0"/>
      <name val="카페24 아네모네에어"/>
      <color rgb="FFFF0000"/>
    </font>
    <font>
      <sz val="22.0"/>
      <name val="카페24 아네모네에어"/>
      <color theme="1"/>
    </font>
    <font>
      <sz val="24.0"/>
      <name val="카페24 아네모네에어"/>
      <color theme="1"/>
    </font>
    <font>
      <sz val="24.0"/>
      <name val="카페24 아네모네에어"/>
      <color theme="0"/>
    </font>
    <font>
      <sz val="22.0"/>
      <name val="카페24 아네모네에어"/>
      <color theme="0"/>
    </font>
    <font>
      <sz val="11.0"/>
      <name val="카페24 아네모네에어"/>
      <color theme="0"/>
    </font>
    <font>
      <sz val="16.0"/>
      <name val="카페24 아네모네에어"/>
      <color theme="0"/>
    </font>
    <font>
      <sz val="11.0"/>
      <name val="만화진흥원체"/>
      <color theme="1"/>
    </font>
    <font>
      <sz val="22.0"/>
      <name val="만화진흥원체"/>
      <color theme="0"/>
    </font>
    <font>
      <sz val="12.0"/>
      <name val="만화진흥원체"/>
      <color theme="1"/>
    </font>
    <font>
      <sz val="11.0"/>
      <name val="배달의민족 도현"/>
      <color theme="1"/>
    </font>
    <font>
      <sz val="22.0"/>
      <name val="배달의민족 도현"/>
      <color theme="0"/>
    </font>
    <font>
      <sz val="12.0"/>
      <name val="배달의민족 도현"/>
      <color theme="1"/>
    </font>
    <font>
      <sz val="11.0"/>
      <name val="메이플스토리"/>
      <color theme="1"/>
    </font>
    <font>
      <sz val="22.0"/>
      <name val="메이플스토리"/>
      <color theme="0"/>
    </font>
    <font>
      <sz val="12.0"/>
      <name val="메이플스토리"/>
      <color theme="1"/>
    </font>
    <font>
      <sz val="18.0"/>
      <name val="메이플스토리"/>
      <color theme="1"/>
    </font>
    <font>
      <sz val="14.0"/>
      <name val="메이플스토리"/>
      <color theme="1"/>
    </font>
    <font>
      <sz val="16.0"/>
      <name val="메이플스토리"/>
      <color theme="1"/>
    </font>
    <font>
      <sz val="20.0"/>
      <name val="메이플스토리"/>
      <color theme="1"/>
    </font>
    <font>
      <sz val="22.0"/>
      <name val="메이플스토리"/>
      <color theme="1"/>
    </font>
    <font>
      <sz val="22.0"/>
      <name val="메이플스토리"/>
      <color theme="8" tint="0.399980"/>
    </font>
    <font>
      <sz val="20.0"/>
      <name val="메이플스토리"/>
      <color theme="0"/>
    </font>
    <font>
      <sz val="12.0"/>
      <name val="메이플스토리"/>
      <color theme="0"/>
    </font>
    <font>
      <sz val="10.0"/>
      <name val="맑은 고딕"/>
      <color theme="1"/>
    </font>
    <font>
      <sz val="14.0"/>
      <name val="메이플스토리"/>
      <color theme="0"/>
    </font>
    <font>
      <sz val="16.0"/>
      <name val="메이플스토리"/>
      <color theme="0"/>
    </font>
    <font>
      <sz val="18.0"/>
      <name val="메이플스토리"/>
      <color theme="0"/>
    </font>
    <font>
      <sz val="12.0"/>
      <name val="메이플스토리"/>
      <color theme="1" tint="0.349990"/>
    </font>
    <font>
      <sz val="12.0"/>
      <name val="메이플스토리"/>
      <color theme="8" tint="-0.249980"/>
    </font>
    <font>
      <sz val="12.0"/>
      <name val="메이플스토리"/>
      <color theme="8" tint="-0.499980"/>
    </font>
    <font>
      <sz val="12.0"/>
      <name val="메이플스토리"/>
      <color theme="2" tint="-0.249980"/>
    </font>
    <font>
      <sz val="20.0"/>
      <name val="만화진흥원체"/>
      <color theme="0"/>
    </font>
    <font>
      <sz val="12.0"/>
      <name val="만화진흥원체"/>
      <color theme="8" tint="-0.499980"/>
    </font>
    <font>
      <sz val="12.0"/>
      <name val="카페24 고운밤"/>
      <color theme="1"/>
    </font>
    <font>
      <sz val="20.0"/>
      <name val="카페24 고운밤"/>
      <color theme="0"/>
    </font>
    <font>
      <sz val="12.0"/>
      <name val="카페24 고운밤"/>
      <color theme="8" tint="-0.499980"/>
    </font>
    <font>
      <sz val="12.0"/>
      <name val="맑은 고딕"/>
      <color theme="1"/>
    </font>
    <font>
      <sz val="20.0"/>
      <name val="맑은 고딕"/>
      <color theme="0"/>
    </font>
    <font>
      <sz val="12.0"/>
      <name val="맑은 고딕"/>
      <color theme="8" tint="-0.499980"/>
    </font>
    <font>
      <sz val="12.0"/>
      <name val="스웨거 TTF"/>
      <color theme="1"/>
    </font>
    <font>
      <sz val="20.0"/>
      <name val="스웨거 TTF"/>
      <color theme="0"/>
    </font>
    <font>
      <sz val="12.0"/>
      <name val="스웨거 TTF"/>
      <color theme="8" tint="-0.499980"/>
    </font>
    <font>
      <sz val="12.0"/>
      <name val="카페24 빛나는별"/>
      <color theme="1"/>
    </font>
    <font>
      <sz val="20.0"/>
      <name val="카페24 빛나는별"/>
      <color theme="0"/>
    </font>
    <font>
      <sz val="12.0"/>
      <name val="카페24 빛나는별"/>
      <color theme="8" tint="-0.499980"/>
    </font>
    <font>
      <sz val="12.0"/>
      <name val="HS봄바람체 2.0"/>
      <color theme="1"/>
    </font>
    <font>
      <sz val="20.0"/>
      <name val="HS봄바람체 2.0"/>
      <color theme="0"/>
    </font>
    <font>
      <sz val="12.0"/>
      <name val="HS봄바람체 2.0"/>
      <color theme="8" tint="-0.499980"/>
    </font>
    <font>
      <sz val="12.0"/>
      <name val="카페24 아네모네"/>
      <color theme="1"/>
    </font>
    <font>
      <sz val="20.0"/>
      <name val="카페24 아네모네"/>
      <color theme="0"/>
    </font>
    <font>
      <sz val="12.0"/>
      <name val="카페24 아네모네"/>
      <color theme="8" tint="-0.499980"/>
    </font>
    <font>
      <sz val="20.0"/>
      <name val="배달의민족 도현"/>
      <color theme="0"/>
    </font>
    <font>
      <sz val="12.0"/>
      <name val="배달의민족 도현"/>
      <color theme="8" tint="-0.499980"/>
    </font>
    <font>
      <sz val="20.0"/>
      <name val="카페24 아네모네에어"/>
      <color theme="0"/>
    </font>
    <font>
      <sz val="12.0"/>
      <name val="카페24 아네모네에어"/>
      <color theme="8" tint="-0.499980"/>
    </font>
    <font>
      <sz val="12.0"/>
      <name val="메이플스토리"/>
      <color theme="1"/>
    </font>
    <font>
      <sz val="12.0"/>
      <name val="메이플스토리"/>
      <color theme="1" tint="0.349990"/>
    </font>
  </fonts>
  <fills count="43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theme="2" tint="-0.099980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5" tint="-0.249980"/>
        <bgColor rgb="FF000000"/>
      </patternFill>
    </fill>
    <fill>
      <patternFill patternType="solid">
        <fgColor theme="3" tint="0.79998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0.499980"/>
        <bgColor rgb="FF000000"/>
      </patternFill>
    </fill>
    <fill>
      <patternFill patternType="solid">
        <fgColor theme="2" tint="-0.249980"/>
        <bgColor rgb="FF000000"/>
      </patternFill>
    </fill>
    <fill>
      <patternFill patternType="solid">
        <fgColor theme="8" tint="-0.499980"/>
        <bgColor rgb="FF000000"/>
      </patternFill>
    </fill>
    <fill>
      <patternFill patternType="solid">
        <fgColor theme="0" tint="-0.049990"/>
        <bgColor rgb="FF000000"/>
      </patternFill>
    </fill>
    <fill>
      <patternFill patternType="solid">
        <fgColor theme="4" tint="-0.499980"/>
        <bgColor rgb="FF000000"/>
      </patternFill>
    </fill>
  </fills>
  <borders count="9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 tint="0.3999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theme="0" tint="-0.499980"/>
      </right>
      <top style="thin">
        <color theme="0" tint="-0.499980"/>
      </top>
      <bottom style="thin">
        <color theme="0" tint="-0.499980"/>
      </bottom>
      <diagonal/>
    </border>
    <border>
      <left style="thin">
        <color theme="0" tint="-0.499980"/>
      </left>
      <right style="thin">
        <color theme="0" tint="-0.499980"/>
      </right>
      <top style="thin">
        <color theme="0" tint="-0.499980"/>
      </top>
      <bottom style="thin">
        <color theme="0" tint="-0.499980"/>
      </bottom>
      <diagonal/>
    </border>
    <border>
      <left style="thin">
        <color rgb="FF000000"/>
      </left>
      <right style="thin">
        <color theme="0" tint="-0.499980"/>
      </right>
      <top style="thin">
        <color theme="0" tint="-0.499980"/>
      </top>
      <bottom style="thin">
        <color rgb="FF000000"/>
      </bottom>
      <diagonal/>
    </border>
    <border>
      <left style="thin">
        <color theme="0" tint="-0.499980"/>
      </left>
      <right style="thin">
        <color theme="0" tint="-0.499980"/>
      </right>
      <top style="thin">
        <color theme="0" tint="-0.499980"/>
      </top>
      <bottom style="thin">
        <color rgb="FF000000"/>
      </bottom>
      <diagonal/>
    </border>
    <border>
      <left style="thin">
        <color rgb="FF000000"/>
      </left>
      <right style="thin">
        <color theme="0" tint="-0.249980"/>
      </right>
      <top style="thin">
        <color theme="0" tint="-0.249980"/>
      </top>
      <bottom style="thin">
        <color theme="0" tint="-0.249980"/>
      </bottom>
      <diagonal/>
    </border>
    <border>
      <left style="thin">
        <color theme="0" tint="-0.249980"/>
      </left>
      <right style="thin">
        <color theme="0" tint="-0.249980"/>
      </right>
      <top style="thin">
        <color theme="0" tint="-0.249980"/>
      </top>
      <bottom style="thin">
        <color theme="0" tint="-0.249980"/>
      </bottom>
      <diagonal/>
    </border>
    <border>
      <left style="thin">
        <color rgb="FF000000"/>
      </left>
      <right style="thin">
        <color theme="0" tint="-0.249980"/>
      </right>
      <top style="thin">
        <color theme="0" tint="-0.249980"/>
      </top>
      <bottom style="thin">
        <color rgb="FF000000"/>
      </bottom>
      <diagonal/>
    </border>
    <border>
      <left style="thin">
        <color theme="0" tint="-0.249980"/>
      </left>
      <right style="thin">
        <color theme="0" tint="-0.249980"/>
      </right>
      <top style="thin">
        <color theme="0" tint="-0.249980"/>
      </top>
      <bottom style="thin">
        <color rgb="FF000000"/>
      </bottom>
      <diagonal/>
    </border>
    <border>
      <left/>
      <right style="thin">
        <color theme="0" tint="-0.249980"/>
      </right>
      <top style="thin">
        <color theme="0" tint="-0.249980"/>
      </top>
      <bottom style="thin">
        <color theme="0" tint="-0.249980"/>
      </bottom>
      <diagonal/>
    </border>
    <border>
      <left/>
      <right style="thin">
        <color theme="0" tint="-0.249980"/>
      </right>
      <top style="thin">
        <color theme="0" tint="-0.2499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theme="1"/>
      </bottom>
      <diagonal/>
    </border>
    <border>
      <left/>
      <right/>
      <top style="thin">
        <color rgb="FF000000"/>
      </top>
      <bottom style="thin">
        <color theme="1"/>
      </bottom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 tint="0.150000"/>
      </bottom>
      <diagonal/>
    </border>
    <border>
      <left style="thin">
        <color theme="1"/>
      </left>
      <right style="thin">
        <color theme="1"/>
      </right>
      <top style="thin">
        <color theme="1" tint="0.150000"/>
      </top>
      <bottom style="thin">
        <color theme="1" tint="0.150000"/>
      </bottom>
      <diagonal/>
    </border>
    <border>
      <left style="thin">
        <color theme="1"/>
      </left>
      <right style="thin">
        <color theme="1"/>
      </right>
      <top style="thin">
        <color theme="1" tint="0.150000"/>
      </top>
      <bottom style="thin">
        <color theme="1"/>
      </bottom>
      <diagonal/>
    </border>
    <border>
      <left style="thin">
        <color theme="1"/>
      </left>
      <right style="thin">
        <color theme="1" tint="0.249980"/>
      </right>
      <top style="thin">
        <color theme="1"/>
      </top>
      <bottom style="thin">
        <color theme="1" tint="0.249980"/>
      </bottom>
      <diagonal/>
    </border>
    <border>
      <left style="thin">
        <color theme="1" tint="0.249980"/>
      </left>
      <right style="thin">
        <color theme="1" tint="0.249980"/>
      </right>
      <top style="thin">
        <color theme="1"/>
      </top>
      <bottom style="thin">
        <color theme="1" tint="0.249980"/>
      </bottom>
      <diagonal/>
    </border>
    <border>
      <left style="thin">
        <color theme="1" tint="0.249980"/>
      </left>
      <right style="thin">
        <color theme="1"/>
      </right>
      <top style="thin">
        <color theme="1"/>
      </top>
      <bottom style="thin">
        <color theme="1" tint="0.249980"/>
      </bottom>
      <diagonal/>
    </border>
    <border>
      <left style="thin">
        <color theme="1"/>
      </left>
      <right style="thin">
        <color theme="1" tint="0.249980"/>
      </right>
      <top style="thin">
        <color theme="1" tint="0.249980"/>
      </top>
      <bottom style="thin">
        <color theme="1" tint="0.249980"/>
      </bottom>
      <diagonal/>
    </border>
    <border>
      <left style="thin">
        <color theme="1" tint="0.249980"/>
      </left>
      <right style="thin">
        <color theme="1" tint="0.249980"/>
      </right>
      <top style="thin">
        <color theme="1" tint="0.249980"/>
      </top>
      <bottom style="thin">
        <color theme="1" tint="0.249980"/>
      </bottom>
      <diagonal/>
    </border>
    <border>
      <left style="thin">
        <color theme="1" tint="0.249980"/>
      </left>
      <right style="thin">
        <color theme="1"/>
      </right>
      <top style="thin">
        <color theme="1" tint="0.249980"/>
      </top>
      <bottom style="thin">
        <color theme="1" tint="0.249980"/>
      </bottom>
      <diagonal/>
    </border>
    <border>
      <left style="thin">
        <color theme="1"/>
      </left>
      <right style="thin">
        <color theme="1" tint="0.249980"/>
      </right>
      <top style="thin">
        <color theme="1" tint="0.249980"/>
      </top>
      <bottom style="thin">
        <color theme="1"/>
      </bottom>
      <diagonal/>
    </border>
    <border>
      <left style="thin">
        <color theme="1" tint="0.249980"/>
      </left>
      <right style="thin">
        <color theme="1" tint="0.249980"/>
      </right>
      <top style="thin">
        <color theme="1" tint="0.249980"/>
      </top>
      <bottom style="thin">
        <color theme="1"/>
      </bottom>
      <diagonal/>
    </border>
    <border>
      <left style="thin">
        <color theme="1" tint="0.249980"/>
      </left>
      <right style="thin">
        <color theme="1"/>
      </right>
      <top style="thin">
        <color theme="1" tint="0.249980"/>
      </top>
      <bottom style="thin">
        <color theme="1"/>
      </bottom>
      <diagonal/>
    </border>
    <border>
      <left style="thin">
        <color theme="1"/>
      </left>
      <right style="thin">
        <color theme="1" tint="0.249980"/>
      </right>
      <top style="thin">
        <color theme="1"/>
      </top>
      <bottom style="thin">
        <color theme="1"/>
      </bottom>
      <diagonal/>
    </border>
    <border>
      <left style="thin">
        <color theme="1" tint="0.24998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 tint="0.349990"/>
      </right>
      <top style="thin">
        <color theme="1"/>
      </top>
      <bottom style="thin">
        <color theme="1"/>
      </bottom>
      <diagonal/>
    </border>
    <border>
      <left style="thin">
        <color theme="1" tint="0.34999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 tint="0.499980"/>
      </right>
      <top style="thin">
        <color theme="1"/>
      </top>
      <bottom style="thin">
        <color theme="1"/>
      </bottom>
      <diagonal/>
    </border>
    <border>
      <left style="thin">
        <color theme="1" tint="0.49998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theme="1"/>
      </top>
      <bottom/>
      <diagonal/>
    </border>
    <border>
      <left/>
      <right style="thin">
        <color rgb="FF000000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theme="1"/>
      </top>
      <bottom style="thin">
        <color rgb="FF000000"/>
      </bottom>
      <diagonal/>
    </border>
  </borders>
  <cellStyleXfs count="49">
    <xf numFmtId="0" fontId="0" fillId="0" borderId="0">
      <alignment vertical="center"/>
    </xf>
    <xf numFmtId="43" fontId="0" fillId="0" borderId="0" applyAlignment="0" applyBorder="0" applyFill="0" applyFont="0" applyProtection="0">
      <alignment vertical="center"/>
    </xf>
    <xf numFmtId="64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65" fontId="0" fillId="0" borderId="0" applyAlignment="0" applyBorder="0" applyFill="0" applyFont="0" applyProtection="0">
      <alignment vertical="center"/>
    </xf>
    <xf numFmtId="0" fontId="2" fillId="0" borderId="0" applyAlignment="0" applyBorder="0" applyFill="0" applyNumberFormat="0" applyProtection="0">
      <alignment vertical="center"/>
    </xf>
    <xf numFmtId="0" fontId="3" fillId="0" borderId="0" applyAlignment="0" applyBorder="0" applyFill="0" applyNumberFormat="0" applyProtection="0">
      <alignment vertical="center"/>
    </xf>
    <xf numFmtId="0" fontId="0" fillId="2" borderId="1" applyAlignment="0" applyFont="0" applyNumberFormat="0" applyProtection="0">
      <alignment vertical="center"/>
    </xf>
    <xf numFmtId="0" fontId="4" fillId="0" borderId="0" applyAlignment="0" applyBorder="0" applyFill="0" applyNumberFormat="0" applyProtection="0">
      <alignment vertical="center"/>
    </xf>
    <xf numFmtId="0" fontId="5" fillId="0" borderId="0" applyAlignment="0" applyBorder="0" applyFill="0" applyNumberFormat="0" applyProtection="0">
      <alignment vertical="center"/>
    </xf>
    <xf numFmtId="0" fontId="6" fillId="0" borderId="2" applyAlignment="0" applyFill="0" applyNumberFormat="0" applyProtection="0">
      <alignment vertical="center"/>
    </xf>
    <xf numFmtId="0" fontId="7" fillId="0" borderId="3" applyAlignment="0" applyFill="0" applyNumberFormat="0" applyProtection="0">
      <alignment vertical="center"/>
    </xf>
    <xf numFmtId="0" fontId="8" fillId="0" borderId="4" applyAlignment="0" applyFill="0" applyNumberFormat="0" applyProtection="0">
      <alignment vertical="center"/>
    </xf>
    <xf numFmtId="0" fontId="8" fillId="0" borderId="0" applyAlignment="0" applyBorder="0" applyFill="0" applyNumberFormat="0" applyProtection="0">
      <alignment vertical="center"/>
    </xf>
    <xf numFmtId="0" fontId="9" fillId="3" borderId="5" applyAlignment="0" applyNumberFormat="0" applyProtection="0">
      <alignment vertical="center"/>
    </xf>
    <xf numFmtId="0" fontId="10" fillId="4" borderId="6" applyAlignment="0" applyNumberFormat="0" applyProtection="0">
      <alignment vertical="center"/>
    </xf>
    <xf numFmtId="0" fontId="11" fillId="4" borderId="5" applyAlignment="0" applyNumberFormat="0" applyProtection="0">
      <alignment vertical="center"/>
    </xf>
    <xf numFmtId="0" fontId="12" fillId="5" borderId="7" applyAlignment="0" applyNumberFormat="0" applyProtection="0">
      <alignment vertical="center"/>
    </xf>
    <xf numFmtId="0" fontId="13" fillId="0" borderId="8" applyAlignment="0" applyFill="0" applyNumberFormat="0" applyProtection="0">
      <alignment vertical="center"/>
    </xf>
    <xf numFmtId="0" fontId="14" fillId="0" borderId="9" applyAlignment="0" applyFill="0" applyNumberFormat="0" applyProtection="0">
      <alignment vertical="center"/>
    </xf>
    <xf numFmtId="0" fontId="15" fillId="6" borderId="0" applyAlignment="0" applyBorder="0" applyNumberFormat="0" applyProtection="0">
      <alignment vertical="center"/>
    </xf>
    <xf numFmtId="0" fontId="16" fillId="7" borderId="0" applyAlignment="0" applyBorder="0" applyNumberFormat="0" applyProtection="0">
      <alignment vertical="center"/>
    </xf>
    <xf numFmtId="0" fontId="17" fillId="8" borderId="0" applyAlignment="0" applyBorder="0" applyNumberFormat="0" applyProtection="0">
      <alignment vertical="center"/>
    </xf>
    <xf numFmtId="0" fontId="18" fillId="9" borderId="0" applyAlignment="0" applyBorder="0" applyNumberFormat="0" applyProtection="0">
      <alignment vertical="center"/>
    </xf>
    <xf numFmtId="0" fontId="0" fillId="10" borderId="0" applyAlignment="0" applyBorder="0" applyNumberFormat="0" applyProtection="0">
      <alignment vertical="center"/>
    </xf>
    <xf numFmtId="0" fontId="0" fillId="11" borderId="0" applyAlignment="0" applyBorder="0" applyNumberFormat="0" applyProtection="0">
      <alignment vertical="center"/>
    </xf>
    <xf numFmtId="0" fontId="18" fillId="12" borderId="0" applyAlignment="0" applyBorder="0" applyNumberFormat="0" applyProtection="0">
      <alignment vertical="center"/>
    </xf>
    <xf numFmtId="0" fontId="18" fillId="13" borderId="0" applyAlignment="0" applyBorder="0" applyNumberFormat="0" applyProtection="0">
      <alignment vertical="center"/>
    </xf>
    <xf numFmtId="0" fontId="0" fillId="14" borderId="0" applyAlignment="0" applyBorder="0" applyNumberFormat="0" applyProtection="0">
      <alignment vertical="center"/>
    </xf>
    <xf numFmtId="0" fontId="0" fillId="15" borderId="0" applyAlignment="0" applyBorder="0" applyNumberFormat="0" applyProtection="0">
      <alignment vertical="center"/>
    </xf>
    <xf numFmtId="0" fontId="18" fillId="16" borderId="0" applyAlignment="0" applyBorder="0" applyNumberFormat="0" applyProtection="0">
      <alignment vertical="center"/>
    </xf>
    <xf numFmtId="0" fontId="18" fillId="17" borderId="0" applyAlignment="0" applyBorder="0" applyNumberFormat="0" applyProtection="0">
      <alignment vertical="center"/>
    </xf>
    <xf numFmtId="0" fontId="0" fillId="18" borderId="0" applyAlignment="0" applyBorder="0" applyNumberFormat="0" applyProtection="0">
      <alignment vertical="center"/>
    </xf>
    <xf numFmtId="0" fontId="0" fillId="19" borderId="0" applyAlignment="0" applyBorder="0" applyNumberFormat="0" applyProtection="0">
      <alignment vertical="center"/>
    </xf>
    <xf numFmtId="0" fontId="18" fillId="20" borderId="0" applyAlignment="0" applyBorder="0" applyNumberFormat="0" applyProtection="0">
      <alignment vertical="center"/>
    </xf>
    <xf numFmtId="0" fontId="18" fillId="21" borderId="0" applyAlignment="0" applyBorder="0" applyNumberFormat="0" applyProtection="0">
      <alignment vertical="center"/>
    </xf>
    <xf numFmtId="0" fontId="0" fillId="22" borderId="0" applyAlignment="0" applyBorder="0" applyNumberFormat="0" applyProtection="0">
      <alignment vertical="center"/>
    </xf>
    <xf numFmtId="0" fontId="0" fillId="23" borderId="0" applyAlignment="0" applyBorder="0" applyNumberFormat="0" applyProtection="0">
      <alignment vertical="center"/>
    </xf>
    <xf numFmtId="0" fontId="18" fillId="24" borderId="0" applyAlignment="0" applyBorder="0" applyNumberFormat="0" applyProtection="0">
      <alignment vertical="center"/>
    </xf>
    <xf numFmtId="0" fontId="18" fillId="25" borderId="0" applyAlignment="0" applyBorder="0" applyNumberFormat="0" applyProtection="0">
      <alignment vertical="center"/>
    </xf>
    <xf numFmtId="0" fontId="0" fillId="26" borderId="0" applyAlignment="0" applyBorder="0" applyNumberFormat="0" applyProtection="0">
      <alignment vertical="center"/>
    </xf>
    <xf numFmtId="0" fontId="0" fillId="27" borderId="0" applyAlignment="0" applyBorder="0" applyNumberFormat="0" applyProtection="0">
      <alignment vertical="center"/>
    </xf>
    <xf numFmtId="0" fontId="18" fillId="28" borderId="0" applyAlignment="0" applyBorder="0" applyNumberFormat="0" applyProtection="0">
      <alignment vertical="center"/>
    </xf>
    <xf numFmtId="0" fontId="18" fillId="29" borderId="0" applyAlignment="0" applyBorder="0" applyNumberFormat="0" applyProtection="0">
      <alignment vertical="center"/>
    </xf>
    <xf numFmtId="0" fontId="0" fillId="30" borderId="0" applyAlignment="0" applyBorder="0" applyNumberFormat="0" applyProtection="0">
      <alignment vertical="center"/>
    </xf>
    <xf numFmtId="0" fontId="0" fillId="31" borderId="0" applyAlignment="0" applyBorder="0" applyNumberFormat="0" applyProtection="0">
      <alignment vertical="center"/>
    </xf>
    <xf numFmtId="0" fontId="18" fillId="32" borderId="0" applyAlignment="0" applyBorder="0" applyNumberFormat="0" applyProtection="0">
      <alignment vertical="center"/>
    </xf>
    <xf numFmtId="0" fontId="19" fillId="0" borderId="0" applyAlignment="0" applyBorder="0" applyFill="0" applyNumberFormat="0" applyProtection="0">
      <alignment vertical="center"/>
    </xf>
  </cellStyleXfs>
  <cellXfs count="720">
    <xf numFmtId="0" fontId="0" fillId="0" borderId="0" xfId="0">
      <alignment vertical="center"/>
    </xf>
    <xf numFmtId="0" fontId="20" fillId="0" borderId="0" xfId="0">
      <alignment vertical="center"/>
    </xf>
    <xf numFmtId="0" fontId="20" fillId="0" borderId="0" xfId="0" applyAlignment="1">
      <alignment horizontal="center" vertical="center"/>
    </xf>
    <xf numFmtId="0" fontId="20" fillId="0" borderId="0" xfId="0" applyBorder="1" applyAlignment="1">
      <alignment horizontal="center" vertical="center"/>
    </xf>
    <xf numFmtId="0" fontId="20" fillId="0" borderId="10" xfId="0" applyBorder="1" applyAlignment="1">
      <alignment horizontal="center" vertical="center"/>
    </xf>
    <xf numFmtId="0" fontId="21" fillId="0" borderId="0" xfId="0" applyBorder="1" applyAlignment="1">
      <alignment horizontal="center" vertical="center"/>
    </xf>
    <xf numFmtId="0" fontId="22" fillId="0" borderId="0" xfId="0" applyBorder="1" applyAlignment="1">
      <alignment horizontal="center" vertical="center"/>
    </xf>
    <xf numFmtId="0" fontId="23" fillId="0" borderId="0" xfId="0" applyBorder="1" applyAlignment="1">
      <alignment horizontal="center" vertical="center"/>
    </xf>
    <xf numFmtId="0" fontId="24" fillId="0" borderId="0" xfId="0" applyBorder="1" applyAlignment="1">
      <alignment horizontal="center" vertical="center"/>
    </xf>
    <xf numFmtId="0" fontId="25" fillId="0" borderId="0" xfId="0" applyBorder="1" applyAlignment="1">
      <alignment horizontal="center" vertical="center"/>
    </xf>
    <xf numFmtId="0" fontId="20" fillId="0" borderId="11" xfId="0" applyBorder="1" applyAlignment="1">
      <alignment horizontal="center" vertical="center"/>
    </xf>
    <xf numFmtId="0" fontId="20" fillId="0" borderId="12" xfId="0" applyBorder="1" applyAlignment="1">
      <alignment horizontal="center" vertical="center"/>
    </xf>
    <xf numFmtId="0" fontId="25" fillId="21" borderId="0" xfId="0" applyFill="1" applyBorder="1" applyAlignment="1">
      <alignment horizontal="center" vertical="center"/>
    </xf>
    <xf numFmtId="0" fontId="25" fillId="12" borderId="0" xfId="0" applyFill="1" applyBorder="1" applyAlignment="1">
      <alignment horizontal="center" vertical="center"/>
    </xf>
    <xf numFmtId="0" fontId="25" fillId="24" borderId="0" xfId="0" applyFill="1" applyBorder="1" applyAlignment="1">
      <alignment horizontal="center" vertical="center"/>
    </xf>
    <xf numFmtId="0" fontId="20" fillId="0" borderId="13" xfId="0" applyBorder="1" applyAlignment="1">
      <alignment horizontal="center" vertical="center"/>
    </xf>
    <xf numFmtId="0" fontId="20" fillId="0" borderId="14" xfId="0" applyBorder="1" applyAlignment="1">
      <alignment horizontal="center" vertical="center"/>
    </xf>
    <xf numFmtId="0" fontId="20" fillId="0" borderId="15" xfId="0" applyBorder="1" applyAlignment="1">
      <alignment horizontal="center" vertical="center"/>
    </xf>
    <xf numFmtId="0" fontId="20" fillId="24" borderId="0" xfId="0" applyFill="1" applyAlignment="1">
      <alignment horizontal="center" vertical="center"/>
    </xf>
    <xf numFmtId="0" fontId="20" fillId="24" borderId="0" xfId="0" applyFill="1" applyBorder="1" applyAlignment="1">
      <alignment horizontal="center" vertical="center"/>
    </xf>
    <xf numFmtId="0" fontId="20" fillId="12" borderId="0" xfId="0" applyFill="1" applyAlignment="1">
      <alignment horizontal="center" vertical="center"/>
    </xf>
    <xf numFmtId="0" fontId="20" fillId="33" borderId="10" xfId="0" applyFill="1" applyBorder="1" applyAlignment="1">
      <alignment horizontal="center" vertical="center"/>
    </xf>
    <xf numFmtId="0" fontId="20" fillId="33" borderId="13" xfId="0" applyFill="1" applyBorder="1" applyAlignment="1">
      <alignment horizontal="center" vertical="center"/>
    </xf>
    <xf numFmtId="0" fontId="20" fillId="33" borderId="14" xfId="0" applyFill="1" applyBorder="1" applyAlignment="1">
      <alignment horizontal="center" vertical="center"/>
    </xf>
    <xf numFmtId="0" fontId="20" fillId="33" borderId="15" xfId="0" applyFill="1" applyBorder="1" applyAlignment="1">
      <alignment horizontal="center" vertical="center"/>
    </xf>
    <xf numFmtId="0" fontId="20" fillId="34" borderId="10" xfId="0" applyFill="1" applyBorder="1" applyAlignment="1">
      <alignment horizontal="center" vertical="center"/>
    </xf>
    <xf numFmtId="0" fontId="20" fillId="34" borderId="13" xfId="0" applyFill="1" applyBorder="1" applyAlignment="1">
      <alignment horizontal="center" vertical="center"/>
    </xf>
    <xf numFmtId="0" fontId="20" fillId="34" borderId="14" xfId="0" applyFill="1" applyBorder="1" applyAlignment="1">
      <alignment horizontal="center" vertical="center"/>
    </xf>
    <xf numFmtId="0" fontId="20" fillId="34" borderId="15" xfId="0" applyFill="1" applyBorder="1" applyAlignment="1">
      <alignment horizontal="center" vertical="center"/>
    </xf>
    <xf numFmtId="0" fontId="20" fillId="14" borderId="13" xfId="0" applyFill="1" applyBorder="1" applyAlignment="1">
      <alignment horizontal="center" vertical="center"/>
    </xf>
    <xf numFmtId="0" fontId="20" fillId="14" borderId="14" xfId="0" applyFill="1" applyBorder="1" applyAlignment="1">
      <alignment horizontal="center" vertical="center"/>
    </xf>
    <xf numFmtId="0" fontId="20" fillId="14" borderId="15" xfId="0" applyFill="1" applyBorder="1" applyAlignment="1">
      <alignment horizontal="center" vertical="center"/>
    </xf>
    <xf numFmtId="0" fontId="20" fillId="10" borderId="13" xfId="0" applyFill="1" applyBorder="1" applyAlignment="1">
      <alignment horizontal="center" vertical="center"/>
    </xf>
    <xf numFmtId="0" fontId="20" fillId="10" borderId="14" xfId="0" applyFill="1" applyBorder="1" applyAlignment="1">
      <alignment horizontal="center" vertical="center"/>
    </xf>
    <xf numFmtId="0" fontId="20" fillId="10" borderId="15" xfId="0" applyFill="1" applyBorder="1" applyAlignment="1">
      <alignment horizontal="center" vertical="center"/>
    </xf>
    <xf numFmtId="0" fontId="20" fillId="0" borderId="16" xfId="0" applyBorder="1" applyAlignment="1">
      <alignment horizontal="center" vertical="center"/>
    </xf>
    <xf numFmtId="0" fontId="21" fillId="0" borderId="13" xfId="0" applyBorder="1" applyAlignment="1">
      <alignment horizontal="center" vertical="center"/>
    </xf>
    <xf numFmtId="0" fontId="21" fillId="0" borderId="14" xfId="0" applyBorder="1" applyAlignment="1">
      <alignment horizontal="center" vertical="center"/>
    </xf>
    <xf numFmtId="0" fontId="21" fillId="0" borderId="15" xfId="0" applyBorder="1" applyAlignment="1">
      <alignment horizontal="center" vertical="center"/>
    </xf>
    <xf numFmtId="0" fontId="22" fillId="0" borderId="13" xfId="0" applyBorder="1" applyAlignment="1">
      <alignment horizontal="center" vertical="center"/>
    </xf>
    <xf numFmtId="0" fontId="22" fillId="0" borderId="14" xfId="0" applyBorder="1" applyAlignment="1">
      <alignment horizontal="center" vertical="center"/>
    </xf>
    <xf numFmtId="0" fontId="22" fillId="0" borderId="15" xfId="0" applyBorder="1" applyAlignment="1">
      <alignment horizontal="center" vertical="center"/>
    </xf>
    <xf numFmtId="0" fontId="26" fillId="0" borderId="0" xfId="0" applyBorder="1" applyAlignment="1">
      <alignment horizontal="center" vertical="center"/>
    </xf>
    <xf numFmtId="0" fontId="25" fillId="16" borderId="0" xfId="0" applyFill="1" applyBorder="1" applyAlignment="1">
      <alignment horizontal="center" vertical="center"/>
    </xf>
    <xf numFmtId="0" fontId="22" fillId="10" borderId="13" xfId="0" applyFill="1" applyBorder="1" applyAlignment="1">
      <alignment horizontal="center" vertical="center"/>
    </xf>
    <xf numFmtId="0" fontId="22" fillId="10" borderId="14" xfId="0" applyFill="1" applyBorder="1" applyAlignment="1">
      <alignment horizontal="center" vertical="center"/>
    </xf>
    <xf numFmtId="0" fontId="22" fillId="10" borderId="15" xfId="0" applyFill="1" applyBorder="1" applyAlignment="1">
      <alignment horizontal="center" vertical="center"/>
    </xf>
    <xf numFmtId="0" fontId="20" fillId="10" borderId="10" xfId="0" applyFill="1" applyBorder="1" applyAlignment="1">
      <alignment horizontal="center" vertical="center"/>
    </xf>
    <xf numFmtId="0" fontId="22" fillId="30" borderId="13" xfId="0" applyFill="1" applyBorder="1" applyAlignment="1">
      <alignment horizontal="center" vertical="center"/>
    </xf>
    <xf numFmtId="0" fontId="22" fillId="30" borderId="14" xfId="0" applyFill="1" applyBorder="1" applyAlignment="1">
      <alignment horizontal="center" vertical="center"/>
    </xf>
    <xf numFmtId="0" fontId="22" fillId="30" borderId="15" xfId="0" applyFill="1" applyBorder="1" applyAlignment="1">
      <alignment horizontal="center" vertical="center"/>
    </xf>
    <xf numFmtId="0" fontId="20" fillId="30" borderId="10" xfId="0" applyFill="1" applyBorder="1" applyAlignment="1">
      <alignment horizontal="center" vertical="center"/>
    </xf>
    <xf numFmtId="0" fontId="20" fillId="0" borderId="17" xfId="0" applyBorder="1" applyAlignment="1">
      <alignment horizontal="center" vertical="center"/>
    </xf>
    <xf numFmtId="0" fontId="20" fillId="0" borderId="18" xfId="0" applyBorder="1" applyAlignment="1">
      <alignment horizontal="center" vertical="center"/>
    </xf>
    <xf numFmtId="0" fontId="20" fillId="0" borderId="19" xfId="0" applyBorder="1" applyAlignment="1">
      <alignment horizontal="center" vertical="center"/>
    </xf>
    <xf numFmtId="0" fontId="20" fillId="0" borderId="20" xfId="0" applyBorder="1" applyAlignment="1">
      <alignment horizontal="center" vertical="center"/>
    </xf>
    <xf numFmtId="0" fontId="20" fillId="22" borderId="13" xfId="0" applyFill="1" applyBorder="1" applyAlignment="1">
      <alignment horizontal="center" vertical="center"/>
    </xf>
    <xf numFmtId="0" fontId="20" fillId="22" borderId="15" xfId="0" applyFill="1" applyBorder="1" applyAlignment="1">
      <alignment horizontal="center" vertical="center"/>
    </xf>
    <xf numFmtId="0" fontId="20" fillId="22" borderId="10" xfId="0" applyFill="1" applyBorder="1" applyAlignment="1">
      <alignment horizontal="center" vertical="center"/>
    </xf>
    <xf numFmtId="0" fontId="20" fillId="30" borderId="13" xfId="0" applyFill="1" applyBorder="1" applyAlignment="1">
      <alignment horizontal="center" vertical="center"/>
    </xf>
    <xf numFmtId="0" fontId="20" fillId="30" borderId="15" xfId="0" applyFill="1" applyBorder="1" applyAlignment="1">
      <alignment horizontal="center" vertical="center"/>
    </xf>
    <xf numFmtId="0" fontId="22" fillId="31" borderId="13" xfId="0" applyFill="1" applyBorder="1" applyAlignment="1">
      <alignment horizontal="center" vertical="center"/>
    </xf>
    <xf numFmtId="0" fontId="22" fillId="31" borderId="14" xfId="0" applyFill="1" applyBorder="1" applyAlignment="1">
      <alignment horizontal="center" vertical="center"/>
    </xf>
    <xf numFmtId="0" fontId="22" fillId="31" borderId="15" xfId="0" applyFill="1" applyBorder="1" applyAlignment="1">
      <alignment horizontal="center" vertical="center"/>
    </xf>
    <xf numFmtId="0" fontId="20" fillId="31" borderId="10" xfId="0" applyFill="1" applyBorder="1" applyAlignment="1">
      <alignment horizontal="center" vertical="center"/>
    </xf>
    <xf numFmtId="0" fontId="20" fillId="31" borderId="13" xfId="0" applyFill="1" applyBorder="1" applyAlignment="1">
      <alignment horizontal="center" vertical="center"/>
    </xf>
    <xf numFmtId="0" fontId="20" fillId="31" borderId="15" xfId="0" applyFill="1" applyBorder="1" applyAlignment="1">
      <alignment horizontal="center" vertical="center"/>
    </xf>
    <xf numFmtId="0" fontId="22" fillId="32" borderId="13" xfId="0" applyFill="1" applyBorder="1" applyAlignment="1">
      <alignment horizontal="center" vertical="center"/>
    </xf>
    <xf numFmtId="0" fontId="22" fillId="32" borderId="14" xfId="0" applyFill="1" applyBorder="1" applyAlignment="1">
      <alignment horizontal="center" vertical="center"/>
    </xf>
    <xf numFmtId="0" fontId="22" fillId="32" borderId="15" xfId="0" applyFill="1" applyBorder="1" applyAlignment="1">
      <alignment horizontal="center" vertical="center"/>
    </xf>
    <xf numFmtId="0" fontId="20" fillId="32" borderId="10" xfId="0" applyFill="1" applyBorder="1" applyAlignment="1">
      <alignment horizontal="center" vertical="center"/>
    </xf>
    <xf numFmtId="0" fontId="20" fillId="32" borderId="13" xfId="0" applyFill="1" applyBorder="1" applyAlignment="1">
      <alignment horizontal="center" vertical="center"/>
    </xf>
    <xf numFmtId="0" fontId="20" fillId="32" borderId="14" xfId="0" applyFill="1" applyBorder="1" applyAlignment="1">
      <alignment horizontal="center" vertical="center"/>
    </xf>
    <xf numFmtId="0" fontId="20" fillId="32" borderId="15" xfId="0" applyFill="1" applyBorder="1" applyAlignment="1">
      <alignment horizontal="center" vertical="center"/>
    </xf>
    <xf numFmtId="0" fontId="21" fillId="32" borderId="13" xfId="0" applyFill="1" applyBorder="1" applyAlignment="1">
      <alignment horizontal="center" vertical="center"/>
    </xf>
    <xf numFmtId="0" fontId="21" fillId="32" borderId="14" xfId="0" applyFill="1" applyBorder="1" applyAlignment="1">
      <alignment horizontal="center" vertical="center"/>
    </xf>
    <xf numFmtId="0" fontId="21" fillId="32" borderId="15" xfId="0" applyFill="1" applyBorder="1" applyAlignment="1">
      <alignment horizontal="center" vertical="center"/>
    </xf>
    <xf numFmtId="0" fontId="23" fillId="32" borderId="13" xfId="0" applyFill="1" applyBorder="1" applyAlignment="1">
      <alignment horizontal="center" vertical="center"/>
    </xf>
    <xf numFmtId="0" fontId="23" fillId="32" borderId="14" xfId="0" applyFill="1" applyBorder="1" applyAlignment="1">
      <alignment horizontal="center" vertical="center"/>
    </xf>
    <xf numFmtId="0" fontId="23" fillId="32" borderId="15" xfId="0" applyFill="1" applyBorder="1" applyAlignment="1">
      <alignment horizontal="center" vertical="center"/>
    </xf>
    <xf numFmtId="0" fontId="23" fillId="0" borderId="13" xfId="0" applyBorder="1" applyAlignment="1">
      <alignment horizontal="center" vertical="center"/>
    </xf>
    <xf numFmtId="0" fontId="23" fillId="0" borderId="14" xfId="0" applyBorder="1" applyAlignment="1">
      <alignment horizontal="center" vertical="center"/>
    </xf>
    <xf numFmtId="0" fontId="23" fillId="0" borderId="15" xfId="0" applyBorder="1" applyAlignment="1">
      <alignment horizontal="center" vertical="center"/>
    </xf>
    <xf numFmtId="0" fontId="22" fillId="32" borderId="0" xfId="0" applyFill="1" applyBorder="1" applyAlignment="1">
      <alignment horizontal="center" vertical="center"/>
    </xf>
    <xf numFmtId="0" fontId="20" fillId="32" borderId="0" xfId="0" applyFill="1" applyBorder="1" applyAlignment="1">
      <alignment horizontal="center" vertical="center"/>
    </xf>
    <xf numFmtId="0" fontId="20" fillId="31" borderId="0" xfId="0" applyFill="1" applyBorder="1" applyAlignment="1">
      <alignment horizontal="center" vertical="center"/>
    </xf>
    <xf numFmtId="0" fontId="20" fillId="30" borderId="0" xfId="0" applyFill="1" applyBorder="1" applyAlignment="1">
      <alignment horizontal="center" vertical="center"/>
    </xf>
    <xf numFmtId="0" fontId="22" fillId="32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Border="1" applyAlignment="1">
      <alignment horizontal="center" vertical="center"/>
    </xf>
    <xf numFmtId="0" fontId="28" fillId="0" borderId="0" xfId="0" applyBorder="1" applyAlignment="1">
      <alignment horizontal="center" vertical="center"/>
    </xf>
    <xf numFmtId="0" fontId="20" fillId="0" borderId="0" xfId="0" applyBorder="1" applyAlignment="1">
      <alignment horizontal="center" vertical="center" wrapText="1"/>
    </xf>
    <xf numFmtId="0" fontId="21" fillId="0" borderId="0" xfId="0" applyBorder="1" applyAlignment="1">
      <alignment horizontal="center" vertical="center" wrapText="1"/>
    </xf>
    <xf numFmtId="0" fontId="22" fillId="0" borderId="0" xfId="0" applyBorder="1" applyAlignment="1">
      <alignment horizontal="center" vertical="center" wrapText="1"/>
    </xf>
    <xf numFmtId="0" fontId="28" fillId="21" borderId="0" xfId="0" applyFill="1" applyBorder="1" applyAlignment="1">
      <alignment horizontal="center" vertical="center"/>
    </xf>
    <xf numFmtId="0" fontId="29" fillId="21" borderId="0" xfId="0" applyFill="1" applyBorder="1" applyAlignment="1">
      <alignment horizontal="center" vertical="center"/>
    </xf>
    <xf numFmtId="0" fontId="29" fillId="13" borderId="0" xfId="0" applyFill="1" applyBorder="1" applyAlignment="1">
      <alignment horizontal="center" vertical="center"/>
    </xf>
    <xf numFmtId="0" fontId="21" fillId="30" borderId="0" xfId="0" applyFill="1" applyBorder="1" applyAlignment="1">
      <alignment horizontal="center" vertical="center" wrapText="1"/>
    </xf>
    <xf numFmtId="0" fontId="21" fillId="30" borderId="0" xfId="0" applyFill="1" applyBorder="1" applyAlignment="1">
      <alignment horizontal="center" vertical="center"/>
    </xf>
    <xf numFmtId="0" fontId="21" fillId="26" borderId="0" xfId="0" applyFill="1" applyBorder="1" applyAlignment="1">
      <alignment horizontal="center" vertical="center" wrapText="1"/>
    </xf>
    <xf numFmtId="0" fontId="21" fillId="26" borderId="0" xfId="0" applyFill="1" applyBorder="1" applyAlignment="1">
      <alignment horizontal="center" vertical="center"/>
    </xf>
    <xf numFmtId="0" fontId="20" fillId="16" borderId="10" xfId="0" applyFill="1" applyBorder="1" applyAlignment="1">
      <alignment horizontal="center" vertical="center"/>
    </xf>
    <xf numFmtId="0" fontId="20" fillId="16" borderId="0" xfId="0" applyFill="1" applyAlignment="1">
      <alignment horizontal="center" vertical="center"/>
    </xf>
    <xf numFmtId="0" fontId="30" fillId="13" borderId="0" xfId="0" applyFill="1" applyBorder="1" applyAlignment="1">
      <alignment horizontal="center" vertical="center"/>
    </xf>
    <xf numFmtId="0" fontId="20" fillId="14" borderId="10" xfId="0" applyFill="1" applyBorder="1" applyAlignment="1">
      <alignment horizontal="center" vertical="center"/>
    </xf>
    <xf numFmtId="0" fontId="20" fillId="23" borderId="10" xfId="0" applyFill="1" applyBorder="1" applyAlignment="1">
      <alignment horizontal="center" vertical="center"/>
    </xf>
    <xf numFmtId="0" fontId="20" fillId="0" borderId="21" xfId="0" applyBorder="1" applyAlignment="1">
      <alignment horizontal="center" vertical="center"/>
    </xf>
    <xf numFmtId="0" fontId="20" fillId="0" borderId="22" xfId="0" applyBorder="1" applyAlignment="1">
      <alignment horizontal="center" vertical="center"/>
    </xf>
    <xf numFmtId="0" fontId="20" fillId="0" borderId="23" xfId="0" applyBorder="1" applyAlignment="1">
      <alignment horizontal="center" vertical="center"/>
    </xf>
    <xf numFmtId="0" fontId="20" fillId="0" borderId="24" xfId="0" applyBorder="1" applyAlignment="1">
      <alignment horizontal="center" vertical="center"/>
    </xf>
    <xf numFmtId="0" fontId="20" fillId="0" borderId="21" xfId="0" applyBorder="1" applyAlignment="1">
      <alignment horizontal="center" vertical="center" wrapText="1"/>
    </xf>
    <xf numFmtId="0" fontId="20" fillId="35" borderId="0" xfId="0" applyFill="1" applyBorder="1" applyAlignment="1">
      <alignment horizontal="center" vertical="center" wrapText="1"/>
    </xf>
    <xf numFmtId="0" fontId="20" fillId="35" borderId="0" xfId="0" applyFill="1" applyBorder="1" applyAlignment="1">
      <alignment horizontal="center" vertical="center"/>
    </xf>
    <xf numFmtId="0" fontId="31" fillId="35" borderId="0" xfId="0" applyFill="1" applyBorder="1" applyAlignment="1">
      <alignment horizontal="center" vertical="center" wrapText="1"/>
    </xf>
    <xf numFmtId="0" fontId="31" fillId="35" borderId="0" xfId="0" applyFill="1" applyBorder="1" applyAlignment="1">
      <alignment horizontal="center" vertical="center"/>
    </xf>
    <xf numFmtId="0" fontId="20" fillId="36" borderId="0" xfId="0" applyFill="1" applyBorder="1" applyAlignment="1">
      <alignment horizontal="center" vertical="center" wrapText="1"/>
    </xf>
    <xf numFmtId="0" fontId="20" fillId="36" borderId="0" xfId="0" applyFill="1" applyBorder="1" applyAlignment="1">
      <alignment horizontal="center" vertical="center"/>
    </xf>
    <xf numFmtId="0" fontId="20" fillId="36" borderId="25" xfId="0" applyFill="1" applyBorder="1" applyAlignment="1">
      <alignment horizontal="center" vertical="center" wrapText="1"/>
    </xf>
    <xf numFmtId="0" fontId="20" fillId="36" borderId="26" xfId="0" applyFill="1" applyBorder="1" applyAlignment="1">
      <alignment horizontal="center" vertical="center"/>
    </xf>
    <xf numFmtId="0" fontId="20" fillId="36" borderId="27" xfId="0" applyFill="1" applyBorder="1" applyAlignment="1">
      <alignment horizontal="center" vertical="center"/>
    </xf>
    <xf numFmtId="0" fontId="20" fillId="36" borderId="28" xfId="0" applyFill="1" applyBorder="1" applyAlignment="1">
      <alignment horizontal="center" vertical="center"/>
    </xf>
    <xf numFmtId="0" fontId="20" fillId="36" borderId="11" xfId="0" applyFill="1" applyBorder="1" applyAlignment="1">
      <alignment horizontal="center" vertical="center"/>
    </xf>
    <xf numFmtId="0" fontId="20" fillId="36" borderId="29" xfId="0" applyFill="1" applyBorder="1" applyAlignment="1">
      <alignment horizontal="center" vertical="center"/>
    </xf>
    <xf numFmtId="0" fontId="20" fillId="36" borderId="30" xfId="0" applyFill="1" applyBorder="1" applyAlignment="1">
      <alignment horizontal="center" vertical="center"/>
    </xf>
    <xf numFmtId="0" fontId="20" fillId="36" borderId="31" xfId="0" applyFill="1" applyBorder="1" applyAlignment="1">
      <alignment horizontal="center" vertical="center"/>
    </xf>
    <xf numFmtId="0" fontId="20" fillId="23" borderId="13" xfId="0" applyFill="1" applyBorder="1" applyAlignment="1">
      <alignment horizontal="center" vertical="center"/>
    </xf>
    <xf numFmtId="0" fontId="20" fillId="23" borderId="15" xfId="0" applyFill="1" applyBorder="1" applyAlignment="1">
      <alignment horizontal="center" vertical="center"/>
    </xf>
    <xf numFmtId="66" fontId="20" fillId="0" borderId="10" xfId="0" applyNumberFormat="1" applyBorder="1" applyAlignment="1">
      <alignment horizontal="center" vertical="center"/>
    </xf>
    <xf numFmtId="67" fontId="20" fillId="0" borderId="0" xfId="0" applyNumberFormat="1" applyAlignment="1">
      <alignment horizontal="center" vertical="center"/>
    </xf>
    <xf numFmtId="67" fontId="30" fillId="13" borderId="0" xfId="0" applyNumberFormat="1" applyFill="1" applyBorder="1" applyAlignment="1">
      <alignment horizontal="center" vertical="center"/>
    </xf>
    <xf numFmtId="67" fontId="20" fillId="0" borderId="10" xfId="0" applyNumberFormat="1" applyBorder="1" applyAlignment="1">
      <alignment horizontal="center" vertical="center"/>
    </xf>
    <xf numFmtId="67" fontId="20" fillId="16" borderId="10" xfId="0" applyNumberFormat="1" applyFill="1" applyBorder="1" applyAlignment="1">
      <alignment horizontal="center" vertical="center"/>
    </xf>
    <xf numFmtId="67" fontId="20" fillId="23" borderId="10" xfId="0" applyNumberFormat="1" applyFill="1" applyBorder="1" applyAlignment="1">
      <alignment horizontal="center" vertical="center"/>
    </xf>
    <xf numFmtId="67" fontId="20" fillId="23" borderId="13" xfId="0" applyNumberFormat="1" applyFill="1" applyBorder="1" applyAlignment="1">
      <alignment horizontal="center" vertical="center"/>
    </xf>
    <xf numFmtId="67" fontId="20" fillId="22" borderId="10" xfId="0" applyNumberFormat="1" applyFill="1" applyBorder="1" applyAlignment="1">
      <alignment horizontal="center" vertical="center"/>
    </xf>
    <xf numFmtId="67" fontId="20" fillId="23" borderId="15" xfId="0" applyNumberFormat="1" applyFill="1" applyBorder="1" applyAlignment="1">
      <alignment horizontal="center" vertical="center"/>
    </xf>
    <xf numFmtId="67" fontId="20" fillId="0" borderId="21" xfId="0" applyNumberFormat="1" applyBorder="1" applyAlignment="1">
      <alignment horizontal="center" vertical="center" wrapText="1"/>
    </xf>
    <xf numFmtId="67" fontId="20" fillId="0" borderId="23" xfId="0" applyNumberFormat="1" applyBorder="1" applyAlignment="1">
      <alignment horizontal="center" vertical="center"/>
    </xf>
    <xf numFmtId="67" fontId="20" fillId="0" borderId="22" xfId="0" applyNumberFormat="1" applyBorder="1" applyAlignment="1">
      <alignment horizontal="center" vertical="center"/>
    </xf>
    <xf numFmtId="67" fontId="20" fillId="0" borderId="24" xfId="0" applyNumberFormat="1" applyBorder="1" applyAlignment="1">
      <alignment horizontal="center" vertical="center"/>
    </xf>
    <xf numFmtId="67" fontId="20" fillId="36" borderId="25" xfId="0" applyNumberFormat="1" applyFill="1" applyBorder="1" applyAlignment="1">
      <alignment horizontal="center" vertical="center" wrapText="1"/>
    </xf>
    <xf numFmtId="67" fontId="20" fillId="36" borderId="28" xfId="0" applyNumberFormat="1" applyFill="1" applyBorder="1" applyAlignment="1">
      <alignment horizontal="center" vertical="center"/>
    </xf>
    <xf numFmtId="67" fontId="20" fillId="36" borderId="29" xfId="0" applyNumberFormat="1" applyFill="1" applyBorder="1" applyAlignment="1">
      <alignment horizontal="center" vertical="center"/>
    </xf>
    <xf numFmtId="67" fontId="20" fillId="36" borderId="26" xfId="0" applyNumberFormat="1" applyFill="1" applyBorder="1" applyAlignment="1">
      <alignment horizontal="center" vertical="center"/>
    </xf>
    <xf numFmtId="67" fontId="20" fillId="36" borderId="0" xfId="0" applyNumberFormat="1" applyFill="1" applyBorder="1" applyAlignment="1">
      <alignment horizontal="center" vertical="center"/>
    </xf>
    <xf numFmtId="67" fontId="20" fillId="36" borderId="30" xfId="0" applyNumberFormat="1" applyFill="1" applyBorder="1" applyAlignment="1">
      <alignment horizontal="center" vertical="center"/>
    </xf>
    <xf numFmtId="67" fontId="20" fillId="36" borderId="27" xfId="0" applyNumberFormat="1" applyFill="1" applyBorder="1" applyAlignment="1">
      <alignment horizontal="center" vertical="center"/>
    </xf>
    <xf numFmtId="67" fontId="20" fillId="36" borderId="11" xfId="0" applyNumberFormat="1" applyFill="1" applyBorder="1" applyAlignment="1">
      <alignment horizontal="center" vertical="center"/>
    </xf>
    <xf numFmtId="67" fontId="20" fillId="36" borderId="31" xfId="0" applyNumberFormat="1" applyFill="1" applyBorder="1" applyAlignment="1">
      <alignment horizontal="center" vertical="center"/>
    </xf>
    <xf numFmtId="67" fontId="20" fillId="0" borderId="0" xfId="0" applyNumberFormat="1" applyBorder="1" applyAlignment="1">
      <alignment horizontal="center" vertical="center"/>
    </xf>
    <xf numFmtId="67" fontId="25" fillId="16" borderId="0" xfId="0" applyNumberFormat="1" applyFill="1" applyBorder="1" applyAlignment="1">
      <alignment horizontal="center" vertical="center"/>
    </xf>
    <xf numFmtId="67" fontId="22" fillId="32" borderId="10" xfId="0" applyNumberFormat="1" applyFill="1" applyBorder="1" applyAlignment="1">
      <alignment horizontal="center" vertical="center"/>
    </xf>
    <xf numFmtId="67" fontId="20" fillId="32" borderId="10" xfId="0" applyNumberFormat="1" applyFill="1" applyBorder="1" applyAlignment="1">
      <alignment horizontal="center" vertical="center"/>
    </xf>
    <xf numFmtId="67" fontId="20" fillId="31" borderId="10" xfId="0" applyNumberFormat="1" applyFill="1" applyBorder="1" applyAlignment="1">
      <alignment horizontal="center" vertical="center"/>
    </xf>
    <xf numFmtId="67" fontId="20" fillId="30" borderId="10" xfId="0" applyNumberFormat="1" applyFill="1" applyBorder="1" applyAlignment="1">
      <alignment horizontal="center" vertical="center"/>
    </xf>
    <xf numFmtId="0" fontId="20" fillId="0" borderId="32" xfId="0" applyBorder="1" applyAlignment="1">
      <alignment horizontal="center" vertical="center"/>
    </xf>
    <xf numFmtId="0" fontId="20" fillId="0" borderId="33" xfId="0" applyBorder="1" applyAlignment="1">
      <alignment horizontal="center" vertical="center"/>
    </xf>
    <xf numFmtId="0" fontId="20" fillId="36" borderId="33" xfId="0" applyFill="1" applyBorder="1" applyAlignment="1">
      <alignment horizontal="center" vertical="center"/>
    </xf>
    <xf numFmtId="0" fontId="20" fillId="26" borderId="33" xfId="0" applyFill="1" applyBorder="1" applyAlignment="1">
      <alignment horizontal="center" vertical="center"/>
    </xf>
    <xf numFmtId="0" fontId="20" fillId="37" borderId="0" xfId="0" applyFill="1" applyAlignment="1">
      <alignment horizontal="center" vertical="center"/>
    </xf>
    <xf numFmtId="0" fontId="20" fillId="37" borderId="10" xfId="0" applyFill="1" applyBorder="1" applyAlignment="1">
      <alignment horizontal="center" vertical="center"/>
    </xf>
    <xf numFmtId="0" fontId="20" fillId="37" borderId="12" xfId="0" applyFill="1" applyBorder="1" applyAlignment="1">
      <alignment horizontal="center" vertical="center"/>
    </xf>
    <xf numFmtId="0" fontId="25" fillId="37" borderId="0" xfId="0" applyFill="1" applyBorder="1" applyAlignment="1">
      <alignment horizontal="center" vertical="center"/>
    </xf>
    <xf numFmtId="0" fontId="20" fillId="37" borderId="13" xfId="0" applyFill="1" applyBorder="1" applyAlignment="1">
      <alignment horizontal="center" vertical="center"/>
    </xf>
    <xf numFmtId="0" fontId="20" fillId="37" borderId="14" xfId="0" applyFill="1" applyBorder="1" applyAlignment="1">
      <alignment horizontal="center" vertical="center"/>
    </xf>
    <xf numFmtId="0" fontId="20" fillId="37" borderId="15" xfId="0" applyFill="1" applyBorder="1" applyAlignment="1">
      <alignment horizontal="center" vertical="center"/>
    </xf>
    <xf numFmtId="0" fontId="20" fillId="37" borderId="0" xfId="0" applyFill="1" applyBorder="1" applyAlignment="1">
      <alignment horizontal="center" vertical="center"/>
    </xf>
    <xf numFmtId="0" fontId="20" fillId="10" borderId="23" xfId="0" applyFill="1" applyBorder="1" applyAlignment="1">
      <alignment horizontal="center" vertical="center"/>
    </xf>
    <xf numFmtId="0" fontId="20" fillId="10" borderId="16" xfId="0" applyFill="1" applyBorder="1" applyAlignment="1">
      <alignment horizontal="center" vertical="center"/>
    </xf>
    <xf numFmtId="0" fontId="20" fillId="10" borderId="24" xfId="0" applyFill="1" applyBorder="1" applyAlignment="1">
      <alignment horizontal="center" vertical="center"/>
    </xf>
    <xf numFmtId="0" fontId="20" fillId="26" borderId="34" xfId="0" applyFill="1" applyBorder="1" applyAlignment="1">
      <alignment horizontal="center" vertical="center"/>
    </xf>
    <xf numFmtId="0" fontId="20" fillId="0" borderId="35" xfId="0" applyBorder="1" applyAlignment="1">
      <alignment horizontal="center" vertical="center"/>
    </xf>
    <xf numFmtId="0" fontId="20" fillId="0" borderId="36" xfId="0" applyBorder="1" applyAlignment="1">
      <alignment horizontal="center" vertical="center"/>
    </xf>
    <xf numFmtId="0" fontId="20" fillId="0" borderId="37" xfId="0" applyBorder="1" applyAlignment="1">
      <alignment horizontal="center" vertical="center"/>
    </xf>
    <xf numFmtId="0" fontId="20" fillId="0" borderId="38" xfId="0" applyBorder="1" applyAlignment="1">
      <alignment horizontal="center" vertical="center"/>
    </xf>
    <xf numFmtId="0" fontId="20" fillId="0" borderId="34" xfId="0" applyBorder="1" applyAlignment="1">
      <alignment horizontal="center" vertical="center"/>
    </xf>
    <xf numFmtId="0" fontId="20" fillId="18" borderId="10" xfId="0" applyFill="1" applyBorder="1" applyAlignment="1">
      <alignment horizontal="center" vertical="center"/>
    </xf>
    <xf numFmtId="0" fontId="20" fillId="18" borderId="13" xfId="0" applyFill="1" applyBorder="1" applyAlignment="1">
      <alignment horizontal="center" vertical="center"/>
    </xf>
    <xf numFmtId="0" fontId="20" fillId="18" borderId="14" xfId="0" applyFill="1" applyBorder="1" applyAlignment="1">
      <alignment horizontal="center" vertical="center"/>
    </xf>
    <xf numFmtId="0" fontId="20" fillId="18" borderId="15" xfId="0" applyFill="1" applyBorder="1" applyAlignment="1">
      <alignment horizontal="center" vertical="center"/>
    </xf>
    <xf numFmtId="0" fontId="20" fillId="26" borderId="13" xfId="0" applyFill="1" applyBorder="1" applyAlignment="1">
      <alignment horizontal="center" vertical="center"/>
    </xf>
    <xf numFmtId="0" fontId="20" fillId="26" borderId="14" xfId="0" applyFill="1" applyBorder="1" applyAlignment="1">
      <alignment horizontal="center" vertical="center"/>
    </xf>
    <xf numFmtId="0" fontId="20" fillId="26" borderId="15" xfId="0" applyFill="1" applyBorder="1" applyAlignment="1">
      <alignment horizontal="center" vertical="center"/>
    </xf>
    <xf numFmtId="0" fontId="20" fillId="26" borderId="10" xfId="0" applyFill="1" applyBorder="1" applyAlignment="1">
      <alignment horizontal="center" vertical="center"/>
    </xf>
    <xf numFmtId="0" fontId="20" fillId="15" borderId="13" xfId="0" applyFill="1" applyBorder="1" applyAlignment="1">
      <alignment horizontal="center" vertical="center"/>
    </xf>
    <xf numFmtId="0" fontId="20" fillId="15" borderId="14" xfId="0" applyFill="1" applyBorder="1" applyAlignment="1">
      <alignment horizontal="center" vertical="center"/>
    </xf>
    <xf numFmtId="0" fontId="20" fillId="15" borderId="15" xfId="0" applyFill="1" applyBorder="1" applyAlignment="1">
      <alignment horizontal="center" vertical="center"/>
    </xf>
    <xf numFmtId="0" fontId="20" fillId="15" borderId="10" xfId="0" applyFill="1" applyBorder="1" applyAlignment="1">
      <alignment horizontal="center" vertical="center"/>
    </xf>
    <xf numFmtId="0" fontId="20" fillId="27" borderId="13" xfId="0" applyFill="1" applyBorder="1" applyAlignment="1">
      <alignment horizontal="center" vertical="center"/>
    </xf>
    <xf numFmtId="0" fontId="20" fillId="27" borderId="14" xfId="0" applyFill="1" applyBorder="1" applyAlignment="1">
      <alignment horizontal="center" vertical="center"/>
    </xf>
    <xf numFmtId="0" fontId="20" fillId="27" borderId="15" xfId="0" applyFill="1" applyBorder="1" applyAlignment="1">
      <alignment horizontal="center" vertical="center"/>
    </xf>
    <xf numFmtId="0" fontId="20" fillId="27" borderId="33" xfId="0" applyFill="1" applyBorder="1" applyAlignment="1">
      <alignment horizontal="center" vertical="center"/>
    </xf>
    <xf numFmtId="0" fontId="20" fillId="27" borderId="10" xfId="0" applyFill="1" applyBorder="1" applyAlignment="1">
      <alignment horizontal="center" vertical="center"/>
    </xf>
    <xf numFmtId="0" fontId="20" fillId="19" borderId="10" xfId="0" applyFill="1" applyBorder="1" applyAlignment="1">
      <alignment horizontal="center" vertical="center"/>
    </xf>
    <xf numFmtId="0" fontId="20" fillId="19" borderId="13" xfId="0" applyFill="1" applyBorder="1" applyAlignment="1">
      <alignment horizontal="center" vertical="center"/>
    </xf>
    <xf numFmtId="0" fontId="20" fillId="19" borderId="14" xfId="0" applyFill="1" applyBorder="1" applyAlignment="1">
      <alignment horizontal="center" vertical="center"/>
    </xf>
    <xf numFmtId="0" fontId="20" fillId="19" borderId="15" xfId="0" applyFill="1" applyBorder="1" applyAlignment="1">
      <alignment horizontal="center" vertical="center"/>
    </xf>
    <xf numFmtId="0" fontId="20" fillId="27" borderId="34" xfId="0" applyFill="1" applyBorder="1" applyAlignment="1">
      <alignment horizontal="center" vertical="center"/>
    </xf>
    <xf numFmtId="0" fontId="20" fillId="37" borderId="39" xfId="0" applyFill="1" applyBorder="1" applyAlignment="1">
      <alignment horizontal="center" vertical="center"/>
    </xf>
    <xf numFmtId="0" fontId="20" fillId="37" borderId="40" xfId="0" applyFill="1" applyBorder="1" applyAlignment="1">
      <alignment horizontal="center" vertical="center"/>
    </xf>
    <xf numFmtId="0" fontId="20" fillId="37" borderId="41" xfId="0" applyFill="1" applyBorder="1" applyAlignment="1">
      <alignment horizontal="center" vertical="center"/>
    </xf>
    <xf numFmtId="0" fontId="20" fillId="37" borderId="28" xfId="0" applyFill="1" applyBorder="1" applyAlignment="1">
      <alignment horizontal="center" vertical="center"/>
    </xf>
    <xf numFmtId="0" fontId="20" fillId="37" borderId="42" xfId="0" applyFill="1" applyBorder="1" applyAlignment="1">
      <alignment horizontal="center" vertical="center"/>
    </xf>
    <xf numFmtId="0" fontId="20" fillId="37" borderId="43" xfId="0" applyFill="1" applyBorder="1" applyAlignment="1">
      <alignment horizontal="center" vertical="center"/>
    </xf>
    <xf numFmtId="0" fontId="20" fillId="37" borderId="44" xfId="0" applyFill="1" applyBorder="1" applyAlignment="1">
      <alignment horizontal="center" vertical="center"/>
    </xf>
    <xf numFmtId="0" fontId="20" fillId="37" borderId="23" xfId="0" applyFill="1" applyBorder="1" applyAlignment="1">
      <alignment horizontal="center" vertical="center"/>
    </xf>
    <xf numFmtId="0" fontId="20" fillId="37" borderId="16" xfId="0" applyFill="1" applyBorder="1" applyAlignment="1">
      <alignment horizontal="center" vertical="center"/>
    </xf>
    <xf numFmtId="0" fontId="20" fillId="37" borderId="45" xfId="0" applyFill="1" applyBorder="1" applyAlignment="1">
      <alignment horizontal="center" vertical="center"/>
    </xf>
    <xf numFmtId="0" fontId="20" fillId="37" borderId="46" xfId="0" applyFill="1" applyBorder="1" applyAlignment="1">
      <alignment horizontal="center" vertical="center"/>
    </xf>
    <xf numFmtId="0" fontId="20" fillId="37" borderId="47" xfId="0" applyFill="1" applyBorder="1" applyAlignment="1">
      <alignment horizontal="center" vertical="center"/>
    </xf>
    <xf numFmtId="0" fontId="20" fillId="37" borderId="48" xfId="0" applyFill="1" applyBorder="1" applyAlignment="1">
      <alignment horizontal="center" vertical="center"/>
    </xf>
    <xf numFmtId="0" fontId="20" fillId="37" borderId="49" xfId="0" applyFill="1" applyBorder="1" applyAlignment="1">
      <alignment horizontal="center" vertical="center"/>
    </xf>
    <xf numFmtId="0" fontId="20" fillId="37" borderId="50" xfId="0" applyFill="1" applyBorder="1" applyAlignment="1">
      <alignment horizontal="center" vertical="center"/>
    </xf>
    <xf numFmtId="0" fontId="20" fillId="37" borderId="51" xfId="0" applyFill="1" applyBorder="1" applyAlignment="1">
      <alignment horizontal="center" vertical="center"/>
    </xf>
    <xf numFmtId="0" fontId="20" fillId="37" borderId="52" xfId="0" applyFill="1" applyBorder="1" applyAlignment="1">
      <alignment horizontal="center" vertical="center"/>
    </xf>
    <xf numFmtId="0" fontId="20" fillId="37" borderId="33" xfId="0" applyFill="1" applyBorder="1" applyAlignment="1">
      <alignment horizontal="center" vertical="center"/>
    </xf>
    <xf numFmtId="0" fontId="20" fillId="37" borderId="53" xfId="0" applyFill="1" applyBorder="1" applyAlignment="1">
      <alignment horizontal="center" vertical="center"/>
    </xf>
    <xf numFmtId="0" fontId="20" fillId="37" borderId="54" xfId="0" applyFill="1" applyBorder="1" applyAlignment="1">
      <alignment horizontal="center" vertical="center"/>
    </xf>
    <xf numFmtId="0" fontId="20" fillId="38" borderId="13" xfId="0" applyFill="1" applyBorder="1" applyAlignment="1">
      <alignment horizontal="center" vertical="center"/>
    </xf>
    <xf numFmtId="0" fontId="20" fillId="38" borderId="14" xfId="0" applyFill="1" applyBorder="1" applyAlignment="1">
      <alignment horizontal="center" vertical="center"/>
    </xf>
    <xf numFmtId="0" fontId="20" fillId="38" borderId="15" xfId="0" applyFill="1" applyBorder="1" applyAlignment="1">
      <alignment horizontal="center" vertical="center"/>
    </xf>
    <xf numFmtId="0" fontId="20" fillId="39" borderId="13" xfId="0" applyFill="1" applyBorder="1" applyAlignment="1">
      <alignment horizontal="center" vertical="center"/>
    </xf>
    <xf numFmtId="0" fontId="20" fillId="39" borderId="14" xfId="0" applyFill="1" applyBorder="1" applyAlignment="1">
      <alignment horizontal="center" vertical="center"/>
    </xf>
    <xf numFmtId="0" fontId="20" fillId="39" borderId="15" xfId="0" applyFill="1" applyBorder="1" applyAlignment="1">
      <alignment horizontal="center" vertical="center"/>
    </xf>
    <xf numFmtId="0" fontId="20" fillId="19" borderId="55" xfId="0" applyFill="1" applyBorder="1" applyAlignment="1">
      <alignment horizontal="center" vertical="center"/>
    </xf>
    <xf numFmtId="0" fontId="20" fillId="19" borderId="56" xfId="0" applyFill="1" applyBorder="1" applyAlignment="1">
      <alignment horizontal="center" vertical="center"/>
    </xf>
    <xf numFmtId="0" fontId="20" fillId="37" borderId="56" xfId="0" applyFill="1" applyBorder="1" applyAlignment="1">
      <alignment horizontal="center" vertical="center"/>
    </xf>
    <xf numFmtId="0" fontId="20" fillId="37" borderId="57" xfId="0" applyFill="1" applyBorder="1" applyAlignment="1">
      <alignment horizontal="center" vertical="center"/>
    </xf>
    <xf numFmtId="0" fontId="20" fillId="39" borderId="10" xfId="0" applyFill="1" applyBorder="1" applyAlignment="1">
      <alignment horizontal="center" vertical="center"/>
    </xf>
    <xf numFmtId="0" fontId="20" fillId="33" borderId="55" xfId="0" applyFill="1" applyBorder="1" applyAlignment="1">
      <alignment horizontal="center" vertical="center"/>
    </xf>
    <xf numFmtId="0" fontId="20" fillId="33" borderId="56" xfId="0" applyFill="1" applyBorder="1" applyAlignment="1">
      <alignment horizontal="center" vertical="center"/>
    </xf>
    <xf numFmtId="0" fontId="20" fillId="33" borderId="57" xfId="0" applyFill="1" applyBorder="1" applyAlignment="1">
      <alignment horizontal="center" vertical="center"/>
    </xf>
    <xf numFmtId="0" fontId="20" fillId="33" borderId="33" xfId="0" applyFill="1" applyBorder="1" applyAlignment="1">
      <alignment horizontal="center" vertical="center"/>
    </xf>
    <xf numFmtId="0" fontId="20" fillId="28" borderId="13" xfId="0" applyFill="1" applyBorder="1" applyAlignment="1">
      <alignment horizontal="center" vertical="center"/>
    </xf>
    <xf numFmtId="0" fontId="20" fillId="28" borderId="14" xfId="0" applyFill="1" applyBorder="1" applyAlignment="1">
      <alignment horizontal="center" vertical="center"/>
    </xf>
    <xf numFmtId="0" fontId="20" fillId="28" borderId="15" xfId="0" applyFill="1" applyBorder="1" applyAlignment="1">
      <alignment horizontal="center" vertical="center"/>
    </xf>
    <xf numFmtId="0" fontId="20" fillId="28" borderId="10" xfId="0" applyFill="1" applyBorder="1" applyAlignment="1">
      <alignment horizontal="center" vertical="center"/>
    </xf>
    <xf numFmtId="0" fontId="20" fillId="16" borderId="13" xfId="0" applyFill="1" applyBorder="1" applyAlignment="1">
      <alignment horizontal="center" vertical="center"/>
    </xf>
    <xf numFmtId="0" fontId="20" fillId="16" borderId="14" xfId="0" applyFill="1" applyBorder="1" applyAlignment="1">
      <alignment horizontal="center" vertical="center"/>
    </xf>
    <xf numFmtId="0" fontId="20" fillId="16" borderId="15" xfId="0" applyFill="1" applyBorder="1" applyAlignment="1">
      <alignment horizontal="center" vertical="center"/>
    </xf>
    <xf numFmtId="0" fontId="20" fillId="39" borderId="33" xfId="0" applyFill="1" applyBorder="1" applyAlignment="1">
      <alignment horizontal="center" vertical="center"/>
    </xf>
    <xf numFmtId="0" fontId="20" fillId="28" borderId="33" xfId="0" applyFill="1" applyBorder="1" applyAlignment="1">
      <alignment horizontal="center" vertical="center"/>
    </xf>
    <xf numFmtId="0" fontId="20" fillId="38" borderId="33" xfId="0" applyFill="1" applyBorder="1" applyAlignment="1">
      <alignment horizontal="center" vertical="center"/>
    </xf>
    <xf numFmtId="0" fontId="20" fillId="39" borderId="58" xfId="0" applyFill="1" applyBorder="1" applyAlignment="1">
      <alignment horizontal="center" vertical="center"/>
    </xf>
    <xf numFmtId="0" fontId="20" fillId="39" borderId="59" xfId="0" applyFill="1" applyBorder="1" applyAlignment="1">
      <alignment horizontal="center" vertical="center"/>
    </xf>
    <xf numFmtId="0" fontId="20" fillId="0" borderId="59" xfId="0" applyBorder="1" applyAlignment="1">
      <alignment horizontal="center" vertical="center"/>
    </xf>
    <xf numFmtId="0" fontId="20" fillId="0" borderId="60" xfId="0" applyBorder="1" applyAlignment="1">
      <alignment horizontal="center" vertical="center"/>
    </xf>
    <xf numFmtId="0" fontId="20" fillId="33" borderId="61" xfId="0" applyFill="1" applyBorder="1" applyAlignment="1">
      <alignment horizontal="center" vertical="center"/>
    </xf>
    <xf numFmtId="0" fontId="20" fillId="33" borderId="62" xfId="0" applyFill="1" applyBorder="1" applyAlignment="1">
      <alignment horizontal="center" vertical="center"/>
    </xf>
    <xf numFmtId="0" fontId="20" fillId="33" borderId="63" xfId="0" applyFill="1" applyBorder="1" applyAlignment="1">
      <alignment horizontal="center" vertical="center"/>
    </xf>
    <xf numFmtId="0" fontId="20" fillId="33" borderId="64" xfId="0" applyFill="1" applyBorder="1" applyAlignment="1">
      <alignment horizontal="center" vertical="center"/>
    </xf>
    <xf numFmtId="0" fontId="20" fillId="33" borderId="65" xfId="0" applyFill="1" applyBorder="1" applyAlignment="1">
      <alignment horizontal="center" vertical="center"/>
    </xf>
    <xf numFmtId="0" fontId="20" fillId="33" borderId="66" xfId="0" applyFill="1" applyBorder="1" applyAlignment="1">
      <alignment horizontal="center" vertical="center"/>
    </xf>
    <xf numFmtId="0" fontId="20" fillId="0" borderId="64" xfId="0" applyBorder="1" applyAlignment="1">
      <alignment horizontal="center" vertical="center"/>
    </xf>
    <xf numFmtId="0" fontId="20" fillId="0" borderId="65" xfId="0" applyBorder="1" applyAlignment="1">
      <alignment horizontal="center" vertical="center"/>
    </xf>
    <xf numFmtId="0" fontId="20" fillId="0" borderId="66" xfId="0" applyBorder="1" applyAlignment="1">
      <alignment horizontal="center" vertical="center"/>
    </xf>
    <xf numFmtId="0" fontId="20" fillId="0" borderId="67" xfId="0" applyBorder="1" applyAlignment="1">
      <alignment horizontal="center" vertical="center"/>
    </xf>
    <xf numFmtId="0" fontId="20" fillId="0" borderId="68" xfId="0" applyBorder="1" applyAlignment="1">
      <alignment horizontal="center" vertical="center"/>
    </xf>
    <xf numFmtId="0" fontId="20" fillId="0" borderId="69" xfId="0" applyBorder="1" applyAlignment="1">
      <alignment horizontal="center" vertical="center"/>
    </xf>
    <xf numFmtId="66" fontId="20" fillId="0" borderId="0" xfId="0" applyNumberFormat="1" applyAlignment="1">
      <alignment horizontal="center" vertical="center"/>
    </xf>
    <xf numFmtId="0" fontId="20" fillId="13" borderId="0" xfId="0" applyFill="1" applyBorder="1" applyAlignment="1">
      <alignment horizontal="center" vertical="center"/>
    </xf>
    <xf numFmtId="0" fontId="21" fillId="13" borderId="0" xfId="0" applyFill="1" applyBorder="1" applyAlignment="1">
      <alignment horizontal="center" vertical="center"/>
    </xf>
    <xf numFmtId="0" fontId="22" fillId="13" borderId="0" xfId="0" applyFill="1" applyBorder="1" applyAlignment="1">
      <alignment horizontal="center" vertical="center"/>
    </xf>
    <xf numFmtId="0" fontId="23" fillId="13" borderId="0" xfId="0" applyFill="1" applyBorder="1" applyAlignment="1">
      <alignment horizontal="center" vertical="center"/>
    </xf>
    <xf numFmtId="0" fontId="32" fillId="13" borderId="0" xfId="0" applyFill="1" applyBorder="1" applyAlignment="1">
      <alignment horizontal="center" vertical="center"/>
    </xf>
    <xf numFmtId="66" fontId="20" fillId="28" borderId="10" xfId="0" applyNumberFormat="1" applyFill="1" applyBorder="1" applyAlignment="1">
      <alignment horizontal="center" vertical="center"/>
    </xf>
    <xf numFmtId="67" fontId="20" fillId="15" borderId="10" xfId="0" applyNumberFormat="1" applyFill="1" applyBorder="1" applyAlignment="1">
      <alignment horizontal="center" vertical="center"/>
    </xf>
    <xf numFmtId="66" fontId="20" fillId="28" borderId="13" xfId="0" applyNumberFormat="1" applyFill="1" applyBorder="1" applyAlignment="1">
      <alignment horizontal="center" vertical="center"/>
    </xf>
    <xf numFmtId="66" fontId="20" fillId="28" borderId="15" xfId="0" applyNumberFormat="1" applyFill="1" applyBorder="1" applyAlignment="1">
      <alignment horizontal="center" vertical="center"/>
    </xf>
    <xf numFmtId="0" fontId="20" fillId="0" borderId="39" xfId="0" applyBorder="1" applyAlignment="1">
      <alignment horizontal="center" vertical="center"/>
    </xf>
    <xf numFmtId="66" fontId="20" fillId="28" borderId="33" xfId="0" applyNumberFormat="1" applyFill="1" applyBorder="1" applyAlignment="1">
      <alignment horizontal="center" vertical="center"/>
    </xf>
    <xf numFmtId="0" fontId="20" fillId="14" borderId="33" xfId="0" applyFill="1" applyBorder="1" applyAlignment="1">
      <alignment horizontal="center" vertical="center"/>
    </xf>
    <xf numFmtId="67" fontId="20" fillId="15" borderId="33" xfId="0" applyNumberFormat="1" applyFill="1" applyBorder="1" applyAlignment="1">
      <alignment horizontal="center" vertical="center"/>
    </xf>
    <xf numFmtId="67" fontId="20" fillId="30" borderId="33" xfId="0" applyNumberFormat="1" applyFill="1" applyBorder="1" applyAlignment="1">
      <alignment horizontal="center" vertical="center"/>
    </xf>
    <xf numFmtId="66" fontId="20" fillId="39" borderId="33" xfId="0" applyNumberFormat="1" applyFill="1" applyBorder="1" applyAlignment="1">
      <alignment horizontal="center" vertical="center"/>
    </xf>
    <xf numFmtId="0" fontId="20" fillId="39" borderId="35" xfId="0" applyFill="1" applyBorder="1" applyAlignment="1">
      <alignment horizontal="center" vertical="center"/>
    </xf>
    <xf numFmtId="0" fontId="20" fillId="39" borderId="37" xfId="0" applyFill="1" applyBorder="1" applyAlignment="1">
      <alignment horizontal="center" vertical="center"/>
    </xf>
    <xf numFmtId="66" fontId="20" fillId="23" borderId="33" xfId="0" applyNumberFormat="1" applyFill="1" applyBorder="1" applyAlignment="1">
      <alignment horizontal="center" vertical="center"/>
    </xf>
    <xf numFmtId="0" fontId="20" fillId="23" borderId="33" xfId="0" applyFill="1" applyBorder="1" applyAlignment="1">
      <alignment horizontal="center" vertical="center"/>
    </xf>
    <xf numFmtId="0" fontId="20" fillId="23" borderId="35" xfId="0" applyFill="1" applyBorder="1" applyAlignment="1">
      <alignment horizontal="center" vertical="center"/>
    </xf>
    <xf numFmtId="0" fontId="20" fillId="23" borderId="37" xfId="0" applyFill="1" applyBorder="1" applyAlignment="1">
      <alignment horizontal="center" vertical="center"/>
    </xf>
    <xf numFmtId="66" fontId="20" fillId="22" borderId="33" xfId="0" applyNumberFormat="1" applyFill="1" applyBorder="1" applyAlignment="1">
      <alignment horizontal="center" vertical="center"/>
    </xf>
    <xf numFmtId="0" fontId="20" fillId="22" borderId="33" xfId="0" applyFill="1" applyBorder="1" applyAlignment="1">
      <alignment horizontal="center" vertical="center"/>
    </xf>
    <xf numFmtId="0" fontId="20" fillId="22" borderId="35" xfId="0" applyFill="1" applyBorder="1" applyAlignment="1">
      <alignment horizontal="center" vertical="center"/>
    </xf>
    <xf numFmtId="0" fontId="20" fillId="22" borderId="37" xfId="0" applyFill="1" applyBorder="1" applyAlignment="1">
      <alignment horizontal="center" vertical="center"/>
    </xf>
    <xf numFmtId="67" fontId="20" fillId="37" borderId="33" xfId="0" applyNumberFormat="1" applyFill="1" applyBorder="1" applyAlignment="1">
      <alignment horizontal="center" vertical="center"/>
    </xf>
    <xf numFmtId="67" fontId="20" fillId="22" borderId="33" xfId="0" applyNumberFormat="1" applyFill="1" applyBorder="1" applyAlignment="1">
      <alignment horizontal="center" vertical="center"/>
    </xf>
    <xf numFmtId="67" fontId="20" fillId="23" borderId="33" xfId="0" applyNumberFormat="1" applyFill="1" applyBorder="1" applyAlignment="1">
      <alignment horizontal="center" vertical="center"/>
    </xf>
    <xf numFmtId="67" fontId="20" fillId="33" borderId="10" xfId="0" applyNumberFormat="1" applyFill="1" applyBorder="1" applyAlignment="1">
      <alignment horizontal="center" vertical="center"/>
    </xf>
    <xf numFmtId="67" fontId="20" fillId="33" borderId="33" xfId="0" applyNumberFormat="1" applyFill="1" applyBorder="1" applyAlignment="1">
      <alignment horizontal="center" vertical="center"/>
    </xf>
    <xf numFmtId="0" fontId="20" fillId="24" borderId="10" xfId="0" applyFill="1" applyBorder="1" applyAlignment="1">
      <alignment horizontal="center" vertical="center"/>
    </xf>
    <xf numFmtId="66" fontId="20" fillId="24" borderId="33" xfId="0" applyNumberFormat="1" applyFill="1" applyBorder="1" applyAlignment="1">
      <alignment horizontal="center" vertical="center"/>
    </xf>
    <xf numFmtId="0" fontId="20" fillId="24" borderId="33" xfId="0" applyFill="1" applyBorder="1" applyAlignment="1">
      <alignment horizontal="center" vertical="center"/>
    </xf>
    <xf numFmtId="0" fontId="20" fillId="24" borderId="35" xfId="0" applyFill="1" applyBorder="1" applyAlignment="1">
      <alignment horizontal="center" vertical="center"/>
    </xf>
    <xf numFmtId="0" fontId="20" fillId="24" borderId="37" xfId="0" applyFill="1" applyBorder="1" applyAlignment="1">
      <alignment horizontal="center" vertical="center"/>
    </xf>
    <xf numFmtId="0" fontId="20" fillId="33" borderId="0" xfId="0" applyFill="1" applyBorder="1" applyAlignment="1">
      <alignment horizontal="center" vertical="center"/>
    </xf>
    <xf numFmtId="0" fontId="20" fillId="14" borderId="0" xfId="0" applyFill="1" applyBorder="1" applyAlignment="1">
      <alignment horizontal="center" vertical="center"/>
    </xf>
    <xf numFmtId="0" fontId="20" fillId="23" borderId="0" xfId="0" applyFill="1" applyBorder="1" applyAlignment="1">
      <alignment horizontal="center" vertical="center"/>
    </xf>
    <xf numFmtId="67" fontId="20" fillId="24" borderId="10" xfId="0" applyNumberFormat="1" applyFill="1" applyBorder="1" applyAlignment="1">
      <alignment horizontal="center" vertical="center"/>
    </xf>
    <xf numFmtId="67" fontId="20" fillId="37" borderId="10" xfId="0" applyNumberFormat="1" applyFill="1" applyBorder="1" applyAlignment="1">
      <alignment horizontal="center" vertical="center"/>
    </xf>
    <xf numFmtId="67" fontId="20" fillId="24" borderId="33" xfId="0" applyNumberFormat="1" applyFill="1" applyBorder="1" applyAlignment="1">
      <alignment horizontal="center" vertical="center"/>
    </xf>
    <xf numFmtId="67" fontId="20" fillId="24" borderId="35" xfId="0" applyNumberFormat="1" applyFill="1" applyBorder="1" applyAlignment="1">
      <alignment horizontal="center" vertical="center"/>
    </xf>
    <xf numFmtId="67" fontId="20" fillId="24" borderId="37" xfId="0" applyNumberFormat="1" applyFill="1" applyBorder="1" applyAlignment="1">
      <alignment horizontal="center" vertical="center"/>
    </xf>
    <xf numFmtId="67" fontId="20" fillId="14" borderId="33" xfId="0" applyNumberFormat="1" applyFill="1" applyBorder="1" applyAlignment="1">
      <alignment horizontal="center" vertical="center"/>
    </xf>
    <xf numFmtId="67" fontId="20" fillId="24" borderId="13" xfId="0" applyNumberFormat="1" applyFill="1" applyBorder="1" applyAlignment="1">
      <alignment horizontal="center" vertical="center"/>
    </xf>
    <xf numFmtId="67" fontId="20" fillId="24" borderId="15" xfId="0" applyNumberFormat="1" applyFill="1" applyBorder="1" applyAlignment="1">
      <alignment horizontal="center" vertical="center"/>
    </xf>
    <xf numFmtId="67" fontId="20" fillId="33" borderId="35" xfId="0" applyNumberFormat="1" applyFill="1" applyBorder="1" applyAlignment="1">
      <alignment horizontal="center" vertical="center"/>
    </xf>
    <xf numFmtId="67" fontId="20" fillId="33" borderId="37" xfId="0" applyNumberFormat="1" applyFill="1" applyBorder="1" applyAlignment="1">
      <alignment horizontal="center" vertical="center"/>
    </xf>
    <xf numFmtId="67" fontId="20" fillId="23" borderId="35" xfId="0" applyNumberFormat="1" applyFill="1" applyBorder="1" applyAlignment="1">
      <alignment horizontal="center" vertical="center"/>
    </xf>
    <xf numFmtId="67" fontId="20" fillId="23" borderId="37" xfId="0" applyNumberFormat="1" applyFill="1" applyBorder="1" applyAlignment="1">
      <alignment horizontal="center" vertical="center"/>
    </xf>
    <xf numFmtId="67" fontId="20" fillId="14" borderId="10" xfId="0" applyNumberFormat="1" applyFill="1" applyBorder="1" applyAlignment="1">
      <alignment horizontal="center" vertical="center"/>
    </xf>
    <xf numFmtId="67" fontId="20" fillId="24" borderId="70" xfId="0" applyNumberFormat="1" applyFill="1" applyBorder="1" applyAlignment="1">
      <alignment horizontal="center" vertical="center"/>
    </xf>
    <xf numFmtId="67" fontId="20" fillId="24" borderId="71" xfId="0" applyNumberFormat="1" applyFill="1" applyBorder="1" applyAlignment="1">
      <alignment horizontal="center" vertical="center"/>
    </xf>
    <xf numFmtId="67" fontId="20" fillId="37" borderId="70" xfId="0" applyNumberFormat="1" applyFill="1" applyBorder="1" applyAlignment="1">
      <alignment horizontal="center" vertical="center"/>
    </xf>
    <xf numFmtId="67" fontId="20" fillId="37" borderId="71" xfId="0" applyNumberFormat="1" applyFill="1" applyBorder="1" applyAlignment="1">
      <alignment horizontal="center" vertical="center"/>
    </xf>
    <xf numFmtId="67" fontId="20" fillId="22" borderId="70" xfId="0" applyNumberFormat="1" applyFill="1" applyBorder="1" applyAlignment="1">
      <alignment horizontal="center" vertical="center"/>
    </xf>
    <xf numFmtId="67" fontId="20" fillId="22" borderId="71" xfId="0" applyNumberFormat="1" applyFill="1" applyBorder="1" applyAlignment="1">
      <alignment horizontal="center" vertical="center"/>
    </xf>
    <xf numFmtId="67" fontId="20" fillId="24" borderId="72" xfId="0" applyNumberFormat="1" applyFill="1" applyBorder="1" applyAlignment="1">
      <alignment horizontal="center" vertical="center"/>
    </xf>
    <xf numFmtId="67" fontId="20" fillId="24" borderId="73" xfId="0" applyNumberFormat="1" applyFill="1" applyBorder="1" applyAlignment="1">
      <alignment horizontal="center" vertical="center"/>
    </xf>
    <xf numFmtId="67" fontId="20" fillId="37" borderId="72" xfId="0" applyNumberFormat="1" applyFill="1" applyBorder="1" applyAlignment="1">
      <alignment horizontal="center" vertical="center"/>
    </xf>
    <xf numFmtId="67" fontId="20" fillId="37" borderId="73" xfId="0" applyNumberFormat="1" applyFill="1" applyBorder="1" applyAlignment="1">
      <alignment horizontal="center" vertical="center"/>
    </xf>
    <xf numFmtId="67" fontId="20" fillId="22" borderId="72" xfId="0" applyNumberFormat="1" applyFill="1" applyBorder="1" applyAlignment="1">
      <alignment horizontal="center" vertical="center"/>
    </xf>
    <xf numFmtId="67" fontId="20" fillId="22" borderId="73" xfId="0" applyNumberFormat="1" applyFill="1" applyBorder="1" applyAlignment="1">
      <alignment horizontal="center" vertical="center"/>
    </xf>
    <xf numFmtId="67" fontId="20" fillId="24" borderId="74" xfId="0" applyNumberFormat="1" applyFill="1" applyBorder="1" applyAlignment="1">
      <alignment horizontal="center" vertical="center"/>
    </xf>
    <xf numFmtId="67" fontId="20" fillId="24" borderId="75" xfId="0" applyNumberFormat="1" applyFill="1" applyBorder="1" applyAlignment="1">
      <alignment horizontal="center" vertical="center"/>
    </xf>
    <xf numFmtId="67" fontId="20" fillId="37" borderId="74" xfId="0" applyNumberFormat="1" applyFill="1" applyBorder="1" applyAlignment="1">
      <alignment horizontal="center" vertical="center"/>
    </xf>
    <xf numFmtId="67" fontId="20" fillId="37" borderId="75" xfId="0" applyNumberFormat="1" applyFill="1" applyBorder="1" applyAlignment="1">
      <alignment horizontal="center" vertical="center"/>
    </xf>
    <xf numFmtId="67" fontId="20" fillId="22" borderId="74" xfId="0" applyNumberFormat="1" applyFill="1" applyBorder="1" applyAlignment="1">
      <alignment horizontal="center" vertical="center"/>
    </xf>
    <xf numFmtId="67" fontId="20" fillId="22" borderId="75" xfId="0" applyNumberFormat="1" applyFill="1" applyBorder="1" applyAlignment="1">
      <alignment horizontal="center" vertical="center"/>
    </xf>
    <xf numFmtId="0" fontId="20" fillId="21" borderId="0" xfId="0" applyFill="1" applyBorder="1" applyAlignment="1">
      <alignment horizontal="center" vertical="center"/>
    </xf>
    <xf numFmtId="0" fontId="21" fillId="21" borderId="0" xfId="0" applyFill="1" applyBorder="1" applyAlignment="1">
      <alignment horizontal="center" vertical="center"/>
    </xf>
    <xf numFmtId="0" fontId="22" fillId="21" borderId="0" xfId="0" applyFill="1" applyBorder="1" applyAlignment="1">
      <alignment horizontal="center" vertical="center"/>
    </xf>
    <xf numFmtId="0" fontId="23" fillId="21" borderId="0" xfId="0" applyFill="1" applyBorder="1" applyAlignment="1">
      <alignment horizontal="center" vertical="center"/>
    </xf>
    <xf numFmtId="0" fontId="24" fillId="21" borderId="0" xfId="0" applyFill="1" applyBorder="1" applyAlignment="1">
      <alignment horizontal="center" vertical="center"/>
    </xf>
    <xf numFmtId="67" fontId="20" fillId="18" borderId="10" xfId="0" applyNumberFormat="1" applyFill="1" applyBorder="1" applyAlignment="1">
      <alignment horizontal="center" vertical="center"/>
    </xf>
    <xf numFmtId="67" fontId="20" fillId="0" borderId="25" xfId="0" applyNumberFormat="1" applyBorder="1" applyAlignment="1">
      <alignment horizontal="center" vertical="center"/>
    </xf>
    <xf numFmtId="67" fontId="20" fillId="0" borderId="27" xfId="0" applyNumberFormat="1" applyBorder="1" applyAlignment="1">
      <alignment horizontal="center" vertical="center"/>
    </xf>
    <xf numFmtId="67" fontId="20" fillId="0" borderId="28" xfId="0" applyNumberFormat="1" applyBorder="1" applyAlignment="1">
      <alignment horizontal="center" vertical="center"/>
    </xf>
    <xf numFmtId="67" fontId="20" fillId="0" borderId="11" xfId="0" applyNumberFormat="1" applyBorder="1" applyAlignment="1">
      <alignment horizontal="center" vertical="center"/>
    </xf>
    <xf numFmtId="67" fontId="20" fillId="0" borderId="29" xfId="0" applyNumberFormat="1" applyBorder="1" applyAlignment="1">
      <alignment horizontal="center" vertical="center"/>
    </xf>
    <xf numFmtId="67" fontId="20" fillId="0" borderId="31" xfId="0" applyNumberFormat="1" applyBorder="1" applyAlignment="1">
      <alignment horizontal="center" vertical="center"/>
    </xf>
    <xf numFmtId="67" fontId="20" fillId="0" borderId="76" xfId="0" applyNumberFormat="1" applyBorder="1" applyAlignment="1">
      <alignment horizontal="center" vertical="center"/>
    </xf>
    <xf numFmtId="67" fontId="20" fillId="0" borderId="77" xfId="0" applyNumberFormat="1" applyBorder="1" applyAlignment="1">
      <alignment horizontal="center" vertical="center"/>
    </xf>
    <xf numFmtId="67" fontId="20" fillId="0" borderId="39" xfId="0" applyNumberFormat="1" applyBorder="1" applyAlignment="1">
      <alignment horizontal="center" vertical="center"/>
    </xf>
    <xf numFmtId="67" fontId="20" fillId="0" borderId="12" xfId="0" applyNumberFormat="1" applyBorder="1" applyAlignment="1">
      <alignment horizontal="center" vertical="center"/>
    </xf>
    <xf numFmtId="67" fontId="21" fillId="0" borderId="76" xfId="0" applyNumberFormat="1" applyBorder="1" applyAlignment="1">
      <alignment horizontal="center" vertical="center"/>
    </xf>
    <xf numFmtId="67" fontId="21" fillId="0" borderId="77" xfId="0" applyNumberFormat="1" applyBorder="1" applyAlignment="1">
      <alignment horizontal="center" vertical="center"/>
    </xf>
    <xf numFmtId="67" fontId="21" fillId="0" borderId="39" xfId="0" applyNumberFormat="1" applyBorder="1" applyAlignment="1">
      <alignment horizontal="center" vertical="center"/>
    </xf>
    <xf numFmtId="67" fontId="21" fillId="0" borderId="12" xfId="0" applyNumberFormat="1" applyBorder="1" applyAlignment="1">
      <alignment horizontal="center" vertical="center"/>
    </xf>
    <xf numFmtId="67" fontId="21" fillId="0" borderId="23" xfId="0" applyNumberFormat="1" applyBorder="1" applyAlignment="1">
      <alignment horizontal="center" vertical="center"/>
    </xf>
    <xf numFmtId="67" fontId="21" fillId="0" borderId="24" xfId="0" applyNumberFormat="1" applyBorder="1" applyAlignment="1">
      <alignment horizontal="center" vertical="center"/>
    </xf>
    <xf numFmtId="67" fontId="33" fillId="0" borderId="0" xfId="0" applyNumberFormat="1" applyAlignment="1">
      <alignment horizontal="center" vertical="center"/>
    </xf>
    <xf numFmtId="67" fontId="34" fillId="13" borderId="0" xfId="0" applyNumberFormat="1" applyFill="1" applyBorder="1" applyAlignment="1">
      <alignment horizontal="center" vertical="center"/>
    </xf>
    <xf numFmtId="67" fontId="35" fillId="0" borderId="76" xfId="0" applyNumberFormat="1" applyBorder="1" applyAlignment="1">
      <alignment horizontal="center" vertical="center"/>
    </xf>
    <xf numFmtId="67" fontId="35" fillId="0" borderId="39" xfId="0" applyNumberFormat="1" applyBorder="1" applyAlignment="1">
      <alignment horizontal="center" vertical="center"/>
    </xf>
    <xf numFmtId="67" fontId="35" fillId="0" borderId="23" xfId="0" applyNumberFormat="1" applyBorder="1" applyAlignment="1">
      <alignment horizontal="center" vertical="center"/>
    </xf>
    <xf numFmtId="67" fontId="35" fillId="0" borderId="77" xfId="0" applyNumberFormat="1" applyBorder="1" applyAlignment="1">
      <alignment horizontal="center" vertical="center"/>
    </xf>
    <xf numFmtId="67" fontId="35" fillId="0" borderId="12" xfId="0" applyNumberFormat="1" applyBorder="1" applyAlignment="1">
      <alignment horizontal="center" vertical="center"/>
    </xf>
    <xf numFmtId="67" fontId="35" fillId="0" borderId="24" xfId="0" applyNumberFormat="1" applyBorder="1" applyAlignment="1">
      <alignment horizontal="center" vertical="center"/>
    </xf>
    <xf numFmtId="67" fontId="36" fillId="0" borderId="0" xfId="0" applyNumberFormat="1" applyAlignment="1">
      <alignment horizontal="center" vertical="center"/>
    </xf>
    <xf numFmtId="67" fontId="37" fillId="13" borderId="0" xfId="0" applyNumberFormat="1" applyFill="1" applyBorder="1" applyAlignment="1">
      <alignment horizontal="center" vertical="center"/>
    </xf>
    <xf numFmtId="67" fontId="38" fillId="0" borderId="76" xfId="0" applyNumberFormat="1" applyBorder="1" applyAlignment="1">
      <alignment horizontal="center" vertical="center"/>
    </xf>
    <xf numFmtId="67" fontId="38" fillId="0" borderId="39" xfId="0" applyNumberFormat="1" applyBorder="1" applyAlignment="1">
      <alignment horizontal="center" vertical="center"/>
    </xf>
    <xf numFmtId="67" fontId="38" fillId="0" borderId="23" xfId="0" applyNumberFormat="1" applyBorder="1" applyAlignment="1">
      <alignment horizontal="center" vertical="center"/>
    </xf>
    <xf numFmtId="67" fontId="38" fillId="0" borderId="77" xfId="0" applyNumberFormat="1" applyBorder="1" applyAlignment="1">
      <alignment horizontal="center" vertical="center"/>
    </xf>
    <xf numFmtId="67" fontId="38" fillId="0" borderId="12" xfId="0" applyNumberFormat="1" applyBorder="1" applyAlignment="1">
      <alignment horizontal="center" vertical="center"/>
    </xf>
    <xf numFmtId="67" fontId="38" fillId="0" borderId="24" xfId="0" applyNumberFormat="1" applyBorder="1" applyAlignment="1">
      <alignment horizontal="center" vertical="center"/>
    </xf>
    <xf numFmtId="67" fontId="39" fillId="0" borderId="0" xfId="0" applyNumberFormat="1" applyAlignment="1">
      <alignment horizontal="center" vertical="center"/>
    </xf>
    <xf numFmtId="67" fontId="40" fillId="13" borderId="0" xfId="0" applyNumberFormat="1" applyFill="1" applyBorder="1" applyAlignment="1">
      <alignment horizontal="center" vertical="center"/>
    </xf>
    <xf numFmtId="67" fontId="41" fillId="0" borderId="76" xfId="0" applyNumberFormat="1" applyBorder="1" applyAlignment="1">
      <alignment horizontal="center" vertical="center"/>
    </xf>
    <xf numFmtId="67" fontId="41" fillId="0" borderId="39" xfId="0" applyNumberFormat="1" applyBorder="1" applyAlignment="1">
      <alignment horizontal="center" vertical="center"/>
    </xf>
    <xf numFmtId="67" fontId="41" fillId="0" borderId="23" xfId="0" applyNumberFormat="1" applyBorder="1" applyAlignment="1">
      <alignment horizontal="center" vertical="center"/>
    </xf>
    <xf numFmtId="67" fontId="41" fillId="0" borderId="77" xfId="0" applyNumberFormat="1" applyBorder="1" applyAlignment="1">
      <alignment horizontal="center" vertical="center"/>
    </xf>
    <xf numFmtId="67" fontId="41" fillId="0" borderId="12" xfId="0" applyNumberFormat="1" applyBorder="1" applyAlignment="1">
      <alignment horizontal="center" vertical="center"/>
    </xf>
    <xf numFmtId="67" fontId="41" fillId="0" borderId="24" xfId="0" applyNumberFormat="1" applyBorder="1" applyAlignment="1">
      <alignment horizontal="center" vertical="center"/>
    </xf>
    <xf numFmtId="0" fontId="39" fillId="0" borderId="0" xfId="0" applyAlignment="1">
      <alignment horizontal="center" vertical="center"/>
    </xf>
    <xf numFmtId="0" fontId="42" fillId="21" borderId="0" xfId="0" applyFill="1" applyBorder="1" applyAlignment="1">
      <alignment horizontal="center" vertical="center"/>
    </xf>
    <xf numFmtId="0" fontId="39" fillId="0" borderId="13" xfId="0" applyBorder="1" applyAlignment="1">
      <alignment horizontal="center" vertical="center"/>
    </xf>
    <xf numFmtId="0" fontId="39" fillId="0" borderId="17" xfId="0" applyBorder="1" applyAlignment="1">
      <alignment horizontal="center" vertical="center"/>
    </xf>
    <xf numFmtId="0" fontId="39" fillId="0" borderId="19" xfId="0" applyBorder="1" applyAlignment="1">
      <alignment horizontal="center" vertical="center"/>
    </xf>
    <xf numFmtId="0" fontId="39" fillId="0" borderId="35" xfId="0" applyBorder="1" applyAlignment="1">
      <alignment horizontal="center" vertical="center"/>
    </xf>
    <xf numFmtId="0" fontId="39" fillId="0" borderId="38" xfId="0" applyBorder="1" applyAlignment="1">
      <alignment horizontal="center" vertical="center"/>
    </xf>
    <xf numFmtId="0" fontId="39" fillId="0" borderId="34" xfId="0" applyBorder="1" applyAlignment="1">
      <alignment horizontal="center" vertical="center"/>
    </xf>
    <xf numFmtId="0" fontId="39" fillId="0" borderId="14" xfId="0" applyBorder="1" applyAlignment="1">
      <alignment horizontal="center" vertical="center"/>
    </xf>
    <xf numFmtId="0" fontId="39" fillId="0" borderId="15" xfId="0" applyBorder="1" applyAlignment="1">
      <alignment horizontal="center" vertical="center"/>
    </xf>
    <xf numFmtId="0" fontId="39" fillId="0" borderId="10" xfId="0" applyBorder="1" applyAlignment="1">
      <alignment horizontal="center" vertical="center"/>
    </xf>
    <xf numFmtId="0" fontId="39" fillId="0" borderId="36" xfId="0" applyBorder="1" applyAlignment="1">
      <alignment horizontal="center" vertical="center"/>
    </xf>
    <xf numFmtId="0" fontId="39" fillId="39" borderId="33" xfId="0" applyFill="1" applyBorder="1" applyAlignment="1">
      <alignment horizontal="center" vertical="center"/>
    </xf>
    <xf numFmtId="0" fontId="39" fillId="0" borderId="33" xfId="0" applyBorder="1" applyAlignment="1">
      <alignment horizontal="center" vertical="center"/>
    </xf>
    <xf numFmtId="0" fontId="39" fillId="28" borderId="13" xfId="0" applyFill="1" applyBorder="1" applyAlignment="1">
      <alignment horizontal="center" vertical="center"/>
    </xf>
    <xf numFmtId="0" fontId="39" fillId="28" borderId="10" xfId="0" applyFill="1" applyBorder="1" applyAlignment="1">
      <alignment horizontal="center" vertical="center"/>
    </xf>
    <xf numFmtId="0" fontId="39" fillId="16" borderId="13" xfId="0" applyFill="1" applyBorder="1" applyAlignment="1">
      <alignment horizontal="center" vertical="center"/>
    </xf>
    <xf numFmtId="0" fontId="39" fillId="16" borderId="10" xfId="0" applyFill="1" applyBorder="1" applyAlignment="1">
      <alignment horizontal="center" vertical="center"/>
    </xf>
    <xf numFmtId="0" fontId="39" fillId="28" borderId="14" xfId="0" applyFill="1" applyBorder="1" applyAlignment="1">
      <alignment horizontal="center" vertical="center"/>
    </xf>
    <xf numFmtId="0" fontId="39" fillId="16" borderId="14" xfId="0" applyFill="1" applyBorder="1" applyAlignment="1">
      <alignment horizontal="center" vertical="center"/>
    </xf>
    <xf numFmtId="0" fontId="39" fillId="28" borderId="15" xfId="0" applyFill="1" applyBorder="1" applyAlignment="1">
      <alignment horizontal="center" vertical="center"/>
    </xf>
    <xf numFmtId="0" fontId="39" fillId="16" borderId="15" xfId="0" applyFill="1" applyBorder="1" applyAlignment="1">
      <alignment horizontal="center" vertical="center"/>
    </xf>
    <xf numFmtId="0" fontId="39" fillId="33" borderId="33" xfId="0" applyFill="1" applyBorder="1" applyAlignment="1">
      <alignment horizontal="center" vertical="center"/>
    </xf>
    <xf numFmtId="0" fontId="39" fillId="27" borderId="13" xfId="0" applyFill="1" applyBorder="1" applyAlignment="1">
      <alignment horizontal="center" vertical="center"/>
    </xf>
    <xf numFmtId="0" fontId="39" fillId="27" borderId="10" xfId="0" applyFill="1" applyBorder="1" applyAlignment="1">
      <alignment horizontal="center" vertical="center"/>
    </xf>
    <xf numFmtId="0" fontId="39" fillId="15" borderId="13" xfId="0" applyFill="1" applyBorder="1" applyAlignment="1">
      <alignment horizontal="center" vertical="center"/>
    </xf>
    <xf numFmtId="0" fontId="39" fillId="15" borderId="10" xfId="0" applyFill="1" applyBorder="1" applyAlignment="1">
      <alignment horizontal="center" vertical="center"/>
    </xf>
    <xf numFmtId="0" fontId="39" fillId="27" borderId="14" xfId="0" applyFill="1" applyBorder="1" applyAlignment="1">
      <alignment horizontal="center" vertical="center"/>
    </xf>
    <xf numFmtId="0" fontId="39" fillId="15" borderId="14" xfId="0" applyFill="1" applyBorder="1" applyAlignment="1">
      <alignment horizontal="center" vertical="center"/>
    </xf>
    <xf numFmtId="0" fontId="39" fillId="27" borderId="15" xfId="0" applyFill="1" applyBorder="1" applyAlignment="1">
      <alignment horizontal="center" vertical="center"/>
    </xf>
    <xf numFmtId="0" fontId="39" fillId="15" borderId="15" xfId="0" applyFill="1" applyBorder="1" applyAlignment="1">
      <alignment horizontal="center" vertical="center"/>
    </xf>
    <xf numFmtId="0" fontId="39" fillId="27" borderId="34" xfId="0" applyFill="1" applyBorder="1" applyAlignment="1">
      <alignment horizontal="center" vertical="center"/>
    </xf>
    <xf numFmtId="0" fontId="39" fillId="27" borderId="33" xfId="0" applyFill="1" applyBorder="1" applyAlignment="1">
      <alignment horizontal="center" vertical="center"/>
    </xf>
    <xf numFmtId="0" fontId="41" fillId="0" borderId="0" xfId="0" applyAlignment="1">
      <alignment horizontal="center" vertical="center"/>
    </xf>
    <xf numFmtId="0" fontId="41" fillId="21" borderId="0" xfId="0" applyFill="1" applyBorder="1" applyAlignment="1">
      <alignment horizontal="center" vertical="center"/>
    </xf>
    <xf numFmtId="0" fontId="41" fillId="0" borderId="13" xfId="0" applyBorder="1" applyAlignment="1">
      <alignment horizontal="center" vertical="center"/>
    </xf>
    <xf numFmtId="0" fontId="41" fillId="0" borderId="17" xfId="0" applyBorder="1" applyAlignment="1">
      <alignment horizontal="center" vertical="center"/>
    </xf>
    <xf numFmtId="0" fontId="41" fillId="0" borderId="19" xfId="0" applyBorder="1" applyAlignment="1">
      <alignment horizontal="center" vertical="center"/>
    </xf>
    <xf numFmtId="0" fontId="41" fillId="0" borderId="35" xfId="0" applyBorder="1" applyAlignment="1">
      <alignment horizontal="center" vertical="center"/>
    </xf>
    <xf numFmtId="0" fontId="41" fillId="0" borderId="38" xfId="0" applyBorder="1" applyAlignment="1">
      <alignment horizontal="center" vertical="center"/>
    </xf>
    <xf numFmtId="0" fontId="41" fillId="0" borderId="34" xfId="0" applyBorder="1" applyAlignment="1">
      <alignment horizontal="center" vertical="center"/>
    </xf>
    <xf numFmtId="0" fontId="41" fillId="0" borderId="14" xfId="0" applyBorder="1" applyAlignment="1">
      <alignment horizontal="center" vertical="center"/>
    </xf>
    <xf numFmtId="0" fontId="41" fillId="0" borderId="15" xfId="0" applyBorder="1" applyAlignment="1">
      <alignment horizontal="center" vertical="center"/>
    </xf>
    <xf numFmtId="0" fontId="41" fillId="0" borderId="10" xfId="0" applyBorder="1" applyAlignment="1">
      <alignment horizontal="center" vertical="center"/>
    </xf>
    <xf numFmtId="0" fontId="41" fillId="0" borderId="36" xfId="0" applyBorder="1" applyAlignment="1">
      <alignment horizontal="center" vertical="center"/>
    </xf>
    <xf numFmtId="0" fontId="41" fillId="39" borderId="33" xfId="0" applyFill="1" applyBorder="1" applyAlignment="1">
      <alignment horizontal="center" vertical="center"/>
    </xf>
    <xf numFmtId="0" fontId="41" fillId="0" borderId="33" xfId="0" applyBorder="1" applyAlignment="1">
      <alignment horizontal="center" vertical="center"/>
    </xf>
    <xf numFmtId="0" fontId="41" fillId="28" borderId="13" xfId="0" applyFill="1" applyBorder="1" applyAlignment="1">
      <alignment horizontal="center" vertical="center"/>
    </xf>
    <xf numFmtId="0" fontId="41" fillId="28" borderId="10" xfId="0" applyFill="1" applyBorder="1" applyAlignment="1">
      <alignment horizontal="center" vertical="center"/>
    </xf>
    <xf numFmtId="0" fontId="41" fillId="16" borderId="13" xfId="0" applyFill="1" applyBorder="1" applyAlignment="1">
      <alignment horizontal="center" vertical="center"/>
    </xf>
    <xf numFmtId="0" fontId="41" fillId="16" borderId="10" xfId="0" applyFill="1" applyBorder="1" applyAlignment="1">
      <alignment horizontal="center" vertical="center"/>
    </xf>
    <xf numFmtId="0" fontId="41" fillId="28" borderId="14" xfId="0" applyFill="1" applyBorder="1" applyAlignment="1">
      <alignment horizontal="center" vertical="center"/>
    </xf>
    <xf numFmtId="0" fontId="41" fillId="16" borderId="14" xfId="0" applyFill="1" applyBorder="1" applyAlignment="1">
      <alignment horizontal="center" vertical="center"/>
    </xf>
    <xf numFmtId="0" fontId="41" fillId="28" borderId="15" xfId="0" applyFill="1" applyBorder="1" applyAlignment="1">
      <alignment horizontal="center" vertical="center"/>
    </xf>
    <xf numFmtId="0" fontId="41" fillId="16" borderId="15" xfId="0" applyFill="1" applyBorder="1" applyAlignment="1">
      <alignment horizontal="center" vertical="center"/>
    </xf>
    <xf numFmtId="0" fontId="41" fillId="33" borderId="33" xfId="0" applyFill="1" applyBorder="1" applyAlignment="1">
      <alignment horizontal="center" vertical="center"/>
    </xf>
    <xf numFmtId="0" fontId="41" fillId="27" borderId="13" xfId="0" applyFill="1" applyBorder="1" applyAlignment="1">
      <alignment horizontal="center" vertical="center"/>
    </xf>
    <xf numFmtId="0" fontId="41" fillId="27" borderId="10" xfId="0" applyFill="1" applyBorder="1" applyAlignment="1">
      <alignment horizontal="center" vertical="center"/>
    </xf>
    <xf numFmtId="0" fontId="41" fillId="15" borderId="13" xfId="0" applyFill="1" applyBorder="1" applyAlignment="1">
      <alignment horizontal="center" vertical="center"/>
    </xf>
    <xf numFmtId="0" fontId="41" fillId="15" borderId="10" xfId="0" applyFill="1" applyBorder="1" applyAlignment="1">
      <alignment horizontal="center" vertical="center"/>
    </xf>
    <xf numFmtId="0" fontId="41" fillId="27" borderId="14" xfId="0" applyFill="1" applyBorder="1" applyAlignment="1">
      <alignment horizontal="center" vertical="center"/>
    </xf>
    <xf numFmtId="0" fontId="41" fillId="15" borderId="14" xfId="0" applyFill="1" applyBorder="1" applyAlignment="1">
      <alignment horizontal="center" vertical="center"/>
    </xf>
    <xf numFmtId="0" fontId="41" fillId="27" borderId="15" xfId="0" applyFill="1" applyBorder="1" applyAlignment="1">
      <alignment horizontal="center" vertical="center"/>
    </xf>
    <xf numFmtId="0" fontId="41" fillId="15" borderId="15" xfId="0" applyFill="1" applyBorder="1" applyAlignment="1">
      <alignment horizontal="center" vertical="center"/>
    </xf>
    <xf numFmtId="0" fontId="41" fillId="27" borderId="34" xfId="0" applyFill="1" applyBorder="1" applyAlignment="1">
      <alignment horizontal="center" vertical="center"/>
    </xf>
    <xf numFmtId="0" fontId="41" fillId="27" borderId="33" xfId="0" applyFill="1" applyBorder="1" applyAlignment="1">
      <alignment horizontal="center" vertical="center"/>
    </xf>
    <xf numFmtId="0" fontId="43" fillId="21" borderId="0" xfId="0" applyFill="1" applyBorder="1" applyAlignment="1">
      <alignment horizontal="center" vertical="center"/>
    </xf>
    <xf numFmtId="0" fontId="44" fillId="21" borderId="0" xfId="0" applyFill="1" applyBorder="1" applyAlignment="1">
      <alignment horizontal="center" vertical="center"/>
    </xf>
    <xf numFmtId="0" fontId="45" fillId="21" borderId="0" xfId="0" applyFill="1" applyBorder="1" applyAlignment="1">
      <alignment horizontal="center" vertical="center"/>
    </xf>
    <xf numFmtId="67" fontId="39" fillId="0" borderId="0" xfId="0" applyNumberFormat="1" applyBorder="1" applyAlignment="1">
      <alignment horizontal="center" vertical="center"/>
    </xf>
    <xf numFmtId="67" fontId="45" fillId="16" borderId="0" xfId="0" applyNumberFormat="1" applyFill="1" applyBorder="1" applyAlignment="1">
      <alignment horizontal="center" vertical="center"/>
    </xf>
    <xf numFmtId="67" fontId="43" fillId="32" borderId="10" xfId="0" applyNumberFormat="1" applyFill="1" applyBorder="1" applyAlignment="1">
      <alignment horizontal="center" vertical="center"/>
    </xf>
    <xf numFmtId="67" fontId="39" fillId="32" borderId="10" xfId="0" applyNumberFormat="1" applyFill="1" applyBorder="1" applyAlignment="1">
      <alignment horizontal="center" vertical="center"/>
    </xf>
    <xf numFmtId="67" fontId="39" fillId="0" borderId="10" xfId="0" applyNumberFormat="1" applyBorder="1" applyAlignment="1">
      <alignment horizontal="center" vertical="center"/>
    </xf>
    <xf numFmtId="67" fontId="39" fillId="31" borderId="10" xfId="0" applyNumberFormat="1" applyFill="1" applyBorder="1" applyAlignment="1">
      <alignment horizontal="center" vertical="center"/>
    </xf>
    <xf numFmtId="67" fontId="39" fillId="30" borderId="10" xfId="0" applyNumberFormat="1" applyFill="1" applyBorder="1" applyAlignment="1">
      <alignment horizontal="center" vertical="center"/>
    </xf>
    <xf numFmtId="67" fontId="41" fillId="0" borderId="0" xfId="0" applyNumberFormat="1" applyAlignment="1">
      <alignment horizontal="center" vertical="center"/>
    </xf>
    <xf numFmtId="67" fontId="41" fillId="0" borderId="0" xfId="0" applyNumberFormat="1" applyBorder="1" applyAlignment="1">
      <alignment horizontal="center" vertical="center"/>
    </xf>
    <xf numFmtId="67" fontId="41" fillId="16" borderId="0" xfId="0" applyNumberFormat="1" applyFill="1" applyBorder="1" applyAlignment="1">
      <alignment horizontal="center" vertical="center"/>
    </xf>
    <xf numFmtId="67" fontId="41" fillId="32" borderId="10" xfId="0" applyNumberFormat="1" applyFill="1" applyBorder="1" applyAlignment="1">
      <alignment horizontal="center" vertical="center"/>
    </xf>
    <xf numFmtId="67" fontId="41" fillId="0" borderId="10" xfId="0" applyNumberFormat="1" applyBorder="1" applyAlignment="1">
      <alignment horizontal="center" vertical="center"/>
    </xf>
    <xf numFmtId="67" fontId="41" fillId="31" borderId="10" xfId="0" applyNumberFormat="1" applyFill="1" applyBorder="1" applyAlignment="1">
      <alignment horizontal="center" vertical="center"/>
    </xf>
    <xf numFmtId="67" fontId="41" fillId="30" borderId="10" xfId="0" applyNumberFormat="1" applyFill="1" applyBorder="1" applyAlignment="1">
      <alignment horizontal="center" vertical="center"/>
    </xf>
    <xf numFmtId="67" fontId="43" fillId="16" borderId="0" xfId="0" applyNumberFormat="1" applyFill="1" applyBorder="1" applyAlignment="1">
      <alignment horizontal="center" vertical="center"/>
    </xf>
    <xf numFmtId="67" fontId="44" fillId="16" borderId="0" xfId="0" applyNumberFormat="1" applyFill="1" applyBorder="1" applyAlignment="1">
      <alignment horizontal="center" vertical="center"/>
    </xf>
    <xf numFmtId="67" fontId="42" fillId="16" borderId="0" xfId="0" applyNumberFormat="1" applyFill="1" applyBorder="1" applyAlignment="1">
      <alignment horizontal="center" vertical="center"/>
    </xf>
    <xf numFmtId="67" fontId="46" fillId="16" borderId="0" xfId="0" applyNumberFormat="1" applyFill="1" applyBorder="1" applyAlignment="1">
      <alignment horizontal="center" vertical="center"/>
    </xf>
    <xf numFmtId="67" fontId="47" fillId="16" borderId="0" xfId="0" applyNumberFormat="1" applyFill="1" applyBorder="1" applyAlignment="1">
      <alignment horizontal="center" vertical="center"/>
    </xf>
    <xf numFmtId="67" fontId="46" fillId="28" borderId="0" xfId="0" applyNumberFormat="1" applyFill="1" applyBorder="1" applyAlignment="1">
      <alignment horizontal="center" vertical="center"/>
    </xf>
    <xf numFmtId="67" fontId="43" fillId="27" borderId="10" xfId="0" applyNumberFormat="1" applyFill="1" applyBorder="1" applyAlignment="1">
      <alignment horizontal="center" vertical="center"/>
    </xf>
    <xf numFmtId="67" fontId="41" fillId="27" borderId="10" xfId="0" applyNumberFormat="1" applyFill="1" applyBorder="1" applyAlignment="1">
      <alignment horizontal="center" vertical="center"/>
    </xf>
    <xf numFmtId="67" fontId="43" fillId="26" borderId="10" xfId="0" applyNumberFormat="1" applyFill="1" applyBorder="1" applyAlignment="1">
      <alignment horizontal="center" vertical="center"/>
    </xf>
    <xf numFmtId="67" fontId="41" fillId="26" borderId="10" xfId="0" applyNumberFormat="1" applyFill="1" applyBorder="1" applyAlignment="1">
      <alignment horizontal="center" vertical="center"/>
    </xf>
    <xf numFmtId="67" fontId="46" fillId="40" borderId="0" xfId="0" applyNumberFormat="1" applyFill="1" applyBorder="1" applyAlignment="1">
      <alignment horizontal="center" vertical="center"/>
    </xf>
    <xf numFmtId="67" fontId="40" fillId="40" borderId="0" xfId="0" applyNumberFormat="1" applyFill="1" applyBorder="1" applyAlignment="1">
      <alignment horizontal="center" vertical="center"/>
    </xf>
    <xf numFmtId="67" fontId="41" fillId="41" borderId="10" xfId="0" applyNumberFormat="1" applyFill="1" applyBorder="1" applyAlignment="1">
      <alignment horizontal="center" vertical="center"/>
    </xf>
    <xf numFmtId="0" fontId="41" fillId="0" borderId="0" xfId="0" applyBorder="1" applyAlignment="1">
      <alignment horizontal="center" vertical="center"/>
    </xf>
    <xf numFmtId="0" fontId="45" fillId="40" borderId="0" xfId="0" applyFill="1" applyBorder="1" applyAlignment="1">
      <alignment horizontal="center" vertical="center"/>
    </xf>
    <xf numFmtId="0" fontId="41" fillId="40" borderId="0" xfId="0" applyFill="1" applyBorder="1" applyAlignment="1">
      <alignment horizontal="center" vertical="center"/>
    </xf>
    <xf numFmtId="0" fontId="48" fillId="40" borderId="0" xfId="0" applyFill="1" applyBorder="1" applyAlignment="1">
      <alignment horizontal="center" vertical="center"/>
    </xf>
    <xf numFmtId="0" fontId="49" fillId="40" borderId="0" xfId="0" applyFill="1" applyBorder="1" applyAlignment="1">
      <alignment horizontal="center" vertical="center"/>
    </xf>
    <xf numFmtId="67" fontId="39" fillId="24" borderId="13" xfId="0" applyNumberFormat="1" applyFill="1" applyBorder="1" applyAlignment="1">
      <alignment horizontal="center" vertical="center"/>
    </xf>
    <xf numFmtId="67" fontId="39" fillId="24" borderId="33" xfId="0" applyNumberFormat="1" applyFill="1" applyBorder="1" applyAlignment="1">
      <alignment horizontal="center" vertical="center"/>
    </xf>
    <xf numFmtId="67" fontId="39" fillId="37" borderId="10" xfId="0" applyNumberFormat="1" applyFill="1" applyBorder="1" applyAlignment="1">
      <alignment horizontal="center" vertical="center"/>
    </xf>
    <xf numFmtId="67" fontId="39" fillId="22" borderId="10" xfId="0" applyNumberFormat="1" applyFill="1" applyBorder="1" applyAlignment="1">
      <alignment horizontal="center" vertical="center"/>
    </xf>
    <xf numFmtId="67" fontId="39" fillId="33" borderId="10" xfId="0" applyNumberFormat="1" applyFill="1" applyBorder="1" applyAlignment="1">
      <alignment horizontal="center" vertical="center"/>
    </xf>
    <xf numFmtId="67" fontId="39" fillId="23" borderId="10" xfId="0" applyNumberFormat="1" applyFill="1" applyBorder="1" applyAlignment="1">
      <alignment horizontal="center" vertical="center"/>
    </xf>
    <xf numFmtId="67" fontId="39" fillId="24" borderId="15" xfId="0" applyNumberFormat="1" applyFill="1" applyBorder="1" applyAlignment="1">
      <alignment horizontal="center" vertical="center"/>
    </xf>
    <xf numFmtId="67" fontId="39" fillId="37" borderId="33" xfId="0" applyNumberFormat="1" applyFill="1" applyBorder="1" applyAlignment="1">
      <alignment horizontal="center" vertical="center"/>
    </xf>
    <xf numFmtId="67" fontId="39" fillId="22" borderId="33" xfId="0" applyNumberFormat="1" applyFill="1" applyBorder="1" applyAlignment="1">
      <alignment horizontal="center" vertical="center"/>
    </xf>
    <xf numFmtId="67" fontId="39" fillId="33" borderId="35" xfId="0" applyNumberFormat="1" applyFill="1" applyBorder="1" applyAlignment="1">
      <alignment horizontal="center" vertical="center"/>
    </xf>
    <xf numFmtId="67" fontId="39" fillId="23" borderId="35" xfId="0" applyNumberFormat="1" applyFill="1" applyBorder="1" applyAlignment="1">
      <alignment horizontal="center" vertical="center"/>
    </xf>
    <xf numFmtId="67" fontId="39" fillId="33" borderId="37" xfId="0" applyNumberFormat="1" applyFill="1" applyBorder="1" applyAlignment="1">
      <alignment horizontal="center" vertical="center"/>
    </xf>
    <xf numFmtId="67" fontId="39" fillId="23" borderId="37" xfId="0" applyNumberFormat="1" applyFill="1" applyBorder="1" applyAlignment="1">
      <alignment horizontal="center" vertical="center"/>
    </xf>
    <xf numFmtId="67" fontId="39" fillId="24" borderId="35" xfId="0" applyNumberFormat="1" applyFill="1" applyBorder="1" applyAlignment="1">
      <alignment horizontal="center" vertical="center"/>
    </xf>
    <xf numFmtId="67" fontId="39" fillId="24" borderId="37" xfId="0" applyNumberFormat="1" applyFill="1" applyBorder="1" applyAlignment="1">
      <alignment horizontal="center" vertical="center"/>
    </xf>
    <xf numFmtId="67" fontId="39" fillId="33" borderId="33" xfId="0" applyNumberFormat="1" applyFill="1" applyBorder="1" applyAlignment="1">
      <alignment horizontal="center" vertical="center"/>
    </xf>
    <xf numFmtId="67" fontId="39" fillId="23" borderId="33" xfId="0" applyNumberFormat="1" applyFill="1" applyBorder="1" applyAlignment="1">
      <alignment horizontal="center" vertical="center"/>
    </xf>
    <xf numFmtId="67" fontId="41" fillId="24" borderId="13" xfId="0" applyNumberFormat="1" applyFill="1" applyBorder="1" applyAlignment="1">
      <alignment horizontal="center" vertical="center"/>
    </xf>
    <xf numFmtId="67" fontId="41" fillId="24" borderId="33" xfId="0" applyNumberFormat="1" applyFill="1" applyBorder="1" applyAlignment="1">
      <alignment horizontal="center" vertical="center"/>
    </xf>
    <xf numFmtId="67" fontId="41" fillId="37" borderId="10" xfId="0" applyNumberFormat="1" applyFill="1" applyBorder="1" applyAlignment="1">
      <alignment horizontal="center" vertical="center"/>
    </xf>
    <xf numFmtId="67" fontId="41" fillId="22" borderId="10" xfId="0" applyNumberFormat="1" applyFill="1" applyBorder="1" applyAlignment="1">
      <alignment horizontal="center" vertical="center"/>
    </xf>
    <xf numFmtId="67" fontId="41" fillId="33" borderId="10" xfId="0" applyNumberFormat="1" applyFill="1" applyBorder="1" applyAlignment="1">
      <alignment horizontal="center" vertical="center"/>
    </xf>
    <xf numFmtId="67" fontId="41" fillId="23" borderId="10" xfId="0" applyNumberFormat="1" applyFill="1" applyBorder="1" applyAlignment="1">
      <alignment horizontal="center" vertical="center"/>
    </xf>
    <xf numFmtId="67" fontId="41" fillId="24" borderId="15" xfId="0" applyNumberFormat="1" applyFill="1" applyBorder="1" applyAlignment="1">
      <alignment horizontal="center" vertical="center"/>
    </xf>
    <xf numFmtId="67" fontId="41" fillId="37" borderId="33" xfId="0" applyNumberFormat="1" applyFill="1" applyBorder="1" applyAlignment="1">
      <alignment horizontal="center" vertical="center"/>
    </xf>
    <xf numFmtId="67" fontId="41" fillId="22" borderId="33" xfId="0" applyNumberFormat="1" applyFill="1" applyBorder="1" applyAlignment="1">
      <alignment horizontal="center" vertical="center"/>
    </xf>
    <xf numFmtId="67" fontId="41" fillId="33" borderId="35" xfId="0" applyNumberFormat="1" applyFill="1" applyBorder="1" applyAlignment="1">
      <alignment horizontal="center" vertical="center"/>
    </xf>
    <xf numFmtId="67" fontId="41" fillId="23" borderId="35" xfId="0" applyNumberFormat="1" applyFill="1" applyBorder="1" applyAlignment="1">
      <alignment horizontal="center" vertical="center"/>
    </xf>
    <xf numFmtId="67" fontId="41" fillId="33" borderId="37" xfId="0" applyNumberFormat="1" applyFill="1" applyBorder="1" applyAlignment="1">
      <alignment horizontal="center" vertical="center"/>
    </xf>
    <xf numFmtId="67" fontId="41" fillId="23" borderId="37" xfId="0" applyNumberFormat="1" applyFill="1" applyBorder="1" applyAlignment="1">
      <alignment horizontal="center" vertical="center"/>
    </xf>
    <xf numFmtId="67" fontId="41" fillId="24" borderId="35" xfId="0" applyNumberFormat="1" applyFill="1" applyBorder="1" applyAlignment="1">
      <alignment horizontal="center" vertical="center"/>
    </xf>
    <xf numFmtId="67" fontId="41" fillId="24" borderId="37" xfId="0" applyNumberFormat="1" applyFill="1" applyBorder="1" applyAlignment="1">
      <alignment horizontal="center" vertical="center"/>
    </xf>
    <xf numFmtId="67" fontId="41" fillId="33" borderId="33" xfId="0" applyNumberFormat="1" applyFill="1" applyBorder="1" applyAlignment="1">
      <alignment horizontal="center" vertical="center"/>
    </xf>
    <xf numFmtId="67" fontId="41" fillId="23" borderId="33" xfId="0" applyNumberFormat="1" applyFill="1" applyBorder="1" applyAlignment="1">
      <alignment horizontal="center" vertical="center"/>
    </xf>
    <xf numFmtId="67" fontId="21" fillId="0" borderId="0" xfId="0" applyNumberFormat="1" applyAlignment="1">
      <alignment horizontal="center" vertical="center"/>
    </xf>
    <xf numFmtId="67" fontId="21" fillId="24" borderId="13" xfId="0" applyNumberFormat="1" applyFill="1" applyBorder="1" applyAlignment="1">
      <alignment horizontal="center" vertical="center"/>
    </xf>
    <xf numFmtId="67" fontId="21" fillId="24" borderId="33" xfId="0" applyNumberFormat="1" applyFill="1" applyBorder="1" applyAlignment="1">
      <alignment horizontal="center" vertical="center"/>
    </xf>
    <xf numFmtId="67" fontId="21" fillId="37" borderId="10" xfId="0" applyNumberFormat="1" applyFill="1" applyBorder="1" applyAlignment="1">
      <alignment horizontal="center" vertical="center"/>
    </xf>
    <xf numFmtId="67" fontId="21" fillId="22" borderId="10" xfId="0" applyNumberFormat="1" applyFill="1" applyBorder="1" applyAlignment="1">
      <alignment horizontal="center" vertical="center"/>
    </xf>
    <xf numFmtId="67" fontId="21" fillId="33" borderId="10" xfId="0" applyNumberFormat="1" applyFill="1" applyBorder="1" applyAlignment="1">
      <alignment horizontal="center" vertical="center"/>
    </xf>
    <xf numFmtId="67" fontId="21" fillId="23" borderId="10" xfId="0" applyNumberFormat="1" applyFill="1" applyBorder="1" applyAlignment="1">
      <alignment horizontal="center" vertical="center"/>
    </xf>
    <xf numFmtId="67" fontId="21" fillId="24" borderId="15" xfId="0" applyNumberFormat="1" applyFill="1" applyBorder="1" applyAlignment="1">
      <alignment horizontal="center" vertical="center"/>
    </xf>
    <xf numFmtId="66" fontId="21" fillId="24" borderId="33" xfId="0" applyNumberFormat="1" applyFill="1" applyBorder="1" applyAlignment="1">
      <alignment horizontal="center" vertical="center"/>
    </xf>
    <xf numFmtId="67" fontId="21" fillId="37" borderId="33" xfId="0" applyNumberFormat="1" applyFill="1" applyBorder="1" applyAlignment="1">
      <alignment horizontal="center" vertical="center"/>
    </xf>
    <xf numFmtId="67" fontId="21" fillId="22" borderId="33" xfId="0" applyNumberFormat="1" applyFill="1" applyBorder="1" applyAlignment="1">
      <alignment horizontal="center" vertical="center"/>
    </xf>
    <xf numFmtId="67" fontId="21" fillId="33" borderId="35" xfId="0" applyNumberFormat="1" applyFill="1" applyBorder="1" applyAlignment="1">
      <alignment horizontal="center" vertical="center"/>
    </xf>
    <xf numFmtId="67" fontId="21" fillId="23" borderId="35" xfId="0" applyNumberFormat="1" applyFill="1" applyBorder="1" applyAlignment="1">
      <alignment horizontal="center" vertical="center"/>
    </xf>
    <xf numFmtId="67" fontId="21" fillId="33" borderId="37" xfId="0" applyNumberFormat="1" applyFill="1" applyBorder="1" applyAlignment="1">
      <alignment horizontal="center" vertical="center"/>
    </xf>
    <xf numFmtId="67" fontId="21" fillId="23" borderId="37" xfId="0" applyNumberFormat="1" applyFill="1" applyBorder="1" applyAlignment="1">
      <alignment horizontal="center" vertical="center"/>
    </xf>
    <xf numFmtId="67" fontId="21" fillId="24" borderId="35" xfId="0" applyNumberFormat="1" applyFill="1" applyBorder="1" applyAlignment="1">
      <alignment horizontal="center" vertical="center"/>
    </xf>
    <xf numFmtId="67" fontId="21" fillId="24" borderId="37" xfId="0" applyNumberFormat="1" applyFill="1" applyBorder="1" applyAlignment="1">
      <alignment horizontal="center" vertical="center"/>
    </xf>
    <xf numFmtId="67" fontId="21" fillId="33" borderId="33" xfId="0" applyNumberFormat="1" applyFill="1" applyBorder="1" applyAlignment="1">
      <alignment horizontal="center" vertical="center"/>
    </xf>
    <xf numFmtId="67" fontId="21" fillId="23" borderId="33" xfId="0" applyNumberFormat="1" applyFill="1" applyBorder="1" applyAlignment="1">
      <alignment horizontal="center" vertical="center"/>
    </xf>
    <xf numFmtId="66" fontId="41" fillId="24" borderId="33" xfId="0" applyNumberFormat="1" applyFill="1" applyBorder="1" applyAlignment="1">
      <alignment horizontal="center" vertical="center"/>
    </xf>
    <xf numFmtId="67" fontId="21" fillId="18" borderId="10" xfId="0" applyNumberFormat="1" applyFill="1" applyBorder="1" applyAlignment="1">
      <alignment horizontal="center" vertical="center"/>
    </xf>
    <xf numFmtId="67" fontId="41" fillId="18" borderId="10" xfId="0" applyNumberFormat="1" applyFill="1" applyBorder="1" applyAlignment="1">
      <alignment horizontal="center" vertical="center"/>
    </xf>
    <xf numFmtId="0" fontId="41" fillId="11" borderId="33" xfId="0" applyFill="1" applyBorder="1" applyAlignment="1">
      <alignment horizontal="center" vertical="center"/>
    </xf>
    <xf numFmtId="0" fontId="41" fillId="11" borderId="13" xfId="0" applyFill="1" applyBorder="1" applyAlignment="1">
      <alignment horizontal="center" vertical="center"/>
    </xf>
    <xf numFmtId="0" fontId="41" fillId="11" borderId="14" xfId="0" applyFill="1" applyBorder="1" applyAlignment="1">
      <alignment horizontal="center" vertical="center"/>
    </xf>
    <xf numFmtId="0" fontId="41" fillId="11" borderId="15" xfId="0" applyFill="1" applyBorder="1" applyAlignment="1">
      <alignment horizontal="center" vertical="center"/>
    </xf>
    <xf numFmtId="0" fontId="41" fillId="11" borderId="10" xfId="0" applyFill="1" applyBorder="1" applyAlignment="1">
      <alignment horizontal="center" vertical="center"/>
    </xf>
    <xf numFmtId="0" fontId="41" fillId="10" borderId="33" xfId="0" applyFill="1" applyBorder="1" applyAlignment="1">
      <alignment horizontal="center" vertical="center"/>
    </xf>
    <xf numFmtId="0" fontId="41" fillId="10" borderId="13" xfId="0" applyFill="1" applyBorder="1" applyAlignment="1">
      <alignment horizontal="center" vertical="center"/>
    </xf>
    <xf numFmtId="0" fontId="41" fillId="10" borderId="14" xfId="0" applyFill="1" applyBorder="1" applyAlignment="1">
      <alignment horizontal="center" vertical="center"/>
    </xf>
    <xf numFmtId="0" fontId="41" fillId="10" borderId="15" xfId="0" applyFill="1" applyBorder="1" applyAlignment="1">
      <alignment horizontal="center" vertical="center"/>
    </xf>
    <xf numFmtId="0" fontId="41" fillId="10" borderId="10" xfId="0" applyFill="1" applyBorder="1" applyAlignment="1">
      <alignment horizontal="center" vertical="center"/>
    </xf>
    <xf numFmtId="0" fontId="41" fillId="10" borderId="34" xfId="0" applyFill="1" applyBorder="1" applyAlignment="1">
      <alignment horizontal="center" vertical="center"/>
    </xf>
    <xf numFmtId="0" fontId="41" fillId="12" borderId="13" xfId="0" applyFill="1" applyBorder="1" applyAlignment="1">
      <alignment horizontal="center" vertical="center"/>
    </xf>
    <xf numFmtId="0" fontId="41" fillId="12" borderId="14" xfId="0" applyFill="1" applyBorder="1" applyAlignment="1">
      <alignment horizontal="center" vertical="center"/>
    </xf>
    <xf numFmtId="0" fontId="41" fillId="12" borderId="15" xfId="0" applyFill="1" applyBorder="1" applyAlignment="1">
      <alignment horizontal="center" vertical="center"/>
    </xf>
    <xf numFmtId="0" fontId="41" fillId="12" borderId="17" xfId="0" applyFill="1" applyBorder="1" applyAlignment="1">
      <alignment horizontal="center" vertical="center"/>
    </xf>
    <xf numFmtId="0" fontId="41" fillId="12" borderId="10" xfId="0" applyFill="1" applyBorder="1" applyAlignment="1">
      <alignment horizontal="center" vertical="center"/>
    </xf>
    <xf numFmtId="0" fontId="41" fillId="12" borderId="19" xfId="0" applyFill="1" applyBorder="1" applyAlignment="1">
      <alignment horizontal="center" vertical="center"/>
    </xf>
    <xf numFmtId="0" fontId="41" fillId="12" borderId="35" xfId="0" applyFill="1" applyBorder="1" applyAlignment="1">
      <alignment horizontal="center" vertical="center"/>
    </xf>
    <xf numFmtId="0" fontId="41" fillId="12" borderId="36" xfId="0" applyFill="1" applyBorder="1" applyAlignment="1">
      <alignment horizontal="center" vertical="center"/>
    </xf>
    <xf numFmtId="0" fontId="41" fillId="12" borderId="38" xfId="0" applyFill="1" applyBorder="1" applyAlignment="1">
      <alignment horizontal="center" vertical="center"/>
    </xf>
    <xf numFmtId="0" fontId="41" fillId="12" borderId="34" xfId="0" applyFill="1" applyBorder="1" applyAlignment="1">
      <alignment horizontal="center" vertical="center"/>
    </xf>
    <xf numFmtId="0" fontId="39" fillId="0" borderId="0" xfId="0">
      <alignment vertical="center"/>
    </xf>
    <xf numFmtId="0" fontId="41" fillId="0" borderId="0" xfId="0">
      <alignment vertical="center"/>
    </xf>
    <xf numFmtId="69" fontId="41" fillId="0" borderId="0" xfId="0" applyNumberFormat="1">
      <alignment vertical="center"/>
    </xf>
    <xf numFmtId="69" fontId="41" fillId="0" borderId="0" xfId="0" applyNumberFormat="1" applyAlignment="1">
      <alignment horizontal="center" vertical="center"/>
    </xf>
    <xf numFmtId="69" fontId="41" fillId="11" borderId="0" xfId="0" applyNumberFormat="1" applyFill="1" applyAlignment="1">
      <alignment horizontal="center" vertical="center"/>
    </xf>
    <xf numFmtId="0" fontId="50" fillId="0" borderId="0" xfId="0" applyNumberFormat="1" applyFill="1" applyBorder="1" applyAlignment="1">
      <alignment vertical="center"/>
    </xf>
    <xf numFmtId="0" fontId="50" fillId="0" borderId="0" xfId="0" applyNumberFormat="1" applyFill="1" applyBorder="1" applyAlignment="1">
      <alignment horizontal="center" vertical="center"/>
    </xf>
    <xf numFmtId="69" fontId="41" fillId="0" borderId="0" xfId="0" applyNumberFormat="1" applyBorder="1" applyAlignment="1">
      <alignment horizontal="center" vertical="center"/>
    </xf>
    <xf numFmtId="69" fontId="41" fillId="42" borderId="0" xfId="0" applyNumberFormat="1" applyFill="1" applyBorder="1" applyAlignment="1">
      <alignment horizontal="center" vertical="center"/>
    </xf>
    <xf numFmtId="69" fontId="49" fillId="42" borderId="0" xfId="0" applyNumberFormat="1" applyFill="1" applyBorder="1" applyAlignment="1">
      <alignment horizontal="center" vertical="center"/>
    </xf>
    <xf numFmtId="69" fontId="51" fillId="42" borderId="0" xfId="0" applyNumberFormat="1" applyFill="1" applyBorder="1" applyAlignment="1">
      <alignment horizontal="center" vertical="center"/>
    </xf>
    <xf numFmtId="69" fontId="52" fillId="42" borderId="0" xfId="0" applyNumberFormat="1" applyFill="1" applyBorder="1" applyAlignment="1">
      <alignment horizontal="center" vertical="center"/>
    </xf>
    <xf numFmtId="69" fontId="53" fillId="42" borderId="0" xfId="0" applyNumberFormat="1" applyFill="1" applyBorder="1" applyAlignment="1">
      <alignment horizontal="center" vertical="center"/>
    </xf>
    <xf numFmtId="69" fontId="48" fillId="42" borderId="0" xfId="0" applyNumberFormat="1" applyFill="1" applyBorder="1" applyAlignment="1">
      <alignment horizontal="center" vertical="center"/>
    </xf>
    <xf numFmtId="69" fontId="48" fillId="40" borderId="0" xfId="0" applyNumberFormat="1" applyFill="1" applyBorder="1" applyAlignment="1">
      <alignment horizontal="center" vertical="center"/>
    </xf>
    <xf numFmtId="69" fontId="41" fillId="12" borderId="13" xfId="0" applyNumberFormat="1" applyFill="1" applyBorder="1" applyAlignment="1">
      <alignment horizontal="center" vertical="center"/>
    </xf>
    <xf numFmtId="69" fontId="41" fillId="12" borderId="17" xfId="0" applyNumberFormat="1" applyFill="1" applyBorder="1" applyAlignment="1">
      <alignment horizontal="center" vertical="center"/>
    </xf>
    <xf numFmtId="69" fontId="41" fillId="12" borderId="19" xfId="0" applyNumberFormat="1" applyFill="1" applyBorder="1" applyAlignment="1">
      <alignment horizontal="center" vertical="center"/>
    </xf>
    <xf numFmtId="69" fontId="41" fillId="12" borderId="35" xfId="0" applyNumberFormat="1" applyFill="1" applyBorder="1" applyAlignment="1">
      <alignment horizontal="center" vertical="center"/>
    </xf>
    <xf numFmtId="69" fontId="41" fillId="12" borderId="38" xfId="0" applyNumberFormat="1" applyFill="1" applyBorder="1" applyAlignment="1">
      <alignment horizontal="center" vertical="center"/>
    </xf>
    <xf numFmtId="69" fontId="41" fillId="12" borderId="34" xfId="0" applyNumberFormat="1" applyFill="1" applyBorder="1" applyAlignment="1">
      <alignment horizontal="center" vertical="center"/>
    </xf>
    <xf numFmtId="69" fontId="41" fillId="12" borderId="14" xfId="0" applyNumberFormat="1" applyFill="1" applyBorder="1" applyAlignment="1">
      <alignment horizontal="center" vertical="center"/>
    </xf>
    <xf numFmtId="69" fontId="41" fillId="12" borderId="15" xfId="0" applyNumberFormat="1" applyFill="1" applyBorder="1" applyAlignment="1">
      <alignment horizontal="center" vertical="center"/>
    </xf>
    <xf numFmtId="69" fontId="41" fillId="12" borderId="10" xfId="0" applyNumberFormat="1" applyFill="1" applyBorder="1" applyAlignment="1">
      <alignment horizontal="center" vertical="center"/>
    </xf>
    <xf numFmtId="69" fontId="41" fillId="12" borderId="36" xfId="0" applyNumberFormat="1" applyFill="1" applyBorder="1" applyAlignment="1">
      <alignment horizontal="center" vertical="center"/>
    </xf>
    <xf numFmtId="69" fontId="41" fillId="11" borderId="33" xfId="0" applyNumberFormat="1" applyFill="1" applyBorder="1" applyAlignment="1">
      <alignment horizontal="center" vertical="center"/>
    </xf>
    <xf numFmtId="69" fontId="41" fillId="0" borderId="33" xfId="0" applyNumberFormat="1" applyBorder="1" applyAlignment="1">
      <alignment horizontal="center" vertical="center"/>
    </xf>
    <xf numFmtId="69" fontId="41" fillId="11" borderId="13" xfId="0" applyNumberFormat="1" applyFill="1" applyBorder="1" applyAlignment="1">
      <alignment horizontal="center" vertical="center"/>
    </xf>
    <xf numFmtId="69" fontId="41" fillId="11" borderId="10" xfId="0" applyNumberFormat="1" applyFill="1" applyBorder="1" applyAlignment="1">
      <alignment horizontal="center" vertical="center"/>
    </xf>
    <xf numFmtId="69" fontId="41" fillId="0" borderId="10" xfId="0" applyNumberFormat="1" applyBorder="1" applyAlignment="1">
      <alignment horizontal="center" vertical="center"/>
    </xf>
    <xf numFmtId="69" fontId="41" fillId="11" borderId="14" xfId="0" applyNumberFormat="1" applyFill="1" applyBorder="1" applyAlignment="1">
      <alignment horizontal="center" vertical="center"/>
    </xf>
    <xf numFmtId="69" fontId="49" fillId="40" borderId="0" xfId="0" applyNumberFormat="1" applyFill="1" applyBorder="1" applyAlignment="1">
      <alignment horizontal="center" vertical="center"/>
    </xf>
    <xf numFmtId="69" fontId="41" fillId="11" borderId="15" xfId="0" applyNumberFormat="1" applyFill="1" applyBorder="1" applyAlignment="1">
      <alignment horizontal="center" vertical="center"/>
    </xf>
    <xf numFmtId="69" fontId="41" fillId="10" borderId="33" xfId="0" applyNumberFormat="1" applyFill="1" applyBorder="1" applyAlignment="1">
      <alignment horizontal="center" vertical="center"/>
    </xf>
    <xf numFmtId="69" fontId="41" fillId="10" borderId="13" xfId="0" applyNumberFormat="1" applyFill="1" applyBorder="1" applyAlignment="1">
      <alignment horizontal="center" vertical="center"/>
    </xf>
    <xf numFmtId="69" fontId="41" fillId="10" borderId="10" xfId="0" applyNumberFormat="1" applyFill="1" applyBorder="1" applyAlignment="1">
      <alignment horizontal="center" vertical="center"/>
    </xf>
    <xf numFmtId="69" fontId="41" fillId="10" borderId="14" xfId="0" applyNumberFormat="1" applyFill="1" applyBorder="1" applyAlignment="1">
      <alignment horizontal="center" vertical="center"/>
    </xf>
    <xf numFmtId="69" fontId="41" fillId="10" borderId="15" xfId="0" applyNumberFormat="1" applyFill="1" applyBorder="1" applyAlignment="1">
      <alignment horizontal="center" vertical="center"/>
    </xf>
    <xf numFmtId="69" fontId="41" fillId="10" borderId="34" xfId="0" applyNumberFormat="1" applyFill="1" applyBorder="1" applyAlignment="1">
      <alignment horizontal="center" vertical="center"/>
    </xf>
    <xf numFmtId="0" fontId="41" fillId="12" borderId="23" xfId="0" applyFill="1" applyBorder="1" applyAlignment="1">
      <alignment horizontal="center" vertical="center"/>
    </xf>
    <xf numFmtId="0" fontId="41" fillId="12" borderId="20" xfId="0" applyFill="1" applyBorder="1" applyAlignment="1">
      <alignment horizontal="center" vertical="center"/>
    </xf>
    <xf numFmtId="69" fontId="41" fillId="0" borderId="78" xfId="0" applyNumberFormat="1" applyBorder="1" applyAlignment="1">
      <alignment horizontal="center" vertical="center"/>
    </xf>
    <xf numFmtId="69" fontId="41" fillId="0" borderId="36" xfId="0" applyNumberFormat="1" applyBorder="1" applyAlignment="1">
      <alignment horizontal="center" vertical="center"/>
    </xf>
    <xf numFmtId="69" fontId="41" fillId="0" borderId="79" xfId="0" applyNumberFormat="1" applyBorder="1" applyAlignment="1">
      <alignment horizontal="center" vertical="center"/>
    </xf>
    <xf numFmtId="69" fontId="41" fillId="0" borderId="34" xfId="0" applyNumberFormat="1" applyBorder="1" applyAlignment="1">
      <alignment horizontal="center" vertical="center"/>
    </xf>
    <xf numFmtId="0" fontId="41" fillId="12" borderId="80" xfId="0" applyFill="1" applyBorder="1" applyAlignment="1">
      <alignment horizontal="center" vertical="center"/>
    </xf>
    <xf numFmtId="0" fontId="41" fillId="12" borderId="81" xfId="0" applyFill="1" applyBorder="1" applyAlignment="1">
      <alignment horizontal="center" vertical="center"/>
    </xf>
    <xf numFmtId="69" fontId="41" fillId="0" borderId="82" xfId="0" applyNumberFormat="1" applyBorder="1" applyAlignment="1">
      <alignment horizontal="center" vertical="center"/>
    </xf>
    <xf numFmtId="69" fontId="41" fillId="0" borderId="83" xfId="0" applyNumberFormat="1" applyBorder="1" applyAlignment="1">
      <alignment horizontal="center" vertical="center"/>
    </xf>
    <xf numFmtId="0" fontId="41" fillId="12" borderId="84" xfId="0" applyFill="1" applyBorder="1" applyAlignment="1">
      <alignment horizontal="center" vertical="center"/>
    </xf>
    <xf numFmtId="0" fontId="41" fillId="12" borderId="85" xfId="0" applyFill="1" applyBorder="1" applyAlignment="1">
      <alignment horizontal="center" vertical="center"/>
    </xf>
    <xf numFmtId="0" fontId="41" fillId="0" borderId="86" xfId="0" applyBorder="1" applyAlignment="1">
      <alignment horizontal="center" vertical="center"/>
    </xf>
    <xf numFmtId="0" fontId="41" fillId="12" borderId="87" xfId="0" applyFill="1" applyBorder="1" applyAlignment="1">
      <alignment horizontal="center" vertical="center"/>
    </xf>
    <xf numFmtId="0" fontId="41" fillId="12" borderId="88" xfId="0" applyFill="1" applyBorder="1" applyAlignment="1">
      <alignment horizontal="center" vertical="center"/>
    </xf>
    <xf numFmtId="69" fontId="41" fillId="0" borderId="35" xfId="0" applyNumberFormat="1" applyBorder="1" applyAlignment="1">
      <alignment horizontal="center" vertical="center"/>
    </xf>
    <xf numFmtId="69" fontId="41" fillId="0" borderId="37" xfId="0" applyNumberFormat="1" applyBorder="1" applyAlignment="1">
      <alignment horizontal="center" vertical="center"/>
    </xf>
    <xf numFmtId="69" fontId="41" fillId="0" borderId="89" xfId="0" applyNumberFormat="1" applyBorder="1" applyAlignment="1">
      <alignment horizontal="center" vertical="center"/>
    </xf>
    <xf numFmtId="69" fontId="41" fillId="0" borderId="90" xfId="0" applyNumberFormat="1" applyBorder="1" applyAlignment="1">
      <alignment horizontal="center" vertical="center"/>
    </xf>
    <xf numFmtId="69" fontId="57" fillId="0" borderId="35" xfId="0" applyNumberFormat="1" applyBorder="1" applyAlignment="1">
      <alignment horizontal="center" vertical="center"/>
    </xf>
    <xf numFmtId="69" fontId="57" fillId="0" borderId="36" xfId="0" applyNumberFormat="1" applyBorder="1" applyAlignment="1">
      <alignment horizontal="center" vertical="center"/>
    </xf>
    <xf numFmtId="69" fontId="57" fillId="0" borderId="37" xfId="0" applyNumberFormat="1" applyBorder="1" applyAlignment="1">
      <alignment horizontal="center" vertical="center"/>
    </xf>
    <xf numFmtId="69" fontId="57" fillId="0" borderId="33" xfId="0" applyNumberFormat="1" applyBorder="1" applyAlignment="1">
      <alignment horizontal="center" vertical="center"/>
    </xf>
    <xf numFmtId="69" fontId="57" fillId="0" borderId="79" xfId="0" applyNumberFormat="1" applyBorder="1" applyAlignment="1">
      <alignment horizontal="center" vertical="center"/>
    </xf>
    <xf numFmtId="69" fontId="57" fillId="0" borderId="34" xfId="0" applyNumberFormat="1" applyBorder="1" applyAlignment="1">
      <alignment horizontal="center" vertical="center"/>
    </xf>
    <xf numFmtId="69" fontId="57" fillId="0" borderId="82" xfId="0" applyNumberFormat="1" applyBorder="1" applyAlignment="1">
      <alignment horizontal="center" vertical="center"/>
    </xf>
    <xf numFmtId="69" fontId="57" fillId="0" borderId="78" xfId="0" applyNumberFormat="1" applyBorder="1" applyAlignment="1">
      <alignment horizontal="center" vertical="center"/>
    </xf>
    <xf numFmtId="69" fontId="57" fillId="0" borderId="83" xfId="0" applyNumberFormat="1" applyBorder="1" applyAlignment="1">
      <alignment horizontal="center" vertical="center"/>
    </xf>
    <xf numFmtId="69" fontId="57" fillId="0" borderId="89" xfId="0" applyNumberFormat="1" applyBorder="1" applyAlignment="1">
      <alignment horizontal="center" vertical="center"/>
    </xf>
    <xf numFmtId="69" fontId="57" fillId="0" borderId="90" xfId="0" applyNumberFormat="1" applyBorder="1" applyAlignment="1">
      <alignment horizontal="center" vertical="center"/>
    </xf>
    <xf numFmtId="69" fontId="57" fillId="0" borderId="0" xfId="0" applyNumberFormat="1" applyBorder="1" applyAlignment="1">
      <alignment horizontal="center" vertical="center"/>
    </xf>
    <xf numFmtId="0" fontId="57" fillId="0" borderId="10" xfId="0" applyBorder="1" applyAlignment="1">
      <alignment horizontal="center" vertical="center"/>
    </xf>
    <xf numFmtId="66" fontId="57" fillId="0" borderId="10" xfId="0" applyNumberFormat="1" applyBorder="1" applyAlignment="1">
      <alignment horizontal="center" vertical="center"/>
    </xf>
    <xf numFmtId="69" fontId="57" fillId="0" borderId="10" xfId="0" applyNumberFormat="1" applyBorder="1" applyAlignment="1">
      <alignment horizontal="center" vertical="center"/>
    </xf>
    <xf numFmtId="69" fontId="41" fillId="0" borderId="10" xfId="0" applyNumberFormat="1" applyBorder="1" applyAlignment="1">
      <alignment horizontal="center" vertical="center" wrapText="1"/>
    </xf>
    <xf numFmtId="69" fontId="41" fillId="0" borderId="17" xfId="0" applyNumberFormat="1" applyBorder="1" applyAlignment="1">
      <alignment horizontal="center" vertical="center"/>
    </xf>
    <xf numFmtId="69" fontId="41" fillId="0" borderId="19" xfId="0" applyNumberFormat="1" applyBorder="1" applyAlignment="1">
      <alignment horizontal="center" vertical="center"/>
    </xf>
    <xf numFmtId="69" fontId="41" fillId="0" borderId="17" xfId="0" applyNumberFormat="1" applyBorder="1" applyAlignment="1">
      <alignment horizontal="center" vertical="center" wrapText="1"/>
    </xf>
    <xf numFmtId="69" fontId="35" fillId="0" borderId="0" xfId="0" applyNumberFormat="1" applyAlignment="1">
      <alignment horizontal="center" vertical="center"/>
    </xf>
    <xf numFmtId="69" fontId="58" fillId="42" borderId="0" xfId="0" applyNumberFormat="1" applyFill="1" applyBorder="1" applyAlignment="1">
      <alignment horizontal="center" vertical="center"/>
    </xf>
    <xf numFmtId="69" fontId="35" fillId="12" borderId="10" xfId="0" applyNumberFormat="1" applyFill="1" applyBorder="1" applyAlignment="1">
      <alignment horizontal="center" vertical="center"/>
    </xf>
    <xf numFmtId="69" fontId="35" fillId="0" borderId="10" xfId="0" applyNumberFormat="1" applyBorder="1" applyAlignment="1">
      <alignment horizontal="center" vertical="center"/>
    </xf>
    <xf numFmtId="69" fontId="35" fillId="0" borderId="10" xfId="0" applyNumberFormat="1" applyBorder="1" applyAlignment="1">
      <alignment horizontal="center" vertical="center" wrapText="1"/>
    </xf>
    <xf numFmtId="69" fontId="35" fillId="0" borderId="17" xfId="0" applyNumberFormat="1" applyBorder="1" applyAlignment="1">
      <alignment horizontal="center" vertical="center" wrapText="1"/>
    </xf>
    <xf numFmtId="69" fontId="35" fillId="0" borderId="19" xfId="0" applyNumberFormat="1" applyBorder="1" applyAlignment="1">
      <alignment horizontal="center" vertical="center"/>
    </xf>
    <xf numFmtId="69" fontId="60" fillId="0" borderId="0" xfId="0" applyNumberFormat="1" applyAlignment="1">
      <alignment horizontal="center" vertical="center"/>
    </xf>
    <xf numFmtId="69" fontId="61" fillId="42" borderId="0" xfId="0" applyNumberFormat="1" applyFill="1" applyBorder="1" applyAlignment="1">
      <alignment horizontal="center" vertical="center"/>
    </xf>
    <xf numFmtId="69" fontId="60" fillId="12" borderId="10" xfId="0" applyNumberFormat="1" applyFill="1" applyBorder="1" applyAlignment="1">
      <alignment horizontal="center" vertical="center"/>
    </xf>
    <xf numFmtId="69" fontId="60" fillId="0" borderId="10" xfId="0" applyNumberFormat="1" applyBorder="1" applyAlignment="1">
      <alignment horizontal="center" vertical="center"/>
    </xf>
    <xf numFmtId="69" fontId="60" fillId="0" borderId="10" xfId="0" applyNumberFormat="1" applyBorder="1" applyAlignment="1">
      <alignment horizontal="center" vertical="center" wrapText="1"/>
    </xf>
    <xf numFmtId="69" fontId="60" fillId="0" borderId="17" xfId="0" applyNumberFormat="1" applyBorder="1" applyAlignment="1">
      <alignment horizontal="center" vertical="center" wrapText="1"/>
    </xf>
    <xf numFmtId="69" fontId="60" fillId="0" borderId="19" xfId="0" applyNumberFormat="1" applyBorder="1" applyAlignment="1">
      <alignment horizontal="center" vertical="center"/>
    </xf>
    <xf numFmtId="69" fontId="63" fillId="0" borderId="0" xfId="0" applyNumberFormat="1" applyAlignment="1">
      <alignment horizontal="center" vertical="center"/>
    </xf>
    <xf numFmtId="69" fontId="64" fillId="42" borderId="0" xfId="0" applyNumberFormat="1" applyFill="1" applyBorder="1" applyAlignment="1">
      <alignment horizontal="center" vertical="center"/>
    </xf>
    <xf numFmtId="69" fontId="63" fillId="12" borderId="10" xfId="0" applyNumberFormat="1" applyFill="1" applyBorder="1" applyAlignment="1">
      <alignment horizontal="center" vertical="center"/>
    </xf>
    <xf numFmtId="69" fontId="63" fillId="0" borderId="10" xfId="0" applyNumberFormat="1" applyBorder="1" applyAlignment="1">
      <alignment horizontal="center" vertical="center"/>
    </xf>
    <xf numFmtId="69" fontId="63" fillId="0" borderId="10" xfId="0" applyNumberFormat="1" applyBorder="1" applyAlignment="1">
      <alignment horizontal="center" vertical="center" wrapText="1"/>
    </xf>
    <xf numFmtId="69" fontId="63" fillId="0" borderId="17" xfId="0" applyNumberFormat="1" applyBorder="1" applyAlignment="1">
      <alignment horizontal="center" vertical="center" wrapText="1"/>
    </xf>
    <xf numFmtId="69" fontId="63" fillId="0" borderId="19" xfId="0" applyNumberFormat="1" applyBorder="1" applyAlignment="1">
      <alignment horizontal="center" vertical="center"/>
    </xf>
    <xf numFmtId="69" fontId="66" fillId="0" borderId="0" xfId="0" applyNumberFormat="1" applyAlignment="1">
      <alignment horizontal="center" vertical="center"/>
    </xf>
    <xf numFmtId="69" fontId="67" fillId="42" borderId="0" xfId="0" applyNumberFormat="1" applyFill="1" applyBorder="1" applyAlignment="1">
      <alignment horizontal="center" vertical="center"/>
    </xf>
    <xf numFmtId="69" fontId="66" fillId="12" borderId="10" xfId="0" applyNumberFormat="1" applyFill="1" applyBorder="1" applyAlignment="1">
      <alignment horizontal="center" vertical="center"/>
    </xf>
    <xf numFmtId="69" fontId="66" fillId="0" borderId="10" xfId="0" applyNumberFormat="1" applyBorder="1" applyAlignment="1">
      <alignment horizontal="center" vertical="center"/>
    </xf>
    <xf numFmtId="69" fontId="66" fillId="0" borderId="10" xfId="0" applyNumberFormat="1" applyBorder="1" applyAlignment="1">
      <alignment horizontal="center" vertical="center" wrapText="1"/>
    </xf>
    <xf numFmtId="69" fontId="66" fillId="0" borderId="17" xfId="0" applyNumberFormat="1" applyBorder="1" applyAlignment="1">
      <alignment horizontal="center" vertical="center" wrapText="1"/>
    </xf>
    <xf numFmtId="69" fontId="66" fillId="0" borderId="19" xfId="0" applyNumberFormat="1" applyBorder="1" applyAlignment="1">
      <alignment horizontal="center" vertical="center"/>
    </xf>
    <xf numFmtId="69" fontId="69" fillId="0" borderId="0" xfId="0" applyNumberFormat="1" applyAlignment="1">
      <alignment horizontal="center" vertical="center"/>
    </xf>
    <xf numFmtId="69" fontId="70" fillId="42" borderId="0" xfId="0" applyNumberFormat="1" applyFill="1" applyBorder="1" applyAlignment="1">
      <alignment horizontal="center" vertical="center"/>
    </xf>
    <xf numFmtId="69" fontId="69" fillId="12" borderId="10" xfId="0" applyNumberFormat="1" applyFill="1" applyBorder="1" applyAlignment="1">
      <alignment horizontal="center" vertical="center"/>
    </xf>
    <xf numFmtId="69" fontId="69" fillId="0" borderId="10" xfId="0" applyNumberFormat="1" applyBorder="1" applyAlignment="1">
      <alignment horizontal="center" vertical="center"/>
    </xf>
    <xf numFmtId="69" fontId="69" fillId="0" borderId="10" xfId="0" applyNumberFormat="1" applyBorder="1" applyAlignment="1">
      <alignment horizontal="center" vertical="center" wrapText="1"/>
    </xf>
    <xf numFmtId="69" fontId="69" fillId="0" borderId="17" xfId="0" applyNumberFormat="1" applyBorder="1" applyAlignment="1">
      <alignment horizontal="center" vertical="center" wrapText="1"/>
    </xf>
    <xf numFmtId="69" fontId="69" fillId="0" borderId="19" xfId="0" applyNumberFormat="1" applyBorder="1" applyAlignment="1">
      <alignment horizontal="center" vertical="center"/>
    </xf>
    <xf numFmtId="69" fontId="72" fillId="0" borderId="0" xfId="0" applyNumberFormat="1" applyAlignment="1">
      <alignment horizontal="center" vertical="center"/>
    </xf>
    <xf numFmtId="69" fontId="73" fillId="42" borderId="0" xfId="0" applyNumberFormat="1" applyFill="1" applyBorder="1" applyAlignment="1">
      <alignment horizontal="center" vertical="center"/>
    </xf>
    <xf numFmtId="69" fontId="72" fillId="12" borderId="10" xfId="0" applyNumberFormat="1" applyFill="1" applyBorder="1" applyAlignment="1">
      <alignment horizontal="center" vertical="center"/>
    </xf>
    <xf numFmtId="69" fontId="72" fillId="0" borderId="10" xfId="0" applyNumberFormat="1" applyBorder="1" applyAlignment="1">
      <alignment horizontal="center" vertical="center"/>
    </xf>
    <xf numFmtId="69" fontId="72" fillId="0" borderId="10" xfId="0" applyNumberFormat="1" applyBorder="1" applyAlignment="1">
      <alignment horizontal="center" vertical="center" wrapText="1"/>
    </xf>
    <xf numFmtId="69" fontId="72" fillId="0" borderId="17" xfId="0" applyNumberFormat="1" applyBorder="1" applyAlignment="1">
      <alignment horizontal="center" vertical="center" wrapText="1"/>
    </xf>
    <xf numFmtId="69" fontId="72" fillId="0" borderId="19" xfId="0" applyNumberFormat="1" applyBorder="1" applyAlignment="1">
      <alignment horizontal="center" vertical="center"/>
    </xf>
    <xf numFmtId="69" fontId="75" fillId="0" borderId="0" xfId="0" applyNumberFormat="1" applyAlignment="1">
      <alignment horizontal="center" vertical="center"/>
    </xf>
    <xf numFmtId="69" fontId="76" fillId="42" borderId="0" xfId="0" applyNumberFormat="1" applyFill="1" applyBorder="1" applyAlignment="1">
      <alignment horizontal="center" vertical="center"/>
    </xf>
    <xf numFmtId="69" fontId="75" fillId="12" borderId="10" xfId="0" applyNumberFormat="1" applyFill="1" applyBorder="1" applyAlignment="1">
      <alignment horizontal="center" vertical="center"/>
    </xf>
    <xf numFmtId="69" fontId="75" fillId="0" borderId="10" xfId="0" applyNumberFormat="1" applyBorder="1" applyAlignment="1">
      <alignment horizontal="center" vertical="center"/>
    </xf>
    <xf numFmtId="69" fontId="75" fillId="0" borderId="10" xfId="0" applyNumberFormat="1" applyBorder="1" applyAlignment="1">
      <alignment horizontal="center" vertical="center" wrapText="1"/>
    </xf>
    <xf numFmtId="69" fontId="75" fillId="0" borderId="17" xfId="0" applyNumberFormat="1" applyBorder="1" applyAlignment="1">
      <alignment horizontal="center" vertical="center" wrapText="1"/>
    </xf>
    <xf numFmtId="69" fontId="75" fillId="0" borderId="19" xfId="0" applyNumberFormat="1" applyBorder="1" applyAlignment="1">
      <alignment horizontal="center" vertical="center"/>
    </xf>
    <xf numFmtId="69" fontId="38" fillId="0" borderId="0" xfId="0" applyNumberFormat="1" applyAlignment="1">
      <alignment horizontal="center" vertical="center"/>
    </xf>
    <xf numFmtId="69" fontId="78" fillId="42" borderId="0" xfId="0" applyNumberFormat="1" applyFill="1" applyBorder="1" applyAlignment="1">
      <alignment horizontal="center" vertical="center"/>
    </xf>
    <xf numFmtId="69" fontId="38" fillId="12" borderId="10" xfId="0" applyNumberFormat="1" applyFill="1" applyBorder="1" applyAlignment="1">
      <alignment horizontal="center" vertical="center"/>
    </xf>
    <xf numFmtId="69" fontId="38" fillId="0" borderId="10" xfId="0" applyNumberFormat="1" applyBorder="1" applyAlignment="1">
      <alignment horizontal="center" vertical="center"/>
    </xf>
    <xf numFmtId="69" fontId="38" fillId="0" borderId="10" xfId="0" applyNumberFormat="1" applyBorder="1" applyAlignment="1">
      <alignment horizontal="center" vertical="center" wrapText="1"/>
    </xf>
    <xf numFmtId="69" fontId="38" fillId="0" borderId="17" xfId="0" applyNumberFormat="1" applyBorder="1" applyAlignment="1">
      <alignment horizontal="center" vertical="center" wrapText="1"/>
    </xf>
    <xf numFmtId="69" fontId="38" fillId="0" borderId="19" xfId="0" applyNumberFormat="1" applyBorder="1" applyAlignment="1">
      <alignment horizontal="center" vertical="center"/>
    </xf>
    <xf numFmtId="69" fontId="21" fillId="0" borderId="0" xfId="0" applyNumberFormat="1" applyAlignment="1">
      <alignment horizontal="center" vertical="center"/>
    </xf>
    <xf numFmtId="69" fontId="80" fillId="42" borderId="0" xfId="0" applyNumberFormat="1" applyFill="1" applyBorder="1" applyAlignment="1">
      <alignment horizontal="center" vertical="center"/>
    </xf>
    <xf numFmtId="69" fontId="21" fillId="12" borderId="10" xfId="0" applyNumberFormat="1" applyFill="1" applyBorder="1" applyAlignment="1">
      <alignment horizontal="center" vertical="center"/>
    </xf>
    <xf numFmtId="69" fontId="21" fillId="0" borderId="10" xfId="0" applyNumberFormat="1" applyBorder="1" applyAlignment="1">
      <alignment horizontal="center" vertical="center"/>
    </xf>
    <xf numFmtId="69" fontId="21" fillId="0" borderId="10" xfId="0" applyNumberFormat="1" applyBorder="1" applyAlignment="1">
      <alignment horizontal="center" vertical="center" wrapText="1"/>
    </xf>
    <xf numFmtId="69" fontId="21" fillId="0" borderId="17" xfId="0" applyNumberFormat="1" applyBorder="1" applyAlignment="1">
      <alignment horizontal="center" vertical="center" wrapText="1"/>
    </xf>
    <xf numFmtId="69" fontId="21" fillId="0" borderId="19" xfId="0" applyNumberFormat="1" applyBorder="1" applyAlignment="1">
      <alignment horizontal="center" vertical="center"/>
    </xf>
    <xf numFmtId="69" fontId="82" fillId="0" borderId="0" xfId="0" applyNumberFormat="1" applyAlignment="1">
      <alignment horizontal="center" vertical="center"/>
    </xf>
    <xf numFmtId="69" fontId="82" fillId="12" borderId="10" xfId="0" applyNumberFormat="1" applyFill="1" applyBorder="1" applyAlignment="1">
      <alignment horizontal="center" vertical="center"/>
    </xf>
    <xf numFmtId="69" fontId="82" fillId="0" borderId="10" xfId="0" applyNumberFormat="1" applyBorder="1" applyAlignment="1">
      <alignment horizontal="center" vertical="center"/>
    </xf>
    <xf numFmtId="69" fontId="82" fillId="0" borderId="10" xfId="0" applyNumberFormat="1" applyBorder="1" applyAlignment="1">
      <alignment horizontal="center" vertical="center" wrapText="1"/>
    </xf>
    <xf numFmtId="69" fontId="82" fillId="0" borderId="17" xfId="0" applyNumberFormat="1" applyBorder="1" applyAlignment="1">
      <alignment horizontal="center" vertical="center" wrapText="1"/>
    </xf>
    <xf numFmtId="69" fontId="82" fillId="0" borderId="19" xfId="0" applyNumberFormat="1" applyBorder="1" applyAlignment="1">
      <alignment horizontal="center" vertical="center"/>
    </xf>
    <xf numFmtId="67" fontId="41" fillId="12" borderId="13" xfId="0" applyNumberFormat="1" applyFill="1" applyBorder="1" applyAlignment="1">
      <alignment horizontal="center" vertical="center"/>
    </xf>
    <xf numFmtId="67" fontId="41" fillId="12" borderId="15" xfId="0" applyNumberFormat="1" applyFill="1" applyBorder="1" applyAlignment="1">
      <alignment horizontal="center" vertical="center"/>
    </xf>
    <xf numFmtId="66" fontId="41" fillId="12" borderId="33" xfId="0" applyNumberFormat="1" applyFill="1" applyBorder="1" applyAlignment="1">
      <alignment horizontal="center" vertical="center"/>
    </xf>
    <xf numFmtId="67" fontId="41" fillId="12" borderId="33" xfId="0" applyNumberFormat="1" applyFill="1" applyBorder="1" applyAlignment="1">
      <alignment horizontal="center" vertical="center"/>
    </xf>
    <xf numFmtId="67" fontId="41" fillId="12" borderId="35" xfId="0" applyNumberFormat="1" applyFill="1" applyBorder="1" applyAlignment="1">
      <alignment horizontal="center" vertical="center"/>
    </xf>
    <xf numFmtId="67" fontId="41" fillId="12" borderId="37" xfId="0" applyNumberFormat="1" applyFill="1" applyBorder="1" applyAlignment="1">
      <alignment horizontal="center" vertical="center"/>
    </xf>
    <xf numFmtId="67" fontId="41" fillId="11" borderId="10" xfId="0" applyNumberFormat="1" applyFill="1" applyBorder="1" applyAlignment="1">
      <alignment horizontal="center" vertical="center"/>
    </xf>
    <xf numFmtId="67" fontId="41" fillId="11" borderId="33" xfId="0" applyNumberFormat="1" applyFill="1" applyBorder="1" applyAlignment="1">
      <alignment horizontal="center" vertical="center"/>
    </xf>
    <xf numFmtId="67" fontId="41" fillId="10" borderId="10" xfId="0" applyNumberFormat="1" applyFill="1" applyBorder="1" applyAlignment="1">
      <alignment horizontal="center" vertical="center"/>
    </xf>
    <xf numFmtId="67" fontId="41" fillId="10" borderId="33" xfId="0" applyNumberFormat="1" applyFill="1" applyBorder="1" applyAlignment="1">
      <alignment horizontal="center" vertical="center"/>
    </xf>
    <xf numFmtId="67" fontId="41" fillId="11" borderId="35" xfId="0" applyNumberFormat="1" applyFill="1" applyBorder="1" applyAlignment="1">
      <alignment horizontal="center" vertical="center"/>
    </xf>
    <xf numFmtId="67" fontId="41" fillId="11" borderId="37" xfId="0" applyNumberFormat="1" applyFill="1" applyBorder="1" applyAlignment="1">
      <alignment horizontal="center" vertical="center"/>
    </xf>
    <xf numFmtId="67" fontId="41" fillId="11" borderId="13" xfId="0" applyNumberFormat="1" applyFill="1" applyBorder="1" applyAlignment="1">
      <alignment horizontal="center" vertical="center"/>
    </xf>
    <xf numFmtId="67" fontId="41" fillId="11" borderId="15" xfId="0" applyNumberFormat="1" applyFill="1" applyBorder="1" applyAlignment="1">
      <alignment horizontal="center" vertical="center"/>
    </xf>
    <xf numFmtId="66" fontId="41" fillId="11" borderId="33" xfId="0" applyNumberFormat="1" applyFill="1" applyBorder="1" applyAlignment="1">
      <alignment horizontal="center" vertical="center"/>
    </xf>
    <xf numFmtId="67" fontId="41" fillId="27" borderId="13" xfId="0" applyNumberFormat="1" applyFill="1" applyBorder="1" applyAlignment="1">
      <alignment horizontal="center" vertical="center"/>
    </xf>
    <xf numFmtId="67" fontId="41" fillId="27" borderId="15" xfId="0" applyNumberFormat="1" applyFill="1" applyBorder="1" applyAlignment="1">
      <alignment horizontal="center" vertical="center"/>
    </xf>
    <xf numFmtId="66" fontId="41" fillId="27" borderId="33" xfId="0" applyNumberFormat="1" applyFill="1" applyBorder="1" applyAlignment="1">
      <alignment horizontal="center" vertical="center"/>
    </xf>
    <xf numFmtId="67" fontId="41" fillId="27" borderId="33" xfId="0" applyNumberFormat="1" applyFill="1" applyBorder="1" applyAlignment="1">
      <alignment horizontal="center" vertical="center"/>
    </xf>
    <xf numFmtId="67" fontId="41" fillId="27" borderId="35" xfId="0" applyNumberFormat="1" applyFill="1" applyBorder="1" applyAlignment="1">
      <alignment horizontal="center" vertical="center"/>
    </xf>
    <xf numFmtId="67" fontId="41" fillId="27" borderId="37" xfId="0" applyNumberFormat="1" applyFill="1" applyBorder="1" applyAlignment="1">
      <alignment horizontal="center" vertical="center"/>
    </xf>
  </cellXfs>
  <cellStyles count="49">
    <cellStyle name="20% - 강조색1" xfId="25" builtinId="30"/>
    <cellStyle name="20% - 강조색2" xfId="29" builtinId="34"/>
    <cellStyle name="20% - 강조색3" xfId="33" builtinId="38"/>
    <cellStyle name="20% - 강조색4" xfId="37" builtinId="42"/>
    <cellStyle name="20% - 강조색5" xfId="41" builtinId="46"/>
    <cellStyle name="20% - 강조색6" xfId="45" builtinId="50"/>
    <cellStyle name="40% - 강조색1" xfId="26" builtinId="31"/>
    <cellStyle name="40% - 강조색2" xfId="30" builtinId="35"/>
    <cellStyle name="40% - 강조색3" xfId="34" builtinId="39"/>
    <cellStyle name="40% - 강조색4" xfId="38" builtinId="43"/>
    <cellStyle name="40% - 강조색5" xfId="42" builtinId="47"/>
    <cellStyle name="40% - 강조색6" xfId="46" builtinId="51"/>
    <cellStyle name="60% - 강조색1" xfId="27" builtinId="32"/>
    <cellStyle name="60% - 강조색2" xfId="31" builtinId="36"/>
    <cellStyle name="60% - 강조색3" xfId="35" builtinId="40"/>
    <cellStyle name="60% - 강조색4" xfId="39" builtinId="44"/>
    <cellStyle name="60% - 강조색5" xfId="43" builtinId="48"/>
    <cellStyle name="60% - 강조색6" xfId="47" builtinId="52"/>
    <cellStyle name="강조색1" xfId="24" builtinId="29"/>
    <cellStyle name="강조색2" xfId="28" builtinId="33"/>
    <cellStyle name="강조색3" xfId="32" builtinId="37"/>
    <cellStyle name="강조색4" xfId="36" builtinId="41"/>
    <cellStyle name="강조색5" xfId="40" builtinId="45"/>
    <cellStyle name="강조색6" xfId="44" builtinId="49"/>
    <cellStyle name="경고문" xfId="9" builtinId="11"/>
    <cellStyle name="계산" xfId="17" builtinId="22"/>
    <cellStyle name="나쁨" xfId="22" builtinId="27"/>
    <cellStyle name="메모" xfId="8" builtinId="10"/>
    <cellStyle name="백분율" xfId="3" builtinId="5"/>
    <cellStyle name="보통" xfId="23" builtinId="28"/>
    <cellStyle name="설명텍스트" xfId="48" builtinId="53"/>
    <cellStyle name="셀 확인" xfId="18" builtinId="23"/>
    <cellStyle name="쉼표" xfId="1" builtinId="3"/>
    <cellStyle name="쉼표[0]" xfId="4" builtinId="6"/>
    <cellStyle name="연결된 셀" xfId="19" builtinId="24"/>
    <cellStyle name="열어본 하이퍼링크" xfId="7" builtinId="9" hidden="1"/>
    <cellStyle name="요약" xfId="20" builtinId="25"/>
    <cellStyle name="입력" xfId="15" builtinId="20"/>
    <cellStyle name="제목" xfId="10" builtinId="15"/>
    <cellStyle name="제목 1" xfId="11" builtinId="16"/>
    <cellStyle name="제목 2" xfId="12" builtinId="17"/>
    <cellStyle name="제목 3" xfId="13" builtinId="18"/>
    <cellStyle name="제목 4" xfId="14" builtinId="19"/>
    <cellStyle name="좋음" xfId="21" builtinId="26"/>
    <cellStyle name="출력" xfId="16" builtinId="21"/>
    <cellStyle name="통화" xfId="2" builtinId="4"/>
    <cellStyle name="통화[0]" xfId="5" builtinId="7"/>
    <cellStyle name="표준" xfId="0" builtinId="0"/>
    <cellStyle name="하이퍼링크" xfId="6" builtinId="8" hidden="1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worksheet" Target="worksheets/sheet5.xml"></Relationship><Relationship Id="rId6" Type="http://schemas.openxmlformats.org/officeDocument/2006/relationships/worksheet" Target="worksheets/sheet6.xml"></Relationship><Relationship Id="rId7" Type="http://schemas.openxmlformats.org/officeDocument/2006/relationships/worksheet" Target="worksheets/sheet7.xml"></Relationship><Relationship Id="rId8" Type="http://schemas.openxmlformats.org/officeDocument/2006/relationships/theme" Target="theme/theme1.xml"></Relationship><Relationship Id="rId9" Type="http://schemas.openxmlformats.org/officeDocument/2006/relationships/styles" Target="styles.xml"></Relationship><Relationship Id="rId10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
<Relationships xmlns="http://schemas.openxmlformats.org/package/2006/relationships"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_rels/sheet4.xml.rels><?xml version="1.0" encoding="UTF-8"?>
<Relationships xmlns="http://schemas.openxmlformats.org/package/2006/relationships"></Relationships>
</file>

<file path=xl/worksheets/_rels/sheet5.xml.rels><?xml version="1.0" encoding="UTF-8"?>
<Relationships xmlns="http://schemas.openxmlformats.org/package/2006/relationships"></Relationships>
</file>

<file path=xl/worksheets/_rels/sheet6.xml.rels><?xml version="1.0" encoding="UTF-8"?>
<Relationships xmlns="http://schemas.openxmlformats.org/package/2006/relationships"></Relationships>
</file>

<file path=xl/worksheets/_rels/sheet7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3"/>
  <sheetViews>
    <sheetView topLeftCell="A10" zoomScale="80" workbookViewId="0">
      <selection activeCell="D12" sqref="D12"/>
    </sheetView>
  </sheetViews>
  <sheetFormatPr defaultColWidth="10.62500000" defaultRowHeight="20.000000" customHeight="1"/>
  <cols>
    <col min="1" max="1" style="693" width="2.63000011" customWidth="1" outlineLevel="0"/>
    <col min="2" max="3" style="693" width="30.62999916" customWidth="1" outlineLevel="0"/>
    <col min="4" max="4" style="693" width="60.63000107" customWidth="1" outlineLevel="0"/>
    <col min="5" max="16384" style="693" width="10.63000011" customWidth="1" outlineLevel="0"/>
  </cols>
  <sheetData>
    <row r="1" ht="10.000000" customHeight="1"/>
    <row r="2" spans="2:4" ht="40.000000" customHeight="1">
      <c r="B2" s="566" t="s">
        <v>258</v>
      </c>
      <c r="C2" s="566"/>
      <c r="D2" s="566"/>
    </row>
    <row r="3" ht="10.000000" customHeight="1"/>
    <row r="4" spans="2:4" ht="30.000000" customHeight="1">
      <c r="B4" s="694" t="s">
        <v>256</v>
      </c>
      <c r="C4" s="694" t="s">
        <v>230</v>
      </c>
      <c r="D4" s="694" t="s">
        <v>23</v>
      </c>
    </row>
    <row r="5" spans="2:4" ht="24.950000" customHeight="1">
      <c r="B5" s="695" t="s">
        <v>276</v>
      </c>
      <c r="C5" s="695" t="s">
        <v>281</v>
      </c>
      <c r="D5" s="695"/>
    </row>
    <row r="6" spans="2:4" ht="140.000000" customHeight="1">
      <c r="B6" s="695" t="s">
        <v>277</v>
      </c>
      <c r="C6" s="695" t="s">
        <v>283</v>
      </c>
      <c r="D6" s="696" t="s">
        <v>287</v>
      </c>
    </row>
    <row r="7" spans="2:4" ht="24.950000" customHeight="1">
      <c r="B7" s="695" t="s">
        <v>280</v>
      </c>
      <c r="C7" s="695" t="s">
        <v>283</v>
      </c>
      <c r="D7" s="695"/>
    </row>
    <row r="8" spans="2:4" ht="24.950000" customHeight="1">
      <c r="B8" s="695" t="s">
        <v>279</v>
      </c>
      <c r="C8" s="695" t="s">
        <v>282</v>
      </c>
      <c r="D8" s="695"/>
    </row>
    <row r="9" spans="2:4" ht="24.950000" customHeight="1">
      <c r="B9" s="695" t="s">
        <v>284</v>
      </c>
      <c r="C9" s="695" t="s">
        <v>285</v>
      </c>
      <c r="D9" s="695"/>
    </row>
    <row r="10" spans="2:4" ht="49.950000" customHeight="1">
      <c r="B10" s="695" t="s">
        <v>231</v>
      </c>
      <c r="C10" s="695" t="s">
        <v>271</v>
      </c>
      <c r="D10" s="697" t="s">
        <v>288</v>
      </c>
    </row>
    <row r="11" spans="2:4" ht="49.950000" customHeight="1">
      <c r="B11" s="695" t="s">
        <v>232</v>
      </c>
      <c r="C11" s="695" t="s">
        <v>272</v>
      </c>
      <c r="D11" s="698"/>
    </row>
    <row r="12" spans="2:4" ht="214.950000" customHeight="1">
      <c r="B12" s="695" t="s">
        <v>264</v>
      </c>
      <c r="C12" s="695" t="s">
        <v>265</v>
      </c>
      <c r="D12" s="696" t="s">
        <v>320</v>
      </c>
    </row>
    <row r="13" spans="2:4" ht="250.000000" customHeight="1">
      <c r="B13" s="695" t="s">
        <v>234</v>
      </c>
      <c r="C13" s="695" t="s">
        <v>273</v>
      </c>
      <c r="D13" s="696" t="s">
        <v>292</v>
      </c>
    </row>
  </sheetData>
  <mergeCells count="2">
    <mergeCell ref="B2:D2"/>
    <mergeCell ref="D10:D11"/>
  </mergeCells>
  <phoneticPr fontId="1" type="noConversion"/>
  <pageMargins left="0.70" right="0.70" top="0.75" bottom="0.75" header="0.30" footer="0.3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36"/>
  <sheetViews>
    <sheetView tabSelected="1" zoomScale="80" workbookViewId="0">
      <selection activeCell="C22" sqref="C22"/>
    </sheetView>
  </sheetViews>
  <sheetFormatPr defaultColWidth="10.62500000" defaultRowHeight="20.000000" customHeight="1"/>
  <cols>
    <col min="1" max="1" style="451" width="2.63000011" customWidth="1" outlineLevel="0"/>
    <col min="2" max="2" style="452" width="12.63000011" customWidth="1" outlineLevel="0"/>
    <col min="3" max="3" style="452" width="40.63000107" customWidth="1" outlineLevel="0"/>
    <col min="4" max="4" style="452" width="10.63000011" customWidth="1" outlineLevel="0"/>
    <col min="5" max="6" style="452" width="15.63000011" customWidth="1" outlineLevel="0"/>
    <col min="7" max="7" style="452" width="12.63000011" customWidth="1" outlineLevel="0"/>
    <col min="8" max="8" style="452" width="40.63000107" customWidth="1" outlineLevel="0"/>
    <col min="9" max="16384" style="451" width="10.63000011" customWidth="1" outlineLevel="0"/>
  </cols>
  <sheetData>
    <row r="1" ht="10.000000" customHeight="1"/>
    <row r="2" spans="2:8" ht="40.000000" customHeight="1">
      <c r="B2" s="469" t="s">
        <v>25</v>
      </c>
      <c r="C2" s="469"/>
      <c r="D2" s="469"/>
      <c r="E2" s="469"/>
      <c r="F2" s="469"/>
    </row>
    <row r="3" ht="10.000000" customHeight="1"/>
    <row r="4" spans="2:8" ht="30.000000" customHeight="1">
      <c r="B4" s="464" t="s">
        <v>239</v>
      </c>
      <c r="C4" s="464"/>
      <c r="D4" s="464"/>
      <c r="E4" s="464"/>
      <c r="F4" s="464"/>
      <c r="G4" s="464"/>
      <c r="H4" s="464"/>
    </row>
    <row r="5" spans="2:8" ht="20.000000" customHeight="1">
      <c r="B5" s="465" t="s">
        <v>15</v>
      </c>
      <c r="C5" s="465" t="s">
        <v>16</v>
      </c>
      <c r="D5" s="465" t="s">
        <v>17</v>
      </c>
      <c r="E5" s="465" t="s">
        <v>18</v>
      </c>
      <c r="F5" s="465" t="s">
        <v>19</v>
      </c>
      <c r="G5" s="465" t="s">
        <v>253</v>
      </c>
      <c r="H5" s="465" t="s">
        <v>23</v>
      </c>
    </row>
    <row r="6" spans="2:8" ht="20.000000" customHeight="1">
      <c r="B6" s="455" t="s">
        <v>243</v>
      </c>
      <c r="C6" s="455" t="s">
        <v>26</v>
      </c>
      <c r="D6" s="455">
        <v>50</v>
      </c>
      <c r="E6" s="455">
        <v>30</v>
      </c>
      <c r="F6" s="470">
        <f>D6*E6</f>
        <v>1500</v>
      </c>
      <c r="G6" s="455" t="s">
        <v>240</v>
      </c>
      <c r="H6" s="455"/>
    </row>
    <row r="7" spans="2:8" ht="20.000000" customHeight="1">
      <c r="B7" s="455"/>
      <c r="C7" s="455" t="s">
        <v>27</v>
      </c>
      <c r="D7" s="455">
        <v>50</v>
      </c>
      <c r="E7" s="455">
        <v>30</v>
      </c>
      <c r="F7" s="470">
        <f>D7*E7</f>
        <v>1500</v>
      </c>
      <c r="G7" s="455" t="s">
        <v>240</v>
      </c>
      <c r="H7" s="455"/>
    </row>
    <row r="8" spans="2:8" ht="20.000000" customHeight="1">
      <c r="B8" s="455"/>
      <c r="C8" s="455" t="s">
        <v>28</v>
      </c>
      <c r="D8" s="455">
        <v>50</v>
      </c>
      <c r="E8" s="455">
        <v>50</v>
      </c>
      <c r="F8" s="470">
        <f>D8*E8</f>
        <v>2500</v>
      </c>
      <c r="G8" s="455" t="s">
        <v>240</v>
      </c>
      <c r="H8" s="455"/>
    </row>
    <row r="9" spans="2:8" ht="20.000000" customHeight="1">
      <c r="B9" s="455"/>
      <c r="C9" s="455" t="s">
        <v>29</v>
      </c>
      <c r="D9" s="455">
        <v>50</v>
      </c>
      <c r="E9" s="455">
        <v>50</v>
      </c>
      <c r="F9" s="470">
        <f>D9*E9</f>
        <v>2500</v>
      </c>
      <c r="G9" s="455" t="s">
        <v>240</v>
      </c>
      <c r="H9" s="455"/>
    </row>
    <row r="10" spans="2:8" ht="20.000000" customHeight="1">
      <c r="B10" s="455"/>
      <c r="C10" s="455" t="s">
        <v>30</v>
      </c>
      <c r="D10" s="455">
        <v>50</v>
      </c>
      <c r="E10" s="455">
        <v>70</v>
      </c>
      <c r="F10" s="470">
        <f>D10*E10</f>
        <v>3500</v>
      </c>
      <c r="G10" s="455" t="s">
        <v>240</v>
      </c>
      <c r="H10" s="455"/>
    </row>
    <row r="11" spans="2:8" ht="20.000000" customHeight="1">
      <c r="B11" s="455"/>
      <c r="C11" s="455" t="s">
        <v>31</v>
      </c>
      <c r="D11" s="455">
        <v>50</v>
      </c>
      <c r="E11" s="455">
        <v>70</v>
      </c>
      <c r="F11" s="470">
        <f>D11*E11</f>
        <v>3500</v>
      </c>
      <c r="G11" s="455" t="s">
        <v>240</v>
      </c>
      <c r="H11" s="455"/>
    </row>
    <row r="12" spans="2:8" ht="20.000000" customHeight="1">
      <c r="B12" s="455"/>
      <c r="C12" s="455" t="s">
        <v>32</v>
      </c>
      <c r="D12" s="455">
        <v>10</v>
      </c>
      <c r="E12" s="455">
        <v>100</v>
      </c>
      <c r="F12" s="470">
        <f>D12*E12</f>
        <v>1000</v>
      </c>
      <c r="G12" s="455" t="s">
        <v>240</v>
      </c>
      <c r="H12" s="455"/>
    </row>
    <row r="13" spans="2:8" ht="20.000000" customHeight="1">
      <c r="B13" s="455"/>
      <c r="C13" s="455" t="s">
        <v>33</v>
      </c>
      <c r="D13" s="455">
        <v>5</v>
      </c>
      <c r="E13" s="455">
        <v>320</v>
      </c>
      <c r="F13" s="470">
        <f>D13*E13</f>
        <v>1600</v>
      </c>
      <c r="G13" s="455" t="s">
        <v>240</v>
      </c>
      <c r="H13" s="455"/>
    </row>
    <row r="14" spans="2:8" ht="20.000000" customHeight="1">
      <c r="B14" s="455"/>
      <c r="C14" s="455" t="s">
        <v>34</v>
      </c>
      <c r="D14" s="455">
        <v>20</v>
      </c>
      <c r="E14" s="455">
        <v>70</v>
      </c>
      <c r="F14" s="470">
        <f>D14*E14</f>
        <v>1400</v>
      </c>
      <c r="G14" s="455" t="s">
        <v>240</v>
      </c>
      <c r="H14" s="455"/>
    </row>
    <row r="15" spans="2:8" ht="20.000000" customHeight="1">
      <c r="B15" s="455"/>
      <c r="C15" s="455" t="s">
        <v>35</v>
      </c>
      <c r="D15" s="455">
        <v>10</v>
      </c>
      <c r="E15" s="455">
        <v>230</v>
      </c>
      <c r="F15" s="470">
        <f>D15*E15</f>
        <v>2300</v>
      </c>
      <c r="G15" s="455" t="s">
        <v>240</v>
      </c>
      <c r="H15" s="455"/>
    </row>
    <row r="16" spans="2:8" ht="20.000000" customHeight="1">
      <c r="B16" s="455"/>
      <c r="C16" s="455" t="s">
        <v>36</v>
      </c>
      <c r="D16" s="455">
        <v>15</v>
      </c>
      <c r="E16" s="455">
        <v>200</v>
      </c>
      <c r="F16" s="470">
        <f>D16*E16</f>
        <v>3000</v>
      </c>
      <c r="G16" s="455" t="s">
        <v>240</v>
      </c>
      <c r="H16" s="455"/>
    </row>
    <row r="17" spans="2:8" ht="20.000000" customHeight="1">
      <c r="B17" s="455"/>
      <c r="C17" s="455" t="s">
        <v>37</v>
      </c>
      <c r="D17" s="455">
        <v>5</v>
      </c>
      <c r="E17" s="455">
        <v>300</v>
      </c>
      <c r="F17" s="470">
        <f>D17*E17</f>
        <v>1500</v>
      </c>
      <c r="G17" s="455" t="s">
        <v>240</v>
      </c>
      <c r="H17" s="455"/>
    </row>
    <row r="18" spans="2:8" ht="20.000000" customHeight="1">
      <c r="B18" s="455"/>
      <c r="C18" s="455" t="s">
        <v>38</v>
      </c>
      <c r="D18" s="455">
        <v>12</v>
      </c>
      <c r="E18" s="455">
        <v>100</v>
      </c>
      <c r="F18" s="470">
        <f>D18*E18</f>
        <v>1200</v>
      </c>
      <c r="G18" s="455" t="s">
        <v>240</v>
      </c>
      <c r="H18" s="455"/>
    </row>
    <row r="19" spans="2:8" ht="20.000000" customHeight="1">
      <c r="B19" s="455"/>
      <c r="C19" s="455" t="s">
        <v>39</v>
      </c>
      <c r="D19" s="455">
        <v>5</v>
      </c>
      <c r="E19" s="455">
        <v>200</v>
      </c>
      <c r="F19" s="470">
        <f>D19*E19</f>
        <v>1000</v>
      </c>
      <c r="G19" s="455" t="s">
        <v>240</v>
      </c>
      <c r="H19" s="455"/>
    </row>
    <row r="20" spans="2:8" ht="20.000000" customHeight="1">
      <c r="B20" s="455"/>
      <c r="C20" s="455" t="s">
        <v>40</v>
      </c>
      <c r="D20" s="455">
        <v>3</v>
      </c>
      <c r="E20" s="455">
        <v>50</v>
      </c>
      <c r="F20" s="470">
        <f>D20*E20</f>
        <v>150</v>
      </c>
      <c r="G20" s="455" t="s">
        <v>240</v>
      </c>
      <c r="H20" s="455"/>
    </row>
    <row r="21" spans="2:8" ht="20.000000" customHeight="1">
      <c r="B21" s="455"/>
      <c r="C21" s="455" t="s">
        <v>41</v>
      </c>
      <c r="D21" s="455">
        <v>3</v>
      </c>
      <c r="E21" s="455">
        <v>50</v>
      </c>
      <c r="F21" s="470">
        <f>D21*E21</f>
        <v>150</v>
      </c>
      <c r="G21" s="455" t="s">
        <v>240</v>
      </c>
      <c r="H21" s="455"/>
    </row>
    <row r="22" spans="2:8" ht="20.000000" customHeight="1">
      <c r="B22" s="455"/>
      <c r="C22" s="455" t="s">
        <v>42</v>
      </c>
      <c r="D22" s="455">
        <v>10</v>
      </c>
      <c r="E22" s="455">
        <v>10</v>
      </c>
      <c r="F22" s="470">
        <f>D22*E22</f>
        <v>100</v>
      </c>
      <c r="G22" s="455" t="s">
        <v>240</v>
      </c>
      <c r="H22" s="455"/>
    </row>
    <row r="23" spans="2:8" ht="20.000000" customHeight="1">
      <c r="B23" s="455"/>
      <c r="C23" s="455" t="s">
        <v>43</v>
      </c>
      <c r="D23" s="455">
        <v>10</v>
      </c>
      <c r="E23" s="455">
        <v>20</v>
      </c>
      <c r="F23" s="470">
        <f>D23*E23</f>
        <v>200</v>
      </c>
      <c r="G23" s="455" t="s">
        <v>240</v>
      </c>
      <c r="H23" s="455"/>
    </row>
    <row r="24" spans="2:8" ht="20.000000" customHeight="1">
      <c r="B24" s="455"/>
      <c r="C24" s="455" t="s">
        <v>44</v>
      </c>
      <c r="D24" s="455">
        <v>3</v>
      </c>
      <c r="E24" s="455">
        <v>200</v>
      </c>
      <c r="F24" s="470">
        <f>D24*E24</f>
        <v>600</v>
      </c>
      <c r="G24" s="455" t="s">
        <v>240</v>
      </c>
      <c r="H24" s="455"/>
    </row>
    <row r="25" spans="2:8" ht="20.000000" customHeight="1">
      <c r="B25" s="455"/>
      <c r="C25" s="455" t="s">
        <v>45</v>
      </c>
      <c r="D25" s="455">
        <v>5</v>
      </c>
      <c r="E25" s="455">
        <v>20</v>
      </c>
      <c r="F25" s="470">
        <f>D25*E25</f>
        <v>100</v>
      </c>
      <c r="G25" s="455" t="s">
        <v>240</v>
      </c>
      <c r="H25" s="455" t="s">
        <v>163</v>
      </c>
    </row>
    <row r="26" spans="2:8" ht="20.000000" customHeight="1">
      <c r="B26" s="455"/>
      <c r="C26" s="455" t="s">
        <v>46</v>
      </c>
      <c r="D26" s="455">
        <v>3</v>
      </c>
      <c r="E26" s="455">
        <v>500</v>
      </c>
      <c r="F26" s="470">
        <f>D26*E26</f>
        <v>1500</v>
      </c>
      <c r="G26" s="455" t="s">
        <v>242</v>
      </c>
      <c r="H26" s="455"/>
    </row>
    <row r="27" spans="2:8" ht="20.000000" customHeight="1">
      <c r="B27" s="465" t="s">
        <v>19</v>
      </c>
      <c r="C27" s="465"/>
      <c r="D27" s="465"/>
      <c r="E27" s="465">
        <f>SUM(E6:E26)</f>
        <v>2670</v>
      </c>
      <c r="F27" s="465">
        <f>SUM(F6:F26)</f>
        <v>30800</v>
      </c>
      <c r="G27" s="465"/>
      <c r="H27" s="465"/>
    </row>
    <row r="28" ht="20.000000" customHeight="1"/>
    <row r="29" spans="2:8" ht="30.000000" customHeight="1">
      <c r="B29" s="464" t="s">
        <v>246</v>
      </c>
      <c r="C29" s="464"/>
      <c r="D29" s="464"/>
      <c r="E29" s="464"/>
      <c r="F29" s="464"/>
      <c r="G29" s="464"/>
      <c r="H29" s="464"/>
    </row>
    <row r="30" spans="2:8" ht="20.000000" customHeight="1">
      <c r="B30" s="465" t="s">
        <v>15</v>
      </c>
      <c r="C30" s="465" t="s">
        <v>16</v>
      </c>
      <c r="D30" s="465" t="s">
        <v>17</v>
      </c>
      <c r="E30" s="465" t="s">
        <v>18</v>
      </c>
      <c r="F30" s="465" t="s">
        <v>19</v>
      </c>
      <c r="G30" s="465" t="s">
        <v>253</v>
      </c>
      <c r="H30" s="465" t="s">
        <v>23</v>
      </c>
    </row>
    <row r="31" spans="2:8" ht="20.000000" customHeight="1">
      <c r="B31" s="455" t="s">
        <v>244</v>
      </c>
      <c r="C31" s="455" t="s">
        <v>52</v>
      </c>
      <c r="D31" s="455">
        <v>50</v>
      </c>
      <c r="E31" s="455">
        <v>100</v>
      </c>
      <c r="F31" s="470">
        <f>D31*E31</f>
        <v>5000</v>
      </c>
      <c r="G31" s="455" t="s">
        <v>240</v>
      </c>
      <c r="H31" s="455"/>
    </row>
    <row r="32" spans="2:8" ht="20.000000" customHeight="1">
      <c r="B32" s="455"/>
      <c r="C32" s="455" t="s">
        <v>53</v>
      </c>
      <c r="D32" s="455">
        <v>5</v>
      </c>
      <c r="E32" s="455">
        <v>300</v>
      </c>
      <c r="F32" s="470">
        <f>D32*E32</f>
        <v>1500</v>
      </c>
      <c r="G32" s="455" t="s">
        <v>242</v>
      </c>
      <c r="H32" s="455"/>
    </row>
    <row r="33" spans="2:8" ht="20.000000" customHeight="1">
      <c r="B33" s="455"/>
      <c r="C33" s="455" t="s">
        <v>54</v>
      </c>
      <c r="D33" s="455">
        <v>5</v>
      </c>
      <c r="E33" s="455">
        <v>300</v>
      </c>
      <c r="F33" s="470">
        <f>D33*E33</f>
        <v>1500</v>
      </c>
      <c r="G33" s="455" t="s">
        <v>242</v>
      </c>
      <c r="H33" s="455"/>
    </row>
    <row r="34" spans="2:8" ht="20.000000" customHeight="1">
      <c r="B34" s="455"/>
      <c r="C34" s="455" t="s">
        <v>56</v>
      </c>
      <c r="D34" s="455">
        <v>20</v>
      </c>
      <c r="E34" s="455">
        <v>60</v>
      </c>
      <c r="F34" s="470">
        <f>D34*E34</f>
        <v>1200</v>
      </c>
      <c r="G34" s="455" t="s">
        <v>242</v>
      </c>
      <c r="H34" s="455"/>
    </row>
    <row r="35" spans="2:8" ht="20.000000" customHeight="1">
      <c r="B35" s="455"/>
      <c r="C35" s="455" t="s">
        <v>57</v>
      </c>
      <c r="D35" s="455">
        <v>20</v>
      </c>
      <c r="E35" s="455">
        <v>50</v>
      </c>
      <c r="F35" s="470">
        <f>D35*E35</f>
        <v>1000</v>
      </c>
      <c r="G35" s="455" t="s">
        <v>242</v>
      </c>
      <c r="H35" s="455"/>
    </row>
    <row r="36" spans="2:8" ht="20.000000" customHeight="1">
      <c r="B36" s="455"/>
      <c r="C36" s="455" t="s">
        <v>58</v>
      </c>
      <c r="D36" s="455">
        <v>20</v>
      </c>
      <c r="E36" s="455">
        <v>20</v>
      </c>
      <c r="F36" s="470">
        <f>D36*E36</f>
        <v>400</v>
      </c>
      <c r="G36" s="455" t="s">
        <v>242</v>
      </c>
      <c r="H36" s="455"/>
    </row>
    <row r="37" spans="2:8" ht="20.000000" customHeight="1">
      <c r="B37" s="455"/>
      <c r="C37" s="455" t="s">
        <v>59</v>
      </c>
      <c r="D37" s="455">
        <v>20</v>
      </c>
      <c r="E37" s="455">
        <v>30</v>
      </c>
      <c r="F37" s="470">
        <f>D37*E37</f>
        <v>600</v>
      </c>
      <c r="G37" s="455" t="s">
        <v>242</v>
      </c>
      <c r="H37" s="455"/>
    </row>
    <row r="38" spans="2:8" ht="20.000000" customHeight="1">
      <c r="B38" s="455"/>
      <c r="C38" s="455" t="s">
        <v>60</v>
      </c>
      <c r="D38" s="455">
        <v>15</v>
      </c>
      <c r="E38" s="455">
        <v>100</v>
      </c>
      <c r="F38" s="470">
        <f>D38*E38</f>
        <v>1500</v>
      </c>
      <c r="G38" s="455" t="s">
        <v>242</v>
      </c>
      <c r="H38" s="455"/>
    </row>
    <row r="39" spans="2:8" ht="20.000000" customHeight="1">
      <c r="B39" s="455"/>
      <c r="C39" s="455" t="s">
        <v>61</v>
      </c>
      <c r="D39" s="455">
        <v>10</v>
      </c>
      <c r="E39" s="455">
        <v>150</v>
      </c>
      <c r="F39" s="470">
        <f>D39*E39</f>
        <v>1500</v>
      </c>
      <c r="G39" s="455" t="s">
        <v>242</v>
      </c>
      <c r="H39" s="455"/>
    </row>
    <row r="40" spans="2:8" ht="20.000000" customHeight="1">
      <c r="B40" s="455"/>
      <c r="C40" s="455" t="s">
        <v>62</v>
      </c>
      <c r="D40" s="455">
        <v>10</v>
      </c>
      <c r="E40" s="455">
        <v>100</v>
      </c>
      <c r="F40" s="470">
        <f>D40*E40</f>
        <v>1000</v>
      </c>
      <c r="G40" s="455" t="s">
        <v>242</v>
      </c>
      <c r="H40" s="455"/>
    </row>
    <row r="41" spans="2:8" ht="20.000000" customHeight="1">
      <c r="B41" s="455"/>
      <c r="C41" s="455" t="s">
        <v>63</v>
      </c>
      <c r="D41" s="455">
        <v>10</v>
      </c>
      <c r="E41" s="455">
        <v>700</v>
      </c>
      <c r="F41" s="470">
        <f>D41*E41</f>
        <v>7000</v>
      </c>
      <c r="G41" s="455" t="s">
        <v>242</v>
      </c>
      <c r="H41" s="455"/>
    </row>
    <row r="42" spans="2:8" ht="20.000000" customHeight="1">
      <c r="B42" s="455"/>
      <c r="C42" s="455" t="s">
        <v>64</v>
      </c>
      <c r="D42" s="455">
        <v>10</v>
      </c>
      <c r="E42" s="455">
        <v>700</v>
      </c>
      <c r="F42" s="470">
        <f>D42*E42</f>
        <v>7000</v>
      </c>
      <c r="G42" s="455" t="s">
        <v>242</v>
      </c>
      <c r="H42" s="455"/>
    </row>
    <row r="43" spans="2:8" ht="20.000000" customHeight="1">
      <c r="B43" s="455"/>
      <c r="C43" s="455" t="s">
        <v>65</v>
      </c>
      <c r="D43" s="455">
        <v>40</v>
      </c>
      <c r="E43" s="455">
        <v>200</v>
      </c>
      <c r="F43" s="470">
        <f>D43*E43</f>
        <v>8000</v>
      </c>
      <c r="G43" s="455" t="s">
        <v>242</v>
      </c>
      <c r="H43" s="455"/>
    </row>
    <row r="44" spans="2:8" ht="20.000000" customHeight="1">
      <c r="B44" s="455"/>
      <c r="C44" s="455" t="s">
        <v>66</v>
      </c>
      <c r="D44" s="455">
        <v>40</v>
      </c>
      <c r="E44" s="455">
        <v>70</v>
      </c>
      <c r="F44" s="470">
        <f>D44*E44</f>
        <v>2800</v>
      </c>
      <c r="G44" s="455" t="s">
        <v>242</v>
      </c>
      <c r="H44" s="455"/>
    </row>
    <row r="45" spans="2:8" ht="20.000000" customHeight="1">
      <c r="B45" s="455"/>
      <c r="C45" s="455" t="s">
        <v>67</v>
      </c>
      <c r="D45" s="455">
        <v>20</v>
      </c>
      <c r="E45" s="455">
        <v>100</v>
      </c>
      <c r="F45" s="470">
        <f>D45*E45</f>
        <v>2000</v>
      </c>
      <c r="G45" s="455" t="s">
        <v>242</v>
      </c>
      <c r="H45" s="455"/>
    </row>
    <row r="46" spans="2:8" ht="20.000000" customHeight="1">
      <c r="B46" s="455"/>
      <c r="C46" s="455" t="s">
        <v>68</v>
      </c>
      <c r="D46" s="455">
        <v>20</v>
      </c>
      <c r="E46" s="455">
        <v>70</v>
      </c>
      <c r="F46" s="470">
        <f>D46*E46</f>
        <v>1400</v>
      </c>
      <c r="G46" s="455" t="s">
        <v>242</v>
      </c>
      <c r="H46" s="455"/>
    </row>
    <row r="47" spans="2:8" ht="20.000000" customHeight="1">
      <c r="B47" s="455"/>
      <c r="C47" s="455" t="s">
        <v>69</v>
      </c>
      <c r="D47" s="455">
        <v>30</v>
      </c>
      <c r="E47" s="455">
        <v>100</v>
      </c>
      <c r="F47" s="470">
        <f>D47*E47</f>
        <v>3000</v>
      </c>
      <c r="G47" s="455" t="s">
        <v>242</v>
      </c>
      <c r="H47" s="455"/>
    </row>
    <row r="48" spans="2:8" ht="20.000000" customHeight="1">
      <c r="B48" s="465" t="s">
        <v>19</v>
      </c>
      <c r="C48" s="465"/>
      <c r="D48" s="465"/>
      <c r="E48" s="465">
        <f>SUM(E31:E47)</f>
        <v>3150</v>
      </c>
      <c r="F48" s="465">
        <f>SUM(F31:F47)</f>
        <v>46400</v>
      </c>
      <c r="G48" s="465"/>
      <c r="H48" s="465"/>
    </row>
    <row r="49" ht="20.000000" customHeight="1"/>
    <row r="50" spans="2:8" ht="30.000000" customHeight="1">
      <c r="B50" s="464" t="s">
        <v>247</v>
      </c>
      <c r="C50" s="464"/>
      <c r="D50" s="464"/>
      <c r="E50" s="464"/>
      <c r="F50" s="464"/>
      <c r="G50" s="464"/>
      <c r="H50" s="464"/>
    </row>
    <row r="51" spans="2:8" ht="20.000000" customHeight="1">
      <c r="B51" s="465" t="s">
        <v>15</v>
      </c>
      <c r="C51" s="465" t="s">
        <v>16</v>
      </c>
      <c r="D51" s="465" t="s">
        <v>17</v>
      </c>
      <c r="E51" s="465" t="s">
        <v>18</v>
      </c>
      <c r="F51" s="465" t="s">
        <v>19</v>
      </c>
      <c r="G51" s="465" t="s">
        <v>253</v>
      </c>
      <c r="H51" s="465" t="s">
        <v>23</v>
      </c>
    </row>
    <row r="52" spans="2:8" ht="20.000000" customHeight="1">
      <c r="B52" s="455" t="s">
        <v>245</v>
      </c>
      <c r="C52" s="455" t="s">
        <v>71</v>
      </c>
      <c r="D52" s="455">
        <v>3</v>
      </c>
      <c r="E52" s="455">
        <v>1000</v>
      </c>
      <c r="F52" s="470">
        <f>D52*E52</f>
        <v>3000</v>
      </c>
      <c r="G52" s="455" t="s">
        <v>240</v>
      </c>
      <c r="H52" s="455"/>
    </row>
    <row r="53" spans="2:8" ht="20.000000" customHeight="1">
      <c r="B53" s="455"/>
      <c r="C53" s="455" t="s">
        <v>72</v>
      </c>
      <c r="D53" s="455">
        <v>3</v>
      </c>
      <c r="E53" s="455">
        <v>1200</v>
      </c>
      <c r="F53" s="470">
        <f>D53*E53</f>
        <v>3600</v>
      </c>
      <c r="G53" s="455" t="s">
        <v>240</v>
      </c>
      <c r="H53" s="455"/>
    </row>
    <row r="54" spans="2:8" ht="20.000000" customHeight="1">
      <c r="B54" s="455"/>
      <c r="C54" s="455" t="s">
        <v>73</v>
      </c>
      <c r="D54" s="455">
        <v>5</v>
      </c>
      <c r="E54" s="455">
        <v>1000</v>
      </c>
      <c r="F54" s="470">
        <f>D54*E54</f>
        <v>5000</v>
      </c>
      <c r="G54" s="455" t="s">
        <v>240</v>
      </c>
      <c r="H54" s="455"/>
    </row>
    <row r="55" spans="2:8" ht="20.000000" customHeight="1">
      <c r="B55" s="455"/>
      <c r="C55" s="455" t="s">
        <v>74</v>
      </c>
      <c r="D55" s="455">
        <v>5</v>
      </c>
      <c r="E55" s="455">
        <v>300</v>
      </c>
      <c r="F55" s="470">
        <f>D55*E55</f>
        <v>1500</v>
      </c>
      <c r="G55" s="455" t="s">
        <v>242</v>
      </c>
      <c r="H55" s="455"/>
    </row>
    <row r="56" spans="2:8" ht="20.000000" customHeight="1">
      <c r="B56" s="455"/>
      <c r="C56" s="455" t="s">
        <v>75</v>
      </c>
      <c r="D56" s="455">
        <v>5</v>
      </c>
      <c r="E56" s="455">
        <v>300</v>
      </c>
      <c r="F56" s="470">
        <f>D56*E56</f>
        <v>1500</v>
      </c>
      <c r="G56" s="455" t="s">
        <v>242</v>
      </c>
      <c r="H56" s="455"/>
    </row>
    <row r="57" spans="2:8" ht="20.000000" customHeight="1">
      <c r="B57" s="455"/>
      <c r="C57" s="455" t="s">
        <v>76</v>
      </c>
      <c r="D57" s="455">
        <v>5</v>
      </c>
      <c r="E57" s="455">
        <v>500</v>
      </c>
      <c r="F57" s="470">
        <f>D57*E57</f>
        <v>2500</v>
      </c>
      <c r="G57" s="455" t="s">
        <v>242</v>
      </c>
      <c r="H57" s="455"/>
    </row>
    <row r="58" spans="2:8" ht="20.000000" customHeight="1">
      <c r="B58" s="455"/>
      <c r="C58" s="455" t="s">
        <v>77</v>
      </c>
      <c r="D58" s="455">
        <v>5</v>
      </c>
      <c r="E58" s="455">
        <v>500</v>
      </c>
      <c r="F58" s="470">
        <f>D58*E58</f>
        <v>2500</v>
      </c>
      <c r="G58" s="455" t="s">
        <v>242</v>
      </c>
      <c r="H58" s="455"/>
    </row>
    <row r="59" spans="2:8" ht="20.000000" customHeight="1">
      <c r="B59" s="455"/>
      <c r="C59" s="455" t="s">
        <v>78</v>
      </c>
      <c r="D59" s="455">
        <v>5</v>
      </c>
      <c r="E59" s="455">
        <v>700</v>
      </c>
      <c r="F59" s="470">
        <f>D59*E59</f>
        <v>3500</v>
      </c>
      <c r="G59" s="455" t="s">
        <v>242</v>
      </c>
      <c r="H59" s="455"/>
    </row>
    <row r="60" spans="2:8" ht="20.000000" customHeight="1">
      <c r="B60" s="455"/>
      <c r="C60" s="455" t="s">
        <v>79</v>
      </c>
      <c r="D60" s="455">
        <v>5</v>
      </c>
      <c r="E60" s="455">
        <v>700</v>
      </c>
      <c r="F60" s="470">
        <f>D60*E60</f>
        <v>3500</v>
      </c>
      <c r="G60" s="455" t="s">
        <v>242</v>
      </c>
      <c r="H60" s="455"/>
    </row>
    <row r="61" spans="2:8">
      <c r="B61" s="455"/>
      <c r="C61" s="455" t="s">
        <v>81</v>
      </c>
      <c r="D61" s="455">
        <v>3</v>
      </c>
      <c r="E61" s="455">
        <v>1000</v>
      </c>
      <c r="F61" s="470">
        <f>D61*E61</f>
        <v>3000</v>
      </c>
      <c r="G61" s="455" t="s">
        <v>242</v>
      </c>
      <c r="H61" s="455"/>
    </row>
    <row r="62" spans="2:8" ht="20.000000" customHeight="1">
      <c r="B62" s="455"/>
      <c r="C62" s="455" t="s">
        <v>80</v>
      </c>
      <c r="D62" s="455">
        <v>5</v>
      </c>
      <c r="E62" s="455">
        <v>700</v>
      </c>
      <c r="F62" s="470">
        <f>D62*E62</f>
        <v>3500</v>
      </c>
      <c r="G62" s="455" t="s">
        <v>242</v>
      </c>
      <c r="H62" s="455"/>
    </row>
    <row r="63" spans="2:8" ht="20.000000" customHeight="1">
      <c r="B63" s="455"/>
      <c r="C63" s="455" t="s">
        <v>82</v>
      </c>
      <c r="D63" s="455">
        <v>1</v>
      </c>
      <c r="E63" s="455">
        <v>2000</v>
      </c>
      <c r="F63" s="470">
        <f>D63*E63</f>
        <v>2000</v>
      </c>
      <c r="G63" s="455" t="s">
        <v>242</v>
      </c>
      <c r="H63" s="455"/>
    </row>
    <row r="64" spans="2:8" ht="20.000000" customHeight="1">
      <c r="B64" s="455"/>
      <c r="C64" s="455" t="s">
        <v>83</v>
      </c>
      <c r="D64" s="455">
        <v>1</v>
      </c>
      <c r="E64" s="455">
        <v>700</v>
      </c>
      <c r="F64" s="470">
        <f>D64*E64</f>
        <v>700</v>
      </c>
      <c r="G64" s="455" t="s">
        <v>242</v>
      </c>
      <c r="H64" s="455"/>
    </row>
    <row r="65" spans="2:8" ht="20.000000" customHeight="1">
      <c r="B65" s="455"/>
      <c r="C65" s="455" t="s">
        <v>84</v>
      </c>
      <c r="D65" s="455">
        <v>1</v>
      </c>
      <c r="E65" s="455">
        <v>750</v>
      </c>
      <c r="F65" s="470">
        <f>D65*E65</f>
        <v>750</v>
      </c>
      <c r="G65" s="455" t="s">
        <v>242</v>
      </c>
      <c r="H65" s="455"/>
    </row>
    <row r="66" spans="2:8" ht="20.000000" customHeight="1">
      <c r="B66" s="455"/>
      <c r="C66" s="455" t="s">
        <v>85</v>
      </c>
      <c r="D66" s="455">
        <v>1</v>
      </c>
      <c r="E66" s="455">
        <v>1500</v>
      </c>
      <c r="F66" s="470">
        <f>D66*E66</f>
        <v>1500</v>
      </c>
      <c r="G66" s="455" t="s">
        <v>242</v>
      </c>
      <c r="H66" s="455"/>
    </row>
    <row r="67" spans="2:8" ht="20.000000" customHeight="1">
      <c r="B67" s="455"/>
      <c r="C67" s="455" t="s">
        <v>86</v>
      </c>
      <c r="D67" s="455">
        <v>1</v>
      </c>
      <c r="E67" s="455">
        <v>1800</v>
      </c>
      <c r="F67" s="470">
        <f>D67*E67</f>
        <v>1800</v>
      </c>
      <c r="G67" s="455" t="s">
        <v>242</v>
      </c>
      <c r="H67" s="455"/>
    </row>
    <row r="68" spans="2:8" ht="20.000000" customHeight="1">
      <c r="B68" s="455"/>
      <c r="C68" s="455" t="s">
        <v>87</v>
      </c>
      <c r="D68" s="455">
        <v>1</v>
      </c>
      <c r="E68" s="455">
        <v>5000</v>
      </c>
      <c r="F68" s="470">
        <f>D68*E68</f>
        <v>5000</v>
      </c>
      <c r="G68" s="455" t="s">
        <v>240</v>
      </c>
      <c r="H68" s="455"/>
    </row>
    <row r="69" spans="2:8" ht="20.000000" customHeight="1">
      <c r="B69" s="465" t="s">
        <v>19</v>
      </c>
      <c r="C69" s="465"/>
      <c r="D69" s="465"/>
      <c r="E69" s="465">
        <f>SUM(E52:E68)</f>
        <v>19650</v>
      </c>
      <c r="F69" s="465">
        <f>SUM(F52:F68)</f>
        <v>44850</v>
      </c>
      <c r="G69" s="465"/>
      <c r="H69" s="465"/>
    </row>
    <row r="70" ht="20.000000" customHeight="1"/>
    <row r="71" spans="2:8" ht="30.000000" customHeight="1">
      <c r="B71" s="464" t="s">
        <v>249</v>
      </c>
      <c r="C71" s="464"/>
      <c r="D71" s="464"/>
      <c r="E71" s="464"/>
      <c r="F71" s="464"/>
      <c r="G71" s="464"/>
      <c r="H71" s="464"/>
    </row>
    <row r="72" spans="2:8" ht="20.000000" customHeight="1">
      <c r="B72" s="465" t="s">
        <v>15</v>
      </c>
      <c r="C72" s="465" t="s">
        <v>16</v>
      </c>
      <c r="D72" s="465" t="s">
        <v>17</v>
      </c>
      <c r="E72" s="465" t="s">
        <v>18</v>
      </c>
      <c r="F72" s="465" t="s">
        <v>19</v>
      </c>
      <c r="G72" s="465" t="s">
        <v>253</v>
      </c>
      <c r="H72" s="465" t="s">
        <v>23</v>
      </c>
    </row>
    <row r="73" spans="2:8" ht="20.000000" customHeight="1">
      <c r="B73" s="455" t="s">
        <v>102</v>
      </c>
      <c r="C73" s="455" t="s">
        <v>52</v>
      </c>
      <c r="D73" s="455">
        <v>1</v>
      </c>
      <c r="E73" s="455">
        <v>1</v>
      </c>
      <c r="F73" s="470">
        <v>1</v>
      </c>
      <c r="G73" s="455" t="s">
        <v>240</v>
      </c>
      <c r="H73" s="455" t="s">
        <v>161</v>
      </c>
    </row>
    <row r="74" spans="2:8" ht="20.000000" customHeight="1">
      <c r="B74" s="455"/>
      <c r="C74" s="455" t="s">
        <v>89</v>
      </c>
      <c r="D74" s="455">
        <v>1</v>
      </c>
      <c r="E74" s="455">
        <v>1</v>
      </c>
      <c r="F74" s="470">
        <v>1</v>
      </c>
      <c r="G74" s="455" t="s">
        <v>240</v>
      </c>
      <c r="H74" s="455" t="s">
        <v>161</v>
      </c>
    </row>
    <row r="75" spans="2:8" ht="20.000000" customHeight="1">
      <c r="B75" s="455"/>
      <c r="C75" s="455" t="s">
        <v>90</v>
      </c>
      <c r="D75" s="455">
        <v>1</v>
      </c>
      <c r="E75" s="455">
        <v>1</v>
      </c>
      <c r="F75" s="470">
        <v>1</v>
      </c>
      <c r="G75" s="455" t="s">
        <v>240</v>
      </c>
      <c r="H75" s="455" t="s">
        <v>161</v>
      </c>
    </row>
    <row r="76" spans="2:8" ht="20.000000" customHeight="1">
      <c r="B76" s="455"/>
      <c r="C76" s="455" t="s">
        <v>91</v>
      </c>
      <c r="D76" s="455">
        <v>1</v>
      </c>
      <c r="E76" s="455">
        <v>1</v>
      </c>
      <c r="F76" s="470">
        <v>1</v>
      </c>
      <c r="G76" s="455" t="s">
        <v>240</v>
      </c>
      <c r="H76" s="455" t="s">
        <v>161</v>
      </c>
    </row>
    <row r="77" spans="2:8" ht="20.000000" customHeight="1">
      <c r="B77" s="455"/>
      <c r="C77" s="455" t="s">
        <v>92</v>
      </c>
      <c r="D77" s="455">
        <v>1</v>
      </c>
      <c r="E77" s="455">
        <v>1</v>
      </c>
      <c r="F77" s="470">
        <v>1</v>
      </c>
      <c r="G77" s="455" t="s">
        <v>240</v>
      </c>
      <c r="H77" s="455" t="s">
        <v>161</v>
      </c>
    </row>
    <row r="78" spans="2:8" ht="20.000000" customHeight="1">
      <c r="B78" s="455"/>
      <c r="C78" s="455" t="s">
        <v>93</v>
      </c>
      <c r="D78" s="455">
        <v>1</v>
      </c>
      <c r="E78" s="455">
        <v>1</v>
      </c>
      <c r="F78" s="470">
        <v>1</v>
      </c>
      <c r="G78" s="455" t="s">
        <v>240</v>
      </c>
      <c r="H78" s="455" t="s">
        <v>161</v>
      </c>
    </row>
    <row r="79" spans="2:8" ht="20.000000" customHeight="1">
      <c r="B79" s="455"/>
      <c r="C79" s="455" t="s">
        <v>94</v>
      </c>
      <c r="D79" s="455">
        <v>1</v>
      </c>
      <c r="E79" s="455">
        <v>1</v>
      </c>
      <c r="F79" s="470">
        <v>1</v>
      </c>
      <c r="G79" s="455" t="s">
        <v>240</v>
      </c>
      <c r="H79" s="455" t="s">
        <v>161</v>
      </c>
    </row>
    <row r="80" spans="2:8" ht="20.000000" customHeight="1">
      <c r="B80" s="455"/>
      <c r="C80" s="455" t="s">
        <v>95</v>
      </c>
      <c r="D80" s="455">
        <v>1</v>
      </c>
      <c r="E80" s="455">
        <v>1</v>
      </c>
      <c r="F80" s="470">
        <v>1</v>
      </c>
      <c r="G80" s="455" t="s">
        <v>240</v>
      </c>
      <c r="H80" s="455" t="s">
        <v>161</v>
      </c>
    </row>
    <row r="81" spans="2:8" ht="20.000000" customHeight="1">
      <c r="B81" s="455"/>
      <c r="C81" s="455" t="s">
        <v>96</v>
      </c>
      <c r="D81" s="455">
        <v>1</v>
      </c>
      <c r="E81" s="455">
        <v>1</v>
      </c>
      <c r="F81" s="470">
        <v>1</v>
      </c>
      <c r="G81" s="455" t="s">
        <v>240</v>
      </c>
      <c r="H81" s="455" t="s">
        <v>161</v>
      </c>
    </row>
    <row r="82" spans="2:8" ht="20.000000" customHeight="1">
      <c r="B82" s="455"/>
      <c r="C82" s="455" t="s">
        <v>97</v>
      </c>
      <c r="D82" s="455">
        <v>1</v>
      </c>
      <c r="E82" s="455">
        <v>1</v>
      </c>
      <c r="F82" s="470">
        <v>1</v>
      </c>
      <c r="G82" s="455" t="s">
        <v>240</v>
      </c>
      <c r="H82" s="455" t="s">
        <v>161</v>
      </c>
    </row>
    <row r="83" spans="2:8" ht="20.000000" customHeight="1">
      <c r="B83" s="455"/>
      <c r="C83" s="455" t="s">
        <v>98</v>
      </c>
      <c r="D83" s="455">
        <v>1</v>
      </c>
      <c r="E83" s="455">
        <v>1</v>
      </c>
      <c r="F83" s="470">
        <v>1</v>
      </c>
      <c r="G83" s="455" t="s">
        <v>240</v>
      </c>
      <c r="H83" s="455" t="s">
        <v>161</v>
      </c>
    </row>
    <row r="84" spans="2:8" ht="20.000000" customHeight="1">
      <c r="B84" s="455"/>
      <c r="C84" s="455" t="s">
        <v>99</v>
      </c>
      <c r="D84" s="455">
        <v>1</v>
      </c>
      <c r="E84" s="455">
        <v>1</v>
      </c>
      <c r="F84" s="470">
        <v>1</v>
      </c>
      <c r="G84" s="455" t="s">
        <v>240</v>
      </c>
      <c r="H84" s="455" t="s">
        <v>161</v>
      </c>
    </row>
    <row r="85" spans="2:8" ht="20.000000" customHeight="1">
      <c r="B85" s="455"/>
      <c r="C85" s="455" t="s">
        <v>100</v>
      </c>
      <c r="D85" s="455">
        <v>1</v>
      </c>
      <c r="E85" s="455">
        <v>1</v>
      </c>
      <c r="F85" s="470">
        <v>1</v>
      </c>
      <c r="G85" s="455" t="s">
        <v>240</v>
      </c>
      <c r="H85" s="455" t="s">
        <v>161</v>
      </c>
    </row>
    <row r="86" spans="2:8" ht="20.000000" customHeight="1">
      <c r="B86" s="455"/>
      <c r="C86" s="455" t="s">
        <v>101</v>
      </c>
      <c r="D86" s="455">
        <v>1</v>
      </c>
      <c r="E86" s="455">
        <v>1</v>
      </c>
      <c r="F86" s="470">
        <v>1</v>
      </c>
      <c r="G86" s="455" t="s">
        <v>240</v>
      </c>
      <c r="H86" s="455" t="s">
        <v>161</v>
      </c>
    </row>
    <row r="87" spans="2:8" ht="20.000000" customHeight="1">
      <c r="B87" s="465" t="s">
        <v>19</v>
      </c>
      <c r="C87" s="465"/>
      <c r="D87" s="465"/>
      <c r="E87" s="465"/>
      <c r="F87" s="465"/>
      <c r="G87" s="465"/>
      <c r="H87" s="465"/>
    </row>
    <row r="88" ht="20.000000" customHeight="1"/>
    <row r="89" spans="2:8" ht="30.000000" customHeight="1">
      <c r="B89" s="464" t="s">
        <v>250</v>
      </c>
      <c r="C89" s="464"/>
      <c r="D89" s="464"/>
      <c r="E89" s="464"/>
      <c r="F89" s="464"/>
      <c r="G89" s="464"/>
      <c r="H89" s="464"/>
    </row>
    <row r="90" spans="2:8" ht="20.000000" customHeight="1">
      <c r="B90" s="465" t="s">
        <v>15</v>
      </c>
      <c r="C90" s="465" t="s">
        <v>104</v>
      </c>
      <c r="D90" s="465" t="s">
        <v>17</v>
      </c>
      <c r="E90" s="465" t="s">
        <v>18</v>
      </c>
      <c r="F90" s="465" t="s">
        <v>19</v>
      </c>
      <c r="G90" s="465" t="s">
        <v>253</v>
      </c>
      <c r="H90" s="465" t="s">
        <v>23</v>
      </c>
    </row>
    <row r="91" spans="2:8" ht="20.000000" customHeight="1">
      <c r="B91" s="455" t="s">
        <v>102</v>
      </c>
      <c r="C91" s="455" t="s">
        <v>105</v>
      </c>
      <c r="D91" s="455">
        <v>10</v>
      </c>
      <c r="E91" s="455">
        <v>200</v>
      </c>
      <c r="F91" s="470">
        <f>D91*E91</f>
        <v>2000</v>
      </c>
      <c r="G91" s="455" t="s">
        <v>240</v>
      </c>
      <c r="H91" s="455" t="s">
        <v>160</v>
      </c>
    </row>
    <row r="92" spans="2:8" ht="20.000000" customHeight="1">
      <c r="B92" s="455"/>
      <c r="C92" s="455" t="s">
        <v>106</v>
      </c>
      <c r="D92" s="455">
        <v>10</v>
      </c>
      <c r="E92" s="455">
        <v>200</v>
      </c>
      <c r="F92" s="470">
        <f>D92*E92</f>
        <v>2000</v>
      </c>
      <c r="G92" s="455" t="s">
        <v>240</v>
      </c>
      <c r="H92" s="455" t="s">
        <v>160</v>
      </c>
    </row>
    <row r="93" spans="2:8" ht="20.000000" customHeight="1">
      <c r="B93" s="455"/>
      <c r="C93" s="455" t="s">
        <v>107</v>
      </c>
      <c r="D93" s="455">
        <v>10</v>
      </c>
      <c r="E93" s="455">
        <v>300</v>
      </c>
      <c r="F93" s="470">
        <f>D93*E93</f>
        <v>3000</v>
      </c>
      <c r="G93" s="455" t="s">
        <v>240</v>
      </c>
      <c r="H93" s="455" t="s">
        <v>160</v>
      </c>
    </row>
    <row r="94" spans="2:8" ht="20.000000" customHeight="1">
      <c r="B94" s="455"/>
      <c r="C94" s="455" t="s">
        <v>108</v>
      </c>
      <c r="D94" s="455">
        <v>1</v>
      </c>
      <c r="E94" s="455">
        <v>1000</v>
      </c>
      <c r="F94" s="470">
        <f>D94*E94</f>
        <v>1000</v>
      </c>
      <c r="G94" s="455" t="s">
        <v>240</v>
      </c>
      <c r="H94" s="455"/>
    </row>
    <row r="95" spans="2:8" ht="20.000000" customHeight="1">
      <c r="B95" s="455"/>
      <c r="C95" s="455" t="s">
        <v>109</v>
      </c>
      <c r="D95" s="455">
        <v>1</v>
      </c>
      <c r="E95" s="455">
        <v>1500</v>
      </c>
      <c r="F95" s="470">
        <f>D95*E95</f>
        <v>1500</v>
      </c>
      <c r="G95" s="455" t="s">
        <v>240</v>
      </c>
      <c r="H95" s="455"/>
    </row>
    <row r="96" spans="2:8" ht="20.000000" customHeight="1">
      <c r="B96" s="455"/>
      <c r="C96" s="455" t="s">
        <v>110</v>
      </c>
      <c r="D96" s="455" t="s">
        <v>159</v>
      </c>
      <c r="E96" s="455">
        <v>200</v>
      </c>
      <c r="F96" s="470"/>
      <c r="G96" s="455" t="s">
        <v>240</v>
      </c>
      <c r="H96" s="455"/>
    </row>
    <row r="97" spans="2:8" ht="20.000000" customHeight="1">
      <c r="B97" s="455"/>
      <c r="C97" s="455" t="s">
        <v>111</v>
      </c>
      <c r="D97" s="455" t="s">
        <v>159</v>
      </c>
      <c r="E97" s="455">
        <v>500</v>
      </c>
      <c r="F97" s="470"/>
      <c r="G97" s="455" t="s">
        <v>240</v>
      </c>
      <c r="H97" s="455"/>
    </row>
    <row r="98" spans="2:8" ht="20.000000" customHeight="1">
      <c r="B98" s="455"/>
      <c r="C98" s="455" t="s">
        <v>112</v>
      </c>
      <c r="D98" s="455">
        <v>3</v>
      </c>
      <c r="E98" s="455">
        <v>100</v>
      </c>
      <c r="F98" s="470">
        <f>D98*E98</f>
        <v>300</v>
      </c>
      <c r="G98" s="455" t="s">
        <v>240</v>
      </c>
      <c r="H98" s="455"/>
    </row>
    <row r="99" spans="2:8" ht="20.000000" customHeight="1">
      <c r="B99" s="455"/>
      <c r="C99" s="455" t="s">
        <v>113</v>
      </c>
      <c r="D99" s="455">
        <v>1</v>
      </c>
      <c r="E99" s="455">
        <v>500</v>
      </c>
      <c r="F99" s="470">
        <f>D99*E99</f>
        <v>500</v>
      </c>
      <c r="G99" s="455" t="s">
        <v>240</v>
      </c>
      <c r="H99" s="455"/>
    </row>
    <row r="100" spans="2:8" ht="20.000000" customHeight="1">
      <c r="B100" s="455"/>
      <c r="C100" s="455" t="s">
        <v>114</v>
      </c>
      <c r="D100" s="455">
        <v>5</v>
      </c>
      <c r="E100" s="455">
        <v>200</v>
      </c>
      <c r="F100" s="470">
        <f>D100*E100</f>
        <v>1000</v>
      </c>
      <c r="G100" s="455" t="s">
        <v>240</v>
      </c>
      <c r="H100" s="455"/>
    </row>
    <row r="101" spans="2:8" ht="20.000000" customHeight="1">
      <c r="B101" s="465" t="s">
        <v>19</v>
      </c>
      <c r="C101" s="465"/>
      <c r="D101" s="465"/>
      <c r="E101" s="465">
        <f>SUM(E91:E100)</f>
        <v>4700</v>
      </c>
      <c r="F101" s="465">
        <f>SUM(F91:F100)</f>
        <v>11300</v>
      </c>
      <c r="G101" s="465"/>
      <c r="H101" s="465"/>
    </row>
    <row r="102" ht="20.000000" customHeight="1"/>
    <row r="103" spans="2:8" ht="30.000000" customHeight="1">
      <c r="B103" s="464" t="s">
        <v>251</v>
      </c>
      <c r="C103" s="464"/>
      <c r="D103" s="464"/>
      <c r="E103" s="464"/>
      <c r="F103" s="464"/>
      <c r="G103" s="464"/>
      <c r="H103" s="464"/>
    </row>
    <row r="104" spans="2:8" ht="20.000000" customHeight="1">
      <c r="B104" s="465" t="s">
        <v>15</v>
      </c>
      <c r="C104" s="465" t="s">
        <v>16</v>
      </c>
      <c r="D104" s="465" t="s">
        <v>17</v>
      </c>
      <c r="E104" s="465" t="s">
        <v>18</v>
      </c>
      <c r="F104" s="465" t="s">
        <v>19</v>
      </c>
      <c r="G104" s="465" t="s">
        <v>253</v>
      </c>
      <c r="H104" s="465" t="s">
        <v>23</v>
      </c>
    </row>
    <row r="105" spans="2:8" ht="20.000000" customHeight="1">
      <c r="B105" s="455" t="s">
        <v>10</v>
      </c>
      <c r="C105" s="455" t="s">
        <v>65</v>
      </c>
      <c r="D105" s="455">
        <v>40</v>
      </c>
      <c r="E105" s="455" t="s">
        <v>152</v>
      </c>
      <c r="F105" s="470" t="s">
        <v>144</v>
      </c>
      <c r="G105" s="455" t="s">
        <v>242</v>
      </c>
      <c r="H105" s="455"/>
    </row>
    <row r="106" spans="2:8" ht="20.000000" customHeight="1">
      <c r="B106" s="455"/>
      <c r="C106" s="455" t="s">
        <v>66</v>
      </c>
      <c r="D106" s="455">
        <v>40</v>
      </c>
      <c r="E106" s="455" t="s">
        <v>153</v>
      </c>
      <c r="F106" s="470" t="s">
        <v>140</v>
      </c>
      <c r="G106" s="455" t="s">
        <v>242</v>
      </c>
      <c r="H106" s="455"/>
    </row>
    <row r="107" spans="2:8" ht="20.000000" customHeight="1">
      <c r="B107" s="455"/>
      <c r="C107" s="455" t="s">
        <v>116</v>
      </c>
      <c r="D107" s="455">
        <v>2</v>
      </c>
      <c r="E107" s="455" t="s">
        <v>154</v>
      </c>
      <c r="F107" s="470" t="s">
        <v>140</v>
      </c>
      <c r="G107" s="455" t="s">
        <v>240</v>
      </c>
      <c r="H107" s="455"/>
    </row>
    <row r="108" spans="2:8" ht="20.000000" customHeight="1">
      <c r="B108" s="455"/>
      <c r="C108" s="455" t="s">
        <v>117</v>
      </c>
      <c r="D108" s="455">
        <v>1</v>
      </c>
      <c r="E108" s="455" t="s">
        <v>152</v>
      </c>
      <c r="F108" s="470" t="s">
        <v>152</v>
      </c>
      <c r="G108" s="455" t="s">
        <v>240</v>
      </c>
      <c r="H108" s="455"/>
    </row>
    <row r="109" spans="2:8" ht="20.000000" customHeight="1">
      <c r="B109" s="455"/>
      <c r="C109" s="455" t="s">
        <v>118</v>
      </c>
      <c r="D109" s="455">
        <v>1</v>
      </c>
      <c r="E109" s="455" t="s">
        <v>152</v>
      </c>
      <c r="F109" s="470" t="s">
        <v>152</v>
      </c>
      <c r="G109" s="455" t="s">
        <v>240</v>
      </c>
      <c r="H109" s="455"/>
    </row>
    <row r="110" spans="2:8" ht="20.000000" customHeight="1">
      <c r="B110" s="455"/>
      <c r="C110" s="455" t="s">
        <v>119</v>
      </c>
      <c r="D110" s="455">
        <v>1</v>
      </c>
      <c r="E110" s="455" t="s">
        <v>152</v>
      </c>
      <c r="F110" s="470" t="s">
        <v>152</v>
      </c>
      <c r="G110" s="455" t="s">
        <v>240</v>
      </c>
      <c r="H110" s="455"/>
    </row>
    <row r="111" spans="2:8" ht="20.000000" customHeight="1">
      <c r="B111" s="455"/>
      <c r="C111" s="455" t="s">
        <v>120</v>
      </c>
      <c r="D111" s="455">
        <v>1</v>
      </c>
      <c r="E111" s="455" t="s">
        <v>152</v>
      </c>
      <c r="F111" s="470" t="s">
        <v>152</v>
      </c>
      <c r="G111" s="455" t="s">
        <v>240</v>
      </c>
      <c r="H111" s="455"/>
    </row>
    <row r="112" spans="2:8" ht="20.000000" customHeight="1">
      <c r="B112" s="455"/>
      <c r="C112" s="455" t="s">
        <v>121</v>
      </c>
      <c r="D112" s="455">
        <v>1</v>
      </c>
      <c r="E112" s="455" t="s">
        <v>152</v>
      </c>
      <c r="F112" s="470" t="s">
        <v>152</v>
      </c>
      <c r="G112" s="455" t="s">
        <v>240</v>
      </c>
      <c r="H112" s="455"/>
    </row>
    <row r="113" spans="2:8" ht="20.000000" customHeight="1">
      <c r="B113" s="455"/>
      <c r="C113" s="455" t="s">
        <v>122</v>
      </c>
      <c r="D113" s="455">
        <v>1</v>
      </c>
      <c r="E113" s="455" t="s">
        <v>155</v>
      </c>
      <c r="F113" s="470" t="s">
        <v>155</v>
      </c>
      <c r="G113" s="455" t="s">
        <v>240</v>
      </c>
      <c r="H113" s="455"/>
    </row>
    <row r="114" spans="2:8" ht="20.000000" customHeight="1">
      <c r="B114" s="455"/>
      <c r="C114" s="455" t="s">
        <v>123</v>
      </c>
      <c r="D114" s="455">
        <v>1</v>
      </c>
      <c r="E114" s="455" t="s">
        <v>155</v>
      </c>
      <c r="F114" s="470" t="s">
        <v>155</v>
      </c>
      <c r="G114" s="455" t="s">
        <v>240</v>
      </c>
      <c r="H114" s="455"/>
    </row>
    <row r="115" spans="2:8" ht="20.000000" customHeight="1">
      <c r="B115" s="455"/>
      <c r="C115" s="455" t="s">
        <v>124</v>
      </c>
      <c r="D115" s="455">
        <v>1</v>
      </c>
      <c r="E115" s="455" t="s">
        <v>155</v>
      </c>
      <c r="F115" s="470" t="s">
        <v>155</v>
      </c>
      <c r="G115" s="455" t="s">
        <v>240</v>
      </c>
      <c r="H115" s="455"/>
    </row>
    <row r="116" spans="2:8" ht="20.000000" customHeight="1">
      <c r="B116" s="455"/>
      <c r="C116" s="455" t="s">
        <v>125</v>
      </c>
      <c r="D116" s="455">
        <v>1</v>
      </c>
      <c r="E116" s="455" t="s">
        <v>155</v>
      </c>
      <c r="F116" s="470" t="s">
        <v>155</v>
      </c>
      <c r="G116" s="455" t="s">
        <v>240</v>
      </c>
      <c r="H116" s="455"/>
    </row>
    <row r="117" spans="2:8" ht="20.000000" customHeight="1">
      <c r="B117" s="455"/>
      <c r="C117" s="455" t="s">
        <v>126</v>
      </c>
      <c r="D117" s="455">
        <v>1</v>
      </c>
      <c r="E117" s="455" t="s">
        <v>155</v>
      </c>
      <c r="F117" s="470" t="s">
        <v>155</v>
      </c>
      <c r="G117" s="455" t="s">
        <v>240</v>
      </c>
      <c r="H117" s="455"/>
    </row>
    <row r="118" spans="2:8" ht="20.000000" customHeight="1">
      <c r="B118" s="465" t="s">
        <v>19</v>
      </c>
      <c r="C118" s="465"/>
      <c r="D118" s="465"/>
      <c r="E118" s="465" t="s">
        <v>157</v>
      </c>
      <c r="F118" s="465" t="s">
        <v>158</v>
      </c>
      <c r="G118" s="465"/>
      <c r="H118" s="465"/>
    </row>
    <row r="119" ht="20.000000" customHeight="1"/>
    <row r="120" spans="2:8" ht="30.000000" customHeight="1">
      <c r="B120" s="464" t="s">
        <v>252</v>
      </c>
      <c r="C120" s="464"/>
      <c r="D120" s="464"/>
      <c r="E120" s="464"/>
      <c r="F120" s="464"/>
      <c r="G120" s="464"/>
      <c r="H120" s="464"/>
    </row>
    <row r="121" spans="2:8" ht="20.000000" customHeight="1">
      <c r="B121" s="465" t="s">
        <v>15</v>
      </c>
      <c r="C121" s="465" t="s">
        <v>16</v>
      </c>
      <c r="D121" s="465" t="s">
        <v>17</v>
      </c>
      <c r="E121" s="465" t="s">
        <v>18</v>
      </c>
      <c r="F121" s="465" t="s">
        <v>19</v>
      </c>
      <c r="G121" s="465" t="s">
        <v>253</v>
      </c>
      <c r="H121" s="465" t="s">
        <v>23</v>
      </c>
    </row>
    <row r="122" spans="2:8" ht="20.000000" customHeight="1">
      <c r="B122" s="455" t="s">
        <v>13</v>
      </c>
      <c r="C122" s="455" t="s">
        <v>128</v>
      </c>
      <c r="D122" s="455">
        <v>1</v>
      </c>
      <c r="E122" s="455" t="s">
        <v>140</v>
      </c>
      <c r="F122" s="470" t="s">
        <v>140</v>
      </c>
      <c r="G122" s="455" t="s">
        <v>240</v>
      </c>
      <c r="H122" s="455"/>
    </row>
    <row r="123" spans="2:8" ht="20.000000" customHeight="1">
      <c r="B123" s="455"/>
      <c r="C123" s="455" t="s">
        <v>129</v>
      </c>
      <c r="D123" s="455">
        <v>30</v>
      </c>
      <c r="E123" s="455" t="s">
        <v>141</v>
      </c>
      <c r="F123" s="470" t="s">
        <v>146</v>
      </c>
      <c r="G123" s="455" t="s">
        <v>240</v>
      </c>
      <c r="H123" s="455"/>
    </row>
    <row r="124" spans="2:8" ht="20.000000" customHeight="1">
      <c r="B124" s="455"/>
      <c r="C124" s="455" t="s">
        <v>130</v>
      </c>
      <c r="D124" s="455">
        <v>5</v>
      </c>
      <c r="E124" s="455" t="s">
        <v>142</v>
      </c>
      <c r="F124" s="470" t="s">
        <v>147</v>
      </c>
      <c r="G124" s="455" t="s">
        <v>240</v>
      </c>
      <c r="H124" s="455"/>
    </row>
    <row r="125" spans="2:8" ht="20.000000" customHeight="1">
      <c r="B125" s="455"/>
      <c r="C125" s="455" t="s">
        <v>131</v>
      </c>
      <c r="D125" s="455">
        <v>5</v>
      </c>
      <c r="E125" s="455" t="s">
        <v>143</v>
      </c>
      <c r="F125" s="470" t="s">
        <v>148</v>
      </c>
      <c r="G125" s="455" t="s">
        <v>240</v>
      </c>
      <c r="H125" s="455"/>
    </row>
    <row r="126" spans="2:8" ht="20.000000" customHeight="1">
      <c r="B126" s="455"/>
      <c r="C126" s="455" t="s">
        <v>132</v>
      </c>
      <c r="D126" s="455">
        <v>10</v>
      </c>
      <c r="E126" s="455" t="s">
        <v>142</v>
      </c>
      <c r="F126" s="470" t="s">
        <v>149</v>
      </c>
      <c r="G126" s="455" t="s">
        <v>240</v>
      </c>
      <c r="H126" s="455"/>
    </row>
    <row r="127" spans="2:8" ht="20.000000" customHeight="1">
      <c r="B127" s="455"/>
      <c r="C127" s="455" t="s">
        <v>133</v>
      </c>
      <c r="D127" s="455">
        <v>10</v>
      </c>
      <c r="E127" s="455" t="s">
        <v>143</v>
      </c>
      <c r="F127" s="470" t="s">
        <v>147</v>
      </c>
      <c r="G127" s="455" t="s">
        <v>240</v>
      </c>
      <c r="H127" s="455"/>
    </row>
    <row r="128" spans="2:8" ht="20.000000" customHeight="1">
      <c r="B128" s="455"/>
      <c r="C128" s="455" t="s">
        <v>134</v>
      </c>
      <c r="D128" s="455">
        <v>1</v>
      </c>
      <c r="E128" s="455" t="s">
        <v>144</v>
      </c>
      <c r="F128" s="470" t="s">
        <v>144</v>
      </c>
      <c r="G128" s="455" t="s">
        <v>240</v>
      </c>
      <c r="H128" s="455"/>
    </row>
    <row r="129" spans="2:8" ht="20.000000" customHeight="1">
      <c r="B129" s="455"/>
      <c r="C129" s="455" t="s">
        <v>135</v>
      </c>
      <c r="D129" s="455">
        <v>1</v>
      </c>
      <c r="E129" s="455" t="s">
        <v>145</v>
      </c>
      <c r="F129" s="470" t="s">
        <v>145</v>
      </c>
      <c r="G129" s="455" t="s">
        <v>240</v>
      </c>
      <c r="H129" s="455"/>
    </row>
    <row r="130" spans="2:8" ht="20.000000" customHeight="1">
      <c r="B130" s="455"/>
      <c r="C130" s="455" t="s">
        <v>136</v>
      </c>
      <c r="D130" s="455">
        <v>1</v>
      </c>
      <c r="E130" s="455" t="s">
        <v>143</v>
      </c>
      <c r="F130" s="470" t="s">
        <v>143</v>
      </c>
      <c r="G130" s="455" t="s">
        <v>240</v>
      </c>
      <c r="H130" s="455"/>
    </row>
    <row r="131" spans="2:8" ht="20.000000" customHeight="1">
      <c r="B131" s="455"/>
      <c r="C131" s="455" t="s">
        <v>137</v>
      </c>
      <c r="D131" s="455">
        <v>1</v>
      </c>
      <c r="E131" s="455" t="s">
        <v>143</v>
      </c>
      <c r="F131" s="470" t="s">
        <v>143</v>
      </c>
      <c r="G131" s="455" t="s">
        <v>240</v>
      </c>
      <c r="H131" s="455"/>
    </row>
    <row r="132" spans="2:8" ht="20.000000" customHeight="1">
      <c r="B132" s="455"/>
      <c r="C132" s="455" t="s">
        <v>138</v>
      </c>
      <c r="D132" s="455">
        <v>5</v>
      </c>
      <c r="E132" s="455" t="s">
        <v>144</v>
      </c>
      <c r="F132" s="470" t="s">
        <v>149</v>
      </c>
      <c r="G132" s="455" t="s">
        <v>240</v>
      </c>
      <c r="H132" s="455"/>
    </row>
    <row r="133" spans="2:8" ht="20.000000" customHeight="1">
      <c r="B133" s="455"/>
      <c r="C133" s="455" t="s">
        <v>139</v>
      </c>
      <c r="D133" s="455">
        <v>5</v>
      </c>
      <c r="E133" s="455" t="s">
        <v>142</v>
      </c>
      <c r="F133" s="470" t="s">
        <v>147</v>
      </c>
      <c r="G133" s="455" t="s">
        <v>240</v>
      </c>
      <c r="H133" s="455"/>
    </row>
    <row r="134" spans="2:8" ht="20.000000" customHeight="1">
      <c r="B134" s="465" t="s">
        <v>19</v>
      </c>
      <c r="C134" s="465"/>
      <c r="D134" s="465"/>
      <c r="E134" s="465" t="s">
        <v>150</v>
      </c>
      <c r="F134" s="465" t="s">
        <v>151</v>
      </c>
      <c r="G134" s="465"/>
      <c r="H134" s="465"/>
    </row>
    <row r="135" ht="20.000000" customHeight="1"/>
    <row r="136" ht="20.000000" customHeight="1"/>
  </sheetData>
  <mergeCells count="22">
    <mergeCell ref="B2:F2"/>
    <mergeCell ref="B4:H4"/>
    <mergeCell ref="B6:B26"/>
    <mergeCell ref="B27:C27"/>
    <mergeCell ref="B29:H29"/>
    <mergeCell ref="B31:B47"/>
    <mergeCell ref="B48:C48"/>
    <mergeCell ref="B50:H50"/>
    <mergeCell ref="B52:B68"/>
    <mergeCell ref="B69:C69"/>
    <mergeCell ref="B71:H71"/>
    <mergeCell ref="B73:B86"/>
    <mergeCell ref="B87:C87"/>
    <mergeCell ref="B89:H89"/>
    <mergeCell ref="B91:B100"/>
    <mergeCell ref="B101:C101"/>
    <mergeCell ref="B103:H103"/>
    <mergeCell ref="B105:B117"/>
    <mergeCell ref="B118:C118"/>
    <mergeCell ref="B120:H120"/>
    <mergeCell ref="B122:B133"/>
    <mergeCell ref="B134:C134"/>
  </mergeCells>
  <phoneticPr fontId="1" type="noConversion"/>
  <pageMargins left="0.70" right="0.70" top="0.75" bottom="0.75" header="0.30" footer="0.3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2:AE18"/>
  <sheetViews>
    <sheetView zoomScale="80" workbookViewId="0">
      <selection activeCell="V18" sqref="V18"/>
    </sheetView>
  </sheetViews>
  <sheetFormatPr defaultColWidth="6.62500000" defaultRowHeight="24.950000" customHeight="1"/>
  <cols>
    <col min="1" max="1" style="408" width="2.63000011" customWidth="1" outlineLevel="0"/>
    <col min="2" max="2" style="408" width="6.63000011" customWidth="1" outlineLevel="0"/>
    <col min="3" max="3" style="408" width="9.63000011" customWidth="1" outlineLevel="0"/>
    <col min="4" max="16384" style="408" width="6.63000011" customWidth="1" outlineLevel="0"/>
  </cols>
  <sheetData>
    <row r="1" ht="10.000000" customHeight="1"/>
    <row r="2" spans="2:31" ht="40.000000" customHeight="1">
      <c r="B2" s="474" t="s">
        <v>228</v>
      </c>
      <c r="C2" s="474"/>
      <c r="D2" s="474"/>
      <c r="E2" s="474"/>
      <c r="F2" s="474"/>
      <c r="G2" s="474"/>
      <c r="H2" s="474"/>
      <c r="I2" s="474"/>
      <c r="J2" s="475"/>
      <c r="K2" s="475"/>
    </row>
    <row r="3" ht="10.000000" customHeight="1"/>
    <row r="4" spans="2:31" ht="24.950000" customHeight="1">
      <c r="B4" s="543" t="s">
        <v>15</v>
      </c>
      <c r="C4" s="544"/>
      <c r="D4" s="532" t="s">
        <v>2</v>
      </c>
      <c r="E4" s="532"/>
      <c r="F4" s="532"/>
      <c r="G4" s="532"/>
      <c r="H4" s="532"/>
      <c r="I4" s="532"/>
      <c r="J4" s="532"/>
      <c r="K4" s="537" t="s">
        <v>3</v>
      </c>
      <c r="L4" s="537"/>
      <c r="M4" s="537"/>
      <c r="N4" s="537"/>
      <c r="O4" s="537"/>
      <c r="P4" s="537"/>
      <c r="Q4" s="537"/>
      <c r="R4" s="532" t="s">
        <v>4</v>
      </c>
      <c r="S4" s="532"/>
      <c r="T4" s="532"/>
      <c r="U4" s="532"/>
      <c r="V4" s="532"/>
      <c r="W4" s="532"/>
      <c r="X4" s="532"/>
      <c r="Y4" s="537" t="s">
        <v>5</v>
      </c>
      <c r="Z4" s="537"/>
      <c r="AA4" s="537"/>
      <c r="AB4" s="537"/>
      <c r="AC4" s="537"/>
      <c r="AD4" s="537"/>
      <c r="AE4" s="537"/>
    </row>
    <row r="5" spans="2:31" ht="24.950000" customHeight="1">
      <c r="B5" s="543" t="s">
        <v>0</v>
      </c>
      <c r="C5" s="545"/>
      <c r="D5" s="532">
        <v>1</v>
      </c>
      <c r="E5" s="532"/>
      <c r="F5" s="532"/>
      <c r="G5" s="532"/>
      <c r="H5" s="532"/>
      <c r="I5" s="532"/>
      <c r="J5" s="532"/>
      <c r="K5" s="537">
        <v>1</v>
      </c>
      <c r="L5" s="537">
        <v>2</v>
      </c>
      <c r="M5" s="537">
        <v>3</v>
      </c>
      <c r="N5" s="537">
        <v>4</v>
      </c>
      <c r="O5" s="537">
        <v>5</v>
      </c>
      <c r="P5" s="537">
        <v>6</v>
      </c>
      <c r="Q5" s="537">
        <v>7</v>
      </c>
      <c r="R5" s="532">
        <v>1</v>
      </c>
      <c r="S5" s="532">
        <v>2</v>
      </c>
      <c r="T5" s="532">
        <v>3</v>
      </c>
      <c r="U5" s="532">
        <v>4</v>
      </c>
      <c r="V5" s="532">
        <v>5</v>
      </c>
      <c r="W5" s="532">
        <v>6</v>
      </c>
      <c r="X5" s="532">
        <v>7</v>
      </c>
      <c r="Y5" s="537">
        <v>1</v>
      </c>
      <c r="Z5" s="537">
        <v>2</v>
      </c>
      <c r="AA5" s="537">
        <v>3</v>
      </c>
      <c r="AB5" s="537">
        <v>4</v>
      </c>
      <c r="AC5" s="537">
        <v>5</v>
      </c>
      <c r="AD5" s="537">
        <v>6</v>
      </c>
      <c r="AE5" s="537">
        <v>7</v>
      </c>
    </row>
    <row r="6" spans="2:31" ht="24.950000" customHeight="1">
      <c r="B6" s="546" t="s">
        <v>6</v>
      </c>
      <c r="C6" s="547" t="s">
        <v>225</v>
      </c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79"/>
      <c r="AA6" s="579"/>
      <c r="AB6" s="579"/>
      <c r="AC6" s="579"/>
      <c r="AD6" s="579"/>
      <c r="AE6" s="579"/>
    </row>
    <row r="7" spans="2:31" ht="24.950000" customHeight="1">
      <c r="B7" s="548"/>
      <c r="C7" s="547" t="s">
        <v>22</v>
      </c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579"/>
      <c r="O7" s="579"/>
      <c r="P7" s="579"/>
      <c r="Q7" s="579"/>
      <c r="R7" s="579"/>
      <c r="S7" s="579"/>
      <c r="T7" s="579"/>
      <c r="U7" s="579"/>
      <c r="V7" s="579"/>
      <c r="W7" s="579"/>
      <c r="X7" s="579"/>
      <c r="Y7" s="579"/>
      <c r="Z7" s="579"/>
      <c r="AA7" s="579"/>
      <c r="AB7" s="579"/>
      <c r="AC7" s="579"/>
      <c r="AD7" s="579"/>
      <c r="AE7" s="579"/>
    </row>
    <row r="8" spans="2:31">
      <c r="B8" s="543" t="s">
        <v>274</v>
      </c>
      <c r="C8" s="602"/>
      <c r="D8" s="611">
        <v>44007</v>
      </c>
      <c r="E8" s="612"/>
      <c r="F8" s="612"/>
      <c r="G8" s="612"/>
      <c r="H8" s="612"/>
      <c r="I8" s="612"/>
      <c r="J8" s="613"/>
      <c r="K8" s="614">
        <v>44008</v>
      </c>
      <c r="L8" s="614">
        <v>44009</v>
      </c>
      <c r="M8" s="615">
        <v>44010</v>
      </c>
      <c r="N8" s="615">
        <v>44011</v>
      </c>
      <c r="O8" s="615">
        <v>44012</v>
      </c>
      <c r="P8" s="615">
        <v>44013</v>
      </c>
      <c r="Q8" s="615">
        <v>44014</v>
      </c>
      <c r="R8" s="614">
        <v>44015</v>
      </c>
      <c r="S8" s="614">
        <v>44016</v>
      </c>
      <c r="T8" s="614">
        <v>44017</v>
      </c>
      <c r="U8" s="614">
        <v>44018</v>
      </c>
      <c r="V8" s="614">
        <v>44019</v>
      </c>
      <c r="W8" s="614">
        <v>44020</v>
      </c>
      <c r="X8" s="614">
        <v>44021</v>
      </c>
      <c r="Y8" s="616">
        <v>44022</v>
      </c>
      <c r="Z8" s="616">
        <v>44023</v>
      </c>
      <c r="AA8" s="616">
        <v>44024</v>
      </c>
      <c r="AB8" s="616">
        <v>44025</v>
      </c>
      <c r="AC8" s="616">
        <v>44026</v>
      </c>
      <c r="AD8" s="616">
        <v>44027</v>
      </c>
      <c r="AE8" s="616">
        <v>44028</v>
      </c>
    </row>
    <row r="9" spans="2:31" ht="24.950000" customHeight="1">
      <c r="B9" s="549" t="s">
        <v>15</v>
      </c>
      <c r="C9" s="550"/>
      <c r="D9" s="533" t="s">
        <v>10</v>
      </c>
      <c r="E9" s="534"/>
      <c r="F9" s="534"/>
      <c r="G9" s="534"/>
      <c r="H9" s="534"/>
      <c r="I9" s="534"/>
      <c r="J9" s="535"/>
      <c r="K9" s="538" t="s">
        <v>11</v>
      </c>
      <c r="L9" s="539"/>
      <c r="M9" s="539"/>
      <c r="N9" s="539"/>
      <c r="O9" s="539"/>
      <c r="P9" s="539"/>
      <c r="Q9" s="540"/>
      <c r="R9" s="533" t="s">
        <v>12</v>
      </c>
      <c r="S9" s="534"/>
      <c r="T9" s="534"/>
      <c r="U9" s="534"/>
      <c r="V9" s="534"/>
      <c r="W9" s="534"/>
      <c r="X9" s="535"/>
      <c r="Y9" s="542" t="s">
        <v>198</v>
      </c>
      <c r="Z9" s="542"/>
      <c r="AA9" s="542"/>
      <c r="AB9" s="542"/>
      <c r="AC9" s="542"/>
      <c r="AD9" s="542"/>
      <c r="AE9" s="542"/>
    </row>
    <row r="10" spans="2:31" ht="24.950000" customHeight="1">
      <c r="B10" s="549" t="s">
        <v>0</v>
      </c>
      <c r="C10" s="550"/>
      <c r="D10" s="536">
        <v>1</v>
      </c>
      <c r="E10" s="536">
        <v>2</v>
      </c>
      <c r="F10" s="536">
        <v>3</v>
      </c>
      <c r="G10" s="536">
        <v>4</v>
      </c>
      <c r="H10" s="536">
        <v>5</v>
      </c>
      <c r="I10" s="536">
        <v>6</v>
      </c>
      <c r="J10" s="536">
        <v>7</v>
      </c>
      <c r="K10" s="541">
        <v>1</v>
      </c>
      <c r="L10" s="541">
        <v>2</v>
      </c>
      <c r="M10" s="541">
        <v>3</v>
      </c>
      <c r="N10" s="541">
        <v>4</v>
      </c>
      <c r="O10" s="541">
        <v>5</v>
      </c>
      <c r="P10" s="541">
        <v>6</v>
      </c>
      <c r="Q10" s="541">
        <v>7</v>
      </c>
      <c r="R10" s="536">
        <v>1</v>
      </c>
      <c r="S10" s="536">
        <v>2</v>
      </c>
      <c r="T10" s="536">
        <v>3</v>
      </c>
      <c r="U10" s="536">
        <v>4</v>
      </c>
      <c r="V10" s="536">
        <v>5</v>
      </c>
      <c r="W10" s="536">
        <v>6</v>
      </c>
      <c r="X10" s="536">
        <v>7</v>
      </c>
      <c r="Y10" s="537">
        <v>1</v>
      </c>
      <c r="Z10" s="537">
        <v>2</v>
      </c>
      <c r="AA10" s="537">
        <v>3</v>
      </c>
      <c r="AB10" s="537">
        <v>4</v>
      </c>
      <c r="AC10" s="537">
        <v>5</v>
      </c>
      <c r="AD10" s="537">
        <v>6</v>
      </c>
      <c r="AE10" s="537">
        <v>7</v>
      </c>
    </row>
    <row r="11" spans="2:31" ht="24.950000" customHeight="1">
      <c r="B11" s="551" t="s">
        <v>6</v>
      </c>
      <c r="C11" s="549" t="s">
        <v>225</v>
      </c>
      <c r="D11" s="582"/>
      <c r="E11" s="582"/>
      <c r="F11" s="582"/>
      <c r="G11" s="582"/>
      <c r="H11" s="582"/>
      <c r="I11" s="582"/>
      <c r="J11" s="582"/>
      <c r="K11" s="582"/>
      <c r="L11" s="582"/>
      <c r="M11" s="582"/>
      <c r="N11" s="582"/>
      <c r="O11" s="582"/>
      <c r="P11" s="582"/>
      <c r="Q11" s="582"/>
      <c r="R11" s="582"/>
      <c r="S11" s="582"/>
      <c r="T11" s="582"/>
      <c r="U11" s="582"/>
      <c r="V11" s="582"/>
      <c r="W11" s="582"/>
      <c r="X11" s="582"/>
      <c r="Y11" s="579"/>
      <c r="Z11" s="579"/>
      <c r="AA11" s="579"/>
      <c r="AB11" s="579"/>
      <c r="AC11" s="579"/>
      <c r="AD11" s="579"/>
      <c r="AE11" s="579"/>
    </row>
    <row r="12" spans="2:31" ht="24.950000" customHeight="1">
      <c r="B12" s="552"/>
      <c r="C12" s="549" t="s">
        <v>22</v>
      </c>
      <c r="D12" s="582"/>
      <c r="E12" s="582"/>
      <c r="F12" s="582"/>
      <c r="G12" s="582"/>
      <c r="H12" s="582"/>
      <c r="I12" s="582"/>
      <c r="J12" s="582"/>
      <c r="K12" s="582"/>
      <c r="L12" s="582"/>
      <c r="M12" s="582"/>
      <c r="N12" s="582"/>
      <c r="O12" s="582"/>
      <c r="P12" s="582"/>
      <c r="Q12" s="582"/>
      <c r="R12" s="582"/>
      <c r="S12" s="582"/>
      <c r="T12" s="582"/>
      <c r="U12" s="582"/>
      <c r="V12" s="582"/>
      <c r="W12" s="582"/>
      <c r="X12" s="582"/>
      <c r="Y12" s="579"/>
      <c r="Z12" s="579"/>
      <c r="AA12" s="579"/>
      <c r="AB12" s="579"/>
      <c r="AC12" s="579"/>
      <c r="AD12" s="579"/>
      <c r="AE12" s="579"/>
    </row>
    <row r="13" spans="2:31">
      <c r="B13" s="549" t="s">
        <v>274</v>
      </c>
      <c r="C13" s="603"/>
      <c r="D13" s="617">
        <v>44029</v>
      </c>
      <c r="E13" s="618">
        <v>44030</v>
      </c>
      <c r="F13" s="618">
        <v>44031</v>
      </c>
      <c r="G13" s="618">
        <v>44032</v>
      </c>
      <c r="H13" s="618">
        <v>44033</v>
      </c>
      <c r="I13" s="620">
        <v>44034</v>
      </c>
      <c r="J13" s="621">
        <v>44035</v>
      </c>
      <c r="K13" s="619">
        <v>44036</v>
      </c>
      <c r="L13" s="618">
        <v>44037</v>
      </c>
      <c r="M13" s="618">
        <v>44038</v>
      </c>
      <c r="N13" s="618">
        <v>44039</v>
      </c>
      <c r="O13" s="618">
        <v>44040</v>
      </c>
      <c r="P13" s="618">
        <v>44041</v>
      </c>
      <c r="Q13" s="620">
        <v>44042</v>
      </c>
      <c r="R13" s="621">
        <v>44043</v>
      </c>
      <c r="S13" s="614">
        <v>44044</v>
      </c>
      <c r="T13" s="614">
        <v>44045</v>
      </c>
      <c r="U13" s="614">
        <v>44046</v>
      </c>
      <c r="V13" s="614">
        <v>44047</v>
      </c>
      <c r="W13" s="614">
        <v>44048</v>
      </c>
      <c r="X13" s="614">
        <v>44049</v>
      </c>
      <c r="Y13" s="614">
        <v>44050</v>
      </c>
      <c r="Z13" s="614">
        <v>44051</v>
      </c>
      <c r="AA13" s="614">
        <v>44052</v>
      </c>
      <c r="AB13" s="614">
        <v>44053</v>
      </c>
      <c r="AC13" s="614">
        <v>44054</v>
      </c>
      <c r="AD13" s="614">
        <v>44055</v>
      </c>
      <c r="AE13" s="614">
        <v>44056</v>
      </c>
    </row>
    <row r="14" spans="2:31" ht="24.950000" customHeight="1">
      <c r="B14" s="549" t="s">
        <v>15</v>
      </c>
      <c r="C14" s="550"/>
      <c r="D14" s="533" t="s">
        <v>13</v>
      </c>
      <c r="E14" s="534"/>
      <c r="F14" s="534"/>
      <c r="G14" s="534"/>
      <c r="H14" s="534"/>
      <c r="I14" s="534"/>
      <c r="J14" s="535"/>
      <c r="K14" s="538" t="s">
        <v>14</v>
      </c>
      <c r="L14" s="539"/>
      <c r="M14" s="539"/>
      <c r="N14" s="539"/>
      <c r="O14" s="539"/>
      <c r="P14" s="539"/>
      <c r="Q14" s="540"/>
    </row>
    <row r="15" spans="2:31" ht="24.950000" customHeight="1">
      <c r="B15" s="549" t="s">
        <v>0</v>
      </c>
      <c r="C15" s="550"/>
      <c r="D15" s="536">
        <v>1</v>
      </c>
      <c r="E15" s="536">
        <v>2</v>
      </c>
      <c r="F15" s="536">
        <v>3</v>
      </c>
      <c r="G15" s="536">
        <v>4</v>
      </c>
      <c r="H15" s="536">
        <v>5</v>
      </c>
      <c r="I15" s="536">
        <v>6</v>
      </c>
      <c r="J15" s="536">
        <v>7</v>
      </c>
      <c r="K15" s="541">
        <v>1</v>
      </c>
      <c r="L15" s="541">
        <v>2</v>
      </c>
      <c r="M15" s="541">
        <v>3</v>
      </c>
      <c r="N15" s="541">
        <v>4</v>
      </c>
      <c r="O15" s="541">
        <v>5</v>
      </c>
      <c r="P15" s="541">
        <v>6</v>
      </c>
      <c r="Q15" s="541">
        <v>7</v>
      </c>
    </row>
    <row r="16" spans="2:31" ht="24.950000" customHeight="1">
      <c r="B16" s="551" t="s">
        <v>6</v>
      </c>
      <c r="C16" s="549" t="s">
        <v>225</v>
      </c>
      <c r="D16" s="582"/>
      <c r="E16" s="582"/>
      <c r="F16" s="582"/>
      <c r="G16" s="582"/>
      <c r="H16" s="582"/>
      <c r="I16" s="582"/>
      <c r="J16" s="582"/>
      <c r="K16" s="582"/>
      <c r="L16" s="582"/>
      <c r="M16" s="582"/>
      <c r="N16" s="582"/>
      <c r="O16" s="582"/>
      <c r="P16" s="582"/>
      <c r="Q16" s="582"/>
    </row>
    <row r="17" spans="2:17" ht="24.950000" customHeight="1">
      <c r="B17" s="605"/>
      <c r="C17" s="606" t="s">
        <v>22</v>
      </c>
      <c r="D17" s="582"/>
      <c r="E17" s="582"/>
      <c r="F17" s="582"/>
      <c r="G17" s="582"/>
      <c r="H17" s="582"/>
      <c r="I17" s="582"/>
      <c r="J17" s="582"/>
      <c r="K17" s="582"/>
      <c r="L17" s="582"/>
      <c r="M17" s="582"/>
      <c r="N17" s="582"/>
      <c r="O17" s="582"/>
      <c r="P17" s="582"/>
      <c r="Q17" s="582"/>
    </row>
    <row r="18" spans="2:17" ht="24.950000" customHeight="1">
      <c r="B18" s="547" t="s">
        <v>274</v>
      </c>
      <c r="C18" s="547"/>
      <c r="D18" s="625">
        <v>44057</v>
      </c>
      <c r="E18" s="625">
        <v>44058</v>
      </c>
      <c r="F18" s="625">
        <v>44059</v>
      </c>
      <c r="G18" s="625">
        <v>44060</v>
      </c>
      <c r="H18" s="625">
        <v>44061</v>
      </c>
      <c r="I18" s="625">
        <v>44062</v>
      </c>
      <c r="J18" s="625">
        <v>44063</v>
      </c>
      <c r="K18" s="625">
        <v>44064</v>
      </c>
      <c r="L18" s="625">
        <v>44065</v>
      </c>
      <c r="M18" s="625">
        <v>44066</v>
      </c>
      <c r="N18" s="625">
        <v>44067</v>
      </c>
      <c r="O18" s="625">
        <v>44068</v>
      </c>
      <c r="P18" s="625">
        <v>44069</v>
      </c>
      <c r="Q18" s="625">
        <v>44070</v>
      </c>
    </row>
  </sheetData>
  <mergeCells count="27">
    <mergeCell ref="B2:K2"/>
    <mergeCell ref="B4:C4"/>
    <mergeCell ref="D4:J4"/>
    <mergeCell ref="K4:Q4"/>
    <mergeCell ref="R4:X4"/>
    <mergeCell ref="Y4:AE4"/>
    <mergeCell ref="B5:C5"/>
    <mergeCell ref="D5:J5"/>
    <mergeCell ref="B6:B7"/>
    <mergeCell ref="D6:J6"/>
    <mergeCell ref="D7:J7"/>
    <mergeCell ref="B8:C8"/>
    <mergeCell ref="D8:J8"/>
    <mergeCell ref="B9:C9"/>
    <mergeCell ref="D9:J9"/>
    <mergeCell ref="K9:Q9"/>
    <mergeCell ref="R9:X9"/>
    <mergeCell ref="Y9:AE9"/>
    <mergeCell ref="B10:C10"/>
    <mergeCell ref="B11:B12"/>
    <mergeCell ref="B13:C13"/>
    <mergeCell ref="B14:C14"/>
    <mergeCell ref="D14:J14"/>
    <mergeCell ref="K14:Q14"/>
    <mergeCell ref="B15:C15"/>
    <mergeCell ref="B16:B17"/>
    <mergeCell ref="B18:C18"/>
  </mergeCells>
  <phoneticPr fontId="1" type="noConversion"/>
  <pageMargins left="0.70" right="0.70" top="0.75" bottom="0.75" header="0.30" footer="0.3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B2:R12"/>
  <sheetViews>
    <sheetView zoomScale="80" workbookViewId="0">
      <selection activeCell="D14" sqref="D14"/>
    </sheetView>
  </sheetViews>
  <sheetFormatPr defaultColWidth="8.62500000" defaultRowHeight="20.000000" customHeight="1"/>
  <cols>
    <col min="1" max="1" style="451" width="2.63000011" customWidth="1" outlineLevel="0"/>
    <col min="2" max="2" style="451" width="10.63000011" customWidth="1" outlineLevel="0"/>
    <col min="3" max="17" style="451" width="8.63000011" customWidth="1" outlineLevel="0"/>
    <col min="18" max="18" style="451" width="16.62999916" customWidth="1" outlineLevel="0"/>
    <col min="19" max="16384" style="451" width="8.63000011" customWidth="1" outlineLevel="0"/>
  </cols>
  <sheetData>
    <row r="1" ht="10.000000" customHeight="1"/>
    <row r="2" spans="2:18" ht="20.000000" customHeight="1">
      <c r="B2" s="714" t="s">
        <v>6</v>
      </c>
      <c r="C2" s="715"/>
      <c r="D2" s="716">
        <v>44007</v>
      </c>
      <c r="E2" s="717"/>
      <c r="F2" s="716">
        <v>44008</v>
      </c>
      <c r="G2" s="717"/>
      <c r="H2" s="716">
        <v>44009</v>
      </c>
      <c r="I2" s="717"/>
      <c r="J2" s="716">
        <v>44010</v>
      </c>
      <c r="K2" s="717"/>
      <c r="L2" s="716">
        <v>44011</v>
      </c>
      <c r="M2" s="717"/>
      <c r="N2" s="716">
        <v>44012</v>
      </c>
      <c r="O2" s="717"/>
      <c r="P2" s="717"/>
      <c r="Q2" s="717"/>
    </row>
    <row r="3" spans="2:18">
      <c r="B3" s="714" t="s">
        <v>206</v>
      </c>
      <c r="C3" s="715"/>
      <c r="D3" s="717" t="s">
        <v>207</v>
      </c>
      <c r="E3" s="717"/>
      <c r="F3" s="717" t="s">
        <v>208</v>
      </c>
      <c r="G3" s="717"/>
      <c r="H3" s="717" t="s">
        <v>209</v>
      </c>
      <c r="I3" s="717"/>
      <c r="J3" s="717" t="s">
        <v>210</v>
      </c>
      <c r="K3" s="717"/>
      <c r="L3" s="717" t="s">
        <v>168</v>
      </c>
      <c r="M3" s="717"/>
      <c r="N3" s="718" t="s">
        <v>211</v>
      </c>
      <c r="O3" s="719"/>
      <c r="P3" s="718"/>
      <c r="Q3" s="719"/>
    </row>
    <row r="4" spans="2:18">
      <c r="B4" s="717" t="s">
        <v>7</v>
      </c>
      <c r="C4" s="717" t="s">
        <v>221</v>
      </c>
      <c r="D4" s="717" t="s">
        <v>222</v>
      </c>
      <c r="E4" s="717" t="s">
        <v>223</v>
      </c>
      <c r="F4" s="717" t="s">
        <v>222</v>
      </c>
      <c r="G4" s="717" t="s">
        <v>223</v>
      </c>
      <c r="H4" s="717" t="s">
        <v>222</v>
      </c>
      <c r="I4" s="717" t="s">
        <v>223</v>
      </c>
      <c r="J4" s="717" t="s">
        <v>222</v>
      </c>
      <c r="K4" s="717" t="s">
        <v>223</v>
      </c>
      <c r="L4" s="717" t="s">
        <v>222</v>
      </c>
      <c r="M4" s="717" t="s">
        <v>223</v>
      </c>
      <c r="N4" s="717" t="s">
        <v>222</v>
      </c>
      <c r="O4" s="717" t="s">
        <v>223</v>
      </c>
      <c r="P4" s="717" t="s">
        <v>222</v>
      </c>
      <c r="Q4" s="717" t="s">
        <v>223</v>
      </c>
    </row>
    <row r="5" spans="2:18" ht="20.000000" customHeight="1">
      <c r="B5" s="495" t="s">
        <v>224</v>
      </c>
      <c r="C5" s="495">
        <v>0</v>
      </c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8">
        <f>SUM(C5:Q5)</f>
        <v>0</v>
      </c>
    </row>
    <row r="6" spans="2:18" ht="20.000000" customHeight="1">
      <c r="B6" s="495" t="s">
        <v>202</v>
      </c>
      <c r="C6" s="495">
        <v>0</v>
      </c>
      <c r="D6" s="500"/>
      <c r="E6" s="500"/>
      <c r="F6" s="500"/>
      <c r="G6" s="500"/>
      <c r="H6" s="500"/>
      <c r="I6" s="500"/>
      <c r="J6" s="500"/>
      <c r="K6" s="500"/>
      <c r="L6" s="500"/>
      <c r="M6" s="500"/>
      <c r="N6" s="500"/>
      <c r="O6" s="500"/>
      <c r="P6" s="500"/>
      <c r="Q6" s="500"/>
      <c r="R6" s="508">
        <f>SUM(C6:Q6)</f>
        <v>0</v>
      </c>
    </row>
    <row r="7" spans="2:18" ht="20.000000" customHeight="1">
      <c r="B7" s="495" t="s">
        <v>203</v>
      </c>
      <c r="C7" s="495">
        <v>0</v>
      </c>
      <c r="D7" s="500"/>
      <c r="E7" s="500"/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8">
        <f>SUM(C7:Q7)</f>
        <v>0</v>
      </c>
    </row>
    <row r="8" spans="2:18" ht="20.000000" customHeight="1">
      <c r="B8" s="707" t="s">
        <v>204</v>
      </c>
      <c r="C8" s="707">
        <v>0</v>
      </c>
      <c r="D8" s="708"/>
      <c r="E8" s="708"/>
      <c r="F8" s="708"/>
      <c r="G8" s="708"/>
      <c r="H8" s="708"/>
      <c r="I8" s="708"/>
      <c r="J8" s="708"/>
      <c r="K8" s="708"/>
      <c r="L8" s="708"/>
      <c r="M8" s="708"/>
      <c r="N8" s="708"/>
      <c r="O8" s="708"/>
      <c r="P8" s="708"/>
      <c r="Q8" s="708"/>
      <c r="R8" s="708">
        <f>SUM(C8:Q8)</f>
        <v>0</v>
      </c>
    </row>
    <row r="9" spans="2:18" ht="20.000000" customHeight="1">
      <c r="B9" s="707" t="s">
        <v>205</v>
      </c>
      <c r="C9" s="707">
        <v>0</v>
      </c>
      <c r="D9" s="708"/>
      <c r="E9" s="708"/>
      <c r="F9" s="708"/>
      <c r="G9" s="708"/>
      <c r="H9" s="708"/>
      <c r="I9" s="708"/>
      <c r="J9" s="708"/>
      <c r="K9" s="708"/>
      <c r="L9" s="708"/>
      <c r="M9" s="708"/>
      <c r="N9" s="708"/>
      <c r="O9" s="708"/>
      <c r="P9" s="708"/>
      <c r="Q9" s="708"/>
      <c r="R9" s="708">
        <f>SUM(C9:Q9)</f>
        <v>0</v>
      </c>
    </row>
    <row r="10" spans="2:18" ht="20.000000" customHeight="1">
      <c r="B10" s="497" t="s">
        <v>215</v>
      </c>
      <c r="C10" s="497">
        <f>SUM(C5:C7)</f>
        <v>0</v>
      </c>
      <c r="D10" s="502">
        <f>SUM(D5:E7)</f>
        <v>0</v>
      </c>
      <c r="E10" s="504"/>
      <c r="F10" s="502">
        <f>SUM(F5:G7)</f>
        <v>0</v>
      </c>
      <c r="G10" s="504"/>
      <c r="H10" s="502">
        <f>SUM(H5:I7)</f>
        <v>0</v>
      </c>
      <c r="I10" s="504"/>
      <c r="J10" s="502">
        <f>SUM(J5:K7)</f>
        <v>0</v>
      </c>
      <c r="K10" s="504"/>
      <c r="L10" s="502">
        <f>SUM(L5:M7)</f>
        <v>0</v>
      </c>
      <c r="M10" s="504"/>
      <c r="N10" s="502">
        <f>SUM(N8:O9)</f>
        <v>0</v>
      </c>
      <c r="O10" s="504"/>
      <c r="P10" s="502">
        <f>SUM(P5:Q7)</f>
        <v>0</v>
      </c>
      <c r="Q10" s="504"/>
      <c r="R10" s="508">
        <f>SUM(C10:Q10)</f>
        <v>0</v>
      </c>
    </row>
    <row r="11" spans="2:18" ht="20.000000" customHeight="1">
      <c r="B11" s="705" t="s">
        <v>216</v>
      </c>
      <c r="C11" s="705">
        <f>SUM(C8:C9)</f>
        <v>0</v>
      </c>
      <c r="D11" s="709">
        <f>SUM(D8:E9)</f>
        <v>0</v>
      </c>
      <c r="E11" s="710"/>
      <c r="F11" s="709">
        <f>SUM(F8:G9)</f>
        <v>0</v>
      </c>
      <c r="G11" s="710"/>
      <c r="H11" s="709">
        <f>SUM(H8:I9)</f>
        <v>0</v>
      </c>
      <c r="I11" s="710"/>
      <c r="J11" s="709">
        <f>SUM(J8:K9)</f>
        <v>0</v>
      </c>
      <c r="K11" s="710"/>
      <c r="L11" s="709">
        <f>SUM(L8:M9)</f>
        <v>0</v>
      </c>
      <c r="M11" s="710"/>
      <c r="N11" s="709">
        <f>SUM(N8:O9)</f>
        <v>0</v>
      </c>
      <c r="O11" s="710"/>
      <c r="P11" s="709">
        <f>SUM(P8:Q9)</f>
        <v>0</v>
      </c>
      <c r="Q11" s="710"/>
      <c r="R11" s="706">
        <f>SUM(C11:Q11)</f>
        <v>0</v>
      </c>
    </row>
    <row r="12" ht="20.000000" customHeight="1"/>
  </sheetData>
  <mergeCells count="30"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D10:E10"/>
    <mergeCell ref="F10:G10"/>
    <mergeCell ref="H10:I10"/>
    <mergeCell ref="J10:K10"/>
    <mergeCell ref="L10:M10"/>
    <mergeCell ref="N10:O10"/>
    <mergeCell ref="P10:Q10"/>
    <mergeCell ref="D11:E11"/>
    <mergeCell ref="F11:G11"/>
    <mergeCell ref="H11:I11"/>
    <mergeCell ref="J11:K11"/>
    <mergeCell ref="L11:M11"/>
    <mergeCell ref="N11:O11"/>
    <mergeCell ref="P11:Q11"/>
  </mergeCells>
  <phoneticPr fontId="1" type="noConversion"/>
  <pageMargins left="0.70" right="0.70" top="0.75" bottom="0.75" header="0.30" footer="0.3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B2:R55"/>
  <sheetViews>
    <sheetView topLeftCell="A25" zoomScale="80" workbookViewId="0">
      <selection activeCell="M37" sqref="M37"/>
    </sheetView>
  </sheetViews>
  <sheetFormatPr defaultColWidth="8.62500000" defaultRowHeight="20.000000" customHeight="1"/>
  <cols>
    <col min="1" max="1" style="451" width="2.63000011" customWidth="1" outlineLevel="0"/>
    <col min="2" max="17" style="451" width="8.63000011" customWidth="1" outlineLevel="0"/>
    <col min="18" max="18" style="451" width="16.62999916" customWidth="1" outlineLevel="0"/>
    <col min="19" max="16384" style="451" width="8.63000011" customWidth="1" outlineLevel="0"/>
  </cols>
  <sheetData>
    <row r="1" ht="10.000000" customHeight="1"/>
    <row r="2" spans="2:18" ht="20.000000" customHeight="1">
      <c r="B2" s="714" t="s">
        <v>6</v>
      </c>
      <c r="C2" s="715"/>
      <c r="D2" s="716">
        <v>44013</v>
      </c>
      <c r="E2" s="717"/>
      <c r="F2" s="716">
        <v>44014</v>
      </c>
      <c r="G2" s="717"/>
      <c r="H2" s="716">
        <v>44015</v>
      </c>
      <c r="I2" s="717"/>
      <c r="J2" s="716">
        <v>44016</v>
      </c>
      <c r="K2" s="717"/>
      <c r="L2" s="716">
        <v>44017</v>
      </c>
      <c r="M2" s="717"/>
      <c r="N2" s="716">
        <v>44018</v>
      </c>
      <c r="O2" s="717"/>
      <c r="P2" s="716">
        <v>44019</v>
      </c>
      <c r="Q2" s="717"/>
    </row>
    <row r="3" spans="2:18" ht="20.000000" customHeight="1">
      <c r="B3" s="714" t="s">
        <v>206</v>
      </c>
      <c r="C3" s="715"/>
      <c r="D3" s="717" t="s">
        <v>212</v>
      </c>
      <c r="E3" s="717"/>
      <c r="F3" s="717" t="s">
        <v>207</v>
      </c>
      <c r="G3" s="717"/>
      <c r="H3" s="717" t="s">
        <v>208</v>
      </c>
      <c r="I3" s="717"/>
      <c r="J3" s="717" t="s">
        <v>209</v>
      </c>
      <c r="K3" s="717"/>
      <c r="L3" s="717" t="s">
        <v>210</v>
      </c>
      <c r="M3" s="717"/>
      <c r="N3" s="718" t="s">
        <v>168</v>
      </c>
      <c r="O3" s="719"/>
      <c r="P3" s="718" t="s">
        <v>211</v>
      </c>
      <c r="Q3" s="719"/>
    </row>
    <row r="4" spans="2:18" ht="20.000000" customHeight="1">
      <c r="B4" s="717" t="s">
        <v>7</v>
      </c>
      <c r="C4" s="717" t="s">
        <v>221</v>
      </c>
      <c r="D4" s="717" t="s">
        <v>222</v>
      </c>
      <c r="E4" s="717" t="s">
        <v>223</v>
      </c>
      <c r="F4" s="717" t="s">
        <v>222</v>
      </c>
      <c r="G4" s="717" t="s">
        <v>223</v>
      </c>
      <c r="H4" s="717" t="s">
        <v>222</v>
      </c>
      <c r="I4" s="717" t="s">
        <v>223</v>
      </c>
      <c r="J4" s="717" t="s">
        <v>222</v>
      </c>
      <c r="K4" s="717" t="s">
        <v>223</v>
      </c>
      <c r="L4" s="717" t="s">
        <v>222</v>
      </c>
      <c r="M4" s="717" t="s">
        <v>223</v>
      </c>
      <c r="N4" s="717" t="s">
        <v>222</v>
      </c>
      <c r="O4" s="717" t="s">
        <v>223</v>
      </c>
      <c r="P4" s="717" t="s">
        <v>222</v>
      </c>
      <c r="Q4" s="717" t="s">
        <v>223</v>
      </c>
    </row>
    <row r="5" spans="2:18" ht="20.000000" customHeight="1">
      <c r="B5" s="495" t="s">
        <v>224</v>
      </c>
      <c r="C5" s="495">
        <f>'6월 코인'!R5</f>
        <v>0</v>
      </c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8">
        <f>SUM(C5:Q5)</f>
        <v>0</v>
      </c>
    </row>
    <row r="6" spans="2:18" ht="20.000000" customHeight="1">
      <c r="B6" s="495" t="s">
        <v>202</v>
      </c>
      <c r="C6" s="495">
        <f>'6월 코인'!R6</f>
        <v>0</v>
      </c>
      <c r="D6" s="500"/>
      <c r="E6" s="500"/>
      <c r="F6" s="500"/>
      <c r="G6" s="500"/>
      <c r="H6" s="500"/>
      <c r="I6" s="500"/>
      <c r="J6" s="500"/>
      <c r="K6" s="500"/>
      <c r="L6" s="500"/>
      <c r="M6" s="500"/>
      <c r="N6" s="500"/>
      <c r="O6" s="500"/>
      <c r="P6" s="500"/>
      <c r="Q6" s="500"/>
      <c r="R6" s="508">
        <f>SUM(C6:Q6)</f>
        <v>0</v>
      </c>
    </row>
    <row r="7" spans="2:18" ht="20.000000" customHeight="1">
      <c r="B7" s="495" t="s">
        <v>203</v>
      </c>
      <c r="C7" s="495">
        <f>'6월 코인'!R7</f>
        <v>0</v>
      </c>
      <c r="D7" s="500"/>
      <c r="E7" s="500"/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8">
        <f>SUM(C7:Q7)</f>
        <v>0</v>
      </c>
    </row>
    <row r="8" spans="2:18" ht="20.000000" customHeight="1">
      <c r="B8" s="707" t="s">
        <v>204</v>
      </c>
      <c r="C8" s="707">
        <f>'6월 코인'!R8</f>
        <v>0</v>
      </c>
      <c r="D8" s="708"/>
      <c r="E8" s="708"/>
      <c r="F8" s="708"/>
      <c r="G8" s="708"/>
      <c r="H8" s="708"/>
      <c r="I8" s="708"/>
      <c r="J8" s="708"/>
      <c r="K8" s="708"/>
      <c r="L8" s="708"/>
      <c r="M8" s="708"/>
      <c r="N8" s="708"/>
      <c r="O8" s="708"/>
      <c r="P8" s="708"/>
      <c r="Q8" s="708"/>
      <c r="R8" s="708">
        <f>SUM(C8:Q8)</f>
        <v>0</v>
      </c>
    </row>
    <row r="9" spans="2:18" ht="20.000000" customHeight="1">
      <c r="B9" s="707" t="s">
        <v>205</v>
      </c>
      <c r="C9" s="707">
        <f>'6월 코인'!R9</f>
        <v>0</v>
      </c>
      <c r="D9" s="708"/>
      <c r="E9" s="708"/>
      <c r="F9" s="708"/>
      <c r="G9" s="708"/>
      <c r="H9" s="708"/>
      <c r="I9" s="708"/>
      <c r="J9" s="708"/>
      <c r="K9" s="708"/>
      <c r="L9" s="708"/>
      <c r="M9" s="708"/>
      <c r="N9" s="708"/>
      <c r="O9" s="708"/>
      <c r="P9" s="708"/>
      <c r="Q9" s="708"/>
      <c r="R9" s="708">
        <f>SUM(C9:Q9)</f>
        <v>0</v>
      </c>
    </row>
    <row r="10" spans="2:18" ht="20.000000" customHeight="1">
      <c r="B10" s="497" t="s">
        <v>215</v>
      </c>
      <c r="C10" s="497">
        <f>SUM(C5:C7)</f>
        <v>0</v>
      </c>
      <c r="D10" s="502">
        <f>SUM(D5:E7)</f>
        <v>0</v>
      </c>
      <c r="E10" s="504"/>
      <c r="F10" s="502">
        <f>SUM(F5:G7)</f>
        <v>0</v>
      </c>
      <c r="G10" s="504"/>
      <c r="H10" s="502">
        <f>SUM(H5:I7)</f>
        <v>0</v>
      </c>
      <c r="I10" s="504"/>
      <c r="J10" s="502">
        <f>SUM(J5:K7)</f>
        <v>0</v>
      </c>
      <c r="K10" s="504"/>
      <c r="L10" s="502">
        <f>SUM(L5:M7)</f>
        <v>0</v>
      </c>
      <c r="M10" s="504"/>
      <c r="N10" s="502">
        <f>SUM(N8:O9)</f>
        <v>0</v>
      </c>
      <c r="O10" s="504"/>
      <c r="P10" s="502">
        <f>SUM(P5:Q7)</f>
        <v>0</v>
      </c>
      <c r="Q10" s="504"/>
      <c r="R10" s="508">
        <f>SUM(C10:Q10)</f>
        <v>0</v>
      </c>
    </row>
    <row r="11" spans="2:18" ht="20.000000" customHeight="1">
      <c r="B11" s="705" t="s">
        <v>216</v>
      </c>
      <c r="C11" s="705">
        <f>SUM(C8:C9)</f>
        <v>0</v>
      </c>
      <c r="D11" s="709">
        <f>SUM(D8:E9)</f>
        <v>0</v>
      </c>
      <c r="E11" s="710"/>
      <c r="F11" s="709">
        <f>SUM(F8:G9)</f>
        <v>0</v>
      </c>
      <c r="G11" s="710"/>
      <c r="H11" s="709">
        <f>SUM(H8:I9)</f>
        <v>0</v>
      </c>
      <c r="I11" s="710"/>
      <c r="J11" s="709">
        <f>SUM(J8:K9)</f>
        <v>0</v>
      </c>
      <c r="K11" s="710"/>
      <c r="L11" s="709">
        <f>SUM(L8:M9)</f>
        <v>0</v>
      </c>
      <c r="M11" s="710"/>
      <c r="N11" s="709">
        <f>SUM(N8:O9)</f>
        <v>0</v>
      </c>
      <c r="O11" s="710"/>
      <c r="P11" s="709">
        <f>SUM(P8:Q9)</f>
        <v>0</v>
      </c>
      <c r="Q11" s="710"/>
      <c r="R11" s="706">
        <f>SUM(C11:Q11)</f>
        <v>0</v>
      </c>
    </row>
    <row r="12" ht="10.000000" customHeight="1"/>
    <row r="13" spans="2:18" ht="20.000000" customHeight="1">
      <c r="B13" s="714" t="s">
        <v>6</v>
      </c>
      <c r="C13" s="715"/>
      <c r="D13" s="716">
        <v>44020</v>
      </c>
      <c r="E13" s="717"/>
      <c r="F13" s="716">
        <v>44021</v>
      </c>
      <c r="G13" s="717"/>
      <c r="H13" s="716">
        <v>44022</v>
      </c>
      <c r="I13" s="717"/>
      <c r="J13" s="716">
        <v>44023</v>
      </c>
      <c r="K13" s="717"/>
      <c r="L13" s="716">
        <v>44024</v>
      </c>
      <c r="M13" s="717"/>
      <c r="N13" s="716">
        <v>44025</v>
      </c>
      <c r="O13" s="717"/>
      <c r="P13" s="716">
        <v>44026</v>
      </c>
      <c r="Q13" s="717"/>
    </row>
    <row r="14" spans="2:18" ht="20.000000" customHeight="1">
      <c r="B14" s="714" t="s">
        <v>206</v>
      </c>
      <c r="C14" s="715"/>
      <c r="D14" s="717" t="s">
        <v>212</v>
      </c>
      <c r="E14" s="717"/>
      <c r="F14" s="717" t="s">
        <v>207</v>
      </c>
      <c r="G14" s="717"/>
      <c r="H14" s="717" t="s">
        <v>208</v>
      </c>
      <c r="I14" s="717"/>
      <c r="J14" s="717" t="s">
        <v>209</v>
      </c>
      <c r="K14" s="717"/>
      <c r="L14" s="717" t="s">
        <v>210</v>
      </c>
      <c r="M14" s="717"/>
      <c r="N14" s="718" t="s">
        <v>168</v>
      </c>
      <c r="O14" s="719"/>
      <c r="P14" s="718" t="s">
        <v>211</v>
      </c>
      <c r="Q14" s="719"/>
    </row>
    <row r="15" spans="2:18" ht="20.000000" customHeight="1">
      <c r="B15" s="717" t="s">
        <v>7</v>
      </c>
      <c r="C15" s="717" t="s">
        <v>221</v>
      </c>
      <c r="D15" s="717" t="s">
        <v>222</v>
      </c>
      <c r="E15" s="717" t="s">
        <v>223</v>
      </c>
      <c r="F15" s="717" t="s">
        <v>222</v>
      </c>
      <c r="G15" s="717" t="s">
        <v>223</v>
      </c>
      <c r="H15" s="717" t="s">
        <v>222</v>
      </c>
      <c r="I15" s="717" t="s">
        <v>223</v>
      </c>
      <c r="J15" s="717" t="s">
        <v>222</v>
      </c>
      <c r="K15" s="717" t="s">
        <v>223</v>
      </c>
      <c r="L15" s="717" t="s">
        <v>222</v>
      </c>
      <c r="M15" s="717" t="s">
        <v>223</v>
      </c>
      <c r="N15" s="717" t="s">
        <v>222</v>
      </c>
      <c r="O15" s="717" t="s">
        <v>223</v>
      </c>
      <c r="P15" s="717" t="s">
        <v>222</v>
      </c>
      <c r="Q15" s="717" t="s">
        <v>223</v>
      </c>
    </row>
    <row r="16" spans="2:18" ht="20.000000" customHeight="1">
      <c r="B16" s="495" t="s">
        <v>224</v>
      </c>
      <c r="C16" s="495">
        <f>R5</f>
        <v>0</v>
      </c>
      <c r="D16" s="500"/>
      <c r="E16" s="500"/>
      <c r="F16" s="500"/>
      <c r="G16" s="500"/>
      <c r="H16" s="500"/>
      <c r="I16" s="500"/>
      <c r="J16" s="500"/>
      <c r="K16" s="500"/>
      <c r="L16" s="500"/>
      <c r="M16" s="500"/>
      <c r="N16" s="500"/>
      <c r="O16" s="500"/>
      <c r="P16" s="500"/>
      <c r="Q16" s="500"/>
      <c r="R16" s="508">
        <f>SUM(C16:Q16)</f>
        <v>0</v>
      </c>
    </row>
    <row r="17" spans="2:18" ht="20.000000" customHeight="1">
      <c r="B17" s="495" t="s">
        <v>202</v>
      </c>
      <c r="C17" s="495">
        <f>R6</f>
        <v>0</v>
      </c>
      <c r="D17" s="500"/>
      <c r="E17" s="500"/>
      <c r="F17" s="500"/>
      <c r="G17" s="500"/>
      <c r="H17" s="500"/>
      <c r="I17" s="500"/>
      <c r="J17" s="500"/>
      <c r="K17" s="500"/>
      <c r="L17" s="500"/>
      <c r="M17" s="500"/>
      <c r="N17" s="500"/>
      <c r="O17" s="500"/>
      <c r="P17" s="500"/>
      <c r="Q17" s="500"/>
      <c r="R17" s="508">
        <f>SUM(C17:Q17)</f>
        <v>0</v>
      </c>
    </row>
    <row r="18" spans="2:18" ht="20.000000" customHeight="1">
      <c r="B18" s="495" t="s">
        <v>203</v>
      </c>
      <c r="C18" s="495">
        <f>R7</f>
        <v>0</v>
      </c>
      <c r="D18" s="500"/>
      <c r="E18" s="500"/>
      <c r="F18" s="500"/>
      <c r="G18" s="500"/>
      <c r="H18" s="500"/>
      <c r="I18" s="500"/>
      <c r="J18" s="500"/>
      <c r="K18" s="500"/>
      <c r="L18" s="500"/>
      <c r="M18" s="500"/>
      <c r="N18" s="500"/>
      <c r="O18" s="500"/>
      <c r="P18" s="500"/>
      <c r="Q18" s="500"/>
      <c r="R18" s="508">
        <f>SUM(C18:Q18)</f>
        <v>0</v>
      </c>
    </row>
    <row r="19" spans="2:18" ht="20.000000" customHeight="1">
      <c r="B19" s="707" t="s">
        <v>204</v>
      </c>
      <c r="C19" s="707">
        <f>R8</f>
        <v>0</v>
      </c>
      <c r="D19" s="708"/>
      <c r="E19" s="708"/>
      <c r="F19" s="708"/>
      <c r="G19" s="708"/>
      <c r="H19" s="708"/>
      <c r="I19" s="708"/>
      <c r="J19" s="708"/>
      <c r="K19" s="708"/>
      <c r="L19" s="708"/>
      <c r="M19" s="708"/>
      <c r="N19" s="708"/>
      <c r="O19" s="708"/>
      <c r="P19" s="708"/>
      <c r="Q19" s="708"/>
      <c r="R19" s="708">
        <f>SUM(C19:Q19)</f>
        <v>0</v>
      </c>
    </row>
    <row r="20" spans="2:18" ht="20.000000" customHeight="1">
      <c r="B20" s="707" t="s">
        <v>205</v>
      </c>
      <c r="C20" s="707">
        <f>R9</f>
        <v>0</v>
      </c>
      <c r="D20" s="708"/>
      <c r="E20" s="708"/>
      <c r="F20" s="708"/>
      <c r="G20" s="708"/>
      <c r="H20" s="708"/>
      <c r="I20" s="708"/>
      <c r="J20" s="708"/>
      <c r="K20" s="708"/>
      <c r="L20" s="708"/>
      <c r="M20" s="708"/>
      <c r="N20" s="708"/>
      <c r="O20" s="708"/>
      <c r="P20" s="708"/>
      <c r="Q20" s="708"/>
      <c r="R20" s="708">
        <f>SUM(C20:Q20)</f>
        <v>0</v>
      </c>
    </row>
    <row r="21" spans="2:18" ht="20.000000" customHeight="1">
      <c r="B21" s="497" t="s">
        <v>215</v>
      </c>
      <c r="C21" s="497">
        <f>SUM(C16:C18)</f>
        <v>0</v>
      </c>
      <c r="D21" s="502">
        <f>SUM(D16:E18)</f>
        <v>0</v>
      </c>
      <c r="E21" s="504"/>
      <c r="F21" s="502">
        <f>SUM(F16:G18)</f>
        <v>0</v>
      </c>
      <c r="G21" s="504"/>
      <c r="H21" s="502">
        <f>SUM(H16:I18)</f>
        <v>0</v>
      </c>
      <c r="I21" s="504"/>
      <c r="J21" s="502">
        <f>SUM(J16:K18)</f>
        <v>0</v>
      </c>
      <c r="K21" s="504"/>
      <c r="L21" s="502">
        <f>SUM(L16:M18)</f>
        <v>0</v>
      </c>
      <c r="M21" s="504"/>
      <c r="N21" s="502">
        <f>SUM(N19:O20)</f>
        <v>0</v>
      </c>
      <c r="O21" s="504"/>
      <c r="P21" s="502">
        <f>SUM(P16:Q18)</f>
        <v>0</v>
      </c>
      <c r="Q21" s="504"/>
      <c r="R21" s="508">
        <f>SUM(C21:Q21)</f>
        <v>0</v>
      </c>
    </row>
    <row r="22" spans="2:18" ht="20.000000" customHeight="1">
      <c r="B22" s="705" t="s">
        <v>216</v>
      </c>
      <c r="C22" s="705">
        <f>SUM(C19:C20)</f>
        <v>0</v>
      </c>
      <c r="D22" s="709">
        <f>SUM(D19:E20)</f>
        <v>0</v>
      </c>
      <c r="E22" s="710"/>
      <c r="F22" s="709">
        <f>SUM(F19:G20)</f>
        <v>0</v>
      </c>
      <c r="G22" s="710"/>
      <c r="H22" s="709">
        <f>SUM(H19:I20)</f>
        <v>0</v>
      </c>
      <c r="I22" s="710"/>
      <c r="J22" s="709">
        <f>SUM(J19:K20)</f>
        <v>0</v>
      </c>
      <c r="K22" s="710"/>
      <c r="L22" s="709">
        <f>SUM(L19:M20)</f>
        <v>0</v>
      </c>
      <c r="M22" s="710"/>
      <c r="N22" s="709">
        <f>SUM(N19:O20)</f>
        <v>0</v>
      </c>
      <c r="O22" s="710"/>
      <c r="P22" s="709">
        <f>SUM(P19:Q20)</f>
        <v>0</v>
      </c>
      <c r="Q22" s="710"/>
      <c r="R22" s="706">
        <f>SUM(C22:Q22)</f>
        <v>0</v>
      </c>
    </row>
    <row r="23" ht="10.000000" customHeight="1"/>
    <row r="24" spans="2:18" ht="20.000000" customHeight="1">
      <c r="B24" s="714" t="s">
        <v>6</v>
      </c>
      <c r="C24" s="715"/>
      <c r="D24" s="716">
        <v>44027</v>
      </c>
      <c r="E24" s="717"/>
      <c r="F24" s="716">
        <v>44028</v>
      </c>
      <c r="G24" s="717"/>
      <c r="H24" s="716">
        <v>44029</v>
      </c>
      <c r="I24" s="717"/>
      <c r="J24" s="716">
        <v>44030</v>
      </c>
      <c r="K24" s="717"/>
      <c r="L24" s="716">
        <v>44031</v>
      </c>
      <c r="M24" s="717"/>
      <c r="N24" s="716">
        <v>44032</v>
      </c>
      <c r="O24" s="717"/>
      <c r="P24" s="716">
        <v>44033</v>
      </c>
      <c r="Q24" s="717"/>
    </row>
    <row r="25" spans="2:18" ht="20.000000" customHeight="1">
      <c r="B25" s="714" t="s">
        <v>206</v>
      </c>
      <c r="C25" s="715"/>
      <c r="D25" s="717" t="s">
        <v>212</v>
      </c>
      <c r="E25" s="717"/>
      <c r="F25" s="717" t="s">
        <v>207</v>
      </c>
      <c r="G25" s="717"/>
      <c r="H25" s="717" t="s">
        <v>208</v>
      </c>
      <c r="I25" s="717"/>
      <c r="J25" s="717" t="s">
        <v>209</v>
      </c>
      <c r="K25" s="717"/>
      <c r="L25" s="717" t="s">
        <v>210</v>
      </c>
      <c r="M25" s="717"/>
      <c r="N25" s="718" t="s">
        <v>168</v>
      </c>
      <c r="O25" s="719"/>
      <c r="P25" s="718" t="s">
        <v>211</v>
      </c>
      <c r="Q25" s="719"/>
    </row>
    <row r="26" spans="2:18" ht="20.000000" customHeight="1">
      <c r="B26" s="717" t="s">
        <v>7</v>
      </c>
      <c r="C26" s="717" t="s">
        <v>221</v>
      </c>
      <c r="D26" s="717" t="s">
        <v>222</v>
      </c>
      <c r="E26" s="717" t="s">
        <v>223</v>
      </c>
      <c r="F26" s="717" t="s">
        <v>222</v>
      </c>
      <c r="G26" s="717" t="s">
        <v>223</v>
      </c>
      <c r="H26" s="717" t="s">
        <v>222</v>
      </c>
      <c r="I26" s="717" t="s">
        <v>223</v>
      </c>
      <c r="J26" s="717" t="s">
        <v>222</v>
      </c>
      <c r="K26" s="717" t="s">
        <v>223</v>
      </c>
      <c r="L26" s="717" t="s">
        <v>222</v>
      </c>
      <c r="M26" s="717" t="s">
        <v>223</v>
      </c>
      <c r="N26" s="717" t="s">
        <v>222</v>
      </c>
      <c r="O26" s="717" t="s">
        <v>223</v>
      </c>
      <c r="P26" s="717" t="s">
        <v>222</v>
      </c>
      <c r="Q26" s="717" t="s">
        <v>223</v>
      </c>
    </row>
    <row r="27" spans="2:18" ht="20.000000" customHeight="1">
      <c r="B27" s="495" t="s">
        <v>224</v>
      </c>
      <c r="C27" s="495">
        <f>R16</f>
        <v>0</v>
      </c>
      <c r="D27" s="500"/>
      <c r="E27" s="500"/>
      <c r="F27" s="500"/>
      <c r="G27" s="500"/>
      <c r="H27" s="500"/>
      <c r="I27" s="500"/>
      <c r="J27" s="500"/>
      <c r="K27" s="500"/>
      <c r="L27" s="500"/>
      <c r="M27" s="500"/>
      <c r="N27" s="500"/>
      <c r="O27" s="500"/>
      <c r="P27" s="500"/>
      <c r="Q27" s="500"/>
      <c r="R27" s="508">
        <f>SUM(C27:Q27)</f>
        <v>0</v>
      </c>
    </row>
    <row r="28" spans="2:18" ht="20.000000" customHeight="1">
      <c r="B28" s="495" t="s">
        <v>202</v>
      </c>
      <c r="C28" s="495">
        <f>R17</f>
        <v>0</v>
      </c>
      <c r="D28" s="500"/>
      <c r="E28" s="500"/>
      <c r="F28" s="500"/>
      <c r="G28" s="500"/>
      <c r="H28" s="500"/>
      <c r="I28" s="500"/>
      <c r="J28" s="500"/>
      <c r="K28" s="500"/>
      <c r="L28" s="500"/>
      <c r="M28" s="500"/>
      <c r="N28" s="500"/>
      <c r="O28" s="500"/>
      <c r="P28" s="500"/>
      <c r="Q28" s="500"/>
      <c r="R28" s="508">
        <f>SUM(C28:Q28)</f>
        <v>0</v>
      </c>
    </row>
    <row r="29" spans="2:18" ht="20.000000" customHeight="1">
      <c r="B29" s="495" t="s">
        <v>203</v>
      </c>
      <c r="C29" s="495">
        <f>R18</f>
        <v>0</v>
      </c>
      <c r="D29" s="500"/>
      <c r="E29" s="500"/>
      <c r="F29" s="500"/>
      <c r="G29" s="500"/>
      <c r="H29" s="500"/>
      <c r="I29" s="500"/>
      <c r="J29" s="500"/>
      <c r="K29" s="500"/>
      <c r="L29" s="500"/>
      <c r="M29" s="500"/>
      <c r="N29" s="500"/>
      <c r="O29" s="500"/>
      <c r="P29" s="500"/>
      <c r="Q29" s="500"/>
      <c r="R29" s="508">
        <f>SUM(C29:Q29)</f>
        <v>0</v>
      </c>
    </row>
    <row r="30" spans="2:18" ht="20.000000" customHeight="1">
      <c r="B30" s="707" t="s">
        <v>204</v>
      </c>
      <c r="C30" s="707">
        <f>R19</f>
        <v>0</v>
      </c>
      <c r="D30" s="708"/>
      <c r="E30" s="708"/>
      <c r="F30" s="708"/>
      <c r="G30" s="708"/>
      <c r="H30" s="708"/>
      <c r="I30" s="708"/>
      <c r="J30" s="708"/>
      <c r="K30" s="708"/>
      <c r="L30" s="708"/>
      <c r="M30" s="708"/>
      <c r="N30" s="708"/>
      <c r="O30" s="708"/>
      <c r="P30" s="708"/>
      <c r="Q30" s="708"/>
      <c r="R30" s="708">
        <f>SUM(C30:Q30)</f>
        <v>0</v>
      </c>
    </row>
    <row r="31" spans="2:18" ht="20.000000" customHeight="1">
      <c r="B31" s="707" t="s">
        <v>205</v>
      </c>
      <c r="C31" s="707">
        <f>R20</f>
        <v>0</v>
      </c>
      <c r="D31" s="708"/>
      <c r="E31" s="708"/>
      <c r="F31" s="708"/>
      <c r="G31" s="708"/>
      <c r="H31" s="708"/>
      <c r="I31" s="708"/>
      <c r="J31" s="708"/>
      <c r="K31" s="708"/>
      <c r="L31" s="708"/>
      <c r="M31" s="708"/>
      <c r="N31" s="708"/>
      <c r="O31" s="708"/>
      <c r="P31" s="708"/>
      <c r="Q31" s="708"/>
      <c r="R31" s="708">
        <f>SUM(C31:Q31)</f>
        <v>0</v>
      </c>
    </row>
    <row r="32" spans="2:18" ht="20.000000" customHeight="1">
      <c r="B32" s="497" t="s">
        <v>215</v>
      </c>
      <c r="C32" s="497">
        <f>SUM(C27:C29)</f>
        <v>0</v>
      </c>
      <c r="D32" s="502">
        <f>SUM(D27:E29)</f>
        <v>0</v>
      </c>
      <c r="E32" s="504"/>
      <c r="F32" s="502">
        <f>SUM(F27:G29)</f>
        <v>0</v>
      </c>
      <c r="G32" s="504"/>
      <c r="H32" s="502">
        <f>SUM(H27:I29)</f>
        <v>0</v>
      </c>
      <c r="I32" s="504"/>
      <c r="J32" s="502">
        <f>SUM(J27:K29)</f>
        <v>0</v>
      </c>
      <c r="K32" s="504"/>
      <c r="L32" s="502">
        <f>SUM(L27:M29)</f>
        <v>0</v>
      </c>
      <c r="M32" s="504"/>
      <c r="N32" s="502">
        <f>SUM(N30:O31)</f>
        <v>0</v>
      </c>
      <c r="O32" s="504"/>
      <c r="P32" s="502">
        <f>SUM(P27:Q29)</f>
        <v>0</v>
      </c>
      <c r="Q32" s="504"/>
      <c r="R32" s="508">
        <f>SUM(C32:Q32)</f>
        <v>0</v>
      </c>
    </row>
    <row r="33" spans="2:18" ht="20.000000" customHeight="1">
      <c r="B33" s="705" t="s">
        <v>216</v>
      </c>
      <c r="C33" s="705">
        <f>SUM(C30:C31)</f>
        <v>0</v>
      </c>
      <c r="D33" s="709">
        <f>SUM(D30:E31)</f>
        <v>0</v>
      </c>
      <c r="E33" s="710"/>
      <c r="F33" s="709">
        <f>SUM(F30:G31)</f>
        <v>0</v>
      </c>
      <c r="G33" s="710"/>
      <c r="H33" s="709">
        <f>SUM(H30:I31)</f>
        <v>0</v>
      </c>
      <c r="I33" s="710"/>
      <c r="J33" s="709">
        <f>SUM(J30:K31)</f>
        <v>0</v>
      </c>
      <c r="K33" s="710"/>
      <c r="L33" s="709">
        <f>SUM(L30:M31)</f>
        <v>0</v>
      </c>
      <c r="M33" s="710"/>
      <c r="N33" s="709">
        <f>SUM(N30:O31)</f>
        <v>0</v>
      </c>
      <c r="O33" s="710"/>
      <c r="P33" s="709">
        <f>SUM(P30:Q31)</f>
        <v>0</v>
      </c>
      <c r="Q33" s="710"/>
      <c r="R33" s="706">
        <f>SUM(C33:Q33)</f>
        <v>0</v>
      </c>
    </row>
    <row r="34" ht="10.000000" customHeight="1"/>
    <row r="35" spans="2:18" ht="20.000000" customHeight="1">
      <c r="B35" s="714" t="s">
        <v>6</v>
      </c>
      <c r="C35" s="715"/>
      <c r="D35" s="716">
        <v>44034</v>
      </c>
      <c r="E35" s="717"/>
      <c r="F35" s="716">
        <v>44035</v>
      </c>
      <c r="G35" s="717"/>
      <c r="H35" s="716">
        <v>44036</v>
      </c>
      <c r="I35" s="717"/>
      <c r="J35" s="716">
        <v>44037</v>
      </c>
      <c r="K35" s="717"/>
      <c r="L35" s="716">
        <v>44038</v>
      </c>
      <c r="M35" s="717"/>
      <c r="N35" s="716">
        <v>44039</v>
      </c>
      <c r="O35" s="717"/>
      <c r="P35" s="716">
        <v>44040</v>
      </c>
      <c r="Q35" s="717"/>
    </row>
    <row r="36" spans="2:18" ht="20.000000" customHeight="1">
      <c r="B36" s="714" t="s">
        <v>206</v>
      </c>
      <c r="C36" s="715"/>
      <c r="D36" s="717" t="s">
        <v>212</v>
      </c>
      <c r="E36" s="717"/>
      <c r="F36" s="717" t="s">
        <v>207</v>
      </c>
      <c r="G36" s="717"/>
      <c r="H36" s="717" t="s">
        <v>208</v>
      </c>
      <c r="I36" s="717"/>
      <c r="J36" s="717" t="s">
        <v>209</v>
      </c>
      <c r="K36" s="717"/>
      <c r="L36" s="717" t="s">
        <v>210</v>
      </c>
      <c r="M36" s="717"/>
      <c r="N36" s="718" t="s">
        <v>168</v>
      </c>
      <c r="O36" s="719"/>
      <c r="P36" s="718" t="s">
        <v>211</v>
      </c>
      <c r="Q36" s="719"/>
    </row>
    <row r="37" spans="2:18" ht="20.000000" customHeight="1">
      <c r="B37" s="717" t="s">
        <v>7</v>
      </c>
      <c r="C37" s="717" t="s">
        <v>221</v>
      </c>
      <c r="D37" s="717" t="s">
        <v>222</v>
      </c>
      <c r="E37" s="717" t="s">
        <v>223</v>
      </c>
      <c r="F37" s="717" t="s">
        <v>222</v>
      </c>
      <c r="G37" s="717" t="s">
        <v>223</v>
      </c>
      <c r="H37" s="717" t="s">
        <v>222</v>
      </c>
      <c r="I37" s="717" t="s">
        <v>223</v>
      </c>
      <c r="J37" s="717" t="s">
        <v>222</v>
      </c>
      <c r="K37" s="717" t="s">
        <v>223</v>
      </c>
      <c r="L37" s="717" t="s">
        <v>222</v>
      </c>
      <c r="M37" s="717" t="s">
        <v>223</v>
      </c>
      <c r="N37" s="717" t="s">
        <v>222</v>
      </c>
      <c r="O37" s="717" t="s">
        <v>223</v>
      </c>
      <c r="P37" s="717" t="s">
        <v>222</v>
      </c>
      <c r="Q37" s="717" t="s">
        <v>223</v>
      </c>
    </row>
    <row r="38" spans="2:18" ht="20.000000" customHeight="1">
      <c r="B38" s="495" t="s">
        <v>224</v>
      </c>
      <c r="C38" s="495">
        <f>R27</f>
        <v>0</v>
      </c>
      <c r="D38" s="500"/>
      <c r="E38" s="500"/>
      <c r="F38" s="500"/>
      <c r="G38" s="500"/>
      <c r="H38" s="500"/>
      <c r="I38" s="500"/>
      <c r="J38" s="500"/>
      <c r="K38" s="500"/>
      <c r="L38" s="500"/>
      <c r="M38" s="500"/>
      <c r="N38" s="500"/>
      <c r="O38" s="500"/>
      <c r="P38" s="500"/>
      <c r="Q38" s="500"/>
      <c r="R38" s="508">
        <f>SUM(C38:Q38)</f>
        <v>0</v>
      </c>
    </row>
    <row r="39" spans="2:18" ht="20.000000" customHeight="1">
      <c r="B39" s="495" t="s">
        <v>202</v>
      </c>
      <c r="C39" s="495">
        <f>R28</f>
        <v>0</v>
      </c>
      <c r="D39" s="500"/>
      <c r="E39" s="500"/>
      <c r="F39" s="500"/>
      <c r="G39" s="500"/>
      <c r="H39" s="500"/>
      <c r="I39" s="500"/>
      <c r="J39" s="500"/>
      <c r="K39" s="500"/>
      <c r="L39" s="500"/>
      <c r="M39" s="500"/>
      <c r="N39" s="500"/>
      <c r="O39" s="500"/>
      <c r="P39" s="500"/>
      <c r="Q39" s="500"/>
      <c r="R39" s="508">
        <f>SUM(C39:Q39)</f>
        <v>0</v>
      </c>
    </row>
    <row r="40" spans="2:18" ht="20.000000" customHeight="1">
      <c r="B40" s="495" t="s">
        <v>203</v>
      </c>
      <c r="C40" s="495">
        <f>R29</f>
        <v>0</v>
      </c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500"/>
      <c r="P40" s="500"/>
      <c r="Q40" s="500"/>
      <c r="R40" s="508">
        <f>SUM(C40:Q40)</f>
        <v>0</v>
      </c>
    </row>
    <row r="41" spans="2:18" ht="20.000000" customHeight="1">
      <c r="B41" s="707" t="s">
        <v>204</v>
      </c>
      <c r="C41" s="707">
        <f>R30</f>
        <v>0</v>
      </c>
      <c r="D41" s="708"/>
      <c r="E41" s="708"/>
      <c r="F41" s="708"/>
      <c r="G41" s="708"/>
      <c r="H41" s="708"/>
      <c r="I41" s="708"/>
      <c r="J41" s="708"/>
      <c r="K41" s="708"/>
      <c r="L41" s="708"/>
      <c r="M41" s="708"/>
      <c r="N41" s="708"/>
      <c r="O41" s="708"/>
      <c r="P41" s="708"/>
      <c r="Q41" s="708"/>
      <c r="R41" s="708">
        <f>SUM(C41:Q41)</f>
        <v>0</v>
      </c>
    </row>
    <row r="42" spans="2:18" ht="20.000000" customHeight="1">
      <c r="B42" s="707" t="s">
        <v>205</v>
      </c>
      <c r="C42" s="707">
        <f>R31</f>
        <v>0</v>
      </c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>
        <f>SUM(C42:Q42)</f>
        <v>0</v>
      </c>
    </row>
    <row r="43" spans="2:18" ht="20.000000" customHeight="1">
      <c r="B43" s="497" t="s">
        <v>215</v>
      </c>
      <c r="C43" s="497">
        <f>SUM(C38:C40)</f>
        <v>0</v>
      </c>
      <c r="D43" s="502">
        <f>SUM(D38:E40)</f>
        <v>0</v>
      </c>
      <c r="E43" s="504"/>
      <c r="F43" s="502">
        <f>SUM(F38:G40)</f>
        <v>0</v>
      </c>
      <c r="G43" s="504"/>
      <c r="H43" s="502">
        <f>SUM(H38:I40)</f>
        <v>0</v>
      </c>
      <c r="I43" s="504"/>
      <c r="J43" s="502">
        <f>SUM(J38:K40)</f>
        <v>0</v>
      </c>
      <c r="K43" s="504"/>
      <c r="L43" s="502">
        <f>SUM(L38:M40)</f>
        <v>0</v>
      </c>
      <c r="M43" s="504"/>
      <c r="N43" s="502">
        <f>SUM(N41:O42)</f>
        <v>0</v>
      </c>
      <c r="O43" s="504"/>
      <c r="P43" s="502">
        <f>SUM(P38:Q40)</f>
        <v>0</v>
      </c>
      <c r="Q43" s="504"/>
      <c r="R43" s="508">
        <f>SUM(C43:Q43)</f>
        <v>0</v>
      </c>
    </row>
    <row r="44" spans="2:18" ht="20.000000" customHeight="1">
      <c r="B44" s="705" t="s">
        <v>216</v>
      </c>
      <c r="C44" s="705">
        <f>SUM(C41:C42)</f>
        <v>0</v>
      </c>
      <c r="D44" s="709">
        <f>SUM(D41:E42)</f>
        <v>0</v>
      </c>
      <c r="E44" s="710"/>
      <c r="F44" s="709">
        <f>SUM(F41:G42)</f>
        <v>0</v>
      </c>
      <c r="G44" s="710"/>
      <c r="H44" s="709">
        <f>SUM(H41:I42)</f>
        <v>0</v>
      </c>
      <c r="I44" s="710"/>
      <c r="J44" s="709">
        <f>SUM(J41:K42)</f>
        <v>0</v>
      </c>
      <c r="K44" s="710"/>
      <c r="L44" s="709">
        <f>SUM(L41:M42)</f>
        <v>0</v>
      </c>
      <c r="M44" s="710"/>
      <c r="N44" s="709">
        <f>SUM(N41:O42)</f>
        <v>0</v>
      </c>
      <c r="O44" s="710"/>
      <c r="P44" s="709">
        <f>SUM(P41:Q42)</f>
        <v>0</v>
      </c>
      <c r="Q44" s="710"/>
      <c r="R44" s="706">
        <f>SUM(C44:Q44)</f>
        <v>0</v>
      </c>
    </row>
    <row r="45" ht="10.000000" customHeight="1"/>
    <row r="46" spans="2:18" ht="20.000000" customHeight="1">
      <c r="B46" s="714" t="s">
        <v>6</v>
      </c>
      <c r="C46" s="715"/>
      <c r="D46" s="716">
        <v>44041</v>
      </c>
      <c r="E46" s="717"/>
      <c r="F46" s="716">
        <v>44042</v>
      </c>
      <c r="G46" s="717"/>
      <c r="H46" s="716">
        <v>44043</v>
      </c>
      <c r="I46" s="717"/>
      <c r="J46" s="717"/>
      <c r="K46" s="717"/>
      <c r="L46" s="717"/>
      <c r="M46" s="717"/>
      <c r="N46" s="717"/>
      <c r="O46" s="717"/>
      <c r="P46" s="717"/>
      <c r="Q46" s="717"/>
    </row>
    <row r="47" spans="2:18" ht="20.000000" customHeight="1">
      <c r="B47" s="714" t="s">
        <v>206</v>
      </c>
      <c r="C47" s="715"/>
      <c r="D47" s="717" t="s">
        <v>212</v>
      </c>
      <c r="E47" s="717"/>
      <c r="F47" s="717" t="s">
        <v>207</v>
      </c>
      <c r="G47" s="717"/>
      <c r="H47" s="717" t="s">
        <v>208</v>
      </c>
      <c r="I47" s="717"/>
      <c r="J47" s="717"/>
      <c r="K47" s="717"/>
      <c r="L47" s="717"/>
      <c r="M47" s="717"/>
      <c r="N47" s="718"/>
      <c r="O47" s="719"/>
      <c r="P47" s="718"/>
      <c r="Q47" s="719"/>
    </row>
    <row r="48" spans="2:18" ht="20.000000" customHeight="1">
      <c r="B48" s="717" t="s">
        <v>7</v>
      </c>
      <c r="C48" s="717" t="s">
        <v>221</v>
      </c>
      <c r="D48" s="717" t="s">
        <v>222</v>
      </c>
      <c r="E48" s="717" t="s">
        <v>223</v>
      </c>
      <c r="F48" s="717" t="s">
        <v>222</v>
      </c>
      <c r="G48" s="717" t="s">
        <v>223</v>
      </c>
      <c r="H48" s="717" t="s">
        <v>222</v>
      </c>
      <c r="I48" s="717" t="s">
        <v>223</v>
      </c>
      <c r="J48" s="717" t="s">
        <v>222</v>
      </c>
      <c r="K48" s="717" t="s">
        <v>223</v>
      </c>
      <c r="L48" s="717" t="s">
        <v>222</v>
      </c>
      <c r="M48" s="717" t="s">
        <v>223</v>
      </c>
      <c r="N48" s="717" t="s">
        <v>222</v>
      </c>
      <c r="O48" s="717" t="s">
        <v>223</v>
      </c>
      <c r="P48" s="717" t="s">
        <v>222</v>
      </c>
      <c r="Q48" s="717" t="s">
        <v>223</v>
      </c>
    </row>
    <row r="49" spans="2:18" ht="20.000000" customHeight="1">
      <c r="B49" s="495" t="s">
        <v>224</v>
      </c>
      <c r="C49" s="495">
        <f>R38</f>
        <v>0</v>
      </c>
      <c r="D49" s="500"/>
      <c r="E49" s="500"/>
      <c r="F49" s="500"/>
      <c r="G49" s="500"/>
      <c r="H49" s="500"/>
      <c r="I49" s="500"/>
      <c r="J49" s="500"/>
      <c r="K49" s="500"/>
      <c r="L49" s="500"/>
      <c r="M49" s="500"/>
      <c r="N49" s="500"/>
      <c r="O49" s="500"/>
      <c r="P49" s="500"/>
      <c r="Q49" s="500"/>
      <c r="R49" s="508">
        <f>SUM(C49:Q49)</f>
        <v>0</v>
      </c>
    </row>
    <row r="50" spans="2:18" ht="20.000000" customHeight="1">
      <c r="B50" s="495" t="s">
        <v>202</v>
      </c>
      <c r="C50" s="495">
        <f>R39</f>
        <v>0</v>
      </c>
      <c r="D50" s="500"/>
      <c r="E50" s="500"/>
      <c r="F50" s="500"/>
      <c r="G50" s="500"/>
      <c r="H50" s="500"/>
      <c r="I50" s="500"/>
      <c r="J50" s="500"/>
      <c r="K50" s="500"/>
      <c r="L50" s="500"/>
      <c r="M50" s="500"/>
      <c r="N50" s="500"/>
      <c r="O50" s="500"/>
      <c r="P50" s="500"/>
      <c r="Q50" s="500"/>
      <c r="R50" s="508">
        <f>SUM(C50:Q50)</f>
        <v>0</v>
      </c>
    </row>
    <row r="51" spans="2:18" ht="20.000000" customHeight="1">
      <c r="B51" s="495" t="s">
        <v>203</v>
      </c>
      <c r="C51" s="495">
        <f>R40</f>
        <v>0</v>
      </c>
      <c r="D51" s="500"/>
      <c r="E51" s="500"/>
      <c r="F51" s="500"/>
      <c r="G51" s="500"/>
      <c r="H51" s="500"/>
      <c r="I51" s="500"/>
      <c r="J51" s="500"/>
      <c r="K51" s="500"/>
      <c r="L51" s="500"/>
      <c r="M51" s="500"/>
      <c r="N51" s="500"/>
      <c r="O51" s="500"/>
      <c r="P51" s="500"/>
      <c r="Q51" s="500"/>
      <c r="R51" s="508">
        <f>SUM(C51:Q51)</f>
        <v>0</v>
      </c>
    </row>
    <row r="52" spans="2:18" ht="20.000000" customHeight="1">
      <c r="B52" s="707" t="s">
        <v>204</v>
      </c>
      <c r="C52" s="707">
        <f>R41</f>
        <v>0</v>
      </c>
      <c r="D52" s="708"/>
      <c r="E52" s="708"/>
      <c r="F52" s="708"/>
      <c r="G52" s="708"/>
      <c r="H52" s="708"/>
      <c r="I52" s="708"/>
      <c r="J52" s="708"/>
      <c r="K52" s="708"/>
      <c r="L52" s="708"/>
      <c r="M52" s="708"/>
      <c r="N52" s="708"/>
      <c r="O52" s="708"/>
      <c r="P52" s="708"/>
      <c r="Q52" s="708"/>
      <c r="R52" s="708">
        <f>SUM(C52:Q52)</f>
        <v>0</v>
      </c>
    </row>
    <row r="53" spans="2:18" ht="20.000000" customHeight="1">
      <c r="B53" s="707" t="s">
        <v>205</v>
      </c>
      <c r="C53" s="707">
        <f>R42</f>
        <v>0</v>
      </c>
      <c r="D53" s="708"/>
      <c r="E53" s="708"/>
      <c r="F53" s="708"/>
      <c r="G53" s="708"/>
      <c r="H53" s="708"/>
      <c r="I53" s="708"/>
      <c r="J53" s="708"/>
      <c r="K53" s="708"/>
      <c r="L53" s="708"/>
      <c r="M53" s="708"/>
      <c r="N53" s="708"/>
      <c r="O53" s="708"/>
      <c r="P53" s="708"/>
      <c r="Q53" s="708"/>
      <c r="R53" s="708">
        <f>SUM(C53:Q53)</f>
        <v>0</v>
      </c>
    </row>
    <row r="54" spans="2:18" ht="20.000000" customHeight="1">
      <c r="B54" s="497" t="s">
        <v>215</v>
      </c>
      <c r="C54" s="497">
        <f>SUM(C49:C51)</f>
        <v>0</v>
      </c>
      <c r="D54" s="502">
        <f>SUM(D49:E51)</f>
        <v>0</v>
      </c>
      <c r="E54" s="504"/>
      <c r="F54" s="502">
        <f>SUM(F49:G51)</f>
        <v>0</v>
      </c>
      <c r="G54" s="504"/>
      <c r="H54" s="502">
        <f>SUM(H49:I51)</f>
        <v>0</v>
      </c>
      <c r="I54" s="504"/>
      <c r="J54" s="502">
        <f>SUM(J49:K51)</f>
        <v>0</v>
      </c>
      <c r="K54" s="504"/>
      <c r="L54" s="502">
        <f>SUM(L49:M51)</f>
        <v>0</v>
      </c>
      <c r="M54" s="504"/>
      <c r="N54" s="502">
        <f>SUM(N52:O53)</f>
        <v>0</v>
      </c>
      <c r="O54" s="504"/>
      <c r="P54" s="502">
        <f>SUM(P49:Q51)</f>
        <v>0</v>
      </c>
      <c r="Q54" s="504"/>
      <c r="R54" s="508">
        <f>SUM(C54:Q54)</f>
        <v>0</v>
      </c>
    </row>
    <row r="55" spans="2:18" ht="20.000000" customHeight="1">
      <c r="B55" s="705" t="s">
        <v>216</v>
      </c>
      <c r="C55" s="705">
        <f>SUM(C52:C53)</f>
        <v>0</v>
      </c>
      <c r="D55" s="709">
        <f>SUM(D52:E53)</f>
        <v>0</v>
      </c>
      <c r="E55" s="710"/>
      <c r="F55" s="709">
        <f>SUM(F52:G53)</f>
        <v>0</v>
      </c>
      <c r="G55" s="710"/>
      <c r="H55" s="709">
        <f>SUM(H52:I53)</f>
        <v>0</v>
      </c>
      <c r="I55" s="710"/>
      <c r="J55" s="709">
        <f>SUM(J52:K53)</f>
        <v>0</v>
      </c>
      <c r="K55" s="710"/>
      <c r="L55" s="709">
        <f>SUM(L52:M53)</f>
        <v>0</v>
      </c>
      <c r="M55" s="710"/>
      <c r="N55" s="709">
        <f>SUM(N52:O53)</f>
        <v>0</v>
      </c>
      <c r="O55" s="710"/>
      <c r="P55" s="709">
        <f>SUM(P52:Q53)</f>
        <v>0</v>
      </c>
      <c r="Q55" s="710"/>
      <c r="R55" s="706">
        <f>SUM(C55:Q55)</f>
        <v>0</v>
      </c>
    </row>
  </sheetData>
  <mergeCells count="150"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D10:E10"/>
    <mergeCell ref="F10:G10"/>
    <mergeCell ref="H10:I10"/>
    <mergeCell ref="J10:K10"/>
    <mergeCell ref="L10:M10"/>
    <mergeCell ref="N10:O10"/>
    <mergeCell ref="P10:Q10"/>
    <mergeCell ref="D11:E11"/>
    <mergeCell ref="F11:G11"/>
    <mergeCell ref="H11:I11"/>
    <mergeCell ref="J11:K11"/>
    <mergeCell ref="L11:M11"/>
    <mergeCell ref="N11:O11"/>
    <mergeCell ref="P11:Q11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D21:E21"/>
    <mergeCell ref="F21:G21"/>
    <mergeCell ref="H21:I21"/>
    <mergeCell ref="J21:K21"/>
    <mergeCell ref="L21:M21"/>
    <mergeCell ref="N21:O21"/>
    <mergeCell ref="P21:Q21"/>
    <mergeCell ref="D22:E22"/>
    <mergeCell ref="F22:G22"/>
    <mergeCell ref="H22:I22"/>
    <mergeCell ref="J22:K22"/>
    <mergeCell ref="L22:M22"/>
    <mergeCell ref="N22:O22"/>
    <mergeCell ref="P22:Q22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D32:E32"/>
    <mergeCell ref="F32:G32"/>
    <mergeCell ref="H32:I32"/>
    <mergeCell ref="J32:K32"/>
    <mergeCell ref="L32:M32"/>
    <mergeCell ref="N32:O32"/>
    <mergeCell ref="P32:Q32"/>
    <mergeCell ref="D33:E33"/>
    <mergeCell ref="F33:G33"/>
    <mergeCell ref="H33:I33"/>
    <mergeCell ref="J33:K33"/>
    <mergeCell ref="L33:M33"/>
    <mergeCell ref="N33:O33"/>
    <mergeCell ref="P33:Q33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D43:E43"/>
    <mergeCell ref="F43:G43"/>
    <mergeCell ref="H43:I43"/>
    <mergeCell ref="J43:K43"/>
    <mergeCell ref="L43:M43"/>
    <mergeCell ref="N43:O43"/>
    <mergeCell ref="P43:Q43"/>
    <mergeCell ref="D44:E44"/>
    <mergeCell ref="F44:G44"/>
    <mergeCell ref="H44:I44"/>
    <mergeCell ref="J44:K44"/>
    <mergeCell ref="L44:M44"/>
    <mergeCell ref="N44:O44"/>
    <mergeCell ref="P44:Q44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D54:E54"/>
    <mergeCell ref="F54:G54"/>
    <mergeCell ref="H54:I54"/>
    <mergeCell ref="J54:K54"/>
    <mergeCell ref="L54:M54"/>
    <mergeCell ref="N54:O54"/>
    <mergeCell ref="P54:Q54"/>
    <mergeCell ref="D55:E55"/>
    <mergeCell ref="F55:G55"/>
    <mergeCell ref="H55:I55"/>
    <mergeCell ref="J55:K55"/>
    <mergeCell ref="L55:M55"/>
    <mergeCell ref="N55:O55"/>
    <mergeCell ref="P55:Q55"/>
  </mergeCells>
  <phoneticPr fontId="1" type="noConversion"/>
  <pageMargins left="0.70" right="0.70" top="0.75" bottom="0.75" header="0.30" footer="0.3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B2:R55"/>
  <sheetViews>
    <sheetView topLeftCell="A34" zoomScale="80" workbookViewId="0">
      <selection activeCell="K52" sqref="K52"/>
    </sheetView>
  </sheetViews>
  <sheetFormatPr defaultColWidth="8.62500000" defaultRowHeight="20.000000" customHeight="1"/>
  <cols>
    <col min="1" max="1" style="451" width="2.63000011" customWidth="1" outlineLevel="0"/>
    <col min="2" max="17" style="451" width="8.63000011" customWidth="1" outlineLevel="0"/>
    <col min="18" max="18" style="451" width="16.62999916" customWidth="1" outlineLevel="0"/>
    <col min="19" max="16384" style="451" width="8.63000011" customWidth="1" outlineLevel="0"/>
  </cols>
  <sheetData>
    <row r="1" ht="10.000000" customHeight="1"/>
    <row r="2" spans="2:18" ht="20.000000" customHeight="1">
      <c r="B2" s="714" t="s">
        <v>6</v>
      </c>
      <c r="C2" s="715"/>
      <c r="D2" s="716">
        <v>44044</v>
      </c>
      <c r="E2" s="717"/>
      <c r="F2" s="716">
        <v>44045</v>
      </c>
      <c r="G2" s="717"/>
      <c r="H2" s="716">
        <v>44046</v>
      </c>
      <c r="I2" s="717"/>
      <c r="J2" s="716">
        <v>44047</v>
      </c>
      <c r="K2" s="717"/>
      <c r="L2" s="716">
        <v>44048</v>
      </c>
      <c r="M2" s="717"/>
      <c r="N2" s="716">
        <v>44049</v>
      </c>
      <c r="O2" s="717"/>
      <c r="P2" s="716">
        <v>44050</v>
      </c>
      <c r="Q2" s="717"/>
    </row>
    <row r="3" spans="2:18" ht="20.000000" customHeight="1">
      <c r="B3" s="714" t="s">
        <v>206</v>
      </c>
      <c r="C3" s="715"/>
      <c r="D3" s="717" t="s">
        <v>209</v>
      </c>
      <c r="E3" s="717"/>
      <c r="F3" s="717" t="s">
        <v>210</v>
      </c>
      <c r="G3" s="717"/>
      <c r="H3" s="717" t="s">
        <v>168</v>
      </c>
      <c r="I3" s="717"/>
      <c r="J3" s="717" t="s">
        <v>211</v>
      </c>
      <c r="K3" s="717"/>
      <c r="L3" s="717" t="s">
        <v>212</v>
      </c>
      <c r="M3" s="717"/>
      <c r="N3" s="718" t="s">
        <v>207</v>
      </c>
      <c r="O3" s="719"/>
      <c r="P3" s="718" t="s">
        <v>208</v>
      </c>
      <c r="Q3" s="719"/>
    </row>
    <row r="4" spans="2:18" ht="20.000000" customHeight="1">
      <c r="B4" s="717" t="s">
        <v>7</v>
      </c>
      <c r="C4" s="717" t="s">
        <v>221</v>
      </c>
      <c r="D4" s="717" t="s">
        <v>222</v>
      </c>
      <c r="E4" s="717" t="s">
        <v>223</v>
      </c>
      <c r="F4" s="717" t="s">
        <v>222</v>
      </c>
      <c r="G4" s="717" t="s">
        <v>223</v>
      </c>
      <c r="H4" s="717" t="s">
        <v>222</v>
      </c>
      <c r="I4" s="717" t="s">
        <v>223</v>
      </c>
      <c r="J4" s="717" t="s">
        <v>222</v>
      </c>
      <c r="K4" s="717" t="s">
        <v>223</v>
      </c>
      <c r="L4" s="717" t="s">
        <v>222</v>
      </c>
      <c r="M4" s="717" t="s">
        <v>223</v>
      </c>
      <c r="N4" s="717" t="s">
        <v>222</v>
      </c>
      <c r="O4" s="717" t="s">
        <v>223</v>
      </c>
      <c r="P4" s="717" t="s">
        <v>222</v>
      </c>
      <c r="Q4" s="717" t="s">
        <v>223</v>
      </c>
    </row>
    <row r="5" spans="2:18" ht="20.000000" customHeight="1">
      <c r="B5" s="495" t="s">
        <v>224</v>
      </c>
      <c r="C5" s="495">
        <f>'7월 코인'!R49</f>
        <v>0</v>
      </c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8">
        <f>SUM(C5:Q5)</f>
        <v>0</v>
      </c>
    </row>
    <row r="6" spans="2:18" ht="20.000000" customHeight="1">
      <c r="B6" s="495" t="s">
        <v>202</v>
      </c>
      <c r="C6" s="495">
        <f>'7월 코인'!R50</f>
        <v>0</v>
      </c>
      <c r="D6" s="500"/>
      <c r="E6" s="500"/>
      <c r="F6" s="500"/>
      <c r="G6" s="500"/>
      <c r="H6" s="500"/>
      <c r="I6" s="500"/>
      <c r="J6" s="500"/>
      <c r="K6" s="500"/>
      <c r="L6" s="500"/>
      <c r="M6" s="500"/>
      <c r="N6" s="500"/>
      <c r="O6" s="500"/>
      <c r="P6" s="500"/>
      <c r="Q6" s="500"/>
      <c r="R6" s="508">
        <f>SUM(C6:Q6)</f>
        <v>0</v>
      </c>
    </row>
    <row r="7" spans="2:18" ht="20.000000" customHeight="1">
      <c r="B7" s="495" t="s">
        <v>203</v>
      </c>
      <c r="C7" s="495">
        <f>'7월 코인'!R51</f>
        <v>0</v>
      </c>
      <c r="D7" s="500"/>
      <c r="E7" s="500"/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8">
        <f>SUM(C7:Q7)</f>
        <v>0</v>
      </c>
    </row>
    <row r="8" spans="2:18" ht="20.000000" customHeight="1">
      <c r="B8" s="707" t="s">
        <v>204</v>
      </c>
      <c r="C8" s="707">
        <f>'7월 코인'!R52</f>
        <v>0</v>
      </c>
      <c r="D8" s="708"/>
      <c r="E8" s="708"/>
      <c r="F8" s="708"/>
      <c r="G8" s="708"/>
      <c r="H8" s="708"/>
      <c r="I8" s="708"/>
      <c r="J8" s="708"/>
      <c r="K8" s="708"/>
      <c r="L8" s="708"/>
      <c r="M8" s="708"/>
      <c r="N8" s="708"/>
      <c r="O8" s="708"/>
      <c r="P8" s="708"/>
      <c r="Q8" s="708"/>
      <c r="R8" s="708">
        <f>SUM(C8:Q8)</f>
        <v>0</v>
      </c>
    </row>
    <row r="9" spans="2:18" ht="20.000000" customHeight="1">
      <c r="B9" s="707" t="s">
        <v>205</v>
      </c>
      <c r="C9" s="707">
        <f>'7월 코인'!R53</f>
        <v>0</v>
      </c>
      <c r="D9" s="708"/>
      <c r="E9" s="708"/>
      <c r="F9" s="708"/>
      <c r="G9" s="708"/>
      <c r="H9" s="708"/>
      <c r="I9" s="708"/>
      <c r="J9" s="708"/>
      <c r="K9" s="708"/>
      <c r="L9" s="708"/>
      <c r="M9" s="708"/>
      <c r="N9" s="708"/>
      <c r="O9" s="708"/>
      <c r="P9" s="708"/>
      <c r="Q9" s="708"/>
      <c r="R9" s="708">
        <f>SUM(C9:Q9)</f>
        <v>0</v>
      </c>
    </row>
    <row r="10" spans="2:18" ht="20.000000" customHeight="1">
      <c r="B10" s="497" t="s">
        <v>215</v>
      </c>
      <c r="C10" s="497">
        <f>SUM(C5:C7)</f>
        <v>0</v>
      </c>
      <c r="D10" s="502">
        <f>SUM(D5:E7)</f>
        <v>0</v>
      </c>
      <c r="E10" s="504"/>
      <c r="F10" s="502">
        <f>SUM(F5:G7)</f>
        <v>0</v>
      </c>
      <c r="G10" s="504"/>
      <c r="H10" s="502">
        <f>SUM(H5:I7)</f>
        <v>0</v>
      </c>
      <c r="I10" s="504"/>
      <c r="J10" s="502">
        <f>SUM(J5:K7)</f>
        <v>0</v>
      </c>
      <c r="K10" s="504"/>
      <c r="L10" s="502">
        <f>SUM(L5:M7)</f>
        <v>0</v>
      </c>
      <c r="M10" s="504"/>
      <c r="N10" s="502">
        <f>SUM(N8:O9)</f>
        <v>0</v>
      </c>
      <c r="O10" s="504"/>
      <c r="P10" s="502">
        <f>SUM(P5:Q7)</f>
        <v>0</v>
      </c>
      <c r="Q10" s="504"/>
      <c r="R10" s="508">
        <f>SUM(C10:Q10)</f>
        <v>0</v>
      </c>
    </row>
    <row r="11" spans="2:18" ht="20.000000" customHeight="1">
      <c r="B11" s="705" t="s">
        <v>216</v>
      </c>
      <c r="C11" s="705">
        <f>SUM(C8:C9)</f>
        <v>0</v>
      </c>
      <c r="D11" s="709">
        <f>SUM(D8:E9)</f>
        <v>0</v>
      </c>
      <c r="E11" s="710"/>
      <c r="F11" s="709">
        <f>SUM(F8:G9)</f>
        <v>0</v>
      </c>
      <c r="G11" s="710"/>
      <c r="H11" s="709">
        <f>SUM(H8:I9)</f>
        <v>0</v>
      </c>
      <c r="I11" s="710"/>
      <c r="J11" s="709">
        <f>SUM(J8:K9)</f>
        <v>0</v>
      </c>
      <c r="K11" s="710"/>
      <c r="L11" s="709">
        <f>SUM(L8:M9)</f>
        <v>0</v>
      </c>
      <c r="M11" s="710"/>
      <c r="N11" s="709">
        <f>SUM(N8:O9)</f>
        <v>0</v>
      </c>
      <c r="O11" s="710"/>
      <c r="P11" s="709">
        <f>SUM(P8:Q9)</f>
        <v>0</v>
      </c>
      <c r="Q11" s="710"/>
      <c r="R11" s="706">
        <f>SUM(C11:Q11)</f>
        <v>0</v>
      </c>
    </row>
    <row r="12" ht="10.000000" customHeight="1"/>
    <row r="13" spans="2:18" ht="20.000000" customHeight="1">
      <c r="B13" s="714" t="s">
        <v>6</v>
      </c>
      <c r="C13" s="715"/>
      <c r="D13" s="716">
        <v>44051</v>
      </c>
      <c r="E13" s="717"/>
      <c r="F13" s="716">
        <v>44052</v>
      </c>
      <c r="G13" s="717"/>
      <c r="H13" s="716">
        <v>44053</v>
      </c>
      <c r="I13" s="717"/>
      <c r="J13" s="716">
        <v>44054</v>
      </c>
      <c r="K13" s="717"/>
      <c r="L13" s="716">
        <v>44055</v>
      </c>
      <c r="M13" s="717"/>
      <c r="N13" s="716">
        <v>44056</v>
      </c>
      <c r="O13" s="717"/>
      <c r="P13" s="716">
        <v>44057</v>
      </c>
      <c r="Q13" s="717"/>
    </row>
    <row r="14" spans="2:18" ht="20.000000" customHeight="1">
      <c r="B14" s="714" t="s">
        <v>206</v>
      </c>
      <c r="C14" s="715"/>
      <c r="D14" s="717" t="s">
        <v>209</v>
      </c>
      <c r="E14" s="717"/>
      <c r="F14" s="717" t="s">
        <v>210</v>
      </c>
      <c r="G14" s="717"/>
      <c r="H14" s="717" t="s">
        <v>168</v>
      </c>
      <c r="I14" s="717"/>
      <c r="J14" s="717" t="s">
        <v>211</v>
      </c>
      <c r="K14" s="717"/>
      <c r="L14" s="717" t="s">
        <v>212</v>
      </c>
      <c r="M14" s="717"/>
      <c r="N14" s="718" t="s">
        <v>207</v>
      </c>
      <c r="O14" s="719"/>
      <c r="P14" s="718" t="s">
        <v>208</v>
      </c>
      <c r="Q14" s="719"/>
    </row>
    <row r="15" spans="2:18" ht="20.000000" customHeight="1">
      <c r="B15" s="717" t="s">
        <v>7</v>
      </c>
      <c r="C15" s="717" t="s">
        <v>221</v>
      </c>
      <c r="D15" s="717" t="s">
        <v>222</v>
      </c>
      <c r="E15" s="717" t="s">
        <v>223</v>
      </c>
      <c r="F15" s="717" t="s">
        <v>222</v>
      </c>
      <c r="G15" s="717" t="s">
        <v>223</v>
      </c>
      <c r="H15" s="717" t="s">
        <v>222</v>
      </c>
      <c r="I15" s="717" t="s">
        <v>223</v>
      </c>
      <c r="J15" s="717" t="s">
        <v>222</v>
      </c>
      <c r="K15" s="717" t="s">
        <v>223</v>
      </c>
      <c r="L15" s="717" t="s">
        <v>222</v>
      </c>
      <c r="M15" s="717" t="s">
        <v>223</v>
      </c>
      <c r="N15" s="717" t="s">
        <v>222</v>
      </c>
      <c r="O15" s="717" t="s">
        <v>223</v>
      </c>
      <c r="P15" s="717" t="s">
        <v>222</v>
      </c>
      <c r="Q15" s="717" t="s">
        <v>223</v>
      </c>
    </row>
    <row r="16" spans="2:18" ht="20.000000" customHeight="1">
      <c r="B16" s="495" t="s">
        <v>224</v>
      </c>
      <c r="C16" s="495">
        <f>R5</f>
        <v>0</v>
      </c>
      <c r="D16" s="500"/>
      <c r="E16" s="500"/>
      <c r="F16" s="500"/>
      <c r="G16" s="500"/>
      <c r="H16" s="500"/>
      <c r="I16" s="500"/>
      <c r="J16" s="500"/>
      <c r="K16" s="500"/>
      <c r="L16" s="500"/>
      <c r="M16" s="500"/>
      <c r="N16" s="500"/>
      <c r="O16" s="500"/>
      <c r="P16" s="500"/>
      <c r="Q16" s="500"/>
      <c r="R16" s="508">
        <f>SUM(C16:Q16)</f>
        <v>0</v>
      </c>
    </row>
    <row r="17" spans="2:18" ht="20.000000" customHeight="1">
      <c r="B17" s="495" t="s">
        <v>202</v>
      </c>
      <c r="C17" s="495">
        <f>R6</f>
        <v>0</v>
      </c>
      <c r="D17" s="500"/>
      <c r="E17" s="500"/>
      <c r="F17" s="500"/>
      <c r="G17" s="500"/>
      <c r="H17" s="500"/>
      <c r="I17" s="500"/>
      <c r="J17" s="500"/>
      <c r="K17" s="500"/>
      <c r="L17" s="500"/>
      <c r="M17" s="500"/>
      <c r="N17" s="500"/>
      <c r="O17" s="500"/>
      <c r="P17" s="500"/>
      <c r="Q17" s="500"/>
      <c r="R17" s="508">
        <f>SUM(C17:Q17)</f>
        <v>0</v>
      </c>
    </row>
    <row r="18" spans="2:18" ht="20.000000" customHeight="1">
      <c r="B18" s="495" t="s">
        <v>203</v>
      </c>
      <c r="C18" s="495">
        <f>R7</f>
        <v>0</v>
      </c>
      <c r="D18" s="500"/>
      <c r="E18" s="500"/>
      <c r="F18" s="500"/>
      <c r="G18" s="500"/>
      <c r="H18" s="500"/>
      <c r="I18" s="500"/>
      <c r="J18" s="500"/>
      <c r="K18" s="500"/>
      <c r="L18" s="500"/>
      <c r="M18" s="500"/>
      <c r="N18" s="500"/>
      <c r="O18" s="500"/>
      <c r="P18" s="500"/>
      <c r="Q18" s="500"/>
      <c r="R18" s="508">
        <f>SUM(C18:Q18)</f>
        <v>0</v>
      </c>
    </row>
    <row r="19" spans="2:18" ht="20.000000" customHeight="1">
      <c r="B19" s="707" t="s">
        <v>204</v>
      </c>
      <c r="C19" s="707">
        <f>R8</f>
        <v>0</v>
      </c>
      <c r="D19" s="708"/>
      <c r="E19" s="708"/>
      <c r="F19" s="708"/>
      <c r="G19" s="708"/>
      <c r="H19" s="708"/>
      <c r="I19" s="708"/>
      <c r="J19" s="708"/>
      <c r="K19" s="708"/>
      <c r="L19" s="708"/>
      <c r="M19" s="708"/>
      <c r="N19" s="708"/>
      <c r="O19" s="708"/>
      <c r="P19" s="708"/>
      <c r="Q19" s="708"/>
      <c r="R19" s="708">
        <f>SUM(C19:Q19)</f>
        <v>0</v>
      </c>
    </row>
    <row r="20" spans="2:18" ht="20.000000" customHeight="1">
      <c r="B20" s="707" t="s">
        <v>205</v>
      </c>
      <c r="C20" s="707">
        <f>R9</f>
        <v>0</v>
      </c>
      <c r="D20" s="708"/>
      <c r="E20" s="708"/>
      <c r="F20" s="708"/>
      <c r="G20" s="708"/>
      <c r="H20" s="708"/>
      <c r="I20" s="708"/>
      <c r="J20" s="708"/>
      <c r="K20" s="708"/>
      <c r="L20" s="708"/>
      <c r="M20" s="708"/>
      <c r="N20" s="708"/>
      <c r="O20" s="708"/>
      <c r="P20" s="708"/>
      <c r="Q20" s="708"/>
      <c r="R20" s="708">
        <f>SUM(C20:Q20)</f>
        <v>0</v>
      </c>
    </row>
    <row r="21" spans="2:18" ht="20.000000" customHeight="1">
      <c r="B21" s="497" t="s">
        <v>215</v>
      </c>
      <c r="C21" s="497">
        <f>SUM(C16:C18)</f>
        <v>0</v>
      </c>
      <c r="D21" s="502">
        <f>SUM(D16:E18)</f>
        <v>0</v>
      </c>
      <c r="E21" s="504"/>
      <c r="F21" s="502">
        <f>SUM(F16:G18)</f>
        <v>0</v>
      </c>
      <c r="G21" s="504"/>
      <c r="H21" s="502">
        <f>SUM(H16:I18)</f>
        <v>0</v>
      </c>
      <c r="I21" s="504"/>
      <c r="J21" s="502">
        <f>SUM(J16:K18)</f>
        <v>0</v>
      </c>
      <c r="K21" s="504"/>
      <c r="L21" s="502">
        <f>SUM(L16:M18)</f>
        <v>0</v>
      </c>
      <c r="M21" s="504"/>
      <c r="N21" s="502">
        <f>SUM(N19:O20)</f>
        <v>0</v>
      </c>
      <c r="O21" s="504"/>
      <c r="P21" s="502">
        <f>SUM(P16:Q18)</f>
        <v>0</v>
      </c>
      <c r="Q21" s="504"/>
      <c r="R21" s="508">
        <f>SUM(C21:Q21)</f>
        <v>0</v>
      </c>
    </row>
    <row r="22" spans="2:18" ht="20.000000" customHeight="1">
      <c r="B22" s="705" t="s">
        <v>216</v>
      </c>
      <c r="C22" s="705">
        <f>SUM(C19:C20)</f>
        <v>0</v>
      </c>
      <c r="D22" s="709">
        <f>SUM(D19:E20)</f>
        <v>0</v>
      </c>
      <c r="E22" s="710"/>
      <c r="F22" s="709">
        <f>SUM(F19:G20)</f>
        <v>0</v>
      </c>
      <c r="G22" s="710"/>
      <c r="H22" s="709">
        <f>SUM(H19:I20)</f>
        <v>0</v>
      </c>
      <c r="I22" s="710"/>
      <c r="J22" s="709">
        <f>SUM(J19:K20)</f>
        <v>0</v>
      </c>
      <c r="K22" s="710"/>
      <c r="L22" s="709">
        <f>SUM(L19:M20)</f>
        <v>0</v>
      </c>
      <c r="M22" s="710"/>
      <c r="N22" s="709">
        <f>SUM(N19:O20)</f>
        <v>0</v>
      </c>
      <c r="O22" s="710"/>
      <c r="P22" s="709">
        <f>SUM(P19:Q20)</f>
        <v>0</v>
      </c>
      <c r="Q22" s="710"/>
      <c r="R22" s="706">
        <f>SUM(C22:Q22)</f>
        <v>0</v>
      </c>
    </row>
    <row r="23" ht="10.000000" customHeight="1"/>
    <row r="24" spans="2:18" ht="20.000000" customHeight="1">
      <c r="B24" s="714" t="s">
        <v>6</v>
      </c>
      <c r="C24" s="715"/>
      <c r="D24" s="716">
        <v>44058</v>
      </c>
      <c r="E24" s="717"/>
      <c r="F24" s="716">
        <v>44059</v>
      </c>
      <c r="G24" s="717"/>
      <c r="H24" s="716">
        <v>44060</v>
      </c>
      <c r="I24" s="717"/>
      <c r="J24" s="716">
        <v>44061</v>
      </c>
      <c r="K24" s="717"/>
      <c r="L24" s="716">
        <v>44062</v>
      </c>
      <c r="M24" s="717"/>
      <c r="N24" s="716">
        <v>44063</v>
      </c>
      <c r="O24" s="717"/>
      <c r="P24" s="716">
        <v>44064</v>
      </c>
      <c r="Q24" s="717"/>
    </row>
    <row r="25" spans="2:18" ht="20.000000" customHeight="1">
      <c r="B25" s="714" t="s">
        <v>206</v>
      </c>
      <c r="C25" s="715"/>
      <c r="D25" s="717" t="s">
        <v>209</v>
      </c>
      <c r="E25" s="717"/>
      <c r="F25" s="717" t="s">
        <v>210</v>
      </c>
      <c r="G25" s="717"/>
      <c r="H25" s="717" t="s">
        <v>168</v>
      </c>
      <c r="I25" s="717"/>
      <c r="J25" s="717" t="s">
        <v>211</v>
      </c>
      <c r="K25" s="717"/>
      <c r="L25" s="717" t="s">
        <v>212</v>
      </c>
      <c r="M25" s="717"/>
      <c r="N25" s="718" t="s">
        <v>207</v>
      </c>
      <c r="O25" s="719"/>
      <c r="P25" s="718" t="s">
        <v>208</v>
      </c>
      <c r="Q25" s="719"/>
    </row>
    <row r="26" spans="2:18" ht="20.000000" customHeight="1">
      <c r="B26" s="717" t="s">
        <v>7</v>
      </c>
      <c r="C26" s="717" t="s">
        <v>221</v>
      </c>
      <c r="D26" s="717" t="s">
        <v>222</v>
      </c>
      <c r="E26" s="717" t="s">
        <v>223</v>
      </c>
      <c r="F26" s="717" t="s">
        <v>222</v>
      </c>
      <c r="G26" s="717" t="s">
        <v>223</v>
      </c>
      <c r="H26" s="717" t="s">
        <v>222</v>
      </c>
      <c r="I26" s="717" t="s">
        <v>223</v>
      </c>
      <c r="J26" s="717" t="s">
        <v>222</v>
      </c>
      <c r="K26" s="717" t="s">
        <v>223</v>
      </c>
      <c r="L26" s="717" t="s">
        <v>222</v>
      </c>
      <c r="M26" s="717" t="s">
        <v>223</v>
      </c>
      <c r="N26" s="717" t="s">
        <v>222</v>
      </c>
      <c r="O26" s="717" t="s">
        <v>223</v>
      </c>
      <c r="P26" s="717" t="s">
        <v>222</v>
      </c>
      <c r="Q26" s="717" t="s">
        <v>223</v>
      </c>
    </row>
    <row r="27" spans="2:18" ht="20.000000" customHeight="1">
      <c r="B27" s="495" t="s">
        <v>224</v>
      </c>
      <c r="C27" s="495">
        <f>R16</f>
        <v>0</v>
      </c>
      <c r="D27" s="500"/>
      <c r="E27" s="500"/>
      <c r="F27" s="500"/>
      <c r="G27" s="500"/>
      <c r="H27" s="500"/>
      <c r="I27" s="500"/>
      <c r="J27" s="500"/>
      <c r="K27" s="500"/>
      <c r="L27" s="500"/>
      <c r="M27" s="500"/>
      <c r="N27" s="500"/>
      <c r="O27" s="500"/>
      <c r="P27" s="500"/>
      <c r="Q27" s="500"/>
      <c r="R27" s="508">
        <f>SUM(C27:Q27)</f>
        <v>0</v>
      </c>
    </row>
    <row r="28" spans="2:18" ht="20.000000" customHeight="1">
      <c r="B28" s="495" t="s">
        <v>202</v>
      </c>
      <c r="C28" s="495">
        <f>R17</f>
        <v>0</v>
      </c>
      <c r="D28" s="500"/>
      <c r="E28" s="500"/>
      <c r="F28" s="500"/>
      <c r="G28" s="500"/>
      <c r="H28" s="500"/>
      <c r="I28" s="500"/>
      <c r="J28" s="500"/>
      <c r="K28" s="500"/>
      <c r="L28" s="500"/>
      <c r="M28" s="500"/>
      <c r="N28" s="500"/>
      <c r="O28" s="500"/>
      <c r="P28" s="500"/>
      <c r="Q28" s="500"/>
      <c r="R28" s="508">
        <f>SUM(C28:Q28)</f>
        <v>0</v>
      </c>
    </row>
    <row r="29" spans="2:18" ht="20.000000" customHeight="1">
      <c r="B29" s="495" t="s">
        <v>203</v>
      </c>
      <c r="C29" s="495">
        <f>R18</f>
        <v>0</v>
      </c>
      <c r="D29" s="500"/>
      <c r="E29" s="500"/>
      <c r="F29" s="500"/>
      <c r="G29" s="500"/>
      <c r="H29" s="500"/>
      <c r="I29" s="500"/>
      <c r="J29" s="500"/>
      <c r="K29" s="500"/>
      <c r="L29" s="500"/>
      <c r="M29" s="500"/>
      <c r="N29" s="500"/>
      <c r="O29" s="500"/>
      <c r="P29" s="500"/>
      <c r="Q29" s="500"/>
      <c r="R29" s="508">
        <f>SUM(C29:Q29)</f>
        <v>0</v>
      </c>
    </row>
    <row r="30" spans="2:18" ht="20.000000" customHeight="1">
      <c r="B30" s="707" t="s">
        <v>204</v>
      </c>
      <c r="C30" s="707">
        <f>R19</f>
        <v>0</v>
      </c>
      <c r="D30" s="708"/>
      <c r="E30" s="708"/>
      <c r="F30" s="708"/>
      <c r="G30" s="708"/>
      <c r="H30" s="708"/>
      <c r="I30" s="708"/>
      <c r="J30" s="708"/>
      <c r="K30" s="708"/>
      <c r="L30" s="708"/>
      <c r="M30" s="708"/>
      <c r="N30" s="708"/>
      <c r="O30" s="708"/>
      <c r="P30" s="708"/>
      <c r="Q30" s="708"/>
      <c r="R30" s="708">
        <f>SUM(C30:Q30)</f>
        <v>0</v>
      </c>
    </row>
    <row r="31" spans="2:18" ht="20.000000" customHeight="1">
      <c r="B31" s="707" t="s">
        <v>205</v>
      </c>
      <c r="C31" s="707">
        <f>R20</f>
        <v>0</v>
      </c>
      <c r="D31" s="708"/>
      <c r="E31" s="708"/>
      <c r="F31" s="708"/>
      <c r="G31" s="708"/>
      <c r="H31" s="708"/>
      <c r="I31" s="708"/>
      <c r="J31" s="708"/>
      <c r="K31" s="708"/>
      <c r="L31" s="708"/>
      <c r="M31" s="708"/>
      <c r="N31" s="708"/>
      <c r="O31" s="708"/>
      <c r="P31" s="708"/>
      <c r="Q31" s="708"/>
      <c r="R31" s="708">
        <f>SUM(C31:Q31)</f>
        <v>0</v>
      </c>
    </row>
    <row r="32" spans="2:18" ht="20.000000" customHeight="1">
      <c r="B32" s="497" t="s">
        <v>215</v>
      </c>
      <c r="C32" s="497">
        <f>SUM(C27:C29)</f>
        <v>0</v>
      </c>
      <c r="D32" s="502">
        <f>SUM(D27:E29)</f>
        <v>0</v>
      </c>
      <c r="E32" s="504"/>
      <c r="F32" s="502">
        <f>SUM(F27:G29)</f>
        <v>0</v>
      </c>
      <c r="G32" s="504"/>
      <c r="H32" s="502">
        <f>SUM(H27:I29)</f>
        <v>0</v>
      </c>
      <c r="I32" s="504"/>
      <c r="J32" s="502">
        <f>SUM(J27:K29)</f>
        <v>0</v>
      </c>
      <c r="K32" s="504"/>
      <c r="L32" s="502">
        <f>SUM(L27:M29)</f>
        <v>0</v>
      </c>
      <c r="M32" s="504"/>
      <c r="N32" s="502">
        <f>SUM(N30:O31)</f>
        <v>0</v>
      </c>
      <c r="O32" s="504"/>
      <c r="P32" s="502">
        <f>SUM(P27:Q29)</f>
        <v>0</v>
      </c>
      <c r="Q32" s="504"/>
      <c r="R32" s="508">
        <f>SUM(C32:Q32)</f>
        <v>0</v>
      </c>
    </row>
    <row r="33" spans="2:18" ht="20.000000" customHeight="1">
      <c r="B33" s="705" t="s">
        <v>216</v>
      </c>
      <c r="C33" s="705">
        <f>SUM(C30:C31)</f>
        <v>0</v>
      </c>
      <c r="D33" s="709">
        <f>SUM(D30:E31)</f>
        <v>0</v>
      </c>
      <c r="E33" s="710"/>
      <c r="F33" s="709">
        <f>SUM(F30:G31)</f>
        <v>0</v>
      </c>
      <c r="G33" s="710"/>
      <c r="H33" s="709">
        <f>SUM(H30:I31)</f>
        <v>0</v>
      </c>
      <c r="I33" s="710"/>
      <c r="J33" s="709">
        <f>SUM(J30:K31)</f>
        <v>0</v>
      </c>
      <c r="K33" s="710"/>
      <c r="L33" s="709">
        <f>SUM(L30:M31)</f>
        <v>0</v>
      </c>
      <c r="M33" s="710"/>
      <c r="N33" s="709">
        <f>SUM(N30:O31)</f>
        <v>0</v>
      </c>
      <c r="O33" s="710"/>
      <c r="P33" s="709">
        <f>SUM(P30:Q31)</f>
        <v>0</v>
      </c>
      <c r="Q33" s="710"/>
      <c r="R33" s="706">
        <f>SUM(C33:Q33)</f>
        <v>0</v>
      </c>
    </row>
    <row r="34" ht="10.000000" customHeight="1"/>
    <row r="35" spans="2:18" ht="20.000000" customHeight="1">
      <c r="B35" s="714" t="s">
        <v>6</v>
      </c>
      <c r="C35" s="715"/>
      <c r="D35" s="716">
        <v>44065</v>
      </c>
      <c r="E35" s="717"/>
      <c r="F35" s="716">
        <v>44066</v>
      </c>
      <c r="G35" s="717"/>
      <c r="H35" s="716">
        <v>44070</v>
      </c>
      <c r="I35" s="717"/>
      <c r="J35" s="716">
        <v>44068</v>
      </c>
      <c r="K35" s="717"/>
      <c r="L35" s="716">
        <v>44069</v>
      </c>
      <c r="M35" s="717"/>
      <c r="N35" s="716">
        <v>44070</v>
      </c>
      <c r="O35" s="717"/>
      <c r="P35" s="716">
        <v>44071</v>
      </c>
      <c r="Q35" s="717"/>
    </row>
    <row r="36" spans="2:18" ht="20.000000" customHeight="1">
      <c r="B36" s="714" t="s">
        <v>206</v>
      </c>
      <c r="C36" s="715"/>
      <c r="D36" s="717" t="s">
        <v>209</v>
      </c>
      <c r="E36" s="717"/>
      <c r="F36" s="717" t="s">
        <v>210</v>
      </c>
      <c r="G36" s="717"/>
      <c r="H36" s="717" t="s">
        <v>168</v>
      </c>
      <c r="I36" s="717"/>
      <c r="J36" s="717" t="s">
        <v>211</v>
      </c>
      <c r="K36" s="717"/>
      <c r="L36" s="717" t="s">
        <v>212</v>
      </c>
      <c r="M36" s="717"/>
      <c r="N36" s="718" t="s">
        <v>207</v>
      </c>
      <c r="O36" s="719"/>
      <c r="P36" s="718" t="s">
        <v>208</v>
      </c>
      <c r="Q36" s="719"/>
    </row>
    <row r="37" spans="2:18" ht="20.000000" customHeight="1">
      <c r="B37" s="717" t="s">
        <v>7</v>
      </c>
      <c r="C37" s="717" t="s">
        <v>221</v>
      </c>
      <c r="D37" s="717" t="s">
        <v>222</v>
      </c>
      <c r="E37" s="717" t="s">
        <v>223</v>
      </c>
      <c r="F37" s="717" t="s">
        <v>222</v>
      </c>
      <c r="G37" s="717" t="s">
        <v>223</v>
      </c>
      <c r="H37" s="717" t="s">
        <v>222</v>
      </c>
      <c r="I37" s="717" t="s">
        <v>223</v>
      </c>
      <c r="J37" s="717" t="s">
        <v>222</v>
      </c>
      <c r="K37" s="717" t="s">
        <v>223</v>
      </c>
      <c r="L37" s="717" t="s">
        <v>222</v>
      </c>
      <c r="M37" s="717" t="s">
        <v>223</v>
      </c>
      <c r="N37" s="717" t="s">
        <v>222</v>
      </c>
      <c r="O37" s="717" t="s">
        <v>223</v>
      </c>
      <c r="P37" s="717" t="s">
        <v>222</v>
      </c>
      <c r="Q37" s="717" t="s">
        <v>223</v>
      </c>
    </row>
    <row r="38" spans="2:18" ht="20.000000" customHeight="1">
      <c r="B38" s="495" t="s">
        <v>224</v>
      </c>
      <c r="C38" s="495">
        <f>R27</f>
        <v>0</v>
      </c>
      <c r="D38" s="500"/>
      <c r="E38" s="500"/>
      <c r="F38" s="500"/>
      <c r="G38" s="500"/>
      <c r="H38" s="500"/>
      <c r="I38" s="500"/>
      <c r="J38" s="500"/>
      <c r="K38" s="500"/>
      <c r="L38" s="500"/>
      <c r="M38" s="500"/>
      <c r="N38" s="500"/>
      <c r="O38" s="500"/>
      <c r="P38" s="500"/>
      <c r="Q38" s="500"/>
      <c r="R38" s="508">
        <f>SUM(C38:Q38)</f>
        <v>0</v>
      </c>
    </row>
    <row r="39" spans="2:18" ht="20.000000" customHeight="1">
      <c r="B39" s="495" t="s">
        <v>202</v>
      </c>
      <c r="C39" s="495">
        <f>R28</f>
        <v>0</v>
      </c>
      <c r="D39" s="500"/>
      <c r="E39" s="500"/>
      <c r="F39" s="500"/>
      <c r="G39" s="500"/>
      <c r="H39" s="500"/>
      <c r="I39" s="500"/>
      <c r="J39" s="500"/>
      <c r="K39" s="500"/>
      <c r="L39" s="500"/>
      <c r="M39" s="500"/>
      <c r="N39" s="500"/>
      <c r="O39" s="500"/>
      <c r="P39" s="500"/>
      <c r="Q39" s="500"/>
      <c r="R39" s="508">
        <f>SUM(C39:Q39)</f>
        <v>0</v>
      </c>
    </row>
    <row r="40" spans="2:18" ht="20.000000" customHeight="1">
      <c r="B40" s="495" t="s">
        <v>203</v>
      </c>
      <c r="C40" s="495">
        <f>R29</f>
        <v>0</v>
      </c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500"/>
      <c r="P40" s="500"/>
      <c r="Q40" s="500"/>
      <c r="R40" s="508">
        <f>SUM(C40:Q40)</f>
        <v>0</v>
      </c>
    </row>
    <row r="41" spans="2:18" ht="20.000000" customHeight="1">
      <c r="B41" s="707" t="s">
        <v>204</v>
      </c>
      <c r="C41" s="707">
        <f>R30</f>
        <v>0</v>
      </c>
      <c r="D41" s="708"/>
      <c r="E41" s="708"/>
      <c r="F41" s="708"/>
      <c r="G41" s="708"/>
      <c r="H41" s="708"/>
      <c r="I41" s="708"/>
      <c r="J41" s="708"/>
      <c r="K41" s="708"/>
      <c r="L41" s="708"/>
      <c r="M41" s="708"/>
      <c r="N41" s="708"/>
      <c r="O41" s="708"/>
      <c r="P41" s="708"/>
      <c r="Q41" s="708"/>
      <c r="R41" s="708">
        <f>SUM(C41:Q41)</f>
        <v>0</v>
      </c>
    </row>
    <row r="42" spans="2:18" ht="20.000000" customHeight="1">
      <c r="B42" s="707" t="s">
        <v>205</v>
      </c>
      <c r="C42" s="707">
        <f>R31</f>
        <v>0</v>
      </c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>
        <f>SUM(C42:Q42)</f>
        <v>0</v>
      </c>
    </row>
    <row r="43" spans="2:18" ht="20.000000" customHeight="1">
      <c r="B43" s="497" t="s">
        <v>215</v>
      </c>
      <c r="C43" s="497">
        <f>SUM(C38:C40)</f>
        <v>0</v>
      </c>
      <c r="D43" s="502">
        <f>SUM(D38:E40)</f>
        <v>0</v>
      </c>
      <c r="E43" s="504"/>
      <c r="F43" s="502">
        <f>SUM(F38:G40)</f>
        <v>0</v>
      </c>
      <c r="G43" s="504"/>
      <c r="H43" s="502">
        <f>SUM(H38:I40)</f>
        <v>0</v>
      </c>
      <c r="I43" s="504"/>
      <c r="J43" s="502">
        <f>SUM(J38:K40)</f>
        <v>0</v>
      </c>
      <c r="K43" s="504"/>
      <c r="L43" s="502">
        <f>SUM(L38:M40)</f>
        <v>0</v>
      </c>
      <c r="M43" s="504"/>
      <c r="N43" s="502">
        <f>SUM(N41:O42)</f>
        <v>0</v>
      </c>
      <c r="O43" s="504"/>
      <c r="P43" s="502">
        <f>SUM(P38:Q40)</f>
        <v>0</v>
      </c>
      <c r="Q43" s="504"/>
      <c r="R43" s="508">
        <f>SUM(C43:Q43)</f>
        <v>0</v>
      </c>
    </row>
    <row r="44" spans="2:18" ht="20.000000" customHeight="1">
      <c r="B44" s="705" t="s">
        <v>216</v>
      </c>
      <c r="C44" s="705">
        <f>SUM(C41:C42)</f>
        <v>0</v>
      </c>
      <c r="D44" s="709">
        <f>SUM(D41:E42)</f>
        <v>0</v>
      </c>
      <c r="E44" s="710"/>
      <c r="F44" s="709">
        <f>SUM(F41:G42)</f>
        <v>0</v>
      </c>
      <c r="G44" s="710"/>
      <c r="H44" s="709">
        <f>SUM(H41:I42)</f>
        <v>0</v>
      </c>
      <c r="I44" s="710"/>
      <c r="J44" s="709">
        <f>SUM(J41:K42)</f>
        <v>0</v>
      </c>
      <c r="K44" s="710"/>
      <c r="L44" s="709">
        <f>SUM(L41:M42)</f>
        <v>0</v>
      </c>
      <c r="M44" s="710"/>
      <c r="N44" s="709">
        <f>SUM(N41:O42)</f>
        <v>0</v>
      </c>
      <c r="O44" s="710"/>
      <c r="P44" s="709">
        <f>SUM(P41:Q42)</f>
        <v>0</v>
      </c>
      <c r="Q44" s="710"/>
      <c r="R44" s="706">
        <f>SUM(C44:Q44)</f>
        <v>0</v>
      </c>
    </row>
    <row r="45" ht="10.000000" customHeight="1"/>
    <row r="46" spans="2:18" ht="20.000000" customHeight="1">
      <c r="B46" s="714" t="s">
        <v>6</v>
      </c>
      <c r="C46" s="715"/>
      <c r="D46" s="716">
        <v>44072</v>
      </c>
      <c r="E46" s="717"/>
      <c r="F46" s="716">
        <v>44073</v>
      </c>
      <c r="G46" s="717"/>
      <c r="H46" s="716">
        <v>44074</v>
      </c>
      <c r="I46" s="717"/>
      <c r="J46" s="716"/>
      <c r="K46" s="717"/>
      <c r="L46" s="716"/>
      <c r="M46" s="717"/>
      <c r="N46" s="716"/>
      <c r="O46" s="717"/>
      <c r="P46" s="716"/>
      <c r="Q46" s="717"/>
    </row>
    <row r="47" spans="2:18" ht="20.000000" customHeight="1">
      <c r="B47" s="714" t="s">
        <v>206</v>
      </c>
      <c r="C47" s="715"/>
      <c r="D47" s="717" t="s">
        <v>209</v>
      </c>
      <c r="E47" s="717"/>
      <c r="F47" s="717" t="s">
        <v>210</v>
      </c>
      <c r="G47" s="717"/>
      <c r="H47" s="717" t="s">
        <v>168</v>
      </c>
      <c r="I47" s="717"/>
      <c r="J47" s="717"/>
      <c r="K47" s="717"/>
      <c r="L47" s="717"/>
      <c r="M47" s="717"/>
      <c r="N47" s="718"/>
      <c r="O47" s="719"/>
      <c r="P47" s="718"/>
      <c r="Q47" s="719"/>
    </row>
    <row r="48" spans="2:18" ht="20.000000" customHeight="1">
      <c r="B48" s="717" t="s">
        <v>7</v>
      </c>
      <c r="C48" s="717" t="s">
        <v>221</v>
      </c>
      <c r="D48" s="717" t="s">
        <v>222</v>
      </c>
      <c r="E48" s="717" t="s">
        <v>223</v>
      </c>
      <c r="F48" s="717" t="s">
        <v>222</v>
      </c>
      <c r="G48" s="717" t="s">
        <v>223</v>
      </c>
      <c r="H48" s="717" t="s">
        <v>222</v>
      </c>
      <c r="I48" s="717" t="s">
        <v>223</v>
      </c>
      <c r="J48" s="717" t="s">
        <v>222</v>
      </c>
      <c r="K48" s="717" t="s">
        <v>223</v>
      </c>
      <c r="L48" s="717" t="s">
        <v>222</v>
      </c>
      <c r="M48" s="717" t="s">
        <v>223</v>
      </c>
      <c r="N48" s="717" t="s">
        <v>222</v>
      </c>
      <c r="O48" s="717" t="s">
        <v>223</v>
      </c>
      <c r="P48" s="717" t="s">
        <v>222</v>
      </c>
      <c r="Q48" s="717" t="s">
        <v>223</v>
      </c>
    </row>
    <row r="49" spans="2:18" ht="20.000000" customHeight="1">
      <c r="B49" s="495" t="s">
        <v>224</v>
      </c>
      <c r="C49" s="495">
        <f>R38</f>
        <v>0</v>
      </c>
      <c r="D49" s="500"/>
      <c r="E49" s="500"/>
      <c r="F49" s="500"/>
      <c r="G49" s="500"/>
      <c r="H49" s="500"/>
      <c r="I49" s="500"/>
      <c r="J49" s="500"/>
      <c r="K49" s="500"/>
      <c r="L49" s="500"/>
      <c r="M49" s="500"/>
      <c r="N49" s="500"/>
      <c r="O49" s="500"/>
      <c r="P49" s="500"/>
      <c r="Q49" s="500"/>
      <c r="R49" s="508">
        <f>SUM(C49:Q49)</f>
        <v>0</v>
      </c>
    </row>
    <row r="50" spans="2:18" ht="20.000000" customHeight="1">
      <c r="B50" s="495" t="s">
        <v>202</v>
      </c>
      <c r="C50" s="495">
        <f>R39</f>
        <v>0</v>
      </c>
      <c r="D50" s="500"/>
      <c r="E50" s="500"/>
      <c r="F50" s="500"/>
      <c r="G50" s="500"/>
      <c r="H50" s="500"/>
      <c r="I50" s="500"/>
      <c r="J50" s="500"/>
      <c r="K50" s="500"/>
      <c r="L50" s="500"/>
      <c r="M50" s="500"/>
      <c r="N50" s="500"/>
      <c r="O50" s="500"/>
      <c r="P50" s="500"/>
      <c r="Q50" s="500"/>
      <c r="R50" s="508">
        <f>SUM(C50:Q50)</f>
        <v>0</v>
      </c>
    </row>
    <row r="51" spans="2:18" ht="20.000000" customHeight="1">
      <c r="B51" s="495" t="s">
        <v>203</v>
      </c>
      <c r="C51" s="495">
        <f>R40</f>
        <v>0</v>
      </c>
      <c r="D51" s="500"/>
      <c r="E51" s="500"/>
      <c r="F51" s="500"/>
      <c r="G51" s="500"/>
      <c r="H51" s="500"/>
      <c r="I51" s="500"/>
      <c r="J51" s="500"/>
      <c r="K51" s="500"/>
      <c r="L51" s="500"/>
      <c r="M51" s="500"/>
      <c r="N51" s="500"/>
      <c r="O51" s="500"/>
      <c r="P51" s="500"/>
      <c r="Q51" s="500"/>
      <c r="R51" s="508">
        <f>SUM(C51:Q51)</f>
        <v>0</v>
      </c>
    </row>
    <row r="52" spans="2:18" ht="20.000000" customHeight="1">
      <c r="B52" s="707" t="s">
        <v>204</v>
      </c>
      <c r="C52" s="707">
        <f>R41</f>
        <v>0</v>
      </c>
      <c r="D52" s="708"/>
      <c r="E52" s="708"/>
      <c r="F52" s="708"/>
      <c r="G52" s="708"/>
      <c r="H52" s="708"/>
      <c r="I52" s="708"/>
      <c r="J52" s="708"/>
      <c r="K52" s="708"/>
      <c r="L52" s="708"/>
      <c r="M52" s="708"/>
      <c r="N52" s="708"/>
      <c r="O52" s="708"/>
      <c r="P52" s="708"/>
      <c r="Q52" s="708"/>
      <c r="R52" s="708">
        <f>SUM(C52:Q52)</f>
        <v>0</v>
      </c>
    </row>
    <row r="53" spans="2:18" ht="20.000000" customHeight="1">
      <c r="B53" s="707" t="s">
        <v>205</v>
      </c>
      <c r="C53" s="707">
        <f>R42</f>
        <v>0</v>
      </c>
      <c r="D53" s="708"/>
      <c r="E53" s="708"/>
      <c r="F53" s="708"/>
      <c r="G53" s="708"/>
      <c r="H53" s="708"/>
      <c r="I53" s="708"/>
      <c r="J53" s="708"/>
      <c r="K53" s="708"/>
      <c r="L53" s="708"/>
      <c r="M53" s="708"/>
      <c r="N53" s="708"/>
      <c r="O53" s="708"/>
      <c r="P53" s="708"/>
      <c r="Q53" s="708"/>
      <c r="R53" s="708">
        <f>SUM(C53:Q53)</f>
        <v>0</v>
      </c>
    </row>
    <row r="54" spans="2:18" ht="20.000000" customHeight="1">
      <c r="B54" s="497" t="s">
        <v>215</v>
      </c>
      <c r="C54" s="497">
        <f>SUM(C49:C51)</f>
        <v>0</v>
      </c>
      <c r="D54" s="502">
        <f>SUM(D49:E51)</f>
        <v>0</v>
      </c>
      <c r="E54" s="504"/>
      <c r="F54" s="502">
        <f>SUM(F49:G51)</f>
        <v>0</v>
      </c>
      <c r="G54" s="504"/>
      <c r="H54" s="502">
        <f>SUM(H49:I51)</f>
        <v>0</v>
      </c>
      <c r="I54" s="504"/>
      <c r="J54" s="502">
        <f>SUM(J49:K51)</f>
        <v>0</v>
      </c>
      <c r="K54" s="504"/>
      <c r="L54" s="502">
        <f>SUM(L49:M51)</f>
        <v>0</v>
      </c>
      <c r="M54" s="504"/>
      <c r="N54" s="502">
        <f>SUM(N52:O53)</f>
        <v>0</v>
      </c>
      <c r="O54" s="504"/>
      <c r="P54" s="502">
        <f>SUM(P49:Q51)</f>
        <v>0</v>
      </c>
      <c r="Q54" s="504"/>
      <c r="R54" s="508">
        <f>SUM(C54:Q54)</f>
        <v>0</v>
      </c>
    </row>
    <row r="55" spans="2:18" ht="20.000000" customHeight="1">
      <c r="B55" s="705" t="s">
        <v>216</v>
      </c>
      <c r="C55" s="705">
        <f>SUM(C52:C53)</f>
        <v>0</v>
      </c>
      <c r="D55" s="709">
        <f>SUM(D52:E53)</f>
        <v>0</v>
      </c>
      <c r="E55" s="710"/>
      <c r="F55" s="709">
        <f>SUM(F52:G53)</f>
        <v>0</v>
      </c>
      <c r="G55" s="710"/>
      <c r="H55" s="709">
        <f>SUM(H52:I53)</f>
        <v>0</v>
      </c>
      <c r="I55" s="710"/>
      <c r="J55" s="709">
        <f>SUM(J52:K53)</f>
        <v>0</v>
      </c>
      <c r="K55" s="710"/>
      <c r="L55" s="709">
        <f>SUM(L52:M53)</f>
        <v>0</v>
      </c>
      <c r="M55" s="710"/>
      <c r="N55" s="709">
        <f>SUM(N52:O53)</f>
        <v>0</v>
      </c>
      <c r="O55" s="710"/>
      <c r="P55" s="709">
        <f>SUM(P52:Q53)</f>
        <v>0</v>
      </c>
      <c r="Q55" s="710"/>
      <c r="R55" s="706">
        <f>SUM(C55:Q55)</f>
        <v>0</v>
      </c>
    </row>
  </sheetData>
  <mergeCells count="150"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D10:E10"/>
    <mergeCell ref="F10:G10"/>
    <mergeCell ref="H10:I10"/>
    <mergeCell ref="J10:K10"/>
    <mergeCell ref="L10:M10"/>
    <mergeCell ref="N10:O10"/>
    <mergeCell ref="P10:Q10"/>
    <mergeCell ref="D11:E11"/>
    <mergeCell ref="F11:G11"/>
    <mergeCell ref="H11:I11"/>
    <mergeCell ref="J11:K11"/>
    <mergeCell ref="L11:M11"/>
    <mergeCell ref="N11:O11"/>
    <mergeCell ref="P11:Q11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D21:E21"/>
    <mergeCell ref="F21:G21"/>
    <mergeCell ref="H21:I21"/>
    <mergeCell ref="J21:K21"/>
    <mergeCell ref="L21:M21"/>
    <mergeCell ref="N21:O21"/>
    <mergeCell ref="P21:Q21"/>
    <mergeCell ref="D22:E22"/>
    <mergeCell ref="F22:G22"/>
    <mergeCell ref="H22:I22"/>
    <mergeCell ref="J22:K22"/>
    <mergeCell ref="L22:M22"/>
    <mergeCell ref="N22:O22"/>
    <mergeCell ref="P22:Q22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D32:E32"/>
    <mergeCell ref="F32:G32"/>
    <mergeCell ref="H32:I32"/>
    <mergeCell ref="J32:K32"/>
    <mergeCell ref="L32:M32"/>
    <mergeCell ref="N32:O32"/>
    <mergeCell ref="P32:Q32"/>
    <mergeCell ref="D33:E33"/>
    <mergeCell ref="F33:G33"/>
    <mergeCell ref="H33:I33"/>
    <mergeCell ref="J33:K33"/>
    <mergeCell ref="L33:M33"/>
    <mergeCell ref="N33:O33"/>
    <mergeCell ref="P33:Q33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D43:E43"/>
    <mergeCell ref="F43:G43"/>
    <mergeCell ref="H43:I43"/>
    <mergeCell ref="J43:K43"/>
    <mergeCell ref="L43:M43"/>
    <mergeCell ref="N43:O43"/>
    <mergeCell ref="P43:Q43"/>
    <mergeCell ref="D44:E44"/>
    <mergeCell ref="F44:G44"/>
    <mergeCell ref="H44:I44"/>
    <mergeCell ref="J44:K44"/>
    <mergeCell ref="L44:M44"/>
    <mergeCell ref="N44:O44"/>
    <mergeCell ref="P44:Q44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D54:E54"/>
    <mergeCell ref="F54:G54"/>
    <mergeCell ref="H54:I54"/>
    <mergeCell ref="J54:K54"/>
    <mergeCell ref="L54:M54"/>
    <mergeCell ref="N54:O54"/>
    <mergeCell ref="P54:Q54"/>
    <mergeCell ref="D55:E55"/>
    <mergeCell ref="F55:G55"/>
    <mergeCell ref="H55:I55"/>
    <mergeCell ref="J55:K55"/>
    <mergeCell ref="L55:M55"/>
    <mergeCell ref="N55:O55"/>
    <mergeCell ref="P55:Q55"/>
  </mergeCells>
  <phoneticPr fontId="1" type="noConversion"/>
  <pageMargins left="0.70" right="0.70" top="0.75" bottom="0.75" header="0.30" footer="0.3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2:R19"/>
  <sheetViews>
    <sheetView zoomScale="80" workbookViewId="0">
      <selection activeCell="F15" sqref="F15"/>
    </sheetView>
  </sheetViews>
  <sheetFormatPr defaultColWidth="8.62500000" defaultRowHeight="20.000000" customHeight="1"/>
  <cols>
    <col min="1" max="1" style="451" width="2.63000011" customWidth="1" outlineLevel="0"/>
    <col min="2" max="17" style="451" width="8.63000011" customWidth="1" outlineLevel="0"/>
    <col min="18" max="18" style="451" width="16.62999916" customWidth="1" outlineLevel="0"/>
    <col min="19" max="16384" style="451" width="8.63000011" customWidth="1" outlineLevel="0"/>
  </cols>
  <sheetData>
    <row r="1" ht="10.000000" customHeight="1"/>
    <row r="2" spans="2:18" ht="20.000000" customHeight="1">
      <c r="B2" s="714" t="s">
        <v>6</v>
      </c>
      <c r="C2" s="715"/>
      <c r="D2" s="716">
        <v>44075</v>
      </c>
      <c r="E2" s="717"/>
      <c r="F2" s="716">
        <v>44076</v>
      </c>
      <c r="G2" s="717"/>
      <c r="H2" s="717"/>
      <c r="I2" s="717"/>
      <c r="J2" s="717"/>
      <c r="K2" s="717"/>
      <c r="L2" s="717"/>
      <c r="M2" s="717"/>
      <c r="N2" s="717"/>
      <c r="O2" s="717"/>
      <c r="P2" s="717"/>
      <c r="Q2" s="717"/>
    </row>
    <row r="3" spans="2:18" ht="20.000000" customHeight="1">
      <c r="B3" s="714" t="s">
        <v>206</v>
      </c>
      <c r="C3" s="715"/>
      <c r="D3" s="717" t="s">
        <v>211</v>
      </c>
      <c r="E3" s="717"/>
      <c r="F3" s="717" t="s">
        <v>212</v>
      </c>
      <c r="G3" s="717"/>
      <c r="H3" s="717"/>
      <c r="I3" s="717"/>
      <c r="J3" s="717"/>
      <c r="K3" s="717"/>
      <c r="L3" s="717"/>
      <c r="M3" s="717"/>
      <c r="N3" s="718"/>
      <c r="O3" s="719"/>
      <c r="P3" s="718"/>
      <c r="Q3" s="719"/>
    </row>
    <row r="4" spans="2:18" ht="20.000000" customHeight="1">
      <c r="B4" s="717" t="s">
        <v>7</v>
      </c>
      <c r="C4" s="717" t="s">
        <v>221</v>
      </c>
      <c r="D4" s="717" t="s">
        <v>222</v>
      </c>
      <c r="E4" s="717" t="s">
        <v>223</v>
      </c>
      <c r="F4" s="717" t="s">
        <v>222</v>
      </c>
      <c r="G4" s="717" t="s">
        <v>223</v>
      </c>
      <c r="H4" s="717" t="s">
        <v>222</v>
      </c>
      <c r="I4" s="717" t="s">
        <v>223</v>
      </c>
      <c r="J4" s="717" t="s">
        <v>222</v>
      </c>
      <c r="K4" s="717" t="s">
        <v>223</v>
      </c>
      <c r="L4" s="717" t="s">
        <v>222</v>
      </c>
      <c r="M4" s="717" t="s">
        <v>223</v>
      </c>
      <c r="N4" s="717" t="s">
        <v>222</v>
      </c>
      <c r="O4" s="717" t="s">
        <v>223</v>
      </c>
      <c r="P4" s="717" t="s">
        <v>222</v>
      </c>
      <c r="Q4" s="717" t="s">
        <v>223</v>
      </c>
    </row>
    <row r="5" spans="2:18" ht="20.000000" customHeight="1">
      <c r="B5" s="495" t="s">
        <v>224</v>
      </c>
      <c r="C5" s="495">
        <f>'8월 코인'!R49</f>
        <v>0</v>
      </c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8">
        <f>SUM(C5:Q5)</f>
        <v>0</v>
      </c>
    </row>
    <row r="6" spans="2:18" ht="20.000000" customHeight="1">
      <c r="B6" s="495" t="s">
        <v>202</v>
      </c>
      <c r="C6" s="495">
        <f>'8월 코인'!R50</f>
        <v>0</v>
      </c>
      <c r="D6" s="500"/>
      <c r="E6" s="500"/>
      <c r="F6" s="500"/>
      <c r="G6" s="500"/>
      <c r="H6" s="500"/>
      <c r="I6" s="500"/>
      <c r="J6" s="500"/>
      <c r="K6" s="500"/>
      <c r="L6" s="500"/>
      <c r="M6" s="500"/>
      <c r="N6" s="500"/>
      <c r="O6" s="500"/>
      <c r="P6" s="500"/>
      <c r="Q6" s="500"/>
      <c r="R6" s="508">
        <f>SUM(C6:Q6)</f>
        <v>0</v>
      </c>
    </row>
    <row r="7" spans="2:18" ht="20.000000" customHeight="1">
      <c r="B7" s="495" t="s">
        <v>203</v>
      </c>
      <c r="C7" s="495">
        <f>'8월 코인'!R51</f>
        <v>0</v>
      </c>
      <c r="D7" s="500"/>
      <c r="E7" s="500"/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8">
        <f>SUM(C7:Q7)</f>
        <v>0</v>
      </c>
    </row>
    <row r="8" spans="2:18" ht="20.000000" customHeight="1">
      <c r="B8" s="707" t="s">
        <v>204</v>
      </c>
      <c r="C8" s="707">
        <f>'8월 코인'!R52</f>
        <v>0</v>
      </c>
      <c r="D8" s="708"/>
      <c r="E8" s="708"/>
      <c r="F8" s="708"/>
      <c r="G8" s="708"/>
      <c r="H8" s="708"/>
      <c r="I8" s="708"/>
      <c r="J8" s="708"/>
      <c r="K8" s="708"/>
      <c r="L8" s="708"/>
      <c r="M8" s="708"/>
      <c r="N8" s="708"/>
      <c r="O8" s="708"/>
      <c r="P8" s="708"/>
      <c r="Q8" s="708"/>
      <c r="R8" s="708">
        <f>SUM(C8:Q8)</f>
        <v>0</v>
      </c>
    </row>
    <row r="9" spans="2:18" ht="20.000000" customHeight="1">
      <c r="B9" s="707" t="s">
        <v>205</v>
      </c>
      <c r="C9" s="707">
        <f>'8월 코인'!R53</f>
        <v>0</v>
      </c>
      <c r="D9" s="708"/>
      <c r="E9" s="708"/>
      <c r="F9" s="708"/>
      <c r="G9" s="708"/>
      <c r="H9" s="708"/>
      <c r="I9" s="708"/>
      <c r="J9" s="708"/>
      <c r="K9" s="708"/>
      <c r="L9" s="708"/>
      <c r="M9" s="708"/>
      <c r="N9" s="708"/>
      <c r="O9" s="708"/>
      <c r="P9" s="708"/>
      <c r="Q9" s="708"/>
      <c r="R9" s="708">
        <f>SUM(C9:Q9)</f>
        <v>0</v>
      </c>
    </row>
    <row r="10" spans="2:18" ht="20.000000" customHeight="1">
      <c r="B10" s="497" t="s">
        <v>215</v>
      </c>
      <c r="C10" s="497">
        <f>SUM(C5:C7)</f>
        <v>0</v>
      </c>
      <c r="D10" s="502">
        <f>SUM(D5:E7)</f>
        <v>0</v>
      </c>
      <c r="E10" s="504"/>
      <c r="F10" s="502">
        <f>SUM(F5:G7)</f>
        <v>0</v>
      </c>
      <c r="G10" s="504"/>
      <c r="H10" s="502">
        <f>SUM(H5:I7)</f>
        <v>0</v>
      </c>
      <c r="I10" s="504"/>
      <c r="J10" s="502">
        <f>SUM(J5:K7)</f>
        <v>0</v>
      </c>
      <c r="K10" s="504"/>
      <c r="L10" s="502">
        <f>SUM(L5:M7)</f>
        <v>0</v>
      </c>
      <c r="M10" s="504"/>
      <c r="N10" s="502">
        <f>SUM(N8:O9)</f>
        <v>0</v>
      </c>
      <c r="O10" s="504"/>
      <c r="P10" s="502">
        <f>SUM(P5:Q7)</f>
        <v>0</v>
      </c>
      <c r="Q10" s="504"/>
      <c r="R10" s="508">
        <f>SUM(C10:Q10)</f>
        <v>0</v>
      </c>
    </row>
    <row r="11" spans="2:18" ht="20.000000" customHeight="1">
      <c r="B11" s="705" t="s">
        <v>216</v>
      </c>
      <c r="C11" s="705">
        <f>SUM(C8:C9)</f>
        <v>0</v>
      </c>
      <c r="D11" s="709">
        <f>SUM(D8:E9)</f>
        <v>0</v>
      </c>
      <c r="E11" s="710"/>
      <c r="F11" s="709">
        <f>SUM(F8:G9)</f>
        <v>0</v>
      </c>
      <c r="G11" s="710"/>
      <c r="H11" s="709">
        <f>SUM(H8:I9)</f>
        <v>0</v>
      </c>
      <c r="I11" s="710"/>
      <c r="J11" s="709">
        <f>SUM(J8:K9)</f>
        <v>0</v>
      </c>
      <c r="K11" s="710"/>
      <c r="L11" s="709">
        <f>SUM(L8:M9)</f>
        <v>0</v>
      </c>
      <c r="M11" s="710"/>
      <c r="N11" s="709">
        <f>SUM(N8:O9)</f>
        <v>0</v>
      </c>
      <c r="O11" s="710"/>
      <c r="P11" s="709">
        <f>SUM(P8:Q9)</f>
        <v>0</v>
      </c>
      <c r="Q11" s="710"/>
      <c r="R11" s="706">
        <f>SUM(C11:Q11)</f>
        <v>0</v>
      </c>
    </row>
    <row r="12" ht="24.950000" customHeight="1"/>
    <row r="13" spans="2:18" ht="20.000000" customHeight="1">
      <c r="B13" s="531" t="s">
        <v>224</v>
      </c>
      <c r="C13" s="531">
        <f>R5</f>
        <v>0</v>
      </c>
    </row>
    <row r="14" spans="2:18" ht="20.000000" customHeight="1">
      <c r="B14" s="531" t="s">
        <v>202</v>
      </c>
      <c r="C14" s="531">
        <f>R6</f>
        <v>0</v>
      </c>
    </row>
    <row r="15" spans="2:18" ht="20.000000" customHeight="1">
      <c r="B15" s="531" t="s">
        <v>203</v>
      </c>
      <c r="C15" s="531">
        <f>R7</f>
        <v>0</v>
      </c>
    </row>
    <row r="16" spans="2:18" ht="20.000000" customHeight="1">
      <c r="B16" s="531" t="s">
        <v>204</v>
      </c>
      <c r="C16" s="531">
        <f>R8</f>
        <v>0</v>
      </c>
    </row>
    <row r="17" spans="2:3" ht="20.000000" customHeight="1">
      <c r="B17" s="531" t="s">
        <v>205</v>
      </c>
      <c r="C17" s="531">
        <f>R9</f>
        <v>0</v>
      </c>
    </row>
    <row r="18" spans="2:3" ht="20.000000" customHeight="1">
      <c r="B18" s="531" t="s">
        <v>215</v>
      </c>
      <c r="C18" s="531">
        <f>R10</f>
        <v>0</v>
      </c>
    </row>
    <row r="19" spans="2:3" ht="20.000000" customHeight="1">
      <c r="B19" s="531" t="s">
        <v>216</v>
      </c>
      <c r="C19" s="531">
        <f>R11</f>
        <v>0</v>
      </c>
    </row>
  </sheetData>
  <mergeCells count="30"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D10:E10"/>
    <mergeCell ref="F10:G10"/>
    <mergeCell ref="H10:I10"/>
    <mergeCell ref="J10:K10"/>
    <mergeCell ref="L10:M10"/>
    <mergeCell ref="N10:O10"/>
    <mergeCell ref="P10:Q10"/>
    <mergeCell ref="D11:E11"/>
    <mergeCell ref="F11:G11"/>
    <mergeCell ref="H11:I11"/>
    <mergeCell ref="J11:K11"/>
    <mergeCell ref="L11:M11"/>
    <mergeCell ref="N11:O11"/>
    <mergeCell ref="P11:Q11"/>
  </mergeCells>
  <phoneticPr fontId="1" type="noConversion"/>
  <pageMargins left="0.70" right="0.70" top="0.75" bottom="0.75" header="0.30" footer="0.3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7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Polaris Office</dc:creator>
  <cp:lastModifiedBy>Polaris Office</cp:lastModifiedBy>
  <cp:version>9.101.23.39576</cp:version>
</cp:coreProperties>
</file>