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현재_통합_문서" defaultThemeVersion="124226"/>
  <bookViews>
    <workbookView xWindow="-120" yWindow="-120" windowWidth="29040" windowHeight="15840"/>
  </bookViews>
  <sheets>
    <sheet name="Rev.0" sheetId="1" r:id="rId1"/>
    <sheet name="Table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798" i="2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6"/>
  <c r="V97"/>
  <c r="V98"/>
  <c r="V99"/>
  <c r="V100"/>
  <c r="V101"/>
  <c r="V102"/>
  <c r="V103"/>
  <c r="V104"/>
  <c r="V105"/>
  <c r="V106"/>
  <c r="V107"/>
  <c r="V108"/>
  <c r="V109"/>
  <c r="V110"/>
  <c r="V111"/>
  <c r="V112"/>
  <c r="V113"/>
  <c r="V114"/>
  <c r="V115"/>
  <c r="V116"/>
  <c r="V117"/>
  <c r="V118"/>
  <c r="V119"/>
  <c r="V120"/>
  <c r="V121"/>
  <c r="V122"/>
  <c r="V123"/>
  <c r="V124"/>
  <c r="V125"/>
  <c r="V126"/>
  <c r="V127"/>
  <c r="V128"/>
  <c r="V129"/>
  <c r="V130"/>
  <c r="V131"/>
  <c r="V132"/>
  <c r="V133"/>
  <c r="V134"/>
  <c r="V135"/>
  <c r="V136"/>
  <c r="V137"/>
  <c r="V138"/>
  <c r="V139"/>
  <c r="V140"/>
  <c r="V141"/>
  <c r="V142"/>
  <c r="V143"/>
  <c r="V144"/>
  <c r="V145"/>
  <c r="V146"/>
  <c r="V147"/>
  <c r="V148"/>
  <c r="V149"/>
  <c r="V150"/>
  <c r="V151"/>
  <c r="V152"/>
  <c r="V153"/>
  <c r="V154"/>
  <c r="V155"/>
  <c r="V156"/>
  <c r="V157"/>
  <c r="V158"/>
  <c r="V159"/>
  <c r="V160"/>
  <c r="V161"/>
  <c r="V162"/>
  <c r="V163"/>
  <c r="V164"/>
  <c r="V165"/>
  <c r="V166"/>
  <c r="V167"/>
  <c r="V168"/>
  <c r="V169"/>
  <c r="V170"/>
  <c r="V171"/>
  <c r="V172"/>
  <c r="V173"/>
  <c r="V174"/>
  <c r="V175"/>
  <c r="V176"/>
  <c r="V177"/>
  <c r="V178"/>
  <c r="V179"/>
  <c r="V180"/>
  <c r="V181"/>
  <c r="V182"/>
  <c r="V183"/>
  <c r="V184"/>
  <c r="V185"/>
  <c r="V186"/>
  <c r="V187"/>
  <c r="V188"/>
  <c r="V189"/>
  <c r="V190"/>
  <c r="V191"/>
  <c r="V192"/>
  <c r="V193"/>
  <c r="V194"/>
  <c r="V195"/>
  <c r="V196"/>
  <c r="V197"/>
  <c r="V198"/>
  <c r="V199"/>
  <c r="V200"/>
  <c r="V201"/>
  <c r="V202"/>
  <c r="V203"/>
  <c r="V204"/>
  <c r="V205"/>
  <c r="V206"/>
  <c r="V207"/>
  <c r="V208"/>
  <c r="V209"/>
  <c r="V210"/>
  <c r="V211"/>
  <c r="V212"/>
  <c r="V213"/>
  <c r="V214"/>
  <c r="V215"/>
  <c r="V216"/>
  <c r="V217"/>
  <c r="V218"/>
  <c r="V219"/>
  <c r="V220"/>
  <c r="V221"/>
  <c r="V222"/>
  <c r="V223"/>
  <c r="V224"/>
  <c r="V225"/>
  <c r="V226"/>
  <c r="V227"/>
  <c r="V228"/>
  <c r="V229"/>
  <c r="V230"/>
  <c r="V231"/>
  <c r="V232"/>
  <c r="V233"/>
  <c r="V234"/>
  <c r="V235"/>
  <c r="V236"/>
  <c r="V237"/>
  <c r="V238"/>
  <c r="V239"/>
  <c r="V240"/>
  <c r="V241"/>
  <c r="V242"/>
  <c r="V243"/>
  <c r="V244"/>
  <c r="V245"/>
  <c r="V246"/>
  <c r="V247"/>
  <c r="V248"/>
  <c r="V249"/>
  <c r="V250"/>
  <c r="V251"/>
  <c r="V252"/>
  <c r="V253"/>
  <c r="V254"/>
  <c r="V255"/>
  <c r="V256"/>
  <c r="V257"/>
  <c r="V258"/>
  <c r="V259"/>
  <c r="V260"/>
  <c r="V261"/>
  <c r="V262"/>
  <c r="V263"/>
  <c r="V264"/>
  <c r="V265"/>
  <c r="V266"/>
  <c r="V267"/>
  <c r="V268"/>
  <c r="V269"/>
  <c r="V270"/>
  <c r="V271"/>
  <c r="V272"/>
  <c r="V273"/>
  <c r="V274"/>
  <c r="V275"/>
  <c r="V276"/>
  <c r="V277"/>
  <c r="V278"/>
  <c r="V279"/>
  <c r="V280"/>
  <c r="V281"/>
  <c r="V282"/>
  <c r="V283"/>
  <c r="V284"/>
  <c r="V285"/>
  <c r="V286"/>
  <c r="V287"/>
  <c r="V288"/>
  <c r="V289"/>
  <c r="V290"/>
  <c r="V291"/>
  <c r="V292"/>
  <c r="V293"/>
  <c r="V294"/>
  <c r="V295"/>
  <c r="V296"/>
  <c r="V297"/>
  <c r="V298"/>
  <c r="V299"/>
  <c r="V300"/>
  <c r="V301"/>
  <c r="V302"/>
  <c r="V303"/>
  <c r="V304"/>
  <c r="V305"/>
  <c r="V306"/>
  <c r="V307"/>
  <c r="V308"/>
  <c r="V309"/>
  <c r="V310"/>
  <c r="V311"/>
  <c r="V312"/>
  <c r="V313"/>
  <c r="V314"/>
  <c r="V315"/>
  <c r="V316"/>
  <c r="V317"/>
  <c r="V318"/>
  <c r="V319"/>
  <c r="V320"/>
  <c r="V321"/>
  <c r="V322"/>
  <c r="V323"/>
  <c r="V324"/>
  <c r="V325"/>
  <c r="V326"/>
  <c r="V327"/>
  <c r="V328"/>
  <c r="V329"/>
  <c r="V330"/>
  <c r="V331"/>
  <c r="V332"/>
  <c r="V333"/>
  <c r="V334"/>
  <c r="V335"/>
  <c r="V336"/>
  <c r="V337"/>
  <c r="V338"/>
  <c r="V339"/>
  <c r="V340"/>
  <c r="V341"/>
  <c r="V342"/>
  <c r="V343"/>
  <c r="V344"/>
  <c r="V345"/>
  <c r="V346"/>
  <c r="V347"/>
  <c r="V348"/>
  <c r="V349"/>
  <c r="V350"/>
  <c r="V351"/>
  <c r="V352"/>
  <c r="V353"/>
  <c r="V354"/>
  <c r="V355"/>
  <c r="V356"/>
  <c r="V357"/>
  <c r="V358"/>
  <c r="V359"/>
  <c r="V360"/>
  <c r="V361"/>
  <c r="V362"/>
  <c r="V363"/>
  <c r="V364"/>
  <c r="V365"/>
  <c r="V366"/>
  <c r="V367"/>
  <c r="V368"/>
  <c r="V369"/>
  <c r="V370"/>
  <c r="V371"/>
  <c r="V372"/>
  <c r="V373"/>
  <c r="V374"/>
  <c r="V375"/>
  <c r="V376"/>
  <c r="V377"/>
  <c r="V378"/>
  <c r="V379"/>
  <c r="V380"/>
  <c r="V381"/>
  <c r="V382"/>
  <c r="V383"/>
  <c r="V384"/>
  <c r="V385"/>
  <c r="V386"/>
  <c r="V387"/>
  <c r="V388"/>
  <c r="V389"/>
  <c r="V390"/>
  <c r="V391"/>
  <c r="V392"/>
  <c r="V393"/>
  <c r="V394"/>
  <c r="V395"/>
  <c r="V396"/>
  <c r="V397"/>
  <c r="V398"/>
  <c r="V399"/>
  <c r="V400"/>
  <c r="V401"/>
  <c r="V402"/>
  <c r="V403"/>
  <c r="V404"/>
  <c r="V405"/>
  <c r="V406"/>
  <c r="V407"/>
  <c r="V408"/>
  <c r="V409"/>
  <c r="V410"/>
  <c r="V411"/>
  <c r="V412"/>
  <c r="V413"/>
  <c r="V414"/>
  <c r="V415"/>
  <c r="V416"/>
  <c r="V417"/>
  <c r="V418"/>
  <c r="V419"/>
  <c r="V420"/>
  <c r="V421"/>
  <c r="V422"/>
  <c r="V423"/>
  <c r="V424"/>
  <c r="V425"/>
  <c r="V426"/>
  <c r="V427"/>
  <c r="V428"/>
  <c r="V429"/>
  <c r="V430"/>
  <c r="V431"/>
  <c r="V432"/>
  <c r="V433"/>
  <c r="V434"/>
  <c r="V435"/>
  <c r="V436"/>
  <c r="V437"/>
  <c r="V438"/>
  <c r="V439"/>
  <c r="V440"/>
  <c r="V441"/>
  <c r="V442"/>
  <c r="V443"/>
  <c r="V444"/>
  <c r="V445"/>
  <c r="V446"/>
  <c r="V447"/>
  <c r="V448"/>
  <c r="V449"/>
  <c r="V450"/>
  <c r="V451"/>
  <c r="V452"/>
  <c r="V453"/>
  <c r="V454"/>
  <c r="V455"/>
  <c r="V456"/>
  <c r="V457"/>
  <c r="V458"/>
  <c r="V459"/>
  <c r="V460"/>
  <c r="V461"/>
  <c r="V462"/>
  <c r="V463"/>
  <c r="V464"/>
  <c r="V465"/>
  <c r="V466"/>
  <c r="V467"/>
  <c r="V468"/>
  <c r="V469"/>
  <c r="V470"/>
  <c r="V471"/>
  <c r="V472"/>
  <c r="V473"/>
  <c r="V474"/>
  <c r="V475"/>
  <c r="V476"/>
  <c r="V477"/>
  <c r="V478"/>
  <c r="V479"/>
  <c r="V480"/>
  <c r="V481"/>
  <c r="V482"/>
  <c r="V483"/>
  <c r="V484"/>
  <c r="V485"/>
  <c r="V486"/>
  <c r="V487"/>
  <c r="V488"/>
  <c r="V489"/>
  <c r="V490"/>
  <c r="V491"/>
  <c r="V492"/>
  <c r="V493"/>
  <c r="V494"/>
  <c r="V495"/>
  <c r="V496"/>
  <c r="V497"/>
  <c r="V498"/>
  <c r="V499"/>
  <c r="V500"/>
  <c r="V501"/>
  <c r="V502"/>
  <c r="V503"/>
  <c r="V504"/>
  <c r="V505"/>
  <c r="V506"/>
  <c r="V507"/>
  <c r="V508"/>
  <c r="V509"/>
  <c r="V510"/>
  <c r="V511"/>
  <c r="V512"/>
  <c r="V513"/>
  <c r="V514"/>
  <c r="V515"/>
  <c r="V516"/>
  <c r="V517"/>
  <c r="V518"/>
  <c r="V519"/>
  <c r="V520"/>
  <c r="V521"/>
  <c r="V522"/>
  <c r="V523"/>
  <c r="V524"/>
  <c r="V525"/>
  <c r="V526"/>
  <c r="V527"/>
  <c r="V528"/>
  <c r="V529"/>
  <c r="V530"/>
  <c r="V531"/>
  <c r="V532"/>
  <c r="V533"/>
  <c r="V534"/>
  <c r="V535"/>
  <c r="V536"/>
  <c r="V537"/>
  <c r="V538"/>
  <c r="V539"/>
  <c r="V540"/>
  <c r="V541"/>
  <c r="V542"/>
  <c r="V543"/>
  <c r="V544"/>
  <c r="V545"/>
  <c r="V546"/>
  <c r="V547"/>
  <c r="V548"/>
  <c r="V549"/>
  <c r="V550"/>
  <c r="V551"/>
  <c r="V552"/>
  <c r="V553"/>
  <c r="V554"/>
  <c r="V555"/>
  <c r="V556"/>
  <c r="V557"/>
  <c r="V558"/>
  <c r="V559"/>
  <c r="V560"/>
  <c r="V561"/>
  <c r="V562"/>
  <c r="V563"/>
  <c r="V564"/>
  <c r="V565"/>
  <c r="V566"/>
  <c r="V567"/>
  <c r="V568"/>
  <c r="V569"/>
  <c r="V570"/>
  <c r="V571"/>
  <c r="V572"/>
  <c r="V573"/>
  <c r="V574"/>
  <c r="V575"/>
  <c r="V576"/>
  <c r="V577"/>
  <c r="V578"/>
  <c r="V579"/>
  <c r="V580"/>
  <c r="V581"/>
  <c r="V582"/>
  <c r="V583"/>
  <c r="V584"/>
  <c r="V585"/>
  <c r="V586"/>
  <c r="V587"/>
  <c r="V588"/>
  <c r="V589"/>
  <c r="V590"/>
  <c r="V591"/>
  <c r="V592"/>
  <c r="V593"/>
  <c r="V594"/>
  <c r="V595"/>
  <c r="V596"/>
  <c r="V597"/>
  <c r="V598"/>
  <c r="V599"/>
  <c r="V600"/>
  <c r="V601"/>
  <c r="V602"/>
  <c r="V603"/>
  <c r="V604"/>
  <c r="V605"/>
  <c r="V606"/>
  <c r="V607"/>
  <c r="V608"/>
  <c r="V609"/>
  <c r="V610"/>
  <c r="V611"/>
  <c r="V612"/>
  <c r="V613"/>
  <c r="V614"/>
  <c r="V615"/>
  <c r="V616"/>
  <c r="V617"/>
  <c r="V618"/>
  <c r="V619"/>
  <c r="V620"/>
  <c r="V621"/>
  <c r="V622"/>
  <c r="V623"/>
  <c r="V624"/>
  <c r="V625"/>
  <c r="V626"/>
  <c r="V627"/>
  <c r="V628"/>
  <c r="V629"/>
  <c r="V630"/>
  <c r="V631"/>
  <c r="V632"/>
  <c r="V633"/>
  <c r="V634"/>
  <c r="V635"/>
  <c r="V636"/>
  <c r="V637"/>
  <c r="V638"/>
  <c r="V639"/>
  <c r="V640"/>
  <c r="V641"/>
  <c r="V642"/>
  <c r="V643"/>
  <c r="V644"/>
  <c r="V645"/>
  <c r="V646"/>
  <c r="V647"/>
  <c r="V648"/>
  <c r="V649"/>
  <c r="V650"/>
  <c r="V651"/>
  <c r="V652"/>
  <c r="V653"/>
  <c r="V654"/>
  <c r="V655"/>
  <c r="V656"/>
  <c r="V657"/>
  <c r="V658"/>
  <c r="V659"/>
  <c r="V660"/>
  <c r="V661"/>
  <c r="V662"/>
  <c r="V663"/>
  <c r="V664"/>
  <c r="V665"/>
  <c r="V666"/>
  <c r="V667"/>
  <c r="V668"/>
  <c r="V669"/>
  <c r="V670"/>
  <c r="V671"/>
  <c r="V672"/>
  <c r="V673"/>
  <c r="V674"/>
  <c r="V675"/>
  <c r="V676"/>
  <c r="V677"/>
  <c r="V678"/>
  <c r="V679"/>
  <c r="V680"/>
  <c r="V681"/>
  <c r="V682"/>
  <c r="V683"/>
  <c r="V684"/>
  <c r="V685"/>
  <c r="V686"/>
  <c r="V687"/>
  <c r="V688"/>
  <c r="V689"/>
  <c r="V690"/>
  <c r="V691"/>
  <c r="V692"/>
  <c r="V693"/>
  <c r="V694"/>
  <c r="V695"/>
  <c r="V696"/>
  <c r="V697"/>
  <c r="V698"/>
  <c r="V699"/>
  <c r="V700"/>
  <c r="V701"/>
  <c r="V702"/>
  <c r="V703"/>
  <c r="V704"/>
  <c r="V705"/>
  <c r="V706"/>
  <c r="V707"/>
  <c r="V708"/>
  <c r="V709"/>
  <c r="V710"/>
  <c r="V711"/>
  <c r="V712"/>
  <c r="V713"/>
  <c r="V714"/>
  <c r="V715"/>
  <c r="V716"/>
  <c r="V717"/>
  <c r="V718"/>
  <c r="V719"/>
  <c r="V720"/>
  <c r="V721"/>
  <c r="V722"/>
  <c r="V723"/>
  <c r="V724"/>
  <c r="V725"/>
  <c r="V726"/>
  <c r="V727"/>
  <c r="V728"/>
  <c r="V729"/>
  <c r="V730"/>
  <c r="V731"/>
  <c r="V732"/>
  <c r="V733"/>
  <c r="V734"/>
  <c r="V735"/>
  <c r="V736"/>
  <c r="V737"/>
  <c r="V738"/>
  <c r="V739"/>
  <c r="V740"/>
  <c r="V741"/>
  <c r="V742"/>
  <c r="V743"/>
  <c r="V744"/>
  <c r="V745"/>
  <c r="V746"/>
  <c r="V747"/>
  <c r="V748"/>
  <c r="V749"/>
  <c r="V750"/>
  <c r="V751"/>
  <c r="V752"/>
  <c r="V753"/>
  <c r="V754"/>
  <c r="V755"/>
  <c r="V756"/>
  <c r="V757"/>
  <c r="V758"/>
  <c r="V759"/>
  <c r="V760"/>
  <c r="V761"/>
  <c r="V762"/>
  <c r="V763"/>
  <c r="V764"/>
  <c r="V765"/>
  <c r="V766"/>
  <c r="V767"/>
  <c r="V768"/>
  <c r="V769"/>
  <c r="V770"/>
  <c r="V771"/>
  <c r="V772"/>
  <c r="V773"/>
  <c r="V774"/>
  <c r="V775"/>
  <c r="V776"/>
  <c r="V777"/>
  <c r="V778"/>
  <c r="V779"/>
  <c r="V780"/>
  <c r="V781"/>
  <c r="V782"/>
  <c r="V783"/>
  <c r="V784"/>
  <c r="V785"/>
  <c r="V786"/>
  <c r="V787"/>
  <c r="V788"/>
  <c r="V789"/>
  <c r="V790"/>
  <c r="V791"/>
  <c r="V792"/>
  <c r="V793"/>
  <c r="V794"/>
  <c r="V795"/>
  <c r="V796"/>
  <c r="V797"/>
  <c r="V798"/>
  <c r="V799"/>
  <c r="V800"/>
  <c r="V801"/>
  <c r="V802"/>
  <c r="V803"/>
  <c r="V804"/>
  <c r="V805"/>
  <c r="V806"/>
  <c r="V807"/>
  <c r="V808"/>
  <c r="V809"/>
  <c r="V810"/>
  <c r="V811"/>
  <c r="V812"/>
  <c r="V813"/>
  <c r="V814"/>
  <c r="V815"/>
  <c r="V816"/>
  <c r="V817"/>
  <c r="V818"/>
  <c r="V819"/>
  <c r="V820"/>
  <c r="V821"/>
  <c r="V822"/>
  <c r="V823"/>
  <c r="V824"/>
  <c r="V825"/>
  <c r="V826"/>
  <c r="V827"/>
  <c r="V828"/>
  <c r="V829"/>
  <c r="V830"/>
  <c r="V831"/>
  <c r="V832"/>
  <c r="V833"/>
  <c r="V834"/>
  <c r="V835"/>
  <c r="V836"/>
  <c r="V837"/>
  <c r="V838"/>
  <c r="V839"/>
  <c r="V840"/>
  <c r="V841"/>
  <c r="V842"/>
  <c r="V843"/>
  <c r="V844"/>
  <c r="V845"/>
  <c r="V846"/>
  <c r="V847"/>
  <c r="V848"/>
  <c r="V849"/>
  <c r="V850"/>
  <c r="V851"/>
  <c r="V852"/>
  <c r="V853"/>
  <c r="V854"/>
  <c r="V855"/>
  <c r="V856"/>
  <c r="V857"/>
  <c r="V858"/>
  <c r="V859"/>
  <c r="V860"/>
  <c r="V861"/>
  <c r="V862"/>
  <c r="V863"/>
  <c r="V864"/>
  <c r="V865"/>
  <c r="V866"/>
  <c r="V867"/>
  <c r="V868"/>
  <c r="V869"/>
  <c r="V870"/>
  <c r="V871"/>
  <c r="V872"/>
  <c r="V873"/>
  <c r="V874"/>
  <c r="V875"/>
  <c r="V876"/>
  <c r="V877"/>
  <c r="V878"/>
  <c r="V879"/>
  <c r="V880"/>
  <c r="V881"/>
  <c r="V882"/>
  <c r="V883"/>
  <c r="V884"/>
  <c r="V885"/>
  <c r="V886"/>
  <c r="V887"/>
  <c r="V888"/>
  <c r="V889"/>
  <c r="V890"/>
  <c r="V891"/>
  <c r="V892"/>
  <c r="V893"/>
  <c r="V894"/>
  <c r="V895"/>
  <c r="V896"/>
  <c r="V897"/>
  <c r="V898"/>
  <c r="V899"/>
  <c r="V900"/>
  <c r="V901"/>
  <c r="V902"/>
  <c r="V903"/>
  <c r="V904"/>
  <c r="V905"/>
  <c r="V906"/>
  <c r="V907"/>
  <c r="V908"/>
  <c r="V909"/>
  <c r="V910"/>
  <c r="V911"/>
  <c r="V912"/>
  <c r="V913"/>
  <c r="V914"/>
  <c r="V915"/>
  <c r="V916"/>
  <c r="V917"/>
  <c r="V918"/>
  <c r="V919"/>
  <c r="V920"/>
  <c r="V921"/>
  <c r="V922"/>
  <c r="V923"/>
  <c r="V924"/>
  <c r="V925"/>
  <c r="V926"/>
  <c r="V927"/>
  <c r="V928"/>
  <c r="V929"/>
  <c r="V930"/>
  <c r="V931"/>
  <c r="V932"/>
  <c r="V933"/>
  <c r="V934"/>
  <c r="V935"/>
  <c r="V936"/>
  <c r="V937"/>
  <c r="V938"/>
  <c r="V939"/>
  <c r="V940"/>
  <c r="V941"/>
  <c r="V942"/>
  <c r="V943"/>
  <c r="V944"/>
  <c r="V945"/>
  <c r="V946"/>
  <c r="V947"/>
  <c r="V948"/>
  <c r="V949"/>
  <c r="V950"/>
  <c r="V951"/>
  <c r="V952"/>
  <c r="V953"/>
  <c r="V954"/>
  <c r="V955"/>
  <c r="V956"/>
  <c r="V957"/>
  <c r="V958"/>
  <c r="V959"/>
  <c r="V960"/>
  <c r="V961"/>
  <c r="V962"/>
  <c r="V963"/>
  <c r="V964"/>
  <c r="V965"/>
  <c r="V966"/>
  <c r="V967"/>
  <c r="V968"/>
  <c r="V969"/>
  <c r="V970"/>
  <c r="V971"/>
  <c r="V972"/>
  <c r="V973"/>
  <c r="V974"/>
  <c r="V975"/>
  <c r="V976"/>
  <c r="V977"/>
  <c r="V978"/>
  <c r="V979"/>
  <c r="V980"/>
  <c r="V981"/>
  <c r="V982"/>
  <c r="V983"/>
  <c r="V984"/>
  <c r="V985"/>
  <c r="V986"/>
  <c r="V987"/>
  <c r="V988"/>
  <c r="V989"/>
  <c r="V990"/>
  <c r="V991"/>
  <c r="V992"/>
  <c r="V993"/>
  <c r="V994"/>
  <c r="V995"/>
  <c r="V996"/>
  <c r="V997"/>
  <c r="V998"/>
  <c r="V999"/>
  <c r="V1000"/>
  <c r="V1001"/>
  <c r="V1002"/>
  <c r="V1003"/>
  <c r="V1004"/>
  <c r="V1005"/>
  <c r="V1006"/>
  <c r="V1007"/>
  <c r="V1008"/>
  <c r="V1009"/>
  <c r="V1010"/>
  <c r="V1011"/>
  <c r="V1012"/>
  <c r="V1013"/>
  <c r="V1014"/>
  <c r="V1015"/>
  <c r="V1016"/>
  <c r="V1017"/>
  <c r="V1018"/>
  <c r="V1019"/>
  <c r="V1020"/>
  <c r="V1021"/>
  <c r="V1022"/>
  <c r="V1023"/>
  <c r="V1024"/>
  <c r="V1025"/>
  <c r="V1026"/>
  <c r="V1027"/>
  <c r="V1028"/>
  <c r="V1029"/>
  <c r="V1030"/>
  <c r="V1031"/>
  <c r="V1032"/>
  <c r="V1033"/>
  <c r="V1034"/>
  <c r="V1035"/>
  <c r="V1036"/>
  <c r="V1037"/>
  <c r="V1038"/>
  <c r="V1039"/>
  <c r="V1040"/>
  <c r="V1041"/>
  <c r="V1042"/>
  <c r="V1043"/>
  <c r="V1044"/>
  <c r="V1045"/>
  <c r="V1046"/>
  <c r="V1047"/>
  <c r="V1048"/>
  <c r="V1049"/>
  <c r="V1050"/>
  <c r="V1051"/>
  <c r="V1052"/>
  <c r="V1053"/>
  <c r="V1054"/>
  <c r="V1055"/>
  <c r="V1056"/>
  <c r="V1057"/>
  <c r="V1058"/>
  <c r="V1059"/>
  <c r="V1060"/>
  <c r="V1061"/>
  <c r="V1062"/>
  <c r="V1063"/>
  <c r="V1064"/>
  <c r="V1065"/>
  <c r="V1066"/>
  <c r="V1067"/>
  <c r="V1068"/>
  <c r="V1069"/>
  <c r="V1070"/>
  <c r="V1071"/>
  <c r="V1072"/>
  <c r="V1073"/>
  <c r="V1074"/>
  <c r="V1075"/>
  <c r="V1076"/>
  <c r="V1077"/>
  <c r="V1078"/>
  <c r="V1079"/>
  <c r="V1080"/>
  <c r="V1081"/>
  <c r="V1082"/>
  <c r="V1083"/>
  <c r="V1084"/>
  <c r="V1085"/>
  <c r="V1086"/>
  <c r="V1087"/>
  <c r="V1088"/>
  <c r="V1089"/>
  <c r="V1090"/>
  <c r="V1091"/>
  <c r="V1092"/>
  <c r="V1093"/>
  <c r="V1094"/>
  <c r="V1095"/>
  <c r="V1096"/>
  <c r="V1097"/>
  <c r="V1098"/>
  <c r="V1099"/>
  <c r="V1100"/>
  <c r="V1101"/>
  <c r="V1102"/>
  <c r="V1103"/>
  <c r="V1104"/>
  <c r="V1105"/>
  <c r="V1106"/>
  <c r="V1107"/>
  <c r="V1108"/>
  <c r="V1109"/>
  <c r="V1110"/>
  <c r="V1111"/>
  <c r="V1112"/>
  <c r="V1113"/>
  <c r="V1114"/>
  <c r="V1115"/>
  <c r="V1116"/>
  <c r="V1117"/>
  <c r="V1118"/>
  <c r="V1119"/>
  <c r="V1120"/>
  <c r="V1121"/>
  <c r="V1122"/>
  <c r="V1123"/>
  <c r="V1124"/>
  <c r="V1125"/>
  <c r="V1126"/>
  <c r="V1127"/>
  <c r="V1128"/>
  <c r="V1129"/>
  <c r="V1130"/>
  <c r="V1131"/>
  <c r="V1132"/>
  <c r="V1133"/>
  <c r="V1134"/>
  <c r="V1135"/>
  <c r="V1136"/>
  <c r="V1137"/>
  <c r="V1138"/>
  <c r="V1139"/>
  <c r="V1140"/>
  <c r="V1141"/>
  <c r="V1142"/>
  <c r="V1143"/>
  <c r="V1144"/>
  <c r="V1145"/>
  <c r="V1146"/>
  <c r="V1147"/>
  <c r="V1148"/>
  <c r="V1149"/>
  <c r="V1150"/>
  <c r="V1151"/>
  <c r="V1152"/>
  <c r="V1153"/>
  <c r="V1154"/>
  <c r="V1155"/>
  <c r="V1156"/>
  <c r="V1157"/>
  <c r="V1158"/>
  <c r="V1159"/>
  <c r="V1160"/>
  <c r="V1161"/>
  <c r="V1162"/>
  <c r="V1163"/>
  <c r="V1164"/>
  <c r="V1165"/>
  <c r="V1166"/>
  <c r="V1167"/>
  <c r="V1168"/>
  <c r="V1169"/>
  <c r="V1170"/>
  <c r="V1171"/>
  <c r="V1172"/>
  <c r="V1173"/>
  <c r="V1174"/>
  <c r="V1175"/>
  <c r="V1176"/>
  <c r="V1177"/>
  <c r="V1178"/>
  <c r="V1179"/>
  <c r="V1180"/>
  <c r="V1181"/>
  <c r="V1182"/>
  <c r="V1183"/>
  <c r="V1184"/>
  <c r="V1185"/>
  <c r="V1186"/>
  <c r="V1187"/>
  <c r="V1188"/>
  <c r="V1189"/>
  <c r="V1190"/>
  <c r="V1191"/>
  <c r="V1192"/>
  <c r="V1193"/>
  <c r="V1194"/>
  <c r="V1195"/>
  <c r="V1196"/>
  <c r="V1197"/>
  <c r="V1198"/>
  <c r="V1199"/>
  <c r="V1200"/>
  <c r="V1201"/>
  <c r="V1202"/>
  <c r="V1203"/>
  <c r="V1204"/>
  <c r="V1205"/>
  <c r="V1206"/>
  <c r="V1207"/>
  <c r="V1208"/>
  <c r="V1209"/>
  <c r="V1210"/>
  <c r="V1211"/>
  <c r="V1212"/>
  <c r="V1213"/>
  <c r="V1214"/>
  <c r="V1215"/>
  <c r="V1216"/>
  <c r="V1217"/>
  <c r="V1218"/>
  <c r="V1219"/>
  <c r="V1220"/>
  <c r="V1221"/>
  <c r="V1222"/>
  <c r="V1223"/>
  <c r="V1224"/>
  <c r="V1225"/>
  <c r="V1226"/>
  <c r="V1227"/>
  <c r="V1228"/>
  <c r="V1229"/>
  <c r="V1230"/>
  <c r="V1231"/>
  <c r="V1232"/>
  <c r="V1233"/>
  <c r="V1234"/>
  <c r="V1235"/>
  <c r="V1236"/>
  <c r="V1237"/>
  <c r="V1238"/>
  <c r="V1239"/>
  <c r="V1240"/>
  <c r="V1241"/>
  <c r="V1242"/>
  <c r="V1243"/>
  <c r="V1244"/>
  <c r="V1245"/>
  <c r="V1246"/>
  <c r="V1247"/>
  <c r="V1248"/>
  <c r="V1249"/>
  <c r="V1250"/>
  <c r="V1251"/>
  <c r="V1252"/>
  <c r="V1253"/>
  <c r="V1254"/>
  <c r="V1255"/>
  <c r="V1256"/>
  <c r="V1257"/>
  <c r="V1258"/>
  <c r="V1259"/>
  <c r="V1260"/>
  <c r="V1261"/>
  <c r="V1262"/>
  <c r="V1263"/>
  <c r="V1264"/>
  <c r="V1265"/>
  <c r="V1266"/>
  <c r="V1267"/>
  <c r="V1268"/>
  <c r="V1269"/>
  <c r="V1270"/>
  <c r="V1271"/>
  <c r="V1272"/>
  <c r="V1273"/>
  <c r="V1274"/>
  <c r="V1275"/>
  <c r="V1276"/>
  <c r="V1277"/>
  <c r="V1278"/>
  <c r="V1279"/>
  <c r="V1280"/>
  <c r="V1281"/>
  <c r="V1282"/>
  <c r="V1283"/>
  <c r="V1284"/>
  <c r="V1285"/>
  <c r="V1286"/>
  <c r="V1287"/>
  <c r="V1288"/>
  <c r="V1289"/>
  <c r="V1290"/>
  <c r="V1291"/>
  <c r="V1292"/>
  <c r="V1293"/>
  <c r="V1294"/>
  <c r="V1295"/>
  <c r="V1296"/>
  <c r="V1297"/>
  <c r="V1298"/>
  <c r="V1299"/>
  <c r="V1300"/>
  <c r="V1301"/>
  <c r="V1302"/>
  <c r="V1303"/>
  <c r="V1304"/>
  <c r="V1305"/>
  <c r="V1306"/>
  <c r="V1307"/>
  <c r="V1308"/>
  <c r="V1309"/>
  <c r="V1310"/>
  <c r="V1311"/>
  <c r="V1312"/>
  <c r="V1313"/>
  <c r="V1314"/>
  <c r="V1315"/>
  <c r="V1316"/>
  <c r="V1317"/>
  <c r="V1318"/>
  <c r="V1319"/>
  <c r="V1320"/>
  <c r="V1321"/>
  <c r="V1322"/>
  <c r="V1323"/>
  <c r="V1324"/>
  <c r="V1325"/>
  <c r="V1326"/>
  <c r="V1327"/>
  <c r="V1328"/>
  <c r="V1329"/>
  <c r="V1330"/>
  <c r="V1331"/>
  <c r="V1332"/>
  <c r="V1333"/>
  <c r="V1334"/>
  <c r="V1335"/>
  <c r="V1336"/>
  <c r="V1337"/>
  <c r="V1338"/>
  <c r="V1339"/>
  <c r="V1340"/>
  <c r="V1341"/>
  <c r="V1342"/>
  <c r="V1343"/>
  <c r="V1344"/>
  <c r="V1345"/>
  <c r="V1346"/>
  <c r="V1347"/>
  <c r="V1348"/>
  <c r="V1349"/>
  <c r="V1350"/>
  <c r="V1351"/>
  <c r="V1352"/>
  <c r="V1353"/>
  <c r="V1354"/>
  <c r="V1355"/>
  <c r="V1356"/>
  <c r="V1357"/>
  <c r="V1358"/>
  <c r="V1359"/>
  <c r="V1360"/>
  <c r="V1361"/>
  <c r="V1362"/>
  <c r="V1363"/>
  <c r="V1364"/>
  <c r="V1365"/>
  <c r="V1366"/>
  <c r="V1367"/>
  <c r="V1368"/>
  <c r="V1369"/>
  <c r="V1370"/>
  <c r="V1371"/>
  <c r="V1372"/>
  <c r="V1373"/>
  <c r="V1374"/>
  <c r="V1375"/>
  <c r="V1376"/>
  <c r="V1377"/>
  <c r="V1378"/>
  <c r="V1379"/>
  <c r="V1380"/>
  <c r="V1381"/>
  <c r="V1382"/>
  <c r="V1383"/>
  <c r="V1384"/>
  <c r="V1385"/>
  <c r="V1386"/>
  <c r="V1387"/>
  <c r="V1388"/>
  <c r="V1389"/>
  <c r="V1390"/>
  <c r="V1391"/>
  <c r="V1392"/>
  <c r="V1393"/>
  <c r="V1394"/>
  <c r="V1395"/>
  <c r="V1396"/>
  <c r="V1397"/>
  <c r="V1398"/>
  <c r="V1399"/>
  <c r="V1400"/>
  <c r="V1401"/>
  <c r="V1402"/>
  <c r="V1403"/>
  <c r="V1404"/>
  <c r="V1405"/>
  <c r="V1406"/>
  <c r="V1407"/>
  <c r="V1408"/>
  <c r="V1409"/>
  <c r="V1410"/>
  <c r="V1411"/>
  <c r="V1412"/>
  <c r="V1413"/>
  <c r="V1414"/>
  <c r="V1415"/>
  <c r="V1416"/>
  <c r="V1417"/>
  <c r="V1418"/>
  <c r="V1419"/>
  <c r="V1420"/>
  <c r="V1421"/>
  <c r="V1422"/>
  <c r="V1423"/>
  <c r="V1424"/>
  <c r="V1425"/>
  <c r="V1426"/>
  <c r="V1427"/>
  <c r="V1428"/>
  <c r="V1429"/>
  <c r="V1430"/>
  <c r="V1431"/>
  <c r="V1432"/>
  <c r="V1433"/>
  <c r="V1434"/>
  <c r="V1435"/>
  <c r="V1436"/>
  <c r="V1437"/>
  <c r="V1438"/>
  <c r="V1439"/>
  <c r="V1440"/>
  <c r="V1441"/>
  <c r="V1442"/>
  <c r="V1443"/>
  <c r="V1444"/>
  <c r="V1445"/>
  <c r="V1446"/>
  <c r="V1447"/>
  <c r="V1448"/>
  <c r="V1449"/>
  <c r="V1450"/>
  <c r="V1451"/>
  <c r="V1452"/>
  <c r="V1453"/>
  <c r="V1454"/>
  <c r="V1455"/>
  <c r="V1456"/>
  <c r="V1457"/>
  <c r="V1458"/>
  <c r="V1459"/>
  <c r="V1460"/>
  <c r="V1461"/>
  <c r="V1462"/>
  <c r="V1463"/>
  <c r="V1464"/>
  <c r="V1465"/>
  <c r="V1466"/>
  <c r="V1467"/>
  <c r="V1468"/>
  <c r="V1469"/>
  <c r="V1470"/>
  <c r="V1471"/>
  <c r="V1472"/>
  <c r="V1473"/>
  <c r="V1474"/>
  <c r="V1475"/>
  <c r="V1476"/>
  <c r="V1477"/>
  <c r="V1478"/>
  <c r="V1479"/>
  <c r="V1480"/>
  <c r="V1481"/>
  <c r="V1482"/>
  <c r="V1483"/>
  <c r="V1484"/>
  <c r="V1485"/>
  <c r="V1486"/>
  <c r="V1487"/>
  <c r="V1488"/>
  <c r="V1489"/>
  <c r="V1490"/>
  <c r="V1491"/>
  <c r="V1492"/>
  <c r="V1493"/>
  <c r="V1494"/>
  <c r="V1495"/>
  <c r="V1496"/>
  <c r="V1497"/>
  <c r="V1498"/>
  <c r="V1499"/>
  <c r="V1500"/>
  <c r="V1501"/>
  <c r="V1502"/>
  <c r="V1503"/>
  <c r="V1504"/>
  <c r="V1505"/>
  <c r="V1506"/>
  <c r="V1507"/>
  <c r="V1508"/>
  <c r="V1509"/>
  <c r="V1510"/>
  <c r="V1511"/>
  <c r="V1512"/>
  <c r="V1513"/>
  <c r="V1514"/>
  <c r="V1515"/>
  <c r="V1516"/>
  <c r="V1517"/>
  <c r="V1518"/>
  <c r="V1519"/>
  <c r="V1520"/>
  <c r="V1521"/>
  <c r="V1522"/>
  <c r="V1523"/>
  <c r="V1524"/>
  <c r="V1525"/>
  <c r="V1526"/>
  <c r="V1527"/>
  <c r="V1528"/>
  <c r="V1529"/>
  <c r="V1530"/>
  <c r="V1531"/>
  <c r="V1532"/>
  <c r="V1533"/>
  <c r="V1534"/>
  <c r="V1535"/>
  <c r="V1536"/>
  <c r="V1537"/>
  <c r="V1538"/>
  <c r="V1539"/>
  <c r="V1540"/>
  <c r="V1541"/>
  <c r="V1542"/>
  <c r="V1543"/>
  <c r="V1544"/>
  <c r="V1545"/>
  <c r="V1546"/>
  <c r="V1547"/>
  <c r="V1548"/>
  <c r="V1549"/>
  <c r="V1550"/>
  <c r="V1551"/>
  <c r="V1552"/>
  <c r="V1553"/>
  <c r="V1554"/>
  <c r="V1555"/>
  <c r="V1556"/>
  <c r="V1557"/>
  <c r="V1558"/>
  <c r="V1559"/>
  <c r="V1560"/>
  <c r="V1561"/>
  <c r="V1562"/>
  <c r="V1563"/>
  <c r="V1564"/>
  <c r="V1565"/>
  <c r="V1566"/>
  <c r="V1567"/>
  <c r="V1568"/>
  <c r="V1569"/>
  <c r="V1570"/>
  <c r="V1571"/>
  <c r="V1572"/>
  <c r="V1573"/>
  <c r="V1574"/>
  <c r="V1575"/>
  <c r="V1576"/>
  <c r="V1577"/>
  <c r="V1578"/>
  <c r="V1579"/>
  <c r="V1580"/>
  <c r="V1581"/>
  <c r="V1582"/>
  <c r="V1583"/>
  <c r="V1584"/>
  <c r="V1585"/>
  <c r="V1586"/>
  <c r="V1587"/>
  <c r="V1588"/>
  <c r="V1589"/>
  <c r="V1590"/>
  <c r="V1591"/>
  <c r="V1592"/>
  <c r="V1593"/>
  <c r="V1594"/>
  <c r="V1595"/>
  <c r="V1596"/>
  <c r="V1597"/>
  <c r="V1598"/>
  <c r="V1599"/>
  <c r="V1600"/>
  <c r="V1601"/>
  <c r="V1602"/>
  <c r="V1603"/>
  <c r="V1604"/>
  <c r="V1605"/>
  <c r="V1606"/>
  <c r="V1607"/>
  <c r="V1608"/>
  <c r="V1609"/>
  <c r="V1610"/>
  <c r="V1611"/>
  <c r="V1612"/>
  <c r="V1613"/>
  <c r="V1614"/>
  <c r="V1615"/>
  <c r="V1616"/>
  <c r="V1617"/>
  <c r="V1618"/>
  <c r="V1619"/>
  <c r="V1620"/>
  <c r="V1621"/>
  <c r="V1622"/>
  <c r="V1623"/>
  <c r="V1624"/>
  <c r="V1625"/>
  <c r="V1626"/>
  <c r="V1627"/>
  <c r="V1628"/>
  <c r="V1629"/>
  <c r="V1630"/>
  <c r="V1631"/>
  <c r="V1632"/>
  <c r="V1633"/>
  <c r="V1634"/>
  <c r="V1635"/>
  <c r="V1636"/>
  <c r="V1637"/>
  <c r="V1638"/>
  <c r="V1639"/>
  <c r="V1640"/>
  <c r="V1641"/>
  <c r="V1642"/>
  <c r="V1643"/>
  <c r="V1644"/>
  <c r="V1645"/>
  <c r="V1646"/>
  <c r="V1647"/>
  <c r="V1648"/>
  <c r="V1649"/>
  <c r="V1650"/>
  <c r="V1651"/>
  <c r="V1652"/>
  <c r="V1653"/>
  <c r="V1654"/>
  <c r="V1655"/>
  <c r="V1656"/>
  <c r="V1657"/>
  <c r="V1658"/>
  <c r="V1659"/>
  <c r="V1660"/>
  <c r="V1661"/>
  <c r="V1662"/>
  <c r="V1663"/>
  <c r="V1664"/>
  <c r="V1665"/>
  <c r="V1666"/>
  <c r="V1667"/>
  <c r="V1668"/>
  <c r="V1669"/>
  <c r="V1670"/>
  <c r="V1671"/>
  <c r="V1672"/>
  <c r="V1673"/>
  <c r="V1674"/>
  <c r="V1675"/>
  <c r="V1676"/>
  <c r="V1677"/>
  <c r="V1678"/>
  <c r="V1679"/>
  <c r="V1680"/>
  <c r="V1681"/>
  <c r="V1682"/>
  <c r="V1683"/>
  <c r="V1684"/>
  <c r="V1685"/>
  <c r="V1686"/>
  <c r="V1687"/>
  <c r="V1688"/>
  <c r="V1689"/>
  <c r="V1690"/>
  <c r="V1691"/>
  <c r="V1692"/>
  <c r="V1693"/>
  <c r="V1694"/>
  <c r="V1695"/>
  <c r="V1696"/>
  <c r="V1697"/>
  <c r="V1698"/>
  <c r="V1699"/>
  <c r="V1700"/>
  <c r="V1701"/>
  <c r="V1702"/>
  <c r="V1703"/>
  <c r="V1704"/>
  <c r="V1705"/>
  <c r="V1706"/>
  <c r="V1707"/>
  <c r="V1708"/>
  <c r="V1709"/>
  <c r="V1710"/>
  <c r="V1711"/>
  <c r="V1712"/>
  <c r="V1713"/>
  <c r="V1714"/>
  <c r="V1715"/>
  <c r="V1716"/>
  <c r="V1717"/>
  <c r="V1718"/>
  <c r="V1719"/>
  <c r="V1720"/>
  <c r="V1721"/>
  <c r="V1722"/>
  <c r="V1723"/>
  <c r="V1724"/>
  <c r="V1725"/>
  <c r="V1726"/>
  <c r="V1727"/>
  <c r="V1728"/>
  <c r="V1729"/>
  <c r="V1730"/>
  <c r="V1731"/>
  <c r="V1732"/>
  <c r="V1733"/>
  <c r="V1734"/>
  <c r="V1735"/>
  <c r="V1736"/>
  <c r="V1737"/>
  <c r="V1738"/>
  <c r="V1739"/>
  <c r="V1740"/>
  <c r="V1741"/>
  <c r="V1742"/>
  <c r="V1743"/>
  <c r="V1744"/>
  <c r="V1745"/>
  <c r="V1746"/>
  <c r="V1747"/>
  <c r="V1748"/>
  <c r="V1749"/>
  <c r="V1750"/>
  <c r="V1751"/>
  <c r="V1752"/>
  <c r="V1753"/>
  <c r="V1754"/>
  <c r="V1755"/>
  <c r="V1756"/>
  <c r="V1757"/>
  <c r="V1758"/>
  <c r="V1759"/>
  <c r="V1760"/>
  <c r="V1761"/>
  <c r="V1762"/>
  <c r="V1763"/>
  <c r="V1764"/>
  <c r="V1765"/>
  <c r="V1766"/>
  <c r="V1767"/>
  <c r="V1768"/>
  <c r="V1769"/>
  <c r="V1770"/>
  <c r="V1771"/>
  <c r="V1772"/>
  <c r="V1773"/>
  <c r="V1774"/>
  <c r="V1775"/>
  <c r="V1776"/>
  <c r="V1777"/>
  <c r="V1778"/>
  <c r="V1779"/>
  <c r="V1780"/>
  <c r="V1781"/>
  <c r="V1782"/>
  <c r="V1783"/>
  <c r="V1784"/>
  <c r="V1785"/>
  <c r="V1786"/>
  <c r="V1787"/>
  <c r="V1788"/>
  <c r="V1789"/>
  <c r="V1790"/>
  <c r="V1791"/>
  <c r="V1792"/>
  <c r="V1793"/>
  <c r="V1794"/>
  <c r="V1795"/>
  <c r="V1796"/>
  <c r="V1797"/>
  <c r="V49"/>
  <c r="F43" i="1" s="1"/>
  <c r="T50" i="2"/>
  <c r="U50"/>
  <c r="T51"/>
  <c r="U51"/>
  <c r="T52"/>
  <c r="U52"/>
  <c r="T53"/>
  <c r="U53"/>
  <c r="T54"/>
  <c r="U54"/>
  <c r="T55"/>
  <c r="U55"/>
  <c r="T56"/>
  <c r="U56"/>
  <c r="T57"/>
  <c r="U57"/>
  <c r="T58"/>
  <c r="U58"/>
  <c r="T59"/>
  <c r="U59"/>
  <c r="T60"/>
  <c r="U60"/>
  <c r="T61"/>
  <c r="U61"/>
  <c r="T62"/>
  <c r="U62"/>
  <c r="T63"/>
  <c r="U63"/>
  <c r="T64"/>
  <c r="U64"/>
  <c r="T65"/>
  <c r="U65"/>
  <c r="T66"/>
  <c r="U66"/>
  <c r="T67"/>
  <c r="U67"/>
  <c r="T68"/>
  <c r="U68"/>
  <c r="T69"/>
  <c r="U69"/>
  <c r="T70"/>
  <c r="U70"/>
  <c r="T71"/>
  <c r="U71"/>
  <c r="T72"/>
  <c r="U72"/>
  <c r="T73"/>
  <c r="U73"/>
  <c r="T74"/>
  <c r="U74"/>
  <c r="T75"/>
  <c r="U75"/>
  <c r="T76"/>
  <c r="U76"/>
  <c r="T77"/>
  <c r="U77"/>
  <c r="T78"/>
  <c r="U78"/>
  <c r="T79"/>
  <c r="U79"/>
  <c r="T80"/>
  <c r="U80"/>
  <c r="T81"/>
  <c r="U81"/>
  <c r="T82"/>
  <c r="U82"/>
  <c r="T83"/>
  <c r="U83"/>
  <c r="T84"/>
  <c r="U84"/>
  <c r="T85"/>
  <c r="U85"/>
  <c r="T86"/>
  <c r="U86"/>
  <c r="T87"/>
  <c r="U87"/>
  <c r="T88"/>
  <c r="U88"/>
  <c r="T89"/>
  <c r="U89"/>
  <c r="T90"/>
  <c r="U90"/>
  <c r="T91"/>
  <c r="U91"/>
  <c r="T92"/>
  <c r="U92"/>
  <c r="T93"/>
  <c r="U93"/>
  <c r="T94"/>
  <c r="U94"/>
  <c r="T95"/>
  <c r="U95"/>
  <c r="T96"/>
  <c r="U96"/>
  <c r="T97"/>
  <c r="U97"/>
  <c r="T98"/>
  <c r="U98"/>
  <c r="T99"/>
  <c r="W99" s="1"/>
  <c r="U99"/>
  <c r="T100"/>
  <c r="W100" s="1"/>
  <c r="U100"/>
  <c r="T101"/>
  <c r="W101" s="1"/>
  <c r="U101"/>
  <c r="T102"/>
  <c r="W102" s="1"/>
  <c r="U102"/>
  <c r="T103"/>
  <c r="W103" s="1"/>
  <c r="U103"/>
  <c r="T104"/>
  <c r="W104" s="1"/>
  <c r="U104"/>
  <c r="T105"/>
  <c r="W105" s="1"/>
  <c r="U105"/>
  <c r="T106"/>
  <c r="W106" s="1"/>
  <c r="U106"/>
  <c r="T107"/>
  <c r="W107" s="1"/>
  <c r="U107"/>
  <c r="T108"/>
  <c r="W108" s="1"/>
  <c r="U108"/>
  <c r="T109"/>
  <c r="W109" s="1"/>
  <c r="U109"/>
  <c r="T110"/>
  <c r="W110" s="1"/>
  <c r="U110"/>
  <c r="T111"/>
  <c r="W111" s="1"/>
  <c r="U111"/>
  <c r="T112"/>
  <c r="W112" s="1"/>
  <c r="U112"/>
  <c r="T113"/>
  <c r="W113" s="1"/>
  <c r="U113"/>
  <c r="T114"/>
  <c r="W114" s="1"/>
  <c r="U114"/>
  <c r="T115"/>
  <c r="W115" s="1"/>
  <c r="U115"/>
  <c r="T116"/>
  <c r="W116" s="1"/>
  <c r="U116"/>
  <c r="T117"/>
  <c r="W117" s="1"/>
  <c r="U117"/>
  <c r="T118"/>
  <c r="W118" s="1"/>
  <c r="U118"/>
  <c r="T119"/>
  <c r="W119" s="1"/>
  <c r="U119"/>
  <c r="T120"/>
  <c r="W120" s="1"/>
  <c r="U120"/>
  <c r="T121"/>
  <c r="W121" s="1"/>
  <c r="U121"/>
  <c r="T122"/>
  <c r="W122" s="1"/>
  <c r="U122"/>
  <c r="T123"/>
  <c r="W123" s="1"/>
  <c r="U123"/>
  <c r="T124"/>
  <c r="W124" s="1"/>
  <c r="U124"/>
  <c r="T125"/>
  <c r="W125" s="1"/>
  <c r="U125"/>
  <c r="T126"/>
  <c r="W126" s="1"/>
  <c r="U126"/>
  <c r="T127"/>
  <c r="W127" s="1"/>
  <c r="U127"/>
  <c r="T128"/>
  <c r="W128" s="1"/>
  <c r="U128"/>
  <c r="T129"/>
  <c r="W129" s="1"/>
  <c r="U129"/>
  <c r="T130"/>
  <c r="W130" s="1"/>
  <c r="U130"/>
  <c r="T131"/>
  <c r="W131" s="1"/>
  <c r="U131"/>
  <c r="T132"/>
  <c r="W132" s="1"/>
  <c r="U132"/>
  <c r="T133"/>
  <c r="W133" s="1"/>
  <c r="U133"/>
  <c r="T134"/>
  <c r="W134" s="1"/>
  <c r="U134"/>
  <c r="T135"/>
  <c r="W135" s="1"/>
  <c r="U135"/>
  <c r="T136"/>
  <c r="W136" s="1"/>
  <c r="U136"/>
  <c r="T137"/>
  <c r="W137" s="1"/>
  <c r="U137"/>
  <c r="T138"/>
  <c r="W138" s="1"/>
  <c r="U138"/>
  <c r="T139"/>
  <c r="W139" s="1"/>
  <c r="U139"/>
  <c r="T140"/>
  <c r="W140" s="1"/>
  <c r="U140"/>
  <c r="T141"/>
  <c r="W141" s="1"/>
  <c r="U141"/>
  <c r="T142"/>
  <c r="W142" s="1"/>
  <c r="U142"/>
  <c r="T143"/>
  <c r="W143" s="1"/>
  <c r="U143"/>
  <c r="T144"/>
  <c r="W144" s="1"/>
  <c r="U144"/>
  <c r="T145"/>
  <c r="W145" s="1"/>
  <c r="U145"/>
  <c r="T146"/>
  <c r="W146" s="1"/>
  <c r="U146"/>
  <c r="T147"/>
  <c r="W147" s="1"/>
  <c r="U147"/>
  <c r="T148"/>
  <c r="W148" s="1"/>
  <c r="U148"/>
  <c r="T149"/>
  <c r="W149" s="1"/>
  <c r="U149"/>
  <c r="T150"/>
  <c r="W150" s="1"/>
  <c r="U150"/>
  <c r="T151"/>
  <c r="W151" s="1"/>
  <c r="U151"/>
  <c r="T152"/>
  <c r="W152" s="1"/>
  <c r="U152"/>
  <c r="T153"/>
  <c r="W153" s="1"/>
  <c r="U153"/>
  <c r="T154"/>
  <c r="W154" s="1"/>
  <c r="U154"/>
  <c r="T155"/>
  <c r="W155" s="1"/>
  <c r="U155"/>
  <c r="T156"/>
  <c r="W156" s="1"/>
  <c r="U156"/>
  <c r="T157"/>
  <c r="W157" s="1"/>
  <c r="U157"/>
  <c r="T158"/>
  <c r="W158" s="1"/>
  <c r="U158"/>
  <c r="T159"/>
  <c r="W159" s="1"/>
  <c r="U159"/>
  <c r="T160"/>
  <c r="W160" s="1"/>
  <c r="U160"/>
  <c r="T161"/>
  <c r="W161" s="1"/>
  <c r="U161"/>
  <c r="T162"/>
  <c r="W162" s="1"/>
  <c r="U162"/>
  <c r="T163"/>
  <c r="W163" s="1"/>
  <c r="U163"/>
  <c r="T164"/>
  <c r="W164" s="1"/>
  <c r="U164"/>
  <c r="T165"/>
  <c r="W165" s="1"/>
  <c r="U165"/>
  <c r="T166"/>
  <c r="W166" s="1"/>
  <c r="U166"/>
  <c r="T167"/>
  <c r="W167" s="1"/>
  <c r="U167"/>
  <c r="T168"/>
  <c r="W168" s="1"/>
  <c r="U168"/>
  <c r="T169"/>
  <c r="W169" s="1"/>
  <c r="U169"/>
  <c r="T170"/>
  <c r="W170" s="1"/>
  <c r="U170"/>
  <c r="T171"/>
  <c r="W171" s="1"/>
  <c r="U171"/>
  <c r="T172"/>
  <c r="W172" s="1"/>
  <c r="U172"/>
  <c r="T173"/>
  <c r="W173" s="1"/>
  <c r="U173"/>
  <c r="T174"/>
  <c r="W174" s="1"/>
  <c r="U174"/>
  <c r="T175"/>
  <c r="W175" s="1"/>
  <c r="U175"/>
  <c r="T176"/>
  <c r="W176" s="1"/>
  <c r="U176"/>
  <c r="T177"/>
  <c r="W177" s="1"/>
  <c r="U177"/>
  <c r="T178"/>
  <c r="W178" s="1"/>
  <c r="U178"/>
  <c r="T179"/>
  <c r="W179" s="1"/>
  <c r="U179"/>
  <c r="T180"/>
  <c r="W180" s="1"/>
  <c r="U180"/>
  <c r="T181"/>
  <c r="W181" s="1"/>
  <c r="U181"/>
  <c r="T182"/>
  <c r="W182" s="1"/>
  <c r="U182"/>
  <c r="T183"/>
  <c r="W183" s="1"/>
  <c r="U183"/>
  <c r="T184"/>
  <c r="W184" s="1"/>
  <c r="U184"/>
  <c r="T185"/>
  <c r="W185" s="1"/>
  <c r="U185"/>
  <c r="T186"/>
  <c r="W186" s="1"/>
  <c r="U186"/>
  <c r="T187"/>
  <c r="W187" s="1"/>
  <c r="U187"/>
  <c r="T188"/>
  <c r="W188" s="1"/>
  <c r="U188"/>
  <c r="T189"/>
  <c r="W189" s="1"/>
  <c r="U189"/>
  <c r="T190"/>
  <c r="W190" s="1"/>
  <c r="U190"/>
  <c r="T191"/>
  <c r="W191" s="1"/>
  <c r="U191"/>
  <c r="T192"/>
  <c r="W192" s="1"/>
  <c r="U192"/>
  <c r="T193"/>
  <c r="W193" s="1"/>
  <c r="U193"/>
  <c r="T194"/>
  <c r="W194" s="1"/>
  <c r="U194"/>
  <c r="T195"/>
  <c r="W195" s="1"/>
  <c r="U195"/>
  <c r="T196"/>
  <c r="W196" s="1"/>
  <c r="U196"/>
  <c r="T197"/>
  <c r="W197" s="1"/>
  <c r="U197"/>
  <c r="T198"/>
  <c r="W198" s="1"/>
  <c r="U198"/>
  <c r="T199"/>
  <c r="W199" s="1"/>
  <c r="U199"/>
  <c r="T200"/>
  <c r="W200" s="1"/>
  <c r="U200"/>
  <c r="T201"/>
  <c r="W201" s="1"/>
  <c r="U201"/>
  <c r="T202"/>
  <c r="W202" s="1"/>
  <c r="U202"/>
  <c r="T203"/>
  <c r="W203" s="1"/>
  <c r="U203"/>
  <c r="T204"/>
  <c r="W204" s="1"/>
  <c r="U204"/>
  <c r="T205"/>
  <c r="W205" s="1"/>
  <c r="U205"/>
  <c r="T206"/>
  <c r="W206" s="1"/>
  <c r="U206"/>
  <c r="T207"/>
  <c r="W207" s="1"/>
  <c r="U207"/>
  <c r="T208"/>
  <c r="W208" s="1"/>
  <c r="U208"/>
  <c r="T209"/>
  <c r="W209" s="1"/>
  <c r="U209"/>
  <c r="T210"/>
  <c r="W210" s="1"/>
  <c r="U210"/>
  <c r="T211"/>
  <c r="W211" s="1"/>
  <c r="U211"/>
  <c r="T212"/>
  <c r="W212" s="1"/>
  <c r="U212"/>
  <c r="T213"/>
  <c r="W213" s="1"/>
  <c r="U213"/>
  <c r="T214"/>
  <c r="W214" s="1"/>
  <c r="U214"/>
  <c r="T215"/>
  <c r="W215" s="1"/>
  <c r="U215"/>
  <c r="T216"/>
  <c r="W216" s="1"/>
  <c r="U216"/>
  <c r="T217"/>
  <c r="W217" s="1"/>
  <c r="U217"/>
  <c r="T218"/>
  <c r="W218" s="1"/>
  <c r="U218"/>
  <c r="T219"/>
  <c r="W219" s="1"/>
  <c r="U219"/>
  <c r="T220"/>
  <c r="W220" s="1"/>
  <c r="U220"/>
  <c r="T221"/>
  <c r="W221" s="1"/>
  <c r="U221"/>
  <c r="T222"/>
  <c r="W222" s="1"/>
  <c r="U222"/>
  <c r="T223"/>
  <c r="W223" s="1"/>
  <c r="U223"/>
  <c r="T224"/>
  <c r="W224" s="1"/>
  <c r="U224"/>
  <c r="T225"/>
  <c r="W225" s="1"/>
  <c r="U225"/>
  <c r="T226"/>
  <c r="W226" s="1"/>
  <c r="U226"/>
  <c r="T227"/>
  <c r="W227" s="1"/>
  <c r="U227"/>
  <c r="T228"/>
  <c r="W228" s="1"/>
  <c r="U228"/>
  <c r="T229"/>
  <c r="W229" s="1"/>
  <c r="U229"/>
  <c r="T230"/>
  <c r="W230" s="1"/>
  <c r="U230"/>
  <c r="T231"/>
  <c r="W231" s="1"/>
  <c r="U231"/>
  <c r="T232"/>
  <c r="W232" s="1"/>
  <c r="U232"/>
  <c r="T233"/>
  <c r="W233" s="1"/>
  <c r="U233"/>
  <c r="T234"/>
  <c r="W234" s="1"/>
  <c r="U234"/>
  <c r="T235"/>
  <c r="W235" s="1"/>
  <c r="U235"/>
  <c r="T236"/>
  <c r="W236" s="1"/>
  <c r="U236"/>
  <c r="T237"/>
  <c r="W237" s="1"/>
  <c r="U237"/>
  <c r="T238"/>
  <c r="W238" s="1"/>
  <c r="U238"/>
  <c r="T239"/>
  <c r="W239" s="1"/>
  <c r="U239"/>
  <c r="T240"/>
  <c r="W240" s="1"/>
  <c r="U240"/>
  <c r="T241"/>
  <c r="W241" s="1"/>
  <c r="U241"/>
  <c r="T242"/>
  <c r="W242" s="1"/>
  <c r="U242"/>
  <c r="T243"/>
  <c r="W243" s="1"/>
  <c r="U243"/>
  <c r="T244"/>
  <c r="W244" s="1"/>
  <c r="U244"/>
  <c r="T245"/>
  <c r="W245" s="1"/>
  <c r="U245"/>
  <c r="T246"/>
  <c r="W246" s="1"/>
  <c r="U246"/>
  <c r="T247"/>
  <c r="W247" s="1"/>
  <c r="U247"/>
  <c r="T248"/>
  <c r="W248" s="1"/>
  <c r="U248"/>
  <c r="T249"/>
  <c r="W249" s="1"/>
  <c r="U249"/>
  <c r="T250"/>
  <c r="W250" s="1"/>
  <c r="U250"/>
  <c r="T251"/>
  <c r="W251" s="1"/>
  <c r="U251"/>
  <c r="T252"/>
  <c r="W252" s="1"/>
  <c r="U252"/>
  <c r="T253"/>
  <c r="W253" s="1"/>
  <c r="U253"/>
  <c r="T254"/>
  <c r="W254" s="1"/>
  <c r="U254"/>
  <c r="T255"/>
  <c r="W255" s="1"/>
  <c r="U255"/>
  <c r="T256"/>
  <c r="W256" s="1"/>
  <c r="U256"/>
  <c r="T257"/>
  <c r="W257" s="1"/>
  <c r="U257"/>
  <c r="T258"/>
  <c r="W258" s="1"/>
  <c r="U258"/>
  <c r="T259"/>
  <c r="W259" s="1"/>
  <c r="U259"/>
  <c r="T260"/>
  <c r="W260" s="1"/>
  <c r="U260"/>
  <c r="T261"/>
  <c r="W261" s="1"/>
  <c r="U261"/>
  <c r="T262"/>
  <c r="W262" s="1"/>
  <c r="U262"/>
  <c r="T263"/>
  <c r="W263" s="1"/>
  <c r="U263"/>
  <c r="T264"/>
  <c r="W264" s="1"/>
  <c r="U264"/>
  <c r="T265"/>
  <c r="W265" s="1"/>
  <c r="U265"/>
  <c r="T266"/>
  <c r="W266" s="1"/>
  <c r="U266"/>
  <c r="T267"/>
  <c r="W267" s="1"/>
  <c r="U267"/>
  <c r="T268"/>
  <c r="W268" s="1"/>
  <c r="U268"/>
  <c r="T269"/>
  <c r="W269" s="1"/>
  <c r="U269"/>
  <c r="T270"/>
  <c r="W270" s="1"/>
  <c r="U270"/>
  <c r="T271"/>
  <c r="W271" s="1"/>
  <c r="U271"/>
  <c r="T272"/>
  <c r="W272" s="1"/>
  <c r="U272"/>
  <c r="T273"/>
  <c r="W273" s="1"/>
  <c r="U273"/>
  <c r="T274"/>
  <c r="W274" s="1"/>
  <c r="U274"/>
  <c r="T275"/>
  <c r="W275" s="1"/>
  <c r="U275"/>
  <c r="T276"/>
  <c r="W276" s="1"/>
  <c r="U276"/>
  <c r="T277"/>
  <c r="W277" s="1"/>
  <c r="U277"/>
  <c r="T278"/>
  <c r="W278" s="1"/>
  <c r="U278"/>
  <c r="T279"/>
  <c r="U279"/>
  <c r="T280"/>
  <c r="U280"/>
  <c r="T281"/>
  <c r="U281"/>
  <c r="T282"/>
  <c r="U282"/>
  <c r="T283"/>
  <c r="U283"/>
  <c r="T284"/>
  <c r="U284"/>
  <c r="T285"/>
  <c r="U285"/>
  <c r="T286"/>
  <c r="U286"/>
  <c r="T287"/>
  <c r="U287"/>
  <c r="T288"/>
  <c r="U288"/>
  <c r="T289"/>
  <c r="U289"/>
  <c r="T290"/>
  <c r="U290"/>
  <c r="T291"/>
  <c r="U291"/>
  <c r="T292"/>
  <c r="U292"/>
  <c r="T293"/>
  <c r="U293"/>
  <c r="T294"/>
  <c r="U294"/>
  <c r="T295"/>
  <c r="U295"/>
  <c r="T296"/>
  <c r="U296"/>
  <c r="T297"/>
  <c r="U297"/>
  <c r="T298"/>
  <c r="U298"/>
  <c r="T299"/>
  <c r="U299"/>
  <c r="T300"/>
  <c r="U300"/>
  <c r="T301"/>
  <c r="U301"/>
  <c r="T302"/>
  <c r="U302"/>
  <c r="T303"/>
  <c r="U303"/>
  <c r="T304"/>
  <c r="U304"/>
  <c r="T305"/>
  <c r="U305"/>
  <c r="T306"/>
  <c r="U306"/>
  <c r="T307"/>
  <c r="U307"/>
  <c r="T308"/>
  <c r="U308"/>
  <c r="T309"/>
  <c r="U309"/>
  <c r="T310"/>
  <c r="U310"/>
  <c r="T311"/>
  <c r="U311"/>
  <c r="T312"/>
  <c r="U312"/>
  <c r="T313"/>
  <c r="U313"/>
  <c r="T314"/>
  <c r="U314"/>
  <c r="T315"/>
  <c r="U315"/>
  <c r="T316"/>
  <c r="U316"/>
  <c r="T317"/>
  <c r="U317"/>
  <c r="T318"/>
  <c r="U318"/>
  <c r="T319"/>
  <c r="U319"/>
  <c r="T320"/>
  <c r="U320"/>
  <c r="T321"/>
  <c r="U321"/>
  <c r="T322"/>
  <c r="U322"/>
  <c r="T323"/>
  <c r="U323"/>
  <c r="T324"/>
  <c r="U324"/>
  <c r="T325"/>
  <c r="U325"/>
  <c r="T326"/>
  <c r="U326"/>
  <c r="T327"/>
  <c r="U327"/>
  <c r="T328"/>
  <c r="U328"/>
  <c r="T329"/>
  <c r="U329"/>
  <c r="T330"/>
  <c r="U330"/>
  <c r="T331"/>
  <c r="U331"/>
  <c r="T332"/>
  <c r="U332"/>
  <c r="T333"/>
  <c r="U333"/>
  <c r="T334"/>
  <c r="U334"/>
  <c r="T335"/>
  <c r="U335"/>
  <c r="T336"/>
  <c r="U336"/>
  <c r="T337"/>
  <c r="U337"/>
  <c r="T338"/>
  <c r="U338"/>
  <c r="T339"/>
  <c r="U339"/>
  <c r="T340"/>
  <c r="U340"/>
  <c r="T341"/>
  <c r="U341"/>
  <c r="T342"/>
  <c r="U342"/>
  <c r="T343"/>
  <c r="U343"/>
  <c r="T344"/>
  <c r="U344"/>
  <c r="T345"/>
  <c r="U345"/>
  <c r="T346"/>
  <c r="U346"/>
  <c r="T347"/>
  <c r="U347"/>
  <c r="T348"/>
  <c r="U348"/>
  <c r="T349"/>
  <c r="U349"/>
  <c r="T350"/>
  <c r="U350"/>
  <c r="T351"/>
  <c r="U351"/>
  <c r="T352"/>
  <c r="U352"/>
  <c r="T353"/>
  <c r="U353"/>
  <c r="T354"/>
  <c r="U354"/>
  <c r="T355"/>
  <c r="U355"/>
  <c r="T356"/>
  <c r="U356"/>
  <c r="T357"/>
  <c r="U357"/>
  <c r="T358"/>
  <c r="U358"/>
  <c r="T359"/>
  <c r="U359"/>
  <c r="T360"/>
  <c r="U360"/>
  <c r="T361"/>
  <c r="U361"/>
  <c r="T362"/>
  <c r="U362"/>
  <c r="T363"/>
  <c r="U363"/>
  <c r="T364"/>
  <c r="U364"/>
  <c r="T365"/>
  <c r="U365"/>
  <c r="T366"/>
  <c r="U366"/>
  <c r="T367"/>
  <c r="U367"/>
  <c r="T368"/>
  <c r="U368"/>
  <c r="T369"/>
  <c r="U369"/>
  <c r="T370"/>
  <c r="U370"/>
  <c r="T371"/>
  <c r="U371"/>
  <c r="T372"/>
  <c r="U372"/>
  <c r="T373"/>
  <c r="U373"/>
  <c r="T374"/>
  <c r="U374"/>
  <c r="T375"/>
  <c r="U375"/>
  <c r="T376"/>
  <c r="U376"/>
  <c r="T377"/>
  <c r="U377"/>
  <c r="T378"/>
  <c r="U378"/>
  <c r="T379"/>
  <c r="U379"/>
  <c r="T380"/>
  <c r="U380"/>
  <c r="T381"/>
  <c r="U381"/>
  <c r="T382"/>
  <c r="U382"/>
  <c r="T383"/>
  <c r="U383"/>
  <c r="T384"/>
  <c r="W384" s="1"/>
  <c r="U384"/>
  <c r="T385"/>
  <c r="U385"/>
  <c r="T386"/>
  <c r="U386"/>
  <c r="T387"/>
  <c r="U387"/>
  <c r="T388"/>
  <c r="U388"/>
  <c r="T389"/>
  <c r="U389"/>
  <c r="T390"/>
  <c r="U390"/>
  <c r="T391"/>
  <c r="U391"/>
  <c r="T392"/>
  <c r="U392"/>
  <c r="T393"/>
  <c r="U393"/>
  <c r="T394"/>
  <c r="U394"/>
  <c r="T395"/>
  <c r="U395"/>
  <c r="T396"/>
  <c r="U396"/>
  <c r="T397"/>
  <c r="U397"/>
  <c r="T398"/>
  <c r="U398"/>
  <c r="T399"/>
  <c r="U399"/>
  <c r="T400"/>
  <c r="U400"/>
  <c r="T401"/>
  <c r="U401"/>
  <c r="T402"/>
  <c r="U402"/>
  <c r="T403"/>
  <c r="U403"/>
  <c r="T404"/>
  <c r="U404"/>
  <c r="T405"/>
  <c r="U405"/>
  <c r="T406"/>
  <c r="U406"/>
  <c r="T407"/>
  <c r="U407"/>
  <c r="T408"/>
  <c r="U408"/>
  <c r="T409"/>
  <c r="U409"/>
  <c r="T410"/>
  <c r="U410"/>
  <c r="T411"/>
  <c r="U411"/>
  <c r="T412"/>
  <c r="U412"/>
  <c r="T413"/>
  <c r="U413"/>
  <c r="T414"/>
  <c r="U414"/>
  <c r="T415"/>
  <c r="U415"/>
  <c r="T416"/>
  <c r="U416"/>
  <c r="T417"/>
  <c r="U417"/>
  <c r="T418"/>
  <c r="U418"/>
  <c r="T419"/>
  <c r="U419"/>
  <c r="T420"/>
  <c r="U420"/>
  <c r="T421"/>
  <c r="U421"/>
  <c r="T422"/>
  <c r="U422"/>
  <c r="T423"/>
  <c r="U423"/>
  <c r="T424"/>
  <c r="U424"/>
  <c r="T425"/>
  <c r="U425"/>
  <c r="T426"/>
  <c r="U426"/>
  <c r="T427"/>
  <c r="U427"/>
  <c r="T428"/>
  <c r="U428"/>
  <c r="T429"/>
  <c r="U429"/>
  <c r="T430"/>
  <c r="U430"/>
  <c r="T431"/>
  <c r="U431"/>
  <c r="T432"/>
  <c r="U432"/>
  <c r="T433"/>
  <c r="U433"/>
  <c r="T434"/>
  <c r="U434"/>
  <c r="T435"/>
  <c r="U435"/>
  <c r="T436"/>
  <c r="U436"/>
  <c r="T437"/>
  <c r="U437"/>
  <c r="T438"/>
  <c r="U438"/>
  <c r="T439"/>
  <c r="U439"/>
  <c r="T440"/>
  <c r="U440"/>
  <c r="T441"/>
  <c r="U441"/>
  <c r="T442"/>
  <c r="U442"/>
  <c r="T443"/>
  <c r="U443"/>
  <c r="T444"/>
  <c r="U444"/>
  <c r="T445"/>
  <c r="U445"/>
  <c r="T446"/>
  <c r="U446"/>
  <c r="T447"/>
  <c r="U447"/>
  <c r="T448"/>
  <c r="U448"/>
  <c r="T449"/>
  <c r="U449"/>
  <c r="T450"/>
  <c r="U450"/>
  <c r="T451"/>
  <c r="U451"/>
  <c r="T452"/>
  <c r="U452"/>
  <c r="T453"/>
  <c r="U453"/>
  <c r="T454"/>
  <c r="U454"/>
  <c r="T455"/>
  <c r="U455"/>
  <c r="T456"/>
  <c r="U456"/>
  <c r="T457"/>
  <c r="U457"/>
  <c r="T458"/>
  <c r="U458"/>
  <c r="T459"/>
  <c r="U459"/>
  <c r="T460"/>
  <c r="U460"/>
  <c r="T461"/>
  <c r="U461"/>
  <c r="T462"/>
  <c r="U462"/>
  <c r="T463"/>
  <c r="U463"/>
  <c r="T464"/>
  <c r="U464"/>
  <c r="T465"/>
  <c r="U465"/>
  <c r="T466"/>
  <c r="U466"/>
  <c r="T467"/>
  <c r="U467"/>
  <c r="T468"/>
  <c r="U468"/>
  <c r="T469"/>
  <c r="U469"/>
  <c r="T470"/>
  <c r="U470"/>
  <c r="T471"/>
  <c r="U471"/>
  <c r="T472"/>
  <c r="U472"/>
  <c r="T473"/>
  <c r="U473"/>
  <c r="T474"/>
  <c r="U474"/>
  <c r="T475"/>
  <c r="U475"/>
  <c r="T476"/>
  <c r="U476"/>
  <c r="T477"/>
  <c r="U477"/>
  <c r="T478"/>
  <c r="U478"/>
  <c r="T479"/>
  <c r="U479"/>
  <c r="T480"/>
  <c r="U480"/>
  <c r="T481"/>
  <c r="U481"/>
  <c r="T482"/>
  <c r="U482"/>
  <c r="T483"/>
  <c r="U483"/>
  <c r="T484"/>
  <c r="U484"/>
  <c r="T485"/>
  <c r="U485"/>
  <c r="T486"/>
  <c r="U486"/>
  <c r="T487"/>
  <c r="U487"/>
  <c r="T488"/>
  <c r="U488"/>
  <c r="T489"/>
  <c r="U489"/>
  <c r="T490"/>
  <c r="U490"/>
  <c r="T491"/>
  <c r="U491"/>
  <c r="T492"/>
  <c r="U492"/>
  <c r="T493"/>
  <c r="U493"/>
  <c r="T494"/>
  <c r="U494"/>
  <c r="T495"/>
  <c r="U495"/>
  <c r="T496"/>
  <c r="U496"/>
  <c r="T497"/>
  <c r="U497"/>
  <c r="T498"/>
  <c r="U498"/>
  <c r="T499"/>
  <c r="U499"/>
  <c r="T500"/>
  <c r="U500"/>
  <c r="T501"/>
  <c r="U501"/>
  <c r="T502"/>
  <c r="U502"/>
  <c r="T503"/>
  <c r="U503"/>
  <c r="T504"/>
  <c r="U504"/>
  <c r="T505"/>
  <c r="U505"/>
  <c r="T506"/>
  <c r="U506"/>
  <c r="T507"/>
  <c r="U507"/>
  <c r="T508"/>
  <c r="U508"/>
  <c r="T509"/>
  <c r="U509"/>
  <c r="T510"/>
  <c r="U510"/>
  <c r="T511"/>
  <c r="U511"/>
  <c r="T512"/>
  <c r="U512"/>
  <c r="T513"/>
  <c r="U513"/>
  <c r="T514"/>
  <c r="U514"/>
  <c r="T515"/>
  <c r="U515"/>
  <c r="T516"/>
  <c r="U516"/>
  <c r="T517"/>
  <c r="U517"/>
  <c r="T518"/>
  <c r="U518"/>
  <c r="T519"/>
  <c r="U519"/>
  <c r="T520"/>
  <c r="U520"/>
  <c r="T521"/>
  <c r="U521"/>
  <c r="T522"/>
  <c r="U522"/>
  <c r="T523"/>
  <c r="U523"/>
  <c r="T524"/>
  <c r="U524"/>
  <c r="T525"/>
  <c r="U525"/>
  <c r="T526"/>
  <c r="U526"/>
  <c r="T527"/>
  <c r="U527"/>
  <c r="T528"/>
  <c r="U528"/>
  <c r="T529"/>
  <c r="U529"/>
  <c r="T530"/>
  <c r="U530"/>
  <c r="T531"/>
  <c r="U531"/>
  <c r="T532"/>
  <c r="U532"/>
  <c r="T533"/>
  <c r="U533"/>
  <c r="T534"/>
  <c r="U534"/>
  <c r="T535"/>
  <c r="U535"/>
  <c r="T536"/>
  <c r="U536"/>
  <c r="T537"/>
  <c r="U537"/>
  <c r="T538"/>
  <c r="U538"/>
  <c r="T539"/>
  <c r="U539"/>
  <c r="T540"/>
  <c r="U540"/>
  <c r="T541"/>
  <c r="U541"/>
  <c r="T542"/>
  <c r="U542"/>
  <c r="T543"/>
  <c r="U543"/>
  <c r="T544"/>
  <c r="U544"/>
  <c r="T545"/>
  <c r="U545"/>
  <c r="T546"/>
  <c r="U546"/>
  <c r="T547"/>
  <c r="U547"/>
  <c r="T548"/>
  <c r="U548"/>
  <c r="T549"/>
  <c r="U549"/>
  <c r="T550"/>
  <c r="U550"/>
  <c r="T551"/>
  <c r="U551"/>
  <c r="T552"/>
  <c r="U552"/>
  <c r="T553"/>
  <c r="U553"/>
  <c r="T554"/>
  <c r="U554"/>
  <c r="T555"/>
  <c r="U555"/>
  <c r="T556"/>
  <c r="U556"/>
  <c r="T557"/>
  <c r="U557"/>
  <c r="T558"/>
  <c r="U558"/>
  <c r="T559"/>
  <c r="U559"/>
  <c r="T560"/>
  <c r="U560"/>
  <c r="T561"/>
  <c r="U561"/>
  <c r="T562"/>
  <c r="U562"/>
  <c r="T563"/>
  <c r="U563"/>
  <c r="T564"/>
  <c r="U564"/>
  <c r="T565"/>
  <c r="U565"/>
  <c r="T566"/>
  <c r="U566"/>
  <c r="T567"/>
  <c r="U567"/>
  <c r="T568"/>
  <c r="U568"/>
  <c r="T569"/>
  <c r="U569"/>
  <c r="T570"/>
  <c r="U570"/>
  <c r="T571"/>
  <c r="U571"/>
  <c r="T572"/>
  <c r="U572"/>
  <c r="T573"/>
  <c r="U573"/>
  <c r="T574"/>
  <c r="U574"/>
  <c r="T575"/>
  <c r="U575"/>
  <c r="T576"/>
  <c r="U576"/>
  <c r="T577"/>
  <c r="U577"/>
  <c r="T578"/>
  <c r="U578"/>
  <c r="T579"/>
  <c r="U579"/>
  <c r="T580"/>
  <c r="U580"/>
  <c r="T581"/>
  <c r="U581"/>
  <c r="T582"/>
  <c r="U582"/>
  <c r="T583"/>
  <c r="U583"/>
  <c r="T584"/>
  <c r="U584"/>
  <c r="T585"/>
  <c r="U585"/>
  <c r="T586"/>
  <c r="U586"/>
  <c r="T587"/>
  <c r="U587"/>
  <c r="T588"/>
  <c r="U588"/>
  <c r="T589"/>
  <c r="U589"/>
  <c r="T590"/>
  <c r="U590"/>
  <c r="T591"/>
  <c r="U591"/>
  <c r="T592"/>
  <c r="U592"/>
  <c r="T593"/>
  <c r="U593"/>
  <c r="T594"/>
  <c r="U594"/>
  <c r="T595"/>
  <c r="U595"/>
  <c r="T596"/>
  <c r="U596"/>
  <c r="T597"/>
  <c r="U597"/>
  <c r="T598"/>
  <c r="U598"/>
  <c r="T599"/>
  <c r="U599"/>
  <c r="T600"/>
  <c r="U600"/>
  <c r="T601"/>
  <c r="U601"/>
  <c r="T602"/>
  <c r="U602"/>
  <c r="T603"/>
  <c r="U603"/>
  <c r="T604"/>
  <c r="U604"/>
  <c r="T605"/>
  <c r="U605"/>
  <c r="T606"/>
  <c r="U606"/>
  <c r="T607"/>
  <c r="U607"/>
  <c r="T608"/>
  <c r="U608"/>
  <c r="T609"/>
  <c r="U609"/>
  <c r="T610"/>
  <c r="U610"/>
  <c r="T611"/>
  <c r="U611"/>
  <c r="T612"/>
  <c r="U612"/>
  <c r="T613"/>
  <c r="U613"/>
  <c r="T614"/>
  <c r="U614"/>
  <c r="T615"/>
  <c r="U615"/>
  <c r="T616"/>
  <c r="U616"/>
  <c r="T617"/>
  <c r="U617"/>
  <c r="T618"/>
  <c r="U618"/>
  <c r="T619"/>
  <c r="U619"/>
  <c r="T620"/>
  <c r="U620"/>
  <c r="T621"/>
  <c r="U621"/>
  <c r="T622"/>
  <c r="U622"/>
  <c r="T623"/>
  <c r="U623"/>
  <c r="T624"/>
  <c r="U624"/>
  <c r="T625"/>
  <c r="U625"/>
  <c r="T626"/>
  <c r="U626"/>
  <c r="T627"/>
  <c r="U627"/>
  <c r="T628"/>
  <c r="U628"/>
  <c r="T629"/>
  <c r="U629"/>
  <c r="T630"/>
  <c r="U630"/>
  <c r="T631"/>
  <c r="U631"/>
  <c r="T632"/>
  <c r="U632"/>
  <c r="T633"/>
  <c r="U633"/>
  <c r="T634"/>
  <c r="U634"/>
  <c r="T635"/>
  <c r="U635"/>
  <c r="T636"/>
  <c r="U636"/>
  <c r="T637"/>
  <c r="U637"/>
  <c r="T638"/>
  <c r="U638"/>
  <c r="T639"/>
  <c r="U639"/>
  <c r="T640"/>
  <c r="U640"/>
  <c r="T641"/>
  <c r="U641"/>
  <c r="T642"/>
  <c r="U642"/>
  <c r="T643"/>
  <c r="U643"/>
  <c r="T644"/>
  <c r="U644"/>
  <c r="T645"/>
  <c r="U645"/>
  <c r="T646"/>
  <c r="U646"/>
  <c r="T647"/>
  <c r="U647"/>
  <c r="T648"/>
  <c r="U648"/>
  <c r="T649"/>
  <c r="U649"/>
  <c r="T650"/>
  <c r="U650"/>
  <c r="T651"/>
  <c r="U651"/>
  <c r="T652"/>
  <c r="U652"/>
  <c r="T653"/>
  <c r="U653"/>
  <c r="T654"/>
  <c r="U654"/>
  <c r="T655"/>
  <c r="U655"/>
  <c r="T656"/>
  <c r="U656"/>
  <c r="T657"/>
  <c r="U657"/>
  <c r="T658"/>
  <c r="U658"/>
  <c r="T659"/>
  <c r="U659"/>
  <c r="T660"/>
  <c r="U660"/>
  <c r="T661"/>
  <c r="U661"/>
  <c r="T662"/>
  <c r="U662"/>
  <c r="T663"/>
  <c r="U663"/>
  <c r="T664"/>
  <c r="U664"/>
  <c r="T665"/>
  <c r="U665"/>
  <c r="T666"/>
  <c r="U666"/>
  <c r="T667"/>
  <c r="U667"/>
  <c r="T668"/>
  <c r="U668"/>
  <c r="T669"/>
  <c r="U669"/>
  <c r="T670"/>
  <c r="U670"/>
  <c r="T671"/>
  <c r="U671"/>
  <c r="T672"/>
  <c r="U672"/>
  <c r="T673"/>
  <c r="U673"/>
  <c r="T674"/>
  <c r="U674"/>
  <c r="T675"/>
  <c r="U675"/>
  <c r="T676"/>
  <c r="U676"/>
  <c r="T677"/>
  <c r="U677"/>
  <c r="T678"/>
  <c r="U678"/>
  <c r="T679"/>
  <c r="U679"/>
  <c r="T680"/>
  <c r="U680"/>
  <c r="T681"/>
  <c r="U681"/>
  <c r="T682"/>
  <c r="U682"/>
  <c r="T683"/>
  <c r="U683"/>
  <c r="T684"/>
  <c r="U684"/>
  <c r="T685"/>
  <c r="U685"/>
  <c r="T686"/>
  <c r="U686"/>
  <c r="T687"/>
  <c r="U687"/>
  <c r="T688"/>
  <c r="U688"/>
  <c r="T689"/>
  <c r="U689"/>
  <c r="T690"/>
  <c r="U690"/>
  <c r="T691"/>
  <c r="U691"/>
  <c r="T692"/>
  <c r="U692"/>
  <c r="T693"/>
  <c r="U693"/>
  <c r="T694"/>
  <c r="U694"/>
  <c r="T695"/>
  <c r="U695"/>
  <c r="T696"/>
  <c r="U696"/>
  <c r="T697"/>
  <c r="U697"/>
  <c r="T698"/>
  <c r="U698"/>
  <c r="T699"/>
  <c r="U699"/>
  <c r="T700"/>
  <c r="U700"/>
  <c r="T701"/>
  <c r="U701"/>
  <c r="T702"/>
  <c r="U702"/>
  <c r="T703"/>
  <c r="U703"/>
  <c r="T704"/>
  <c r="U704"/>
  <c r="T705"/>
  <c r="U705"/>
  <c r="T706"/>
  <c r="U706"/>
  <c r="T707"/>
  <c r="U707"/>
  <c r="T708"/>
  <c r="U708"/>
  <c r="T709"/>
  <c r="U709"/>
  <c r="T710"/>
  <c r="U710"/>
  <c r="T711"/>
  <c r="U711"/>
  <c r="T712"/>
  <c r="U712"/>
  <c r="T713"/>
  <c r="U713"/>
  <c r="T714"/>
  <c r="U714"/>
  <c r="T715"/>
  <c r="U715"/>
  <c r="T716"/>
  <c r="U716"/>
  <c r="T717"/>
  <c r="U717"/>
  <c r="T718"/>
  <c r="U718"/>
  <c r="T719"/>
  <c r="U719"/>
  <c r="T720"/>
  <c r="U720"/>
  <c r="T721"/>
  <c r="U721"/>
  <c r="T722"/>
  <c r="U722"/>
  <c r="T723"/>
  <c r="U723"/>
  <c r="T724"/>
  <c r="U724"/>
  <c r="T725"/>
  <c r="U725"/>
  <c r="T726"/>
  <c r="U726"/>
  <c r="T727"/>
  <c r="U727"/>
  <c r="T728"/>
  <c r="U728"/>
  <c r="T729"/>
  <c r="U729"/>
  <c r="T730"/>
  <c r="U730"/>
  <c r="T731"/>
  <c r="U731"/>
  <c r="T732"/>
  <c r="U732"/>
  <c r="T733"/>
  <c r="U733"/>
  <c r="T734"/>
  <c r="U734"/>
  <c r="T735"/>
  <c r="U735"/>
  <c r="T736"/>
  <c r="U736"/>
  <c r="T737"/>
  <c r="U737"/>
  <c r="T738"/>
  <c r="U738"/>
  <c r="T739"/>
  <c r="U739"/>
  <c r="T740"/>
  <c r="U740"/>
  <c r="T741"/>
  <c r="U741"/>
  <c r="T742"/>
  <c r="U742"/>
  <c r="T743"/>
  <c r="U743"/>
  <c r="T744"/>
  <c r="U744"/>
  <c r="T745"/>
  <c r="U745"/>
  <c r="T746"/>
  <c r="U746"/>
  <c r="T747"/>
  <c r="U747"/>
  <c r="T748"/>
  <c r="U748"/>
  <c r="T749"/>
  <c r="U749"/>
  <c r="T750"/>
  <c r="U750"/>
  <c r="T751"/>
  <c r="U751"/>
  <c r="T752"/>
  <c r="U752"/>
  <c r="T753"/>
  <c r="U753"/>
  <c r="T754"/>
  <c r="U754"/>
  <c r="T755"/>
  <c r="U755"/>
  <c r="T756"/>
  <c r="U756"/>
  <c r="T757"/>
  <c r="U757"/>
  <c r="T758"/>
  <c r="U758"/>
  <c r="T759"/>
  <c r="U759"/>
  <c r="T760"/>
  <c r="U760"/>
  <c r="T761"/>
  <c r="U761"/>
  <c r="T762"/>
  <c r="U762"/>
  <c r="T763"/>
  <c r="U763"/>
  <c r="T764"/>
  <c r="U764"/>
  <c r="T765"/>
  <c r="U765"/>
  <c r="T766"/>
  <c r="U766"/>
  <c r="T767"/>
  <c r="U767"/>
  <c r="T768"/>
  <c r="U768"/>
  <c r="T769"/>
  <c r="U769"/>
  <c r="T770"/>
  <c r="U770"/>
  <c r="T771"/>
  <c r="U771"/>
  <c r="T772"/>
  <c r="U772"/>
  <c r="T773"/>
  <c r="U773"/>
  <c r="T774"/>
  <c r="U774"/>
  <c r="T775"/>
  <c r="U775"/>
  <c r="T776"/>
  <c r="U776"/>
  <c r="T777"/>
  <c r="U777"/>
  <c r="T778"/>
  <c r="U778"/>
  <c r="T779"/>
  <c r="U779"/>
  <c r="T780"/>
  <c r="U780"/>
  <c r="T781"/>
  <c r="U781"/>
  <c r="T782"/>
  <c r="U782"/>
  <c r="T783"/>
  <c r="U783"/>
  <c r="T784"/>
  <c r="U784"/>
  <c r="T785"/>
  <c r="U785"/>
  <c r="T786"/>
  <c r="U786"/>
  <c r="T787"/>
  <c r="U787"/>
  <c r="T788"/>
  <c r="U788"/>
  <c r="T789"/>
  <c r="U789"/>
  <c r="T790"/>
  <c r="U790"/>
  <c r="T791"/>
  <c r="U791"/>
  <c r="T792"/>
  <c r="U792"/>
  <c r="T793"/>
  <c r="U793"/>
  <c r="T794"/>
  <c r="U794"/>
  <c r="T795"/>
  <c r="U795"/>
  <c r="T796"/>
  <c r="U796"/>
  <c r="T797"/>
  <c r="U797"/>
  <c r="T798"/>
  <c r="U798"/>
  <c r="T799"/>
  <c r="U799"/>
  <c r="T800"/>
  <c r="U800"/>
  <c r="T801"/>
  <c r="U801"/>
  <c r="T802"/>
  <c r="U802"/>
  <c r="T803"/>
  <c r="U803"/>
  <c r="T804"/>
  <c r="U804"/>
  <c r="T805"/>
  <c r="U805"/>
  <c r="T806"/>
  <c r="U806"/>
  <c r="T807"/>
  <c r="U807"/>
  <c r="T808"/>
  <c r="U808"/>
  <c r="T809"/>
  <c r="U809"/>
  <c r="T810"/>
  <c r="U810"/>
  <c r="T811"/>
  <c r="U811"/>
  <c r="T812"/>
  <c r="U812"/>
  <c r="T813"/>
  <c r="U813"/>
  <c r="T814"/>
  <c r="U814"/>
  <c r="T815"/>
  <c r="U815"/>
  <c r="T816"/>
  <c r="U816"/>
  <c r="T817"/>
  <c r="U817"/>
  <c r="T818"/>
  <c r="U818"/>
  <c r="T819"/>
  <c r="U819"/>
  <c r="T820"/>
  <c r="U820"/>
  <c r="T821"/>
  <c r="U821"/>
  <c r="T822"/>
  <c r="U822"/>
  <c r="T823"/>
  <c r="U823"/>
  <c r="T824"/>
  <c r="U824"/>
  <c r="T825"/>
  <c r="U825"/>
  <c r="T826"/>
  <c r="U826"/>
  <c r="T827"/>
  <c r="U827"/>
  <c r="T828"/>
  <c r="U828"/>
  <c r="T829"/>
  <c r="U829"/>
  <c r="T830"/>
  <c r="U830"/>
  <c r="T831"/>
  <c r="U831"/>
  <c r="T832"/>
  <c r="U832"/>
  <c r="T833"/>
  <c r="U833"/>
  <c r="T834"/>
  <c r="U834"/>
  <c r="T835"/>
  <c r="U835"/>
  <c r="T836"/>
  <c r="U836"/>
  <c r="T837"/>
  <c r="U837"/>
  <c r="T838"/>
  <c r="U838"/>
  <c r="T839"/>
  <c r="U839"/>
  <c r="T840"/>
  <c r="U840"/>
  <c r="T841"/>
  <c r="U841"/>
  <c r="T842"/>
  <c r="U842"/>
  <c r="T843"/>
  <c r="U843"/>
  <c r="T844"/>
  <c r="U844"/>
  <c r="T845"/>
  <c r="U845"/>
  <c r="T846"/>
  <c r="U846"/>
  <c r="T847"/>
  <c r="U847"/>
  <c r="T848"/>
  <c r="U848"/>
  <c r="T849"/>
  <c r="U849"/>
  <c r="T850"/>
  <c r="U850"/>
  <c r="T851"/>
  <c r="U851"/>
  <c r="T852"/>
  <c r="U852"/>
  <c r="T853"/>
  <c r="U853"/>
  <c r="T854"/>
  <c r="U854"/>
  <c r="T855"/>
  <c r="U855"/>
  <c r="T856"/>
  <c r="U856"/>
  <c r="T857"/>
  <c r="U857"/>
  <c r="T858"/>
  <c r="U858"/>
  <c r="T859"/>
  <c r="U859"/>
  <c r="T860"/>
  <c r="U860"/>
  <c r="T861"/>
  <c r="U861"/>
  <c r="T862"/>
  <c r="U862"/>
  <c r="T863"/>
  <c r="U863"/>
  <c r="T864"/>
  <c r="U864"/>
  <c r="T865"/>
  <c r="U865"/>
  <c r="T866"/>
  <c r="U866"/>
  <c r="T867"/>
  <c r="U867"/>
  <c r="T868"/>
  <c r="U868"/>
  <c r="T869"/>
  <c r="U869"/>
  <c r="T870"/>
  <c r="U870"/>
  <c r="T871"/>
  <c r="U871"/>
  <c r="T872"/>
  <c r="U872"/>
  <c r="T873"/>
  <c r="U873"/>
  <c r="T874"/>
  <c r="U874"/>
  <c r="T875"/>
  <c r="U875"/>
  <c r="T876"/>
  <c r="U876"/>
  <c r="T877"/>
  <c r="U877"/>
  <c r="T878"/>
  <c r="U878"/>
  <c r="T879"/>
  <c r="U879"/>
  <c r="T880"/>
  <c r="U880"/>
  <c r="T881"/>
  <c r="U881"/>
  <c r="T882"/>
  <c r="U882"/>
  <c r="T883"/>
  <c r="U883"/>
  <c r="T884"/>
  <c r="U884"/>
  <c r="T885"/>
  <c r="U885"/>
  <c r="T886"/>
  <c r="U886"/>
  <c r="T887"/>
  <c r="U887"/>
  <c r="T888"/>
  <c r="U888"/>
  <c r="T889"/>
  <c r="U889"/>
  <c r="T890"/>
  <c r="U890"/>
  <c r="T891"/>
  <c r="U891"/>
  <c r="T892"/>
  <c r="U892"/>
  <c r="T893"/>
  <c r="U893"/>
  <c r="T894"/>
  <c r="U894"/>
  <c r="T895"/>
  <c r="U895"/>
  <c r="T896"/>
  <c r="U896"/>
  <c r="T897"/>
  <c r="U897"/>
  <c r="T898"/>
  <c r="U898"/>
  <c r="T899"/>
  <c r="U899"/>
  <c r="T900"/>
  <c r="U900"/>
  <c r="T901"/>
  <c r="U901"/>
  <c r="T902"/>
  <c r="U902"/>
  <c r="T903"/>
  <c r="U903"/>
  <c r="T904"/>
  <c r="U904"/>
  <c r="T905"/>
  <c r="U905"/>
  <c r="T906"/>
  <c r="U906"/>
  <c r="T907"/>
  <c r="U907"/>
  <c r="T908"/>
  <c r="U908"/>
  <c r="T909"/>
  <c r="U909"/>
  <c r="T910"/>
  <c r="U910"/>
  <c r="T911"/>
  <c r="U911"/>
  <c r="T912"/>
  <c r="U912"/>
  <c r="T913"/>
  <c r="U913"/>
  <c r="T914"/>
  <c r="U914"/>
  <c r="T915"/>
  <c r="U915"/>
  <c r="T916"/>
  <c r="U916"/>
  <c r="T917"/>
  <c r="U917"/>
  <c r="T918"/>
  <c r="U918"/>
  <c r="T919"/>
  <c r="U919"/>
  <c r="T920"/>
  <c r="U920"/>
  <c r="T921"/>
  <c r="U921"/>
  <c r="T922"/>
  <c r="U922"/>
  <c r="T923"/>
  <c r="U923"/>
  <c r="T924"/>
  <c r="U924"/>
  <c r="T925"/>
  <c r="U925"/>
  <c r="T926"/>
  <c r="U926"/>
  <c r="T927"/>
  <c r="U927"/>
  <c r="T928"/>
  <c r="U928"/>
  <c r="T929"/>
  <c r="U929"/>
  <c r="T930"/>
  <c r="U930"/>
  <c r="T931"/>
  <c r="U931"/>
  <c r="T932"/>
  <c r="U932"/>
  <c r="T933"/>
  <c r="U933"/>
  <c r="T934"/>
  <c r="U934"/>
  <c r="T935"/>
  <c r="U935"/>
  <c r="T936"/>
  <c r="U936"/>
  <c r="T937"/>
  <c r="U937"/>
  <c r="T938"/>
  <c r="U938"/>
  <c r="T939"/>
  <c r="U939"/>
  <c r="T940"/>
  <c r="U940"/>
  <c r="T941"/>
  <c r="U941"/>
  <c r="T942"/>
  <c r="U942"/>
  <c r="T943"/>
  <c r="U943"/>
  <c r="T944"/>
  <c r="U944"/>
  <c r="T945"/>
  <c r="U945"/>
  <c r="T946"/>
  <c r="U946"/>
  <c r="T947"/>
  <c r="U947"/>
  <c r="T948"/>
  <c r="U948"/>
  <c r="T949"/>
  <c r="U949"/>
  <c r="T950"/>
  <c r="U950"/>
  <c r="T951"/>
  <c r="U951"/>
  <c r="T952"/>
  <c r="U952"/>
  <c r="T953"/>
  <c r="U953"/>
  <c r="T954"/>
  <c r="U954"/>
  <c r="T955"/>
  <c r="U955"/>
  <c r="T956"/>
  <c r="U956"/>
  <c r="T957"/>
  <c r="U957"/>
  <c r="T958"/>
  <c r="U958"/>
  <c r="T959"/>
  <c r="U959"/>
  <c r="T960"/>
  <c r="U960"/>
  <c r="T961"/>
  <c r="U961"/>
  <c r="T962"/>
  <c r="U962"/>
  <c r="T963"/>
  <c r="U963"/>
  <c r="T964"/>
  <c r="U964"/>
  <c r="T965"/>
  <c r="U965"/>
  <c r="T966"/>
  <c r="U966"/>
  <c r="T967"/>
  <c r="U967"/>
  <c r="T968"/>
  <c r="U968"/>
  <c r="T969"/>
  <c r="U969"/>
  <c r="T970"/>
  <c r="U970"/>
  <c r="T971"/>
  <c r="U971"/>
  <c r="T972"/>
  <c r="U972"/>
  <c r="T973"/>
  <c r="U973"/>
  <c r="T974"/>
  <c r="U974"/>
  <c r="T975"/>
  <c r="U975"/>
  <c r="T976"/>
  <c r="U976"/>
  <c r="T977"/>
  <c r="U977"/>
  <c r="T978"/>
  <c r="U978"/>
  <c r="T979"/>
  <c r="U979"/>
  <c r="T980"/>
  <c r="U980"/>
  <c r="T981"/>
  <c r="U981"/>
  <c r="T982"/>
  <c r="U982"/>
  <c r="T983"/>
  <c r="U983"/>
  <c r="T984"/>
  <c r="U984"/>
  <c r="T985"/>
  <c r="U985"/>
  <c r="T986"/>
  <c r="U986"/>
  <c r="T987"/>
  <c r="U987"/>
  <c r="T988"/>
  <c r="U988"/>
  <c r="T989"/>
  <c r="U989"/>
  <c r="T990"/>
  <c r="U990"/>
  <c r="T991"/>
  <c r="U991"/>
  <c r="T992"/>
  <c r="U992"/>
  <c r="T993"/>
  <c r="U993"/>
  <c r="T994"/>
  <c r="U994"/>
  <c r="T995"/>
  <c r="U995"/>
  <c r="T996"/>
  <c r="U996"/>
  <c r="T997"/>
  <c r="U997"/>
  <c r="T998"/>
  <c r="U998"/>
  <c r="T999"/>
  <c r="U999"/>
  <c r="T1000"/>
  <c r="U1000"/>
  <c r="T1001"/>
  <c r="U1001"/>
  <c r="T1002"/>
  <c r="U1002"/>
  <c r="T1003"/>
  <c r="U1003"/>
  <c r="T1004"/>
  <c r="U1004"/>
  <c r="T1005"/>
  <c r="U1005"/>
  <c r="T1006"/>
  <c r="U1006"/>
  <c r="T1007"/>
  <c r="U1007"/>
  <c r="T1008"/>
  <c r="U1008"/>
  <c r="T1009"/>
  <c r="U1009"/>
  <c r="T1010"/>
  <c r="U1010"/>
  <c r="T1011"/>
  <c r="U1011"/>
  <c r="T1012"/>
  <c r="U1012"/>
  <c r="T1013"/>
  <c r="U1013"/>
  <c r="T1014"/>
  <c r="U1014"/>
  <c r="T1015"/>
  <c r="U1015"/>
  <c r="T1016"/>
  <c r="U1016"/>
  <c r="T1017"/>
  <c r="U1017"/>
  <c r="T1018"/>
  <c r="U1018"/>
  <c r="T1019"/>
  <c r="U1019"/>
  <c r="T1020"/>
  <c r="U1020"/>
  <c r="T1021"/>
  <c r="U1021"/>
  <c r="T1022"/>
  <c r="U1022"/>
  <c r="T1023"/>
  <c r="U1023"/>
  <c r="T1024"/>
  <c r="U1024"/>
  <c r="T1025"/>
  <c r="U1025"/>
  <c r="T1026"/>
  <c r="U1026"/>
  <c r="T1027"/>
  <c r="U1027"/>
  <c r="T1028"/>
  <c r="U1028"/>
  <c r="T1029"/>
  <c r="U1029"/>
  <c r="T1030"/>
  <c r="U1030"/>
  <c r="T1031"/>
  <c r="U1031"/>
  <c r="T1032"/>
  <c r="U1032"/>
  <c r="T1033"/>
  <c r="U1033"/>
  <c r="T1034"/>
  <c r="U1034"/>
  <c r="T1035"/>
  <c r="U1035"/>
  <c r="T1036"/>
  <c r="U1036"/>
  <c r="T1037"/>
  <c r="U1037"/>
  <c r="T1038"/>
  <c r="U1038"/>
  <c r="T1039"/>
  <c r="U1039"/>
  <c r="T1040"/>
  <c r="U1040"/>
  <c r="T1041"/>
  <c r="U1041"/>
  <c r="T1042"/>
  <c r="U1042"/>
  <c r="T1043"/>
  <c r="U1043"/>
  <c r="T1044"/>
  <c r="U1044"/>
  <c r="T1045"/>
  <c r="U1045"/>
  <c r="T1046"/>
  <c r="U1046"/>
  <c r="T1047"/>
  <c r="U1047"/>
  <c r="T1048"/>
  <c r="U1048"/>
  <c r="T1049"/>
  <c r="U1049"/>
  <c r="T1050"/>
  <c r="U1050"/>
  <c r="T1051"/>
  <c r="U1051"/>
  <c r="T1052"/>
  <c r="U1052"/>
  <c r="T1053"/>
  <c r="U1053"/>
  <c r="T1054"/>
  <c r="U1054"/>
  <c r="T1055"/>
  <c r="U1055"/>
  <c r="T1056"/>
  <c r="U1056"/>
  <c r="T1057"/>
  <c r="U1057"/>
  <c r="T1058"/>
  <c r="U1058"/>
  <c r="T1059"/>
  <c r="U1059"/>
  <c r="T1060"/>
  <c r="U1060"/>
  <c r="T1061"/>
  <c r="U1061"/>
  <c r="T1062"/>
  <c r="U1062"/>
  <c r="T1063"/>
  <c r="U1063"/>
  <c r="T1064"/>
  <c r="U1064"/>
  <c r="T1065"/>
  <c r="U1065"/>
  <c r="T1066"/>
  <c r="U1066"/>
  <c r="T1067"/>
  <c r="U1067"/>
  <c r="T1068"/>
  <c r="U1068"/>
  <c r="T1069"/>
  <c r="U1069"/>
  <c r="T1070"/>
  <c r="U1070"/>
  <c r="T1071"/>
  <c r="U1071"/>
  <c r="T1072"/>
  <c r="U1072"/>
  <c r="T1073"/>
  <c r="U1073"/>
  <c r="T1074"/>
  <c r="U1074"/>
  <c r="T1075"/>
  <c r="U1075"/>
  <c r="T1076"/>
  <c r="U1076"/>
  <c r="T1077"/>
  <c r="U1077"/>
  <c r="T1078"/>
  <c r="U1078"/>
  <c r="T1079"/>
  <c r="U1079"/>
  <c r="T1080"/>
  <c r="W1080" s="1"/>
  <c r="U1080"/>
  <c r="T1081"/>
  <c r="W1081" s="1"/>
  <c r="U1081"/>
  <c r="T1082"/>
  <c r="W1082" s="1"/>
  <c r="U1082"/>
  <c r="T1083"/>
  <c r="W1083" s="1"/>
  <c r="U1083"/>
  <c r="T1084"/>
  <c r="W1084" s="1"/>
  <c r="U1084"/>
  <c r="T1085"/>
  <c r="W1085" s="1"/>
  <c r="U1085"/>
  <c r="T1086"/>
  <c r="U1086"/>
  <c r="T1087"/>
  <c r="U1087"/>
  <c r="T1088"/>
  <c r="U1088"/>
  <c r="T1089"/>
  <c r="U1089"/>
  <c r="T1090"/>
  <c r="U1090"/>
  <c r="T1091"/>
  <c r="U1091"/>
  <c r="T1092"/>
  <c r="U1092"/>
  <c r="T1093"/>
  <c r="U1093"/>
  <c r="T1094"/>
  <c r="U1094"/>
  <c r="T1095"/>
  <c r="U1095"/>
  <c r="T1096"/>
  <c r="U1096"/>
  <c r="T1097"/>
  <c r="U1097"/>
  <c r="T1098"/>
  <c r="U1098"/>
  <c r="T1099"/>
  <c r="U1099"/>
  <c r="T1100"/>
  <c r="U1100"/>
  <c r="T1101"/>
  <c r="U1101"/>
  <c r="T1102"/>
  <c r="U1102"/>
  <c r="T1103"/>
  <c r="U1103"/>
  <c r="T1104"/>
  <c r="U1104"/>
  <c r="T1105"/>
  <c r="U1105"/>
  <c r="T1106"/>
  <c r="U1106"/>
  <c r="T1107"/>
  <c r="U1107"/>
  <c r="T1108"/>
  <c r="U1108"/>
  <c r="T1109"/>
  <c r="U1109"/>
  <c r="T1110"/>
  <c r="U1110"/>
  <c r="T1111"/>
  <c r="U1111"/>
  <c r="T1112"/>
  <c r="U1112"/>
  <c r="T1113"/>
  <c r="U1113"/>
  <c r="T1114"/>
  <c r="U1114"/>
  <c r="T1115"/>
  <c r="U1115"/>
  <c r="T1116"/>
  <c r="U1116"/>
  <c r="T1117"/>
  <c r="U1117"/>
  <c r="T1118"/>
  <c r="U1118"/>
  <c r="T1119"/>
  <c r="U1119"/>
  <c r="T1120"/>
  <c r="U1120"/>
  <c r="T1121"/>
  <c r="U1121"/>
  <c r="T1122"/>
  <c r="U1122"/>
  <c r="T1123"/>
  <c r="U1123"/>
  <c r="T1124"/>
  <c r="U1124"/>
  <c r="T1125"/>
  <c r="U1125"/>
  <c r="T1126"/>
  <c r="U1126"/>
  <c r="T1127"/>
  <c r="U1127"/>
  <c r="T1128"/>
  <c r="U1128"/>
  <c r="T1129"/>
  <c r="U1129"/>
  <c r="T1130"/>
  <c r="U1130"/>
  <c r="T1131"/>
  <c r="U1131"/>
  <c r="T1132"/>
  <c r="U1132"/>
  <c r="T1133"/>
  <c r="U1133"/>
  <c r="T1134"/>
  <c r="U1134"/>
  <c r="T1135"/>
  <c r="U1135"/>
  <c r="T1136"/>
  <c r="U1136"/>
  <c r="T1137"/>
  <c r="U1137"/>
  <c r="T1138"/>
  <c r="U1138"/>
  <c r="T1139"/>
  <c r="U1139"/>
  <c r="T1140"/>
  <c r="U1140"/>
  <c r="T1141"/>
  <c r="U1141"/>
  <c r="T1142"/>
  <c r="U1142"/>
  <c r="T1143"/>
  <c r="U1143"/>
  <c r="T1144"/>
  <c r="U1144"/>
  <c r="T1145"/>
  <c r="U1145"/>
  <c r="T1146"/>
  <c r="U1146"/>
  <c r="T1147"/>
  <c r="U1147"/>
  <c r="T1148"/>
  <c r="U1148"/>
  <c r="T1149"/>
  <c r="U1149"/>
  <c r="T1150"/>
  <c r="U1150"/>
  <c r="T1151"/>
  <c r="U1151"/>
  <c r="T1152"/>
  <c r="U1152"/>
  <c r="T1153"/>
  <c r="U1153"/>
  <c r="T1154"/>
  <c r="U1154"/>
  <c r="T1155"/>
  <c r="U1155"/>
  <c r="T1156"/>
  <c r="U1156"/>
  <c r="T1157"/>
  <c r="U1157"/>
  <c r="T1158"/>
  <c r="U1158"/>
  <c r="T1159"/>
  <c r="U1159"/>
  <c r="T1160"/>
  <c r="U1160"/>
  <c r="T1161"/>
  <c r="U1161"/>
  <c r="T1162"/>
  <c r="U1162"/>
  <c r="T1163"/>
  <c r="U1163"/>
  <c r="T1164"/>
  <c r="U1164"/>
  <c r="T1165"/>
  <c r="U1165"/>
  <c r="T1166"/>
  <c r="U1166"/>
  <c r="T1167"/>
  <c r="U1167"/>
  <c r="T1168"/>
  <c r="U1168"/>
  <c r="T1169"/>
  <c r="U1169"/>
  <c r="T1170"/>
  <c r="U1170"/>
  <c r="T1171"/>
  <c r="U1171"/>
  <c r="T1172"/>
  <c r="U1172"/>
  <c r="T1173"/>
  <c r="U1173"/>
  <c r="T1174"/>
  <c r="U1174"/>
  <c r="T1175"/>
  <c r="U1175"/>
  <c r="T1176"/>
  <c r="U1176"/>
  <c r="T1177"/>
  <c r="U1177"/>
  <c r="T1178"/>
  <c r="U1178"/>
  <c r="T1179"/>
  <c r="U1179"/>
  <c r="T1180"/>
  <c r="U1180"/>
  <c r="T1181"/>
  <c r="U1181"/>
  <c r="T1182"/>
  <c r="U1182"/>
  <c r="T1183"/>
  <c r="U1183"/>
  <c r="T1184"/>
  <c r="U1184"/>
  <c r="T1185"/>
  <c r="U1185"/>
  <c r="T1186"/>
  <c r="U1186"/>
  <c r="T1187"/>
  <c r="U1187"/>
  <c r="T1188"/>
  <c r="U1188"/>
  <c r="T1189"/>
  <c r="U1189"/>
  <c r="T1190"/>
  <c r="U1190"/>
  <c r="T1191"/>
  <c r="U1191"/>
  <c r="T1192"/>
  <c r="U1192"/>
  <c r="T1193"/>
  <c r="U1193"/>
  <c r="T1194"/>
  <c r="U1194"/>
  <c r="T1195"/>
  <c r="U1195"/>
  <c r="T1196"/>
  <c r="U1196"/>
  <c r="T1197"/>
  <c r="U1197"/>
  <c r="T1198"/>
  <c r="U1198"/>
  <c r="T1199"/>
  <c r="U1199"/>
  <c r="T1200"/>
  <c r="U1200"/>
  <c r="T1201"/>
  <c r="U1201"/>
  <c r="T1202"/>
  <c r="U1202"/>
  <c r="T1203"/>
  <c r="U1203"/>
  <c r="T1204"/>
  <c r="U1204"/>
  <c r="T1205"/>
  <c r="U1205"/>
  <c r="T1206"/>
  <c r="U1206"/>
  <c r="T1207"/>
  <c r="U1207"/>
  <c r="T1208"/>
  <c r="U1208"/>
  <c r="T1209"/>
  <c r="U1209"/>
  <c r="T1210"/>
  <c r="U1210"/>
  <c r="T1211"/>
  <c r="U1211"/>
  <c r="T1212"/>
  <c r="U1212"/>
  <c r="T1213"/>
  <c r="U1213"/>
  <c r="T1214"/>
  <c r="U1214"/>
  <c r="T1215"/>
  <c r="U1215"/>
  <c r="T1216"/>
  <c r="U1216"/>
  <c r="T1217"/>
  <c r="U1217"/>
  <c r="T1218"/>
  <c r="U1218"/>
  <c r="T1219"/>
  <c r="U1219"/>
  <c r="T1220"/>
  <c r="U1220"/>
  <c r="T1221"/>
  <c r="U1221"/>
  <c r="T1222"/>
  <c r="U1222"/>
  <c r="T1223"/>
  <c r="U1223"/>
  <c r="T1224"/>
  <c r="U1224"/>
  <c r="T1225"/>
  <c r="U1225"/>
  <c r="T1226"/>
  <c r="U1226"/>
  <c r="T1227"/>
  <c r="U1227"/>
  <c r="T1228"/>
  <c r="U1228"/>
  <c r="T1229"/>
  <c r="U1229"/>
  <c r="T1230"/>
  <c r="U1230"/>
  <c r="T1231"/>
  <c r="U1231"/>
  <c r="T1232"/>
  <c r="U1232"/>
  <c r="T1233"/>
  <c r="U1233"/>
  <c r="T1234"/>
  <c r="U1234"/>
  <c r="T1235"/>
  <c r="U1235"/>
  <c r="T1236"/>
  <c r="U1236"/>
  <c r="T1237"/>
  <c r="U1237"/>
  <c r="T1238"/>
  <c r="U1238"/>
  <c r="T1239"/>
  <c r="U1239"/>
  <c r="T1240"/>
  <c r="U1240"/>
  <c r="T1241"/>
  <c r="U1241"/>
  <c r="T1242"/>
  <c r="U1242"/>
  <c r="T1243"/>
  <c r="U1243"/>
  <c r="T1244"/>
  <c r="U1244"/>
  <c r="T1245"/>
  <c r="U1245"/>
  <c r="T1246"/>
  <c r="U1246"/>
  <c r="T1247"/>
  <c r="U1247"/>
  <c r="T1248"/>
  <c r="U1248"/>
  <c r="T1249"/>
  <c r="U1249"/>
  <c r="T1250"/>
  <c r="U1250"/>
  <c r="T1251"/>
  <c r="U1251"/>
  <c r="T1252"/>
  <c r="U1252"/>
  <c r="T1253"/>
  <c r="U1253"/>
  <c r="T1254"/>
  <c r="U1254"/>
  <c r="T1255"/>
  <c r="U1255"/>
  <c r="T1256"/>
  <c r="U1256"/>
  <c r="T1257"/>
  <c r="U1257"/>
  <c r="T1258"/>
  <c r="U1258"/>
  <c r="T1259"/>
  <c r="U1259"/>
  <c r="T1260"/>
  <c r="U1260"/>
  <c r="T1261"/>
  <c r="U1261"/>
  <c r="T1262"/>
  <c r="U1262"/>
  <c r="T1263"/>
  <c r="U1263"/>
  <c r="T1264"/>
  <c r="U1264"/>
  <c r="T1265"/>
  <c r="U1265"/>
  <c r="T1266"/>
  <c r="U1266"/>
  <c r="T1267"/>
  <c r="W1267" s="1"/>
  <c r="U1267"/>
  <c r="T1268"/>
  <c r="W1268" s="1"/>
  <c r="U1268"/>
  <c r="T1269"/>
  <c r="W1269" s="1"/>
  <c r="U1269"/>
  <c r="T1270"/>
  <c r="W1270" s="1"/>
  <c r="U1270"/>
  <c r="T1271"/>
  <c r="W1271" s="1"/>
  <c r="U1271"/>
  <c r="T1272"/>
  <c r="W1272" s="1"/>
  <c r="U1272"/>
  <c r="T1273"/>
  <c r="W1273" s="1"/>
  <c r="U1273"/>
  <c r="T1274"/>
  <c r="W1274" s="1"/>
  <c r="U1274"/>
  <c r="T1275"/>
  <c r="W1275" s="1"/>
  <c r="U1275"/>
  <c r="T1276"/>
  <c r="W1276" s="1"/>
  <c r="U1276"/>
  <c r="T1277"/>
  <c r="W1277" s="1"/>
  <c r="U1277"/>
  <c r="T1278"/>
  <c r="W1278" s="1"/>
  <c r="U1278"/>
  <c r="T1279"/>
  <c r="W1279" s="1"/>
  <c r="U1279"/>
  <c r="T1280"/>
  <c r="W1280" s="1"/>
  <c r="U1280"/>
  <c r="T1281"/>
  <c r="W1281" s="1"/>
  <c r="U1281"/>
  <c r="T1282"/>
  <c r="W1282" s="1"/>
  <c r="U1282"/>
  <c r="T1283"/>
  <c r="W1283" s="1"/>
  <c r="U1283"/>
  <c r="T1284"/>
  <c r="W1284" s="1"/>
  <c r="U1284"/>
  <c r="T1285"/>
  <c r="W1285" s="1"/>
  <c r="U1285"/>
  <c r="T1286"/>
  <c r="W1286" s="1"/>
  <c r="U1286"/>
  <c r="T1287"/>
  <c r="W1287" s="1"/>
  <c r="U1287"/>
  <c r="T1288"/>
  <c r="W1288" s="1"/>
  <c r="U1288"/>
  <c r="T1289"/>
  <c r="W1289" s="1"/>
  <c r="U1289"/>
  <c r="T1290"/>
  <c r="W1290" s="1"/>
  <c r="U1290"/>
  <c r="T1291"/>
  <c r="W1291" s="1"/>
  <c r="U1291"/>
  <c r="T1292"/>
  <c r="W1292" s="1"/>
  <c r="U1292"/>
  <c r="T1293"/>
  <c r="W1293" s="1"/>
  <c r="U1293"/>
  <c r="T1294"/>
  <c r="W1294" s="1"/>
  <c r="U1294"/>
  <c r="T1295"/>
  <c r="W1295" s="1"/>
  <c r="U1295"/>
  <c r="T1296"/>
  <c r="W1296" s="1"/>
  <c r="U1296"/>
  <c r="T1297"/>
  <c r="W1297" s="1"/>
  <c r="U1297"/>
  <c r="T1298"/>
  <c r="W1298" s="1"/>
  <c r="U1298"/>
  <c r="T1299"/>
  <c r="W1299" s="1"/>
  <c r="U1299"/>
  <c r="T1300"/>
  <c r="W1300" s="1"/>
  <c r="U1300"/>
  <c r="T1301"/>
  <c r="W1301" s="1"/>
  <c r="U1301"/>
  <c r="T1302"/>
  <c r="W1302" s="1"/>
  <c r="U1302"/>
  <c r="T1303"/>
  <c r="W1303" s="1"/>
  <c r="U1303"/>
  <c r="T1304"/>
  <c r="W1304" s="1"/>
  <c r="U1304"/>
  <c r="T1305"/>
  <c r="W1305" s="1"/>
  <c r="U1305"/>
  <c r="T1306"/>
  <c r="W1306" s="1"/>
  <c r="U1306"/>
  <c r="T1307"/>
  <c r="W1307" s="1"/>
  <c r="U1307"/>
  <c r="T1308"/>
  <c r="W1308" s="1"/>
  <c r="U1308"/>
  <c r="T1309"/>
  <c r="W1309" s="1"/>
  <c r="U1309"/>
  <c r="T1310"/>
  <c r="W1310" s="1"/>
  <c r="U1310"/>
  <c r="T1311"/>
  <c r="W1311" s="1"/>
  <c r="U1311"/>
  <c r="T1312"/>
  <c r="W1312" s="1"/>
  <c r="U1312"/>
  <c r="T1313"/>
  <c r="W1313" s="1"/>
  <c r="U1313"/>
  <c r="T1314"/>
  <c r="W1314" s="1"/>
  <c r="U1314"/>
  <c r="T1315"/>
  <c r="W1315" s="1"/>
  <c r="U1315"/>
  <c r="T1316"/>
  <c r="W1316" s="1"/>
  <c r="U1316"/>
  <c r="T1317"/>
  <c r="W1317" s="1"/>
  <c r="U1317"/>
  <c r="T1318"/>
  <c r="W1318" s="1"/>
  <c r="U1318"/>
  <c r="T1319"/>
  <c r="W1319" s="1"/>
  <c r="U1319"/>
  <c r="T1320"/>
  <c r="W1320" s="1"/>
  <c r="U1320"/>
  <c r="T1321"/>
  <c r="W1321" s="1"/>
  <c r="U1321"/>
  <c r="T1322"/>
  <c r="W1322" s="1"/>
  <c r="U1322"/>
  <c r="T1323"/>
  <c r="W1323" s="1"/>
  <c r="U1323"/>
  <c r="T1324"/>
  <c r="W1324" s="1"/>
  <c r="U1324"/>
  <c r="T1325"/>
  <c r="W1325" s="1"/>
  <c r="U1325"/>
  <c r="T1326"/>
  <c r="W1326" s="1"/>
  <c r="U1326"/>
  <c r="T1327"/>
  <c r="W1327" s="1"/>
  <c r="U1327"/>
  <c r="T1328"/>
  <c r="W1328" s="1"/>
  <c r="U1328"/>
  <c r="T1329"/>
  <c r="W1329" s="1"/>
  <c r="U1329"/>
  <c r="T1330"/>
  <c r="W1330" s="1"/>
  <c r="U1330"/>
  <c r="T1331"/>
  <c r="W1331" s="1"/>
  <c r="U1331"/>
  <c r="T1332"/>
  <c r="W1332" s="1"/>
  <c r="U1332"/>
  <c r="T1333"/>
  <c r="W1333" s="1"/>
  <c r="U1333"/>
  <c r="T1334"/>
  <c r="W1334" s="1"/>
  <c r="U1334"/>
  <c r="T1335"/>
  <c r="W1335" s="1"/>
  <c r="U1335"/>
  <c r="T1336"/>
  <c r="W1336" s="1"/>
  <c r="U1336"/>
  <c r="T1337"/>
  <c r="W1337" s="1"/>
  <c r="U1337"/>
  <c r="T1338"/>
  <c r="W1338" s="1"/>
  <c r="U1338"/>
  <c r="T1339"/>
  <c r="W1339" s="1"/>
  <c r="U1339"/>
  <c r="T1340"/>
  <c r="W1340" s="1"/>
  <c r="U1340"/>
  <c r="T1341"/>
  <c r="W1341" s="1"/>
  <c r="U1341"/>
  <c r="T1342"/>
  <c r="W1342" s="1"/>
  <c r="U1342"/>
  <c r="T1343"/>
  <c r="W1343" s="1"/>
  <c r="U1343"/>
  <c r="T1344"/>
  <c r="W1344" s="1"/>
  <c r="U1344"/>
  <c r="T1345"/>
  <c r="W1345" s="1"/>
  <c r="U1345"/>
  <c r="T1346"/>
  <c r="W1346" s="1"/>
  <c r="U1346"/>
  <c r="T1347"/>
  <c r="W1347" s="1"/>
  <c r="U1347"/>
  <c r="T1348"/>
  <c r="W1348" s="1"/>
  <c r="U1348"/>
  <c r="T1349"/>
  <c r="W1349" s="1"/>
  <c r="U1349"/>
  <c r="T1350"/>
  <c r="W1350" s="1"/>
  <c r="U1350"/>
  <c r="T1351"/>
  <c r="W1351" s="1"/>
  <c r="U1351"/>
  <c r="T1352"/>
  <c r="W1352" s="1"/>
  <c r="U1352"/>
  <c r="T1353"/>
  <c r="W1353" s="1"/>
  <c r="U1353"/>
  <c r="T1354"/>
  <c r="W1354" s="1"/>
  <c r="U1354"/>
  <c r="T1355"/>
  <c r="W1355" s="1"/>
  <c r="U1355"/>
  <c r="T1356"/>
  <c r="W1356" s="1"/>
  <c r="U1356"/>
  <c r="T1357"/>
  <c r="W1357" s="1"/>
  <c r="U1357"/>
  <c r="T1358"/>
  <c r="W1358" s="1"/>
  <c r="U1358"/>
  <c r="T1359"/>
  <c r="W1359" s="1"/>
  <c r="U1359"/>
  <c r="T1360"/>
  <c r="W1360" s="1"/>
  <c r="U1360"/>
  <c r="T1361"/>
  <c r="W1361" s="1"/>
  <c r="U1361"/>
  <c r="T1362"/>
  <c r="W1362" s="1"/>
  <c r="U1362"/>
  <c r="T1363"/>
  <c r="W1363" s="1"/>
  <c r="U1363"/>
  <c r="T1364"/>
  <c r="W1364" s="1"/>
  <c r="U1364"/>
  <c r="T1365"/>
  <c r="W1365" s="1"/>
  <c r="U1365"/>
  <c r="T1366"/>
  <c r="W1366" s="1"/>
  <c r="U1366"/>
  <c r="T1367"/>
  <c r="W1367" s="1"/>
  <c r="U1367"/>
  <c r="T1368"/>
  <c r="W1368" s="1"/>
  <c r="U1368"/>
  <c r="T1369"/>
  <c r="W1369" s="1"/>
  <c r="U1369"/>
  <c r="T1370"/>
  <c r="W1370" s="1"/>
  <c r="U1370"/>
  <c r="T1371"/>
  <c r="W1371" s="1"/>
  <c r="U1371"/>
  <c r="T1372"/>
  <c r="W1372" s="1"/>
  <c r="U1372"/>
  <c r="T1373"/>
  <c r="W1373" s="1"/>
  <c r="U1373"/>
  <c r="T1374"/>
  <c r="W1374" s="1"/>
  <c r="U1374"/>
  <c r="T1375"/>
  <c r="W1375" s="1"/>
  <c r="U1375"/>
  <c r="T1376"/>
  <c r="W1376" s="1"/>
  <c r="U1376"/>
  <c r="T1377"/>
  <c r="W1377" s="1"/>
  <c r="U1377"/>
  <c r="T1378"/>
  <c r="W1378" s="1"/>
  <c r="U1378"/>
  <c r="T1379"/>
  <c r="W1379" s="1"/>
  <c r="U1379"/>
  <c r="T1380"/>
  <c r="W1380" s="1"/>
  <c r="U1380"/>
  <c r="T1381"/>
  <c r="W1381" s="1"/>
  <c r="U1381"/>
  <c r="T1382"/>
  <c r="W1382" s="1"/>
  <c r="U1382"/>
  <c r="T1383"/>
  <c r="W1383" s="1"/>
  <c r="U1383"/>
  <c r="T1384"/>
  <c r="W1384" s="1"/>
  <c r="U1384"/>
  <c r="T1385"/>
  <c r="W1385" s="1"/>
  <c r="U1385"/>
  <c r="T1386"/>
  <c r="W1386" s="1"/>
  <c r="U1386"/>
  <c r="T1387"/>
  <c r="W1387" s="1"/>
  <c r="U1387"/>
  <c r="T1388"/>
  <c r="W1388" s="1"/>
  <c r="U1388"/>
  <c r="T1389"/>
  <c r="W1389" s="1"/>
  <c r="U1389"/>
  <c r="T1390"/>
  <c r="W1390" s="1"/>
  <c r="U1390"/>
  <c r="T1391"/>
  <c r="W1391" s="1"/>
  <c r="U1391"/>
  <c r="T1392"/>
  <c r="W1392" s="1"/>
  <c r="U1392"/>
  <c r="T1393"/>
  <c r="W1393" s="1"/>
  <c r="U1393"/>
  <c r="T1394"/>
  <c r="W1394" s="1"/>
  <c r="U1394"/>
  <c r="T1395"/>
  <c r="W1395" s="1"/>
  <c r="U1395"/>
  <c r="T1396"/>
  <c r="W1396" s="1"/>
  <c r="U1396"/>
  <c r="T1397"/>
  <c r="W1397" s="1"/>
  <c r="U1397"/>
  <c r="T1398"/>
  <c r="W1398" s="1"/>
  <c r="U1398"/>
  <c r="T1399"/>
  <c r="W1399" s="1"/>
  <c r="U1399"/>
  <c r="T1400"/>
  <c r="W1400" s="1"/>
  <c r="U1400"/>
  <c r="T1401"/>
  <c r="W1401" s="1"/>
  <c r="U1401"/>
  <c r="T1402"/>
  <c r="W1402" s="1"/>
  <c r="U1402"/>
  <c r="T1403"/>
  <c r="W1403" s="1"/>
  <c r="U1403"/>
  <c r="T1404"/>
  <c r="W1404" s="1"/>
  <c r="U1404"/>
  <c r="T1405"/>
  <c r="W1405" s="1"/>
  <c r="U1405"/>
  <c r="T1406"/>
  <c r="W1406" s="1"/>
  <c r="U1406"/>
  <c r="T1407"/>
  <c r="W1407" s="1"/>
  <c r="U1407"/>
  <c r="T1408"/>
  <c r="W1408" s="1"/>
  <c r="U1408"/>
  <c r="T1409"/>
  <c r="W1409" s="1"/>
  <c r="U1409"/>
  <c r="T1410"/>
  <c r="W1410" s="1"/>
  <c r="U1410"/>
  <c r="T1411"/>
  <c r="W1411" s="1"/>
  <c r="U1411"/>
  <c r="T1412"/>
  <c r="W1412" s="1"/>
  <c r="U1412"/>
  <c r="T1413"/>
  <c r="W1413" s="1"/>
  <c r="U1413"/>
  <c r="T1414"/>
  <c r="W1414" s="1"/>
  <c r="U1414"/>
  <c r="T1415"/>
  <c r="W1415" s="1"/>
  <c r="U1415"/>
  <c r="T1416"/>
  <c r="W1416" s="1"/>
  <c r="U1416"/>
  <c r="T1417"/>
  <c r="W1417" s="1"/>
  <c r="U1417"/>
  <c r="T1418"/>
  <c r="W1418" s="1"/>
  <c r="U1418"/>
  <c r="T1419"/>
  <c r="W1419" s="1"/>
  <c r="U1419"/>
  <c r="T1420"/>
  <c r="W1420" s="1"/>
  <c r="U1420"/>
  <c r="T1421"/>
  <c r="W1421" s="1"/>
  <c r="U1421"/>
  <c r="T1422"/>
  <c r="W1422" s="1"/>
  <c r="U1422"/>
  <c r="T1423"/>
  <c r="W1423" s="1"/>
  <c r="U1423"/>
  <c r="T1424"/>
  <c r="W1424" s="1"/>
  <c r="U1424"/>
  <c r="T1425"/>
  <c r="W1425" s="1"/>
  <c r="U1425"/>
  <c r="T1426"/>
  <c r="W1426" s="1"/>
  <c r="U1426"/>
  <c r="T1427"/>
  <c r="W1427" s="1"/>
  <c r="U1427"/>
  <c r="T1428"/>
  <c r="W1428" s="1"/>
  <c r="U1428"/>
  <c r="T1429"/>
  <c r="W1429" s="1"/>
  <c r="U1429"/>
  <c r="T1430"/>
  <c r="W1430" s="1"/>
  <c r="U1430"/>
  <c r="T1431"/>
  <c r="W1431" s="1"/>
  <c r="U1431"/>
  <c r="T1432"/>
  <c r="W1432" s="1"/>
  <c r="U1432"/>
  <c r="T1433"/>
  <c r="W1433" s="1"/>
  <c r="U1433"/>
  <c r="T1434"/>
  <c r="W1434" s="1"/>
  <c r="U1434"/>
  <c r="T1435"/>
  <c r="W1435" s="1"/>
  <c r="U1435"/>
  <c r="T1436"/>
  <c r="W1436" s="1"/>
  <c r="U1436"/>
  <c r="T1437"/>
  <c r="W1437" s="1"/>
  <c r="U1437"/>
  <c r="T1438"/>
  <c r="W1438" s="1"/>
  <c r="U1438"/>
  <c r="T1439"/>
  <c r="W1439" s="1"/>
  <c r="U1439"/>
  <c r="T1440"/>
  <c r="W1440" s="1"/>
  <c r="U1440"/>
  <c r="T1441"/>
  <c r="W1441" s="1"/>
  <c r="U1441"/>
  <c r="T1442"/>
  <c r="W1442" s="1"/>
  <c r="U1442"/>
  <c r="T1443"/>
  <c r="W1443" s="1"/>
  <c r="U1443"/>
  <c r="T1444"/>
  <c r="W1444" s="1"/>
  <c r="U1444"/>
  <c r="T1445"/>
  <c r="W1445" s="1"/>
  <c r="U1445"/>
  <c r="T1446"/>
  <c r="W1446" s="1"/>
  <c r="U1446"/>
  <c r="T1447"/>
  <c r="W1447" s="1"/>
  <c r="U1447"/>
  <c r="T1448"/>
  <c r="W1448" s="1"/>
  <c r="U1448"/>
  <c r="T1449"/>
  <c r="W1449" s="1"/>
  <c r="U1449"/>
  <c r="T1450"/>
  <c r="W1450" s="1"/>
  <c r="U1450"/>
  <c r="T1451"/>
  <c r="W1451" s="1"/>
  <c r="U1451"/>
  <c r="T1452"/>
  <c r="W1452" s="1"/>
  <c r="U1452"/>
  <c r="T1453"/>
  <c r="W1453" s="1"/>
  <c r="U1453"/>
  <c r="T1454"/>
  <c r="W1454" s="1"/>
  <c r="U1454"/>
  <c r="T1455"/>
  <c r="W1455" s="1"/>
  <c r="U1455"/>
  <c r="T1456"/>
  <c r="W1456" s="1"/>
  <c r="U1456"/>
  <c r="T1457"/>
  <c r="W1457" s="1"/>
  <c r="U1457"/>
  <c r="T1458"/>
  <c r="W1458" s="1"/>
  <c r="U1458"/>
  <c r="T1459"/>
  <c r="W1459" s="1"/>
  <c r="U1459"/>
  <c r="T1460"/>
  <c r="W1460" s="1"/>
  <c r="U1460"/>
  <c r="T1461"/>
  <c r="W1461" s="1"/>
  <c r="U1461"/>
  <c r="T1462"/>
  <c r="W1462" s="1"/>
  <c r="U1462"/>
  <c r="T1463"/>
  <c r="W1463" s="1"/>
  <c r="U1463"/>
  <c r="T1464"/>
  <c r="W1464" s="1"/>
  <c r="U1464"/>
  <c r="T1465"/>
  <c r="W1465" s="1"/>
  <c r="U1465"/>
  <c r="T1466"/>
  <c r="W1466" s="1"/>
  <c r="U1466"/>
  <c r="T1467"/>
  <c r="W1467" s="1"/>
  <c r="U1467"/>
  <c r="T1468"/>
  <c r="W1468" s="1"/>
  <c r="U1468"/>
  <c r="T1469"/>
  <c r="W1469" s="1"/>
  <c r="U1469"/>
  <c r="T1470"/>
  <c r="W1470" s="1"/>
  <c r="U1470"/>
  <c r="T1471"/>
  <c r="W1471" s="1"/>
  <c r="U1471"/>
  <c r="T1472"/>
  <c r="W1472" s="1"/>
  <c r="U1472"/>
  <c r="T1473"/>
  <c r="W1473" s="1"/>
  <c r="U1473"/>
  <c r="T1474"/>
  <c r="W1474" s="1"/>
  <c r="U1474"/>
  <c r="T1475"/>
  <c r="W1475" s="1"/>
  <c r="U1475"/>
  <c r="T1476"/>
  <c r="W1476" s="1"/>
  <c r="U1476"/>
  <c r="T1477"/>
  <c r="W1477" s="1"/>
  <c r="U1477"/>
  <c r="T1478"/>
  <c r="W1478" s="1"/>
  <c r="U1478"/>
  <c r="T1479"/>
  <c r="W1479" s="1"/>
  <c r="U1479"/>
  <c r="T1480"/>
  <c r="W1480" s="1"/>
  <c r="U1480"/>
  <c r="T1481"/>
  <c r="W1481" s="1"/>
  <c r="U1481"/>
  <c r="T1482"/>
  <c r="W1482" s="1"/>
  <c r="U1482"/>
  <c r="T1483"/>
  <c r="W1483" s="1"/>
  <c r="U1483"/>
  <c r="T1484"/>
  <c r="W1484" s="1"/>
  <c r="U1484"/>
  <c r="T1485"/>
  <c r="W1485" s="1"/>
  <c r="U1485"/>
  <c r="T1486"/>
  <c r="W1486" s="1"/>
  <c r="U1486"/>
  <c r="T1487"/>
  <c r="W1487" s="1"/>
  <c r="U1487"/>
  <c r="T1488"/>
  <c r="W1488" s="1"/>
  <c r="U1488"/>
  <c r="T1489"/>
  <c r="W1489" s="1"/>
  <c r="U1489"/>
  <c r="T1490"/>
  <c r="W1490" s="1"/>
  <c r="U1490"/>
  <c r="T1491"/>
  <c r="W1491" s="1"/>
  <c r="U1491"/>
  <c r="T1492"/>
  <c r="W1492" s="1"/>
  <c r="U1492"/>
  <c r="T1493"/>
  <c r="W1493" s="1"/>
  <c r="U1493"/>
  <c r="T1494"/>
  <c r="W1494" s="1"/>
  <c r="U1494"/>
  <c r="T1495"/>
  <c r="W1495" s="1"/>
  <c r="U1495"/>
  <c r="T1496"/>
  <c r="W1496" s="1"/>
  <c r="U1496"/>
  <c r="T1497"/>
  <c r="W1497" s="1"/>
  <c r="U1497"/>
  <c r="T1498"/>
  <c r="W1498" s="1"/>
  <c r="U1498"/>
  <c r="T1499"/>
  <c r="W1499" s="1"/>
  <c r="U1499"/>
  <c r="T1500"/>
  <c r="W1500" s="1"/>
  <c r="U1500"/>
  <c r="T1501"/>
  <c r="W1501" s="1"/>
  <c r="U1501"/>
  <c r="T1502"/>
  <c r="W1502" s="1"/>
  <c r="U1502"/>
  <c r="T1503"/>
  <c r="W1503" s="1"/>
  <c r="U1503"/>
  <c r="T1504"/>
  <c r="W1504" s="1"/>
  <c r="U1504"/>
  <c r="T1505"/>
  <c r="W1505" s="1"/>
  <c r="U1505"/>
  <c r="T1506"/>
  <c r="W1506" s="1"/>
  <c r="U1506"/>
  <c r="T1507"/>
  <c r="W1507" s="1"/>
  <c r="U1507"/>
  <c r="T1508"/>
  <c r="W1508" s="1"/>
  <c r="U1508"/>
  <c r="T1509"/>
  <c r="W1509" s="1"/>
  <c r="U1509"/>
  <c r="T1510"/>
  <c r="W1510" s="1"/>
  <c r="U1510"/>
  <c r="T1511"/>
  <c r="W1511" s="1"/>
  <c r="U1511"/>
  <c r="T1512"/>
  <c r="W1512" s="1"/>
  <c r="U1512"/>
  <c r="T1513"/>
  <c r="W1513" s="1"/>
  <c r="U1513"/>
  <c r="T1514"/>
  <c r="W1514" s="1"/>
  <c r="U1514"/>
  <c r="T1515"/>
  <c r="W1515" s="1"/>
  <c r="U1515"/>
  <c r="T1516"/>
  <c r="W1516" s="1"/>
  <c r="U1516"/>
  <c r="T1517"/>
  <c r="W1517" s="1"/>
  <c r="U1517"/>
  <c r="T1518"/>
  <c r="W1518" s="1"/>
  <c r="U1518"/>
  <c r="T1519"/>
  <c r="W1519" s="1"/>
  <c r="U1519"/>
  <c r="T1520"/>
  <c r="W1520" s="1"/>
  <c r="U1520"/>
  <c r="T1521"/>
  <c r="W1521" s="1"/>
  <c r="U1521"/>
  <c r="T1522"/>
  <c r="W1522" s="1"/>
  <c r="U1522"/>
  <c r="T1523"/>
  <c r="W1523" s="1"/>
  <c r="U1523"/>
  <c r="T1524"/>
  <c r="W1524" s="1"/>
  <c r="U1524"/>
  <c r="T1525"/>
  <c r="W1525" s="1"/>
  <c r="U1525"/>
  <c r="T1526"/>
  <c r="W1526" s="1"/>
  <c r="U1526"/>
  <c r="T1527"/>
  <c r="W1527" s="1"/>
  <c r="U1527"/>
  <c r="T1528"/>
  <c r="W1528" s="1"/>
  <c r="U1528"/>
  <c r="T1529"/>
  <c r="W1529" s="1"/>
  <c r="U1529"/>
  <c r="T1530"/>
  <c r="W1530" s="1"/>
  <c r="U1530"/>
  <c r="T1531"/>
  <c r="W1531" s="1"/>
  <c r="U1531"/>
  <c r="T1532"/>
  <c r="W1532" s="1"/>
  <c r="U1532"/>
  <c r="T1533"/>
  <c r="W1533" s="1"/>
  <c r="U1533"/>
  <c r="T1534"/>
  <c r="W1534" s="1"/>
  <c r="U1534"/>
  <c r="T1535"/>
  <c r="W1535" s="1"/>
  <c r="U1535"/>
  <c r="T1536"/>
  <c r="W1536" s="1"/>
  <c r="U1536"/>
  <c r="T1537"/>
  <c r="W1537" s="1"/>
  <c r="U1537"/>
  <c r="T1538"/>
  <c r="W1538" s="1"/>
  <c r="U1538"/>
  <c r="T1539"/>
  <c r="W1539" s="1"/>
  <c r="U1539"/>
  <c r="T1540"/>
  <c r="W1540" s="1"/>
  <c r="U1540"/>
  <c r="T1541"/>
  <c r="W1541" s="1"/>
  <c r="U1541"/>
  <c r="T1542"/>
  <c r="W1542" s="1"/>
  <c r="U1542"/>
  <c r="T1543"/>
  <c r="W1543" s="1"/>
  <c r="U1543"/>
  <c r="T1544"/>
  <c r="W1544" s="1"/>
  <c r="U1544"/>
  <c r="T1545"/>
  <c r="W1545" s="1"/>
  <c r="U1545"/>
  <c r="T1546"/>
  <c r="W1546" s="1"/>
  <c r="U1546"/>
  <c r="T1547"/>
  <c r="W1547" s="1"/>
  <c r="U1547"/>
  <c r="T1548"/>
  <c r="W1548" s="1"/>
  <c r="U1548"/>
  <c r="T1549"/>
  <c r="W1549" s="1"/>
  <c r="U1549"/>
  <c r="T1550"/>
  <c r="W1550" s="1"/>
  <c r="U1550"/>
  <c r="T1551"/>
  <c r="W1551" s="1"/>
  <c r="U1551"/>
  <c r="T1552"/>
  <c r="W1552" s="1"/>
  <c r="U1552"/>
  <c r="T1553"/>
  <c r="W1553" s="1"/>
  <c r="U1553"/>
  <c r="T1554"/>
  <c r="W1554" s="1"/>
  <c r="U1554"/>
  <c r="T1555"/>
  <c r="W1555" s="1"/>
  <c r="U1555"/>
  <c r="T1556"/>
  <c r="W1556" s="1"/>
  <c r="U1556"/>
  <c r="T1557"/>
  <c r="W1557" s="1"/>
  <c r="U1557"/>
  <c r="T1558"/>
  <c r="W1558" s="1"/>
  <c r="U1558"/>
  <c r="T1559"/>
  <c r="W1559" s="1"/>
  <c r="U1559"/>
  <c r="T1560"/>
  <c r="W1560" s="1"/>
  <c r="U1560"/>
  <c r="T1561"/>
  <c r="W1561" s="1"/>
  <c r="U1561"/>
  <c r="T1562"/>
  <c r="W1562" s="1"/>
  <c r="U1562"/>
  <c r="T1563"/>
  <c r="W1563" s="1"/>
  <c r="U1563"/>
  <c r="T1564"/>
  <c r="W1564" s="1"/>
  <c r="U1564"/>
  <c r="T1565"/>
  <c r="W1565" s="1"/>
  <c r="U1565"/>
  <c r="T1566"/>
  <c r="W1566" s="1"/>
  <c r="U1566"/>
  <c r="T1567"/>
  <c r="W1567" s="1"/>
  <c r="U1567"/>
  <c r="T1568"/>
  <c r="W1568" s="1"/>
  <c r="U1568"/>
  <c r="T1569"/>
  <c r="W1569" s="1"/>
  <c r="U1569"/>
  <c r="T1570"/>
  <c r="W1570" s="1"/>
  <c r="U1570"/>
  <c r="T1571"/>
  <c r="W1571" s="1"/>
  <c r="U1571"/>
  <c r="T1572"/>
  <c r="W1572" s="1"/>
  <c r="U1572"/>
  <c r="T1573"/>
  <c r="W1573" s="1"/>
  <c r="U1573"/>
  <c r="T1574"/>
  <c r="W1574" s="1"/>
  <c r="U1574"/>
  <c r="T1575"/>
  <c r="W1575" s="1"/>
  <c r="U1575"/>
  <c r="T1576"/>
  <c r="W1576" s="1"/>
  <c r="U1576"/>
  <c r="T1577"/>
  <c r="W1577" s="1"/>
  <c r="U1577"/>
  <c r="T1578"/>
  <c r="W1578" s="1"/>
  <c r="U1578"/>
  <c r="T1579"/>
  <c r="W1579" s="1"/>
  <c r="U1579"/>
  <c r="T1580"/>
  <c r="W1580" s="1"/>
  <c r="U1580"/>
  <c r="T1581"/>
  <c r="W1581" s="1"/>
  <c r="U1581"/>
  <c r="T1582"/>
  <c r="W1582" s="1"/>
  <c r="U1582"/>
  <c r="T1583"/>
  <c r="W1583" s="1"/>
  <c r="U1583"/>
  <c r="T1584"/>
  <c r="W1584" s="1"/>
  <c r="U1584"/>
  <c r="T1585"/>
  <c r="W1585" s="1"/>
  <c r="U1585"/>
  <c r="T1586"/>
  <c r="W1586" s="1"/>
  <c r="U1586"/>
  <c r="T1587"/>
  <c r="W1587" s="1"/>
  <c r="U1587"/>
  <c r="T1588"/>
  <c r="W1588" s="1"/>
  <c r="U1588"/>
  <c r="T1589"/>
  <c r="W1589" s="1"/>
  <c r="U1589"/>
  <c r="T1590"/>
  <c r="W1590" s="1"/>
  <c r="U1590"/>
  <c r="T1591"/>
  <c r="W1591" s="1"/>
  <c r="U1591"/>
  <c r="T1592"/>
  <c r="W1592" s="1"/>
  <c r="U1592"/>
  <c r="T1593"/>
  <c r="W1593" s="1"/>
  <c r="U1593"/>
  <c r="T1594"/>
  <c r="W1594" s="1"/>
  <c r="U1594"/>
  <c r="T1595"/>
  <c r="W1595" s="1"/>
  <c r="U1595"/>
  <c r="T1596"/>
  <c r="W1596" s="1"/>
  <c r="U1596"/>
  <c r="T1597"/>
  <c r="W1597" s="1"/>
  <c r="U1597"/>
  <c r="T1598"/>
  <c r="W1598" s="1"/>
  <c r="U1598"/>
  <c r="T1599"/>
  <c r="W1599" s="1"/>
  <c r="U1599"/>
  <c r="T1600"/>
  <c r="W1600" s="1"/>
  <c r="U1600"/>
  <c r="T1601"/>
  <c r="W1601" s="1"/>
  <c r="U1601"/>
  <c r="T1602"/>
  <c r="W1602" s="1"/>
  <c r="U1602"/>
  <c r="T1603"/>
  <c r="W1603" s="1"/>
  <c r="U1603"/>
  <c r="T1604"/>
  <c r="W1604" s="1"/>
  <c r="U1604"/>
  <c r="T1605"/>
  <c r="W1605" s="1"/>
  <c r="U1605"/>
  <c r="T1606"/>
  <c r="W1606" s="1"/>
  <c r="U1606"/>
  <c r="T1607"/>
  <c r="W1607" s="1"/>
  <c r="U1607"/>
  <c r="T1608"/>
  <c r="W1608" s="1"/>
  <c r="U1608"/>
  <c r="T1609"/>
  <c r="W1609" s="1"/>
  <c r="U1609"/>
  <c r="T1610"/>
  <c r="W1610" s="1"/>
  <c r="U1610"/>
  <c r="T1611"/>
  <c r="W1611" s="1"/>
  <c r="U1611"/>
  <c r="T1612"/>
  <c r="W1612" s="1"/>
  <c r="U1612"/>
  <c r="T1613"/>
  <c r="W1613" s="1"/>
  <c r="U1613"/>
  <c r="T1614"/>
  <c r="W1614" s="1"/>
  <c r="U1614"/>
  <c r="T1615"/>
  <c r="W1615" s="1"/>
  <c r="U1615"/>
  <c r="T1616"/>
  <c r="W1616" s="1"/>
  <c r="U1616"/>
  <c r="T1617"/>
  <c r="W1617" s="1"/>
  <c r="U1617"/>
  <c r="T1618"/>
  <c r="W1618" s="1"/>
  <c r="U1618"/>
  <c r="T1619"/>
  <c r="W1619" s="1"/>
  <c r="U1619"/>
  <c r="T1620"/>
  <c r="W1620" s="1"/>
  <c r="U1620"/>
  <c r="T1621"/>
  <c r="W1621" s="1"/>
  <c r="U1621"/>
  <c r="T1622"/>
  <c r="W1622" s="1"/>
  <c r="U1622"/>
  <c r="T1623"/>
  <c r="W1623" s="1"/>
  <c r="U1623"/>
  <c r="T1624"/>
  <c r="W1624" s="1"/>
  <c r="U1624"/>
  <c r="T1625"/>
  <c r="W1625" s="1"/>
  <c r="U1625"/>
  <c r="T1626"/>
  <c r="W1626" s="1"/>
  <c r="U1626"/>
  <c r="T1627"/>
  <c r="W1627" s="1"/>
  <c r="U1627"/>
  <c r="T1628"/>
  <c r="W1628" s="1"/>
  <c r="U1628"/>
  <c r="T1629"/>
  <c r="W1629" s="1"/>
  <c r="U1629"/>
  <c r="T1630"/>
  <c r="W1630" s="1"/>
  <c r="U1630"/>
  <c r="T1631"/>
  <c r="W1631" s="1"/>
  <c r="U1631"/>
  <c r="T1632"/>
  <c r="W1632" s="1"/>
  <c r="U1632"/>
  <c r="T1633"/>
  <c r="W1633" s="1"/>
  <c r="U1633"/>
  <c r="T1634"/>
  <c r="W1634" s="1"/>
  <c r="U1634"/>
  <c r="T1635"/>
  <c r="W1635" s="1"/>
  <c r="U1635"/>
  <c r="T1636"/>
  <c r="W1636" s="1"/>
  <c r="U1636"/>
  <c r="T1637"/>
  <c r="W1637" s="1"/>
  <c r="U1637"/>
  <c r="T1638"/>
  <c r="W1638" s="1"/>
  <c r="U1638"/>
  <c r="T1639"/>
  <c r="W1639" s="1"/>
  <c r="U1639"/>
  <c r="T1640"/>
  <c r="W1640" s="1"/>
  <c r="U1640"/>
  <c r="T1641"/>
  <c r="W1641" s="1"/>
  <c r="U1641"/>
  <c r="T1642"/>
  <c r="W1642" s="1"/>
  <c r="U1642"/>
  <c r="T1643"/>
  <c r="W1643" s="1"/>
  <c r="U1643"/>
  <c r="T1644"/>
  <c r="W1644" s="1"/>
  <c r="U1644"/>
  <c r="T1645"/>
  <c r="W1645" s="1"/>
  <c r="U1645"/>
  <c r="T1646"/>
  <c r="W1646" s="1"/>
  <c r="U1646"/>
  <c r="T1647"/>
  <c r="W1647" s="1"/>
  <c r="U1647"/>
  <c r="T1648"/>
  <c r="W1648" s="1"/>
  <c r="U1648"/>
  <c r="T1649"/>
  <c r="W1649" s="1"/>
  <c r="U1649"/>
  <c r="T1650"/>
  <c r="W1650" s="1"/>
  <c r="U1650"/>
  <c r="T1651"/>
  <c r="W1651" s="1"/>
  <c r="U1651"/>
  <c r="T1652"/>
  <c r="W1652" s="1"/>
  <c r="U1652"/>
  <c r="T1653"/>
  <c r="W1653" s="1"/>
  <c r="U1653"/>
  <c r="T1654"/>
  <c r="W1654" s="1"/>
  <c r="U1654"/>
  <c r="T1655"/>
  <c r="W1655" s="1"/>
  <c r="U1655"/>
  <c r="T1656"/>
  <c r="W1656" s="1"/>
  <c r="U1656"/>
  <c r="T1657"/>
  <c r="W1657" s="1"/>
  <c r="U1657"/>
  <c r="T1658"/>
  <c r="W1658" s="1"/>
  <c r="U1658"/>
  <c r="T1659"/>
  <c r="W1659" s="1"/>
  <c r="U1659"/>
  <c r="T1660"/>
  <c r="W1660" s="1"/>
  <c r="U1660"/>
  <c r="T1661"/>
  <c r="W1661" s="1"/>
  <c r="U1661"/>
  <c r="T1662"/>
  <c r="W1662" s="1"/>
  <c r="U1662"/>
  <c r="T1663"/>
  <c r="W1663" s="1"/>
  <c r="U1663"/>
  <c r="T1664"/>
  <c r="W1664" s="1"/>
  <c r="U1664"/>
  <c r="T1665"/>
  <c r="W1665" s="1"/>
  <c r="U1665"/>
  <c r="T1666"/>
  <c r="W1666" s="1"/>
  <c r="U1666"/>
  <c r="T1667"/>
  <c r="W1667" s="1"/>
  <c r="U1667"/>
  <c r="T1668"/>
  <c r="W1668" s="1"/>
  <c r="U1668"/>
  <c r="T1669"/>
  <c r="W1669" s="1"/>
  <c r="U1669"/>
  <c r="T1670"/>
  <c r="W1670" s="1"/>
  <c r="U1670"/>
  <c r="T1671"/>
  <c r="W1671" s="1"/>
  <c r="U1671"/>
  <c r="T1672"/>
  <c r="W1672" s="1"/>
  <c r="U1672"/>
  <c r="T1673"/>
  <c r="W1673" s="1"/>
  <c r="U1673"/>
  <c r="T1674"/>
  <c r="W1674" s="1"/>
  <c r="U1674"/>
  <c r="T1675"/>
  <c r="W1675" s="1"/>
  <c r="U1675"/>
  <c r="T1676"/>
  <c r="W1676" s="1"/>
  <c r="U1676"/>
  <c r="T1677"/>
  <c r="W1677" s="1"/>
  <c r="U1677"/>
  <c r="T1678"/>
  <c r="W1678" s="1"/>
  <c r="U1678"/>
  <c r="T1679"/>
  <c r="W1679" s="1"/>
  <c r="U1679"/>
  <c r="T1680"/>
  <c r="W1680" s="1"/>
  <c r="U1680"/>
  <c r="T1681"/>
  <c r="U1681"/>
  <c r="T1682"/>
  <c r="U1682"/>
  <c r="T1683"/>
  <c r="U1683"/>
  <c r="T1684"/>
  <c r="U1684"/>
  <c r="T1685"/>
  <c r="U1685"/>
  <c r="T1686"/>
  <c r="U1686"/>
  <c r="T1687"/>
  <c r="U1687"/>
  <c r="T1688"/>
  <c r="U1688"/>
  <c r="T1689"/>
  <c r="U1689"/>
  <c r="T1690"/>
  <c r="U1690"/>
  <c r="T1691"/>
  <c r="U1691"/>
  <c r="T1692"/>
  <c r="U1692"/>
  <c r="T1693"/>
  <c r="U1693"/>
  <c r="T1694"/>
  <c r="U1694"/>
  <c r="T1695"/>
  <c r="U1695"/>
  <c r="T1696"/>
  <c r="U1696"/>
  <c r="T1697"/>
  <c r="U1697"/>
  <c r="T1698"/>
  <c r="U1698"/>
  <c r="T1699"/>
  <c r="U1699"/>
  <c r="T1700"/>
  <c r="U1700"/>
  <c r="T1701"/>
  <c r="U1701"/>
  <c r="T1702"/>
  <c r="U1702"/>
  <c r="T1703"/>
  <c r="U1703"/>
  <c r="T1704"/>
  <c r="U1704"/>
  <c r="T1705"/>
  <c r="U1705"/>
  <c r="T1706"/>
  <c r="U1706"/>
  <c r="T1707"/>
  <c r="U1707"/>
  <c r="T1708"/>
  <c r="U1708"/>
  <c r="T1709"/>
  <c r="U1709"/>
  <c r="T1710"/>
  <c r="U1710"/>
  <c r="T1711"/>
  <c r="U1711"/>
  <c r="T1712"/>
  <c r="U1712"/>
  <c r="T1713"/>
  <c r="U1713"/>
  <c r="T1714"/>
  <c r="U1714"/>
  <c r="T1715"/>
  <c r="U1715"/>
  <c r="T1716"/>
  <c r="U1716"/>
  <c r="T1717"/>
  <c r="U1717"/>
  <c r="T1718"/>
  <c r="U1718"/>
  <c r="T1719"/>
  <c r="U1719"/>
  <c r="T1720"/>
  <c r="U1720"/>
  <c r="T1721"/>
  <c r="U1721"/>
  <c r="T1722"/>
  <c r="U1722"/>
  <c r="T1723"/>
  <c r="U1723"/>
  <c r="T1724"/>
  <c r="U1724"/>
  <c r="T1725"/>
  <c r="U1725"/>
  <c r="T1726"/>
  <c r="U1726"/>
  <c r="T1727"/>
  <c r="U1727"/>
  <c r="T1728"/>
  <c r="U1728"/>
  <c r="T1729"/>
  <c r="U1729"/>
  <c r="T1730"/>
  <c r="U1730"/>
  <c r="T1731"/>
  <c r="U1731"/>
  <c r="T1732"/>
  <c r="U1732"/>
  <c r="T1733"/>
  <c r="U1733"/>
  <c r="T1734"/>
  <c r="U1734"/>
  <c r="T1735"/>
  <c r="U1735"/>
  <c r="T1736"/>
  <c r="U1736"/>
  <c r="T1737"/>
  <c r="U1737"/>
  <c r="T1738"/>
  <c r="U1738"/>
  <c r="T1739"/>
  <c r="W1739" s="1"/>
  <c r="U1739"/>
  <c r="T1740"/>
  <c r="W1740" s="1"/>
  <c r="U1740"/>
  <c r="T1741"/>
  <c r="W1741" s="1"/>
  <c r="U1741"/>
  <c r="T1742"/>
  <c r="W1742" s="1"/>
  <c r="U1742"/>
  <c r="T1743"/>
  <c r="W1743" s="1"/>
  <c r="U1743"/>
  <c r="T1744"/>
  <c r="W1744" s="1"/>
  <c r="U1744"/>
  <c r="T1745"/>
  <c r="W1745" s="1"/>
  <c r="U1745"/>
  <c r="T1746"/>
  <c r="W1746" s="1"/>
  <c r="U1746"/>
  <c r="T1747"/>
  <c r="W1747" s="1"/>
  <c r="U1747"/>
  <c r="T1748"/>
  <c r="W1748" s="1"/>
  <c r="U1748"/>
  <c r="T1749"/>
  <c r="W1749" s="1"/>
  <c r="U1749"/>
  <c r="T1750"/>
  <c r="W1750" s="1"/>
  <c r="U1750"/>
  <c r="T1751"/>
  <c r="W1751" s="1"/>
  <c r="U1751"/>
  <c r="T1752"/>
  <c r="W1752" s="1"/>
  <c r="U1752"/>
  <c r="T1753"/>
  <c r="W1753" s="1"/>
  <c r="U1753"/>
  <c r="T1754"/>
  <c r="W1754" s="1"/>
  <c r="U1754"/>
  <c r="T1755"/>
  <c r="W1755" s="1"/>
  <c r="U1755"/>
  <c r="T1756"/>
  <c r="W1756" s="1"/>
  <c r="U1756"/>
  <c r="T1757"/>
  <c r="W1757" s="1"/>
  <c r="U1757"/>
  <c r="T1758"/>
  <c r="W1758" s="1"/>
  <c r="U1758"/>
  <c r="T1759"/>
  <c r="W1759" s="1"/>
  <c r="U1759"/>
  <c r="T1760"/>
  <c r="W1760" s="1"/>
  <c r="U1760"/>
  <c r="T1761"/>
  <c r="W1761" s="1"/>
  <c r="U1761"/>
  <c r="T1762"/>
  <c r="W1762" s="1"/>
  <c r="U1762"/>
  <c r="T1763"/>
  <c r="W1763" s="1"/>
  <c r="U1763"/>
  <c r="T1764"/>
  <c r="W1764" s="1"/>
  <c r="U1764"/>
  <c r="T1765"/>
  <c r="W1765" s="1"/>
  <c r="U1765"/>
  <c r="T1766"/>
  <c r="W1766" s="1"/>
  <c r="U1766"/>
  <c r="T1767"/>
  <c r="W1767" s="1"/>
  <c r="U1767"/>
  <c r="T1768"/>
  <c r="W1768" s="1"/>
  <c r="U1768"/>
  <c r="T1769"/>
  <c r="W1769" s="1"/>
  <c r="U1769"/>
  <c r="T1770"/>
  <c r="W1770" s="1"/>
  <c r="U1770"/>
  <c r="T1771"/>
  <c r="W1771" s="1"/>
  <c r="U1771"/>
  <c r="T1772"/>
  <c r="W1772" s="1"/>
  <c r="U1772"/>
  <c r="T1773"/>
  <c r="W1773" s="1"/>
  <c r="U1773"/>
  <c r="T1774"/>
  <c r="W1774" s="1"/>
  <c r="U1774"/>
  <c r="T1775"/>
  <c r="W1775" s="1"/>
  <c r="U1775"/>
  <c r="T1776"/>
  <c r="W1776" s="1"/>
  <c r="U1776"/>
  <c r="T1777"/>
  <c r="W1777" s="1"/>
  <c r="U1777"/>
  <c r="T1778"/>
  <c r="W1778" s="1"/>
  <c r="U1778"/>
  <c r="T1779"/>
  <c r="W1779" s="1"/>
  <c r="U1779"/>
  <c r="T1780"/>
  <c r="W1780" s="1"/>
  <c r="U1780"/>
  <c r="T1781"/>
  <c r="W1781" s="1"/>
  <c r="U1781"/>
  <c r="T1782"/>
  <c r="W1782" s="1"/>
  <c r="U1782"/>
  <c r="T1783"/>
  <c r="W1783" s="1"/>
  <c r="U1783"/>
  <c r="T1784"/>
  <c r="W1784" s="1"/>
  <c r="U1784"/>
  <c r="T1785"/>
  <c r="W1785" s="1"/>
  <c r="U1785"/>
  <c r="T1786"/>
  <c r="W1786" s="1"/>
  <c r="U1786"/>
  <c r="T1787"/>
  <c r="W1787" s="1"/>
  <c r="U1787"/>
  <c r="T1788"/>
  <c r="W1788" s="1"/>
  <c r="U1788"/>
  <c r="T1789"/>
  <c r="W1789" s="1"/>
  <c r="U1789"/>
  <c r="T1790"/>
  <c r="W1790" s="1"/>
  <c r="U1790"/>
  <c r="T1791"/>
  <c r="W1791" s="1"/>
  <c r="U1791"/>
  <c r="T1792"/>
  <c r="W1792" s="1"/>
  <c r="U1792"/>
  <c r="T1793"/>
  <c r="W1793" s="1"/>
  <c r="U1793"/>
  <c r="T1794"/>
  <c r="W1794" s="1"/>
  <c r="U1794"/>
  <c r="T1795"/>
  <c r="W1795" s="1"/>
  <c r="U1795"/>
  <c r="T1796"/>
  <c r="W1796" s="1"/>
  <c r="U1796"/>
  <c r="T1797"/>
  <c r="W1797" s="1"/>
  <c r="U1797"/>
  <c r="T1798"/>
  <c r="W1798" s="1"/>
  <c r="U1798"/>
  <c r="U49"/>
  <c r="T49"/>
  <c r="K49"/>
  <c r="D10" i="1"/>
  <c r="E10"/>
  <c r="K10" s="1"/>
  <c r="D11"/>
  <c r="E11"/>
  <c r="K11" s="1"/>
  <c r="K51" i="2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50"/>
  <c r="H49"/>
  <c r="W880" l="1"/>
  <c r="W1072"/>
  <c r="W1160"/>
  <c r="W1087"/>
  <c r="W685"/>
  <c r="W971"/>
  <c r="W1183"/>
  <c r="W1144"/>
  <c r="W1260"/>
  <c r="W1112"/>
  <c r="W958"/>
  <c r="W480"/>
  <c r="W1243"/>
  <c r="W1196"/>
  <c r="W907"/>
  <c r="W1119"/>
  <c r="W1733"/>
  <c r="W1135"/>
  <c r="W1103"/>
  <c r="W1033"/>
  <c r="W939"/>
  <c r="W813"/>
  <c r="W1211"/>
  <c r="W1167"/>
  <c r="W1128"/>
  <c r="W1096"/>
  <c r="W1008"/>
  <c r="W926"/>
  <c r="W688"/>
  <c r="W493"/>
  <c r="W1151"/>
  <c r="W90"/>
  <c r="W1228"/>
  <c r="W1176"/>
  <c r="W1259"/>
  <c r="W1227"/>
  <c r="W1195"/>
  <c r="W1175"/>
  <c r="W1159"/>
  <c r="W1143"/>
  <c r="W1127"/>
  <c r="W1111"/>
  <c r="W1095"/>
  <c r="W1065"/>
  <c r="W1001"/>
  <c r="W955"/>
  <c r="W923"/>
  <c r="W877"/>
  <c r="W752"/>
  <c r="W624"/>
  <c r="W557"/>
  <c r="W1734"/>
  <c r="W1244"/>
  <c r="W1212"/>
  <c r="W1184"/>
  <c r="W1168"/>
  <c r="W1152"/>
  <c r="W1136"/>
  <c r="W1120"/>
  <c r="W1104"/>
  <c r="W1088"/>
  <c r="W1040"/>
  <c r="W976"/>
  <c r="W942"/>
  <c r="W910"/>
  <c r="W749"/>
  <c r="W621"/>
  <c r="W544"/>
  <c r="W1252"/>
  <c r="W1236"/>
  <c r="W1220"/>
  <c r="W1204"/>
  <c r="W1188"/>
  <c r="W1180"/>
  <c r="W1172"/>
  <c r="W1164"/>
  <c r="W1156"/>
  <c r="W1148"/>
  <c r="W1140"/>
  <c r="W1132"/>
  <c r="W1124"/>
  <c r="W1116"/>
  <c r="W1108"/>
  <c r="W1100"/>
  <c r="W1092"/>
  <c r="W1056"/>
  <c r="W1024"/>
  <c r="W992"/>
  <c r="W966"/>
  <c r="W950"/>
  <c r="W934"/>
  <c r="W918"/>
  <c r="W902"/>
  <c r="W848"/>
  <c r="W784"/>
  <c r="W720"/>
  <c r="W656"/>
  <c r="W592"/>
  <c r="W581"/>
  <c r="W525"/>
  <c r="W461"/>
  <c r="W81"/>
  <c r="W1251"/>
  <c r="W1235"/>
  <c r="W1219"/>
  <c r="W1203"/>
  <c r="W1179"/>
  <c r="W1171"/>
  <c r="W1147"/>
  <c r="W1139"/>
  <c r="W1123"/>
  <c r="W1115"/>
  <c r="W1091"/>
  <c r="W1049"/>
  <c r="W1017"/>
  <c r="W985"/>
  <c r="W963"/>
  <c r="W947"/>
  <c r="W931"/>
  <c r="W915"/>
  <c r="W899"/>
  <c r="W845"/>
  <c r="W781"/>
  <c r="W717"/>
  <c r="W653"/>
  <c r="W589"/>
  <c r="W576"/>
  <c r="W512"/>
  <c r="W448"/>
  <c r="W58"/>
  <c r="W1187"/>
  <c r="W1163"/>
  <c r="W1155"/>
  <c r="W1131"/>
  <c r="W1107"/>
  <c r="W1099"/>
  <c r="W816"/>
  <c r="W1738"/>
  <c r="W1264"/>
  <c r="W1256"/>
  <c r="W1248"/>
  <c r="W1240"/>
  <c r="W1232"/>
  <c r="W1224"/>
  <c r="W1216"/>
  <c r="W1208"/>
  <c r="W1200"/>
  <c r="W1192"/>
  <c r="W1186"/>
  <c r="W1182"/>
  <c r="W1178"/>
  <c r="W1174"/>
  <c r="W1170"/>
  <c r="W1166"/>
  <c r="W1162"/>
  <c r="W1158"/>
  <c r="W1154"/>
  <c r="W1150"/>
  <c r="W1146"/>
  <c r="W1142"/>
  <c r="W1138"/>
  <c r="W1134"/>
  <c r="W1130"/>
  <c r="W1126"/>
  <c r="W1122"/>
  <c r="W1118"/>
  <c r="W1114"/>
  <c r="W1110"/>
  <c r="W1106"/>
  <c r="W1102"/>
  <c r="W1098"/>
  <c r="W1094"/>
  <c r="W1090"/>
  <c r="W1086"/>
  <c r="W1064"/>
  <c r="W1048"/>
  <c r="W1032"/>
  <c r="W1016"/>
  <c r="W1000"/>
  <c r="W984"/>
  <c r="W970"/>
  <c r="W962"/>
  <c r="W954"/>
  <c r="W946"/>
  <c r="W938"/>
  <c r="W930"/>
  <c r="W922"/>
  <c r="W914"/>
  <c r="W906"/>
  <c r="W898"/>
  <c r="W864"/>
  <c r="W832"/>
  <c r="W800"/>
  <c r="W768"/>
  <c r="W736"/>
  <c r="W704"/>
  <c r="W672"/>
  <c r="W640"/>
  <c r="W608"/>
  <c r="W573"/>
  <c r="W541"/>
  <c r="W509"/>
  <c r="W477"/>
  <c r="W445"/>
  <c r="W74"/>
  <c r="W1737"/>
  <c r="W1263"/>
  <c r="W1255"/>
  <c r="W1247"/>
  <c r="W1239"/>
  <c r="W1231"/>
  <c r="W1223"/>
  <c r="W1215"/>
  <c r="W1207"/>
  <c r="W1199"/>
  <c r="W1191"/>
  <c r="W1185"/>
  <c r="W1181"/>
  <c r="W1177"/>
  <c r="W1173"/>
  <c r="W1169"/>
  <c r="W1165"/>
  <c r="W1161"/>
  <c r="W1157"/>
  <c r="W1153"/>
  <c r="W1149"/>
  <c r="W1145"/>
  <c r="W1141"/>
  <c r="W1137"/>
  <c r="W1133"/>
  <c r="W1129"/>
  <c r="W1125"/>
  <c r="W1121"/>
  <c r="W1117"/>
  <c r="W1113"/>
  <c r="W1109"/>
  <c r="W1105"/>
  <c r="W1101"/>
  <c r="W1097"/>
  <c r="W1093"/>
  <c r="W1089"/>
  <c r="W1073"/>
  <c r="W1057"/>
  <c r="W1041"/>
  <c r="W1025"/>
  <c r="W1009"/>
  <c r="W993"/>
  <c r="W977"/>
  <c r="W967"/>
  <c r="W959"/>
  <c r="W951"/>
  <c r="W943"/>
  <c r="W935"/>
  <c r="W927"/>
  <c r="W919"/>
  <c r="W911"/>
  <c r="W903"/>
  <c r="W893"/>
  <c r="W861"/>
  <c r="W829"/>
  <c r="W797"/>
  <c r="W765"/>
  <c r="W733"/>
  <c r="W701"/>
  <c r="W669"/>
  <c r="W637"/>
  <c r="W605"/>
  <c r="W560"/>
  <c r="W528"/>
  <c r="W496"/>
  <c r="W464"/>
  <c r="W65"/>
  <c r="F11" i="1"/>
  <c r="G10"/>
  <c r="H10"/>
  <c r="H11"/>
  <c r="G11"/>
  <c r="W1709" i="2"/>
  <c r="W1728"/>
  <c r="W1724"/>
  <c r="W1720"/>
  <c r="W1718"/>
  <c r="W1714"/>
  <c r="W1708"/>
  <c r="W1706"/>
  <c r="W1702"/>
  <c r="W1698"/>
  <c r="W1694"/>
  <c r="W1690"/>
  <c r="W1686"/>
  <c r="W1682"/>
  <c r="W1715"/>
  <c r="W1730"/>
  <c r="W1726"/>
  <c r="W1722"/>
  <c r="W1716"/>
  <c r="W1712"/>
  <c r="W1710"/>
  <c r="W1704"/>
  <c r="W1700"/>
  <c r="W1696"/>
  <c r="W1692"/>
  <c r="W1688"/>
  <c r="W1684"/>
  <c r="W1735"/>
  <c r="W1731"/>
  <c r="W1727"/>
  <c r="W1723"/>
  <c r="W1719"/>
  <c r="W1713"/>
  <c r="W1707"/>
  <c r="W1703"/>
  <c r="W1699"/>
  <c r="W1695"/>
  <c r="W1691"/>
  <c r="W1687"/>
  <c r="W1681"/>
  <c r="W1729"/>
  <c r="W1725"/>
  <c r="W1721"/>
  <c r="W1717"/>
  <c r="W1711"/>
  <c r="W1705"/>
  <c r="W1701"/>
  <c r="W1697"/>
  <c r="W1693"/>
  <c r="W1689"/>
  <c r="W1685"/>
  <c r="W1683"/>
  <c r="W1736"/>
  <c r="W1732"/>
  <c r="W1266"/>
  <c r="W1262"/>
  <c r="W1258"/>
  <c r="W1254"/>
  <c r="W1250"/>
  <c r="W1246"/>
  <c r="W1242"/>
  <c r="W1238"/>
  <c r="W1234"/>
  <c r="W1230"/>
  <c r="W1226"/>
  <c r="W1222"/>
  <c r="W1218"/>
  <c r="W1214"/>
  <c r="W1210"/>
  <c r="W1206"/>
  <c r="W1202"/>
  <c r="W1198"/>
  <c r="W1194"/>
  <c r="W1190"/>
  <c r="W1265"/>
  <c r="W1261"/>
  <c r="W1257"/>
  <c r="W1253"/>
  <c r="W1249"/>
  <c r="W1245"/>
  <c r="W1241"/>
  <c r="W1237"/>
  <c r="W1233"/>
  <c r="W1229"/>
  <c r="W1225"/>
  <c r="W1221"/>
  <c r="W1217"/>
  <c r="W1213"/>
  <c r="W1209"/>
  <c r="W1205"/>
  <c r="W1201"/>
  <c r="W1197"/>
  <c r="W1193"/>
  <c r="W1189"/>
  <c r="W97"/>
  <c r="W1077"/>
  <c r="W1069"/>
  <c r="W1061"/>
  <c r="W1053"/>
  <c r="W1045"/>
  <c r="W1037"/>
  <c r="W1029"/>
  <c r="W1021"/>
  <c r="W1013"/>
  <c r="W1005"/>
  <c r="W997"/>
  <c r="W989"/>
  <c r="W981"/>
  <c r="W973"/>
  <c r="W969"/>
  <c r="W965"/>
  <c r="W961"/>
  <c r="W957"/>
  <c r="W953"/>
  <c r="W949"/>
  <c r="W945"/>
  <c r="W941"/>
  <c r="W937"/>
  <c r="W933"/>
  <c r="W929"/>
  <c r="W925"/>
  <c r="W921"/>
  <c r="W917"/>
  <c r="W913"/>
  <c r="W909"/>
  <c r="W905"/>
  <c r="W901"/>
  <c r="W897"/>
  <c r="W872"/>
  <c r="W856"/>
  <c r="W840"/>
  <c r="W824"/>
  <c r="W808"/>
  <c r="W792"/>
  <c r="W776"/>
  <c r="W760"/>
  <c r="W744"/>
  <c r="W728"/>
  <c r="W712"/>
  <c r="W696"/>
  <c r="W680"/>
  <c r="W664"/>
  <c r="W648"/>
  <c r="W632"/>
  <c r="W616"/>
  <c r="W600"/>
  <c r="W584"/>
  <c r="W568"/>
  <c r="W552"/>
  <c r="W536"/>
  <c r="W520"/>
  <c r="W504"/>
  <c r="W488"/>
  <c r="W472"/>
  <c r="W456"/>
  <c r="W440"/>
  <c r="W89"/>
  <c r="W73"/>
  <c r="W57"/>
  <c r="W1076"/>
  <c r="W1068"/>
  <c r="W1060"/>
  <c r="W1052"/>
  <c r="W1044"/>
  <c r="W1036"/>
  <c r="W1028"/>
  <c r="W1020"/>
  <c r="W1012"/>
  <c r="W1004"/>
  <c r="W996"/>
  <c r="W988"/>
  <c r="W980"/>
  <c r="W972"/>
  <c r="W968"/>
  <c r="W964"/>
  <c r="W960"/>
  <c r="W956"/>
  <c r="W952"/>
  <c r="W948"/>
  <c r="W944"/>
  <c r="W940"/>
  <c r="W936"/>
  <c r="W932"/>
  <c r="W928"/>
  <c r="W924"/>
  <c r="W920"/>
  <c r="W916"/>
  <c r="W912"/>
  <c r="W908"/>
  <c r="W904"/>
  <c r="W900"/>
  <c r="W896"/>
  <c r="W885"/>
  <c r="W869"/>
  <c r="W853"/>
  <c r="W837"/>
  <c r="W821"/>
  <c r="W805"/>
  <c r="W789"/>
  <c r="W773"/>
  <c r="W757"/>
  <c r="W741"/>
  <c r="W725"/>
  <c r="W709"/>
  <c r="W693"/>
  <c r="W677"/>
  <c r="W661"/>
  <c r="W645"/>
  <c r="W629"/>
  <c r="W613"/>
  <c r="W597"/>
  <c r="W565"/>
  <c r="W549"/>
  <c r="W533"/>
  <c r="W517"/>
  <c r="W501"/>
  <c r="W485"/>
  <c r="W469"/>
  <c r="W453"/>
  <c r="W437"/>
  <c r="W98"/>
  <c r="W82"/>
  <c r="W66"/>
  <c r="W50"/>
  <c r="W860"/>
  <c r="W1079"/>
  <c r="W1075"/>
  <c r="W1071"/>
  <c r="W1067"/>
  <c r="W1063"/>
  <c r="W1059"/>
  <c r="W1055"/>
  <c r="W1051"/>
  <c r="W1047"/>
  <c r="W1043"/>
  <c r="W1039"/>
  <c r="W1035"/>
  <c r="W1031"/>
  <c r="W1027"/>
  <c r="W1023"/>
  <c r="W1019"/>
  <c r="W1015"/>
  <c r="W1011"/>
  <c r="W1007"/>
  <c r="W1003"/>
  <c r="W999"/>
  <c r="W995"/>
  <c r="W991"/>
  <c r="W987"/>
  <c r="W983"/>
  <c r="W979"/>
  <c r="W975"/>
  <c r="W888"/>
  <c r="W876"/>
  <c r="W844"/>
  <c r="W884"/>
  <c r="W868"/>
  <c r="W852"/>
  <c r="W836"/>
  <c r="W1078"/>
  <c r="W1074"/>
  <c r="W1070"/>
  <c r="W1066"/>
  <c r="W1062"/>
  <c r="W1058"/>
  <c r="W1054"/>
  <c r="W1050"/>
  <c r="W1046"/>
  <c r="W1042"/>
  <c r="W1038"/>
  <c r="W1034"/>
  <c r="W1030"/>
  <c r="W1026"/>
  <c r="W1022"/>
  <c r="W1018"/>
  <c r="W1014"/>
  <c r="W1010"/>
  <c r="W1006"/>
  <c r="W1002"/>
  <c r="W998"/>
  <c r="W994"/>
  <c r="W990"/>
  <c r="W986"/>
  <c r="W982"/>
  <c r="W978"/>
  <c r="W974"/>
  <c r="W892"/>
  <c r="W828"/>
  <c r="W820"/>
  <c r="W812"/>
  <c r="W804"/>
  <c r="W796"/>
  <c r="W788"/>
  <c r="W780"/>
  <c r="W772"/>
  <c r="W764"/>
  <c r="W756"/>
  <c r="W748"/>
  <c r="W740"/>
  <c r="W732"/>
  <c r="W724"/>
  <c r="W716"/>
  <c r="W708"/>
  <c r="W700"/>
  <c r="W692"/>
  <c r="W684"/>
  <c r="W676"/>
  <c r="W668"/>
  <c r="W660"/>
  <c r="W652"/>
  <c r="W644"/>
  <c r="W636"/>
  <c r="W628"/>
  <c r="W620"/>
  <c r="W612"/>
  <c r="W604"/>
  <c r="W596"/>
  <c r="W588"/>
  <c r="W580"/>
  <c r="W572"/>
  <c r="W564"/>
  <c r="W556"/>
  <c r="W548"/>
  <c r="W540"/>
  <c r="W532"/>
  <c r="W524"/>
  <c r="W516"/>
  <c r="W508"/>
  <c r="W500"/>
  <c r="W492"/>
  <c r="W484"/>
  <c r="W476"/>
  <c r="W468"/>
  <c r="W460"/>
  <c r="W452"/>
  <c r="W444"/>
  <c r="W436"/>
  <c r="W94"/>
  <c r="W86"/>
  <c r="W78"/>
  <c r="W70"/>
  <c r="W62"/>
  <c r="W54"/>
  <c r="W889"/>
  <c r="W881"/>
  <c r="W873"/>
  <c r="W865"/>
  <c r="W857"/>
  <c r="W849"/>
  <c r="W841"/>
  <c r="W833"/>
  <c r="W825"/>
  <c r="W817"/>
  <c r="W809"/>
  <c r="W801"/>
  <c r="W793"/>
  <c r="W785"/>
  <c r="W777"/>
  <c r="W769"/>
  <c r="W761"/>
  <c r="W753"/>
  <c r="W745"/>
  <c r="W737"/>
  <c r="W729"/>
  <c r="W721"/>
  <c r="W713"/>
  <c r="W705"/>
  <c r="W697"/>
  <c r="W689"/>
  <c r="W681"/>
  <c r="W673"/>
  <c r="W665"/>
  <c r="W657"/>
  <c r="W649"/>
  <c r="W641"/>
  <c r="W633"/>
  <c r="W625"/>
  <c r="W617"/>
  <c r="W609"/>
  <c r="W601"/>
  <c r="W593"/>
  <c r="W585"/>
  <c r="W577"/>
  <c r="W569"/>
  <c r="W561"/>
  <c r="W553"/>
  <c r="W545"/>
  <c r="W537"/>
  <c r="W529"/>
  <c r="W521"/>
  <c r="W513"/>
  <c r="W505"/>
  <c r="W497"/>
  <c r="W489"/>
  <c r="W481"/>
  <c r="W473"/>
  <c r="W465"/>
  <c r="W457"/>
  <c r="W449"/>
  <c r="W441"/>
  <c r="W93"/>
  <c r="W85"/>
  <c r="W77"/>
  <c r="W69"/>
  <c r="W61"/>
  <c r="W53"/>
  <c r="W431"/>
  <c r="W427"/>
  <c r="W423"/>
  <c r="W419"/>
  <c r="W415"/>
  <c r="W411"/>
  <c r="W407"/>
  <c r="W403"/>
  <c r="W399"/>
  <c r="W395"/>
  <c r="W391"/>
  <c r="W385"/>
  <c r="W434"/>
  <c r="W432"/>
  <c r="W430"/>
  <c r="W428"/>
  <c r="W426"/>
  <c r="W424"/>
  <c r="W422"/>
  <c r="W420"/>
  <c r="W418"/>
  <c r="W416"/>
  <c r="W414"/>
  <c r="W412"/>
  <c r="W410"/>
  <c r="W408"/>
  <c r="W406"/>
  <c r="W404"/>
  <c r="W402"/>
  <c r="W400"/>
  <c r="W398"/>
  <c r="W396"/>
  <c r="W394"/>
  <c r="W392"/>
  <c r="W390"/>
  <c r="W388"/>
  <c r="W386"/>
  <c r="W895"/>
  <c r="W891"/>
  <c r="W887"/>
  <c r="W883"/>
  <c r="W879"/>
  <c r="W875"/>
  <c r="W871"/>
  <c r="W867"/>
  <c r="W863"/>
  <c r="W859"/>
  <c r="W855"/>
  <c r="W851"/>
  <c r="W847"/>
  <c r="W843"/>
  <c r="W839"/>
  <c r="W835"/>
  <c r="W831"/>
  <c r="W827"/>
  <c r="W823"/>
  <c r="W819"/>
  <c r="W815"/>
  <c r="W811"/>
  <c r="W807"/>
  <c r="W803"/>
  <c r="W799"/>
  <c r="W795"/>
  <c r="W791"/>
  <c r="W787"/>
  <c r="W783"/>
  <c r="W779"/>
  <c r="W775"/>
  <c r="W771"/>
  <c r="W767"/>
  <c r="W763"/>
  <c r="W759"/>
  <c r="W755"/>
  <c r="W751"/>
  <c r="W747"/>
  <c r="W743"/>
  <c r="W739"/>
  <c r="W735"/>
  <c r="W731"/>
  <c r="W727"/>
  <c r="W723"/>
  <c r="W719"/>
  <c r="W715"/>
  <c r="W711"/>
  <c r="W707"/>
  <c r="W703"/>
  <c r="W699"/>
  <c r="W695"/>
  <c r="W691"/>
  <c r="W687"/>
  <c r="W683"/>
  <c r="W679"/>
  <c r="W675"/>
  <c r="W671"/>
  <c r="W667"/>
  <c r="W663"/>
  <c r="W659"/>
  <c r="W655"/>
  <c r="W651"/>
  <c r="W647"/>
  <c r="W643"/>
  <c r="W639"/>
  <c r="W635"/>
  <c r="W631"/>
  <c r="W627"/>
  <c r="W623"/>
  <c r="W619"/>
  <c r="W615"/>
  <c r="W611"/>
  <c r="W607"/>
  <c r="W603"/>
  <c r="W599"/>
  <c r="W595"/>
  <c r="W591"/>
  <c r="W587"/>
  <c r="W583"/>
  <c r="W579"/>
  <c r="W575"/>
  <c r="W571"/>
  <c r="W567"/>
  <c r="W563"/>
  <c r="W559"/>
  <c r="W555"/>
  <c r="W551"/>
  <c r="W547"/>
  <c r="W543"/>
  <c r="W539"/>
  <c r="W535"/>
  <c r="W531"/>
  <c r="W527"/>
  <c r="W523"/>
  <c r="W519"/>
  <c r="W515"/>
  <c r="W511"/>
  <c r="W507"/>
  <c r="W503"/>
  <c r="W499"/>
  <c r="W495"/>
  <c r="W491"/>
  <c r="W487"/>
  <c r="W483"/>
  <c r="W479"/>
  <c r="W475"/>
  <c r="W471"/>
  <c r="W467"/>
  <c r="W463"/>
  <c r="W459"/>
  <c r="W455"/>
  <c r="W451"/>
  <c r="W447"/>
  <c r="W443"/>
  <c r="W439"/>
  <c r="W435"/>
  <c r="W433"/>
  <c r="W429"/>
  <c r="W425"/>
  <c r="W421"/>
  <c r="W417"/>
  <c r="W413"/>
  <c r="W409"/>
  <c r="W405"/>
  <c r="W401"/>
  <c r="W397"/>
  <c r="W393"/>
  <c r="W389"/>
  <c r="W387"/>
  <c r="W49"/>
  <c r="W894"/>
  <c r="W890"/>
  <c r="W886"/>
  <c r="W882"/>
  <c r="W878"/>
  <c r="W874"/>
  <c r="W870"/>
  <c r="W866"/>
  <c r="W862"/>
  <c r="W858"/>
  <c r="W854"/>
  <c r="W850"/>
  <c r="W846"/>
  <c r="W842"/>
  <c r="W838"/>
  <c r="W834"/>
  <c r="W830"/>
  <c r="W826"/>
  <c r="W822"/>
  <c r="W818"/>
  <c r="W814"/>
  <c r="W810"/>
  <c r="W806"/>
  <c r="W802"/>
  <c r="W798"/>
  <c r="W794"/>
  <c r="W790"/>
  <c r="W786"/>
  <c r="W782"/>
  <c r="W778"/>
  <c r="W774"/>
  <c r="W770"/>
  <c r="W766"/>
  <c r="W762"/>
  <c r="W758"/>
  <c r="W754"/>
  <c r="W750"/>
  <c r="W746"/>
  <c r="W742"/>
  <c r="W738"/>
  <c r="W734"/>
  <c r="W730"/>
  <c r="W726"/>
  <c r="W722"/>
  <c r="W718"/>
  <c r="W714"/>
  <c r="W710"/>
  <c r="W706"/>
  <c r="W702"/>
  <c r="W698"/>
  <c r="W694"/>
  <c r="W690"/>
  <c r="W686"/>
  <c r="W682"/>
  <c r="W678"/>
  <c r="W674"/>
  <c r="W670"/>
  <c r="W666"/>
  <c r="W662"/>
  <c r="W658"/>
  <c r="W654"/>
  <c r="W650"/>
  <c r="W646"/>
  <c r="W642"/>
  <c r="W638"/>
  <c r="W634"/>
  <c r="W630"/>
  <c r="W626"/>
  <c r="W622"/>
  <c r="W618"/>
  <c r="W614"/>
  <c r="W610"/>
  <c r="W606"/>
  <c r="W602"/>
  <c r="W598"/>
  <c r="W594"/>
  <c r="W590"/>
  <c r="W586"/>
  <c r="W582"/>
  <c r="W578"/>
  <c r="W574"/>
  <c r="W570"/>
  <c r="W566"/>
  <c r="W562"/>
  <c r="W558"/>
  <c r="W554"/>
  <c r="W550"/>
  <c r="W546"/>
  <c r="W542"/>
  <c r="W538"/>
  <c r="W534"/>
  <c r="W530"/>
  <c r="W526"/>
  <c r="W522"/>
  <c r="W518"/>
  <c r="W514"/>
  <c r="W510"/>
  <c r="W506"/>
  <c r="W502"/>
  <c r="W498"/>
  <c r="W494"/>
  <c r="W490"/>
  <c r="W486"/>
  <c r="W482"/>
  <c r="W478"/>
  <c r="W474"/>
  <c r="W470"/>
  <c r="W466"/>
  <c r="W462"/>
  <c r="W458"/>
  <c r="W454"/>
  <c r="W450"/>
  <c r="W446"/>
  <c r="W442"/>
  <c r="W438"/>
  <c r="W382"/>
  <c r="W380"/>
  <c r="W378"/>
  <c r="W376"/>
  <c r="W374"/>
  <c r="W372"/>
  <c r="W370"/>
  <c r="W368"/>
  <c r="W366"/>
  <c r="W364"/>
  <c r="W362"/>
  <c r="W360"/>
  <c r="W358"/>
  <c r="W356"/>
  <c r="W354"/>
  <c r="W352"/>
  <c r="W350"/>
  <c r="W348"/>
  <c r="W346"/>
  <c r="W344"/>
  <c r="W342"/>
  <c r="W340"/>
  <c r="W338"/>
  <c r="W336"/>
  <c r="W334"/>
  <c r="W332"/>
  <c r="W330"/>
  <c r="W328"/>
  <c r="W326"/>
  <c r="W324"/>
  <c r="W322"/>
  <c r="W320"/>
  <c r="W318"/>
  <c r="W316"/>
  <c r="W314"/>
  <c r="W312"/>
  <c r="W310"/>
  <c r="W308"/>
  <c r="W306"/>
  <c r="W304"/>
  <c r="W302"/>
  <c r="W300"/>
  <c r="W298"/>
  <c r="W296"/>
  <c r="W294"/>
  <c r="W292"/>
  <c r="W290"/>
  <c r="W288"/>
  <c r="W286"/>
  <c r="W284"/>
  <c r="W282"/>
  <c r="W280"/>
  <c r="W383"/>
  <c r="W381"/>
  <c r="W379"/>
  <c r="W377"/>
  <c r="W375"/>
  <c r="W373"/>
  <c r="W371"/>
  <c r="W369"/>
  <c r="W367"/>
  <c r="W365"/>
  <c r="W363"/>
  <c r="W361"/>
  <c r="W359"/>
  <c r="W357"/>
  <c r="W355"/>
  <c r="W353"/>
  <c r="W351"/>
  <c r="W349"/>
  <c r="W347"/>
  <c r="W345"/>
  <c r="W343"/>
  <c r="W341"/>
  <c r="W339"/>
  <c r="W337"/>
  <c r="W335"/>
  <c r="W333"/>
  <c r="W331"/>
  <c r="W329"/>
  <c r="W327"/>
  <c r="W325"/>
  <c r="W323"/>
  <c r="W321"/>
  <c r="W319"/>
  <c r="W317"/>
  <c r="W315"/>
  <c r="W313"/>
  <c r="W311"/>
  <c r="W309"/>
  <c r="W307"/>
  <c r="W305"/>
  <c r="W303"/>
  <c r="W301"/>
  <c r="W299"/>
  <c r="W297"/>
  <c r="W295"/>
  <c r="W293"/>
  <c r="W291"/>
  <c r="W289"/>
  <c r="W287"/>
  <c r="W285"/>
  <c r="W283"/>
  <c r="W281"/>
  <c r="W279"/>
  <c r="W96"/>
  <c r="W92"/>
  <c r="W88"/>
  <c r="W84"/>
  <c r="W80"/>
  <c r="W76"/>
  <c r="W72"/>
  <c r="W68"/>
  <c r="W64"/>
  <c r="W60"/>
  <c r="W56"/>
  <c r="W52"/>
  <c r="W95"/>
  <c r="W91"/>
  <c r="W87"/>
  <c r="W83"/>
  <c r="W79"/>
  <c r="W75"/>
  <c r="W71"/>
  <c r="W67"/>
  <c r="W63"/>
  <c r="W59"/>
  <c r="W55"/>
  <c r="W51"/>
  <c r="F10" i="1"/>
  <c r="E51" i="2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50"/>
  <c r="E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49"/>
  <c r="N49" s="1"/>
  <c r="F45" i="1" l="1"/>
  <c r="D45" s="1"/>
  <c r="E43"/>
  <c r="O312" i="2"/>
  <c r="N312"/>
  <c r="O296"/>
  <c r="N296"/>
  <c r="O280"/>
  <c r="N280"/>
  <c r="O264"/>
  <c r="N264"/>
  <c r="O244"/>
  <c r="N244"/>
  <c r="O224"/>
  <c r="N224"/>
  <c r="O212"/>
  <c r="N212"/>
  <c r="O192"/>
  <c r="N192"/>
  <c r="O176"/>
  <c r="N176"/>
  <c r="O160"/>
  <c r="N160"/>
  <c r="O148"/>
  <c r="N148"/>
  <c r="O136"/>
  <c r="N136"/>
  <c r="O116"/>
  <c r="N116"/>
  <c r="O104"/>
  <c r="N104"/>
  <c r="O84"/>
  <c r="N84"/>
  <c r="O72"/>
  <c r="N72"/>
  <c r="O60"/>
  <c r="N60"/>
  <c r="O321"/>
  <c r="N321"/>
  <c r="O309"/>
  <c r="N309"/>
  <c r="O301"/>
  <c r="N301"/>
  <c r="O297"/>
  <c r="N297"/>
  <c r="O293"/>
  <c r="N293"/>
  <c r="O289"/>
  <c r="N289"/>
  <c r="O285"/>
  <c r="N285"/>
  <c r="O281"/>
  <c r="N281"/>
  <c r="O277"/>
  <c r="N277"/>
  <c r="O273"/>
  <c r="N273"/>
  <c r="O269"/>
  <c r="N269"/>
  <c r="O265"/>
  <c r="N265"/>
  <c r="O261"/>
  <c r="N261"/>
  <c r="O257"/>
  <c r="N257"/>
  <c r="O253"/>
  <c r="N253"/>
  <c r="O249"/>
  <c r="N249"/>
  <c r="O245"/>
  <c r="N245"/>
  <c r="O241"/>
  <c r="N241"/>
  <c r="O237"/>
  <c r="N237"/>
  <c r="O233"/>
  <c r="N233"/>
  <c r="O229"/>
  <c r="N229"/>
  <c r="O225"/>
  <c r="N225"/>
  <c r="O221"/>
  <c r="N221"/>
  <c r="O217"/>
  <c r="N217"/>
  <c r="O213"/>
  <c r="N213"/>
  <c r="O209"/>
  <c r="N209"/>
  <c r="O205"/>
  <c r="N205"/>
  <c r="O201"/>
  <c r="N201"/>
  <c r="O197"/>
  <c r="N197"/>
  <c r="O193"/>
  <c r="N193"/>
  <c r="O189"/>
  <c r="N189"/>
  <c r="O185"/>
  <c r="N185"/>
  <c r="O181"/>
  <c r="N181"/>
  <c r="O177"/>
  <c r="N177"/>
  <c r="O173"/>
  <c r="N173"/>
  <c r="O169"/>
  <c r="N169"/>
  <c r="O165"/>
  <c r="N165"/>
  <c r="O161"/>
  <c r="N161"/>
  <c r="O157"/>
  <c r="N157"/>
  <c r="O153"/>
  <c r="N153"/>
  <c r="O149"/>
  <c r="N149"/>
  <c r="O145"/>
  <c r="N145"/>
  <c r="O141"/>
  <c r="N141"/>
  <c r="O137"/>
  <c r="N137"/>
  <c r="O133"/>
  <c r="N133"/>
  <c r="O129"/>
  <c r="N129"/>
  <c r="O125"/>
  <c r="N125"/>
  <c r="O121"/>
  <c r="N121"/>
  <c r="O117"/>
  <c r="N117"/>
  <c r="O113"/>
  <c r="N113"/>
  <c r="O109"/>
  <c r="N109"/>
  <c r="O105"/>
  <c r="N105"/>
  <c r="O101"/>
  <c r="N101"/>
  <c r="O97"/>
  <c r="N97"/>
  <c r="O93"/>
  <c r="N93"/>
  <c r="O89"/>
  <c r="N89"/>
  <c r="O85"/>
  <c r="N85"/>
  <c r="O81"/>
  <c r="N81"/>
  <c r="O77"/>
  <c r="N77"/>
  <c r="O73"/>
  <c r="N73"/>
  <c r="O69"/>
  <c r="N69"/>
  <c r="O65"/>
  <c r="N65"/>
  <c r="O61"/>
  <c r="N61"/>
  <c r="O57"/>
  <c r="N57"/>
  <c r="O53"/>
  <c r="N53"/>
  <c r="O316"/>
  <c r="N316"/>
  <c r="O304"/>
  <c r="N304"/>
  <c r="O292"/>
  <c r="N292"/>
  <c r="O284"/>
  <c r="N284"/>
  <c r="O272"/>
  <c r="N272"/>
  <c r="O256"/>
  <c r="N256"/>
  <c r="O248"/>
  <c r="N248"/>
  <c r="O236"/>
  <c r="N236"/>
  <c r="O232"/>
  <c r="N232"/>
  <c r="O220"/>
  <c r="N220"/>
  <c r="O208"/>
  <c r="N208"/>
  <c r="O200"/>
  <c r="N200"/>
  <c r="O188"/>
  <c r="N188"/>
  <c r="O180"/>
  <c r="N180"/>
  <c r="O168"/>
  <c r="N168"/>
  <c r="O156"/>
  <c r="N156"/>
  <c r="O144"/>
  <c r="N144"/>
  <c r="O128"/>
  <c r="N128"/>
  <c r="O124"/>
  <c r="N124"/>
  <c r="O112"/>
  <c r="N112"/>
  <c r="O100"/>
  <c r="N100"/>
  <c r="O92"/>
  <c r="N92"/>
  <c r="O80"/>
  <c r="N80"/>
  <c r="O68"/>
  <c r="N68"/>
  <c r="O56"/>
  <c r="N56"/>
  <c r="O313"/>
  <c r="N313"/>
  <c r="O49"/>
  <c r="O314"/>
  <c r="N314"/>
  <c r="O306"/>
  <c r="N306"/>
  <c r="O298"/>
  <c r="N298"/>
  <c r="O290"/>
  <c r="N290"/>
  <c r="O282"/>
  <c r="N282"/>
  <c r="O274"/>
  <c r="N274"/>
  <c r="O270"/>
  <c r="N270"/>
  <c r="O266"/>
  <c r="N266"/>
  <c r="O262"/>
  <c r="N262"/>
  <c r="O258"/>
  <c r="N258"/>
  <c r="O254"/>
  <c r="N254"/>
  <c r="O250"/>
  <c r="N250"/>
  <c r="O246"/>
  <c r="N246"/>
  <c r="O242"/>
  <c r="N242"/>
  <c r="O238"/>
  <c r="N238"/>
  <c r="O234"/>
  <c r="N234"/>
  <c r="O230"/>
  <c r="N230"/>
  <c r="O226"/>
  <c r="N226"/>
  <c r="O222"/>
  <c r="N222"/>
  <c r="O218"/>
  <c r="N218"/>
  <c r="O214"/>
  <c r="N214"/>
  <c r="O210"/>
  <c r="N210"/>
  <c r="O206"/>
  <c r="N206"/>
  <c r="O202"/>
  <c r="N202"/>
  <c r="O198"/>
  <c r="N198"/>
  <c r="O194"/>
  <c r="N194"/>
  <c r="O190"/>
  <c r="N190"/>
  <c r="O186"/>
  <c r="N186"/>
  <c r="O182"/>
  <c r="N182"/>
  <c r="O178"/>
  <c r="N178"/>
  <c r="O174"/>
  <c r="N174"/>
  <c r="O170"/>
  <c r="N170"/>
  <c r="O166"/>
  <c r="N166"/>
  <c r="O162"/>
  <c r="N162"/>
  <c r="O158"/>
  <c r="N158"/>
  <c r="O154"/>
  <c r="N154"/>
  <c r="O150"/>
  <c r="N150"/>
  <c r="O146"/>
  <c r="N146"/>
  <c r="O142"/>
  <c r="N142"/>
  <c r="O138"/>
  <c r="N138"/>
  <c r="O134"/>
  <c r="N134"/>
  <c r="O130"/>
  <c r="N130"/>
  <c r="O126"/>
  <c r="N126"/>
  <c r="O122"/>
  <c r="N122"/>
  <c r="O118"/>
  <c r="N118"/>
  <c r="O114"/>
  <c r="N114"/>
  <c r="O110"/>
  <c r="N110"/>
  <c r="O106"/>
  <c r="N106"/>
  <c r="O102"/>
  <c r="N102"/>
  <c r="O98"/>
  <c r="N98"/>
  <c r="O94"/>
  <c r="N94"/>
  <c r="O90"/>
  <c r="N90"/>
  <c r="O86"/>
  <c r="N86"/>
  <c r="O82"/>
  <c r="N82"/>
  <c r="O78"/>
  <c r="N78"/>
  <c r="O74"/>
  <c r="N74"/>
  <c r="O70"/>
  <c r="N70"/>
  <c r="O66"/>
  <c r="N66"/>
  <c r="O62"/>
  <c r="N62"/>
  <c r="O58"/>
  <c r="N58"/>
  <c r="O54"/>
  <c r="N54"/>
  <c r="O50"/>
  <c r="N50"/>
  <c r="O320"/>
  <c r="N320"/>
  <c r="O308"/>
  <c r="N308"/>
  <c r="O300"/>
  <c r="N300"/>
  <c r="O288"/>
  <c r="N288"/>
  <c r="O276"/>
  <c r="N276"/>
  <c r="O268"/>
  <c r="N268"/>
  <c r="O260"/>
  <c r="N260"/>
  <c r="O252"/>
  <c r="N252"/>
  <c r="O240"/>
  <c r="N240"/>
  <c r="O228"/>
  <c r="N228"/>
  <c r="O216"/>
  <c r="N216"/>
  <c r="O204"/>
  <c r="N204"/>
  <c r="O196"/>
  <c r="N196"/>
  <c r="O184"/>
  <c r="N184"/>
  <c r="O172"/>
  <c r="N172"/>
  <c r="O164"/>
  <c r="N164"/>
  <c r="O152"/>
  <c r="N152"/>
  <c r="O140"/>
  <c r="N140"/>
  <c r="O132"/>
  <c r="N132"/>
  <c r="O120"/>
  <c r="N120"/>
  <c r="O108"/>
  <c r="N108"/>
  <c r="O96"/>
  <c r="N96"/>
  <c r="O88"/>
  <c r="N88"/>
  <c r="O76"/>
  <c r="N76"/>
  <c r="O64"/>
  <c r="N64"/>
  <c r="O52"/>
  <c r="N52"/>
  <c r="O317"/>
  <c r="N317"/>
  <c r="O305"/>
  <c r="N305"/>
  <c r="O318"/>
  <c r="N318"/>
  <c r="O310"/>
  <c r="N310"/>
  <c r="O302"/>
  <c r="N302"/>
  <c r="O294"/>
  <c r="N294"/>
  <c r="O286"/>
  <c r="N286"/>
  <c r="O278"/>
  <c r="N278"/>
  <c r="O319"/>
  <c r="N319"/>
  <c r="O315"/>
  <c r="N315"/>
  <c r="O311"/>
  <c r="N311"/>
  <c r="O307"/>
  <c r="N307"/>
  <c r="O303"/>
  <c r="N303"/>
  <c r="O299"/>
  <c r="N299"/>
  <c r="O295"/>
  <c r="N295"/>
  <c r="O291"/>
  <c r="N291"/>
  <c r="O287"/>
  <c r="N287"/>
  <c r="O283"/>
  <c r="N283"/>
  <c r="O279"/>
  <c r="N279"/>
  <c r="O275"/>
  <c r="N275"/>
  <c r="O271"/>
  <c r="N271"/>
  <c r="O267"/>
  <c r="N267"/>
  <c r="O263"/>
  <c r="N263"/>
  <c r="O259"/>
  <c r="N259"/>
  <c r="O255"/>
  <c r="N255"/>
  <c r="O251"/>
  <c r="N251"/>
  <c r="O247"/>
  <c r="N247"/>
  <c r="O243"/>
  <c r="N243"/>
  <c r="O239"/>
  <c r="N239"/>
  <c r="O235"/>
  <c r="N235"/>
  <c r="O231"/>
  <c r="N231"/>
  <c r="O227"/>
  <c r="N227"/>
  <c r="O223"/>
  <c r="N223"/>
  <c r="O219"/>
  <c r="N219"/>
  <c r="O215"/>
  <c r="N215"/>
  <c r="O211"/>
  <c r="N211"/>
  <c r="O207"/>
  <c r="N207"/>
  <c r="O203"/>
  <c r="N203"/>
  <c r="O199"/>
  <c r="N199"/>
  <c r="O195"/>
  <c r="N195"/>
  <c r="O191"/>
  <c r="N191"/>
  <c r="O187"/>
  <c r="N187"/>
  <c r="O183"/>
  <c r="N183"/>
  <c r="O179"/>
  <c r="N179"/>
  <c r="O175"/>
  <c r="N175"/>
  <c r="O171"/>
  <c r="N171"/>
  <c r="O167"/>
  <c r="N167"/>
  <c r="O163"/>
  <c r="N163"/>
  <c r="O159"/>
  <c r="N159"/>
  <c r="O155"/>
  <c r="N155"/>
  <c r="O151"/>
  <c r="N151"/>
  <c r="O147"/>
  <c r="N147"/>
  <c r="O143"/>
  <c r="N143"/>
  <c r="O139"/>
  <c r="N139"/>
  <c r="O135"/>
  <c r="N135"/>
  <c r="O131"/>
  <c r="N131"/>
  <c r="O127"/>
  <c r="N127"/>
  <c r="O123"/>
  <c r="N123"/>
  <c r="O119"/>
  <c r="N119"/>
  <c r="O115"/>
  <c r="N115"/>
  <c r="O111"/>
  <c r="N111"/>
  <c r="O107"/>
  <c r="N107"/>
  <c r="O103"/>
  <c r="N103"/>
  <c r="O99"/>
  <c r="N99"/>
  <c r="O95"/>
  <c r="N95"/>
  <c r="O91"/>
  <c r="N91"/>
  <c r="O87"/>
  <c r="N87"/>
  <c r="O83"/>
  <c r="N83"/>
  <c r="O79"/>
  <c r="N79"/>
  <c r="O75"/>
  <c r="N75"/>
  <c r="O71"/>
  <c r="N71"/>
  <c r="O67"/>
  <c r="N67"/>
  <c r="O63"/>
  <c r="N63"/>
  <c r="O59"/>
  <c r="N59"/>
  <c r="O55"/>
  <c r="N55"/>
  <c r="O51"/>
  <c r="N51"/>
  <c r="M317"/>
  <c r="L317"/>
  <c r="M305"/>
  <c r="L305"/>
  <c r="M297"/>
  <c r="L297"/>
  <c r="M285"/>
  <c r="L285"/>
  <c r="M273"/>
  <c r="L273"/>
  <c r="M265"/>
  <c r="L265"/>
  <c r="M253"/>
  <c r="L253"/>
  <c r="M241"/>
  <c r="L241"/>
  <c r="M229"/>
  <c r="L229"/>
  <c r="M221"/>
  <c r="L221"/>
  <c r="M205"/>
  <c r="L205"/>
  <c r="M193"/>
  <c r="L193"/>
  <c r="M185"/>
  <c r="L185"/>
  <c r="M177"/>
  <c r="L177"/>
  <c r="M165"/>
  <c r="L165"/>
  <c r="M153"/>
  <c r="L153"/>
  <c r="M141"/>
  <c r="L141"/>
  <c r="M133"/>
  <c r="L133"/>
  <c r="M117"/>
  <c r="L117"/>
  <c r="M105"/>
  <c r="L105"/>
  <c r="M97"/>
  <c r="L97"/>
  <c r="M89"/>
  <c r="L89"/>
  <c r="M81"/>
  <c r="L81"/>
  <c r="M73"/>
  <c r="L73"/>
  <c r="M61"/>
  <c r="L61"/>
  <c r="M57"/>
  <c r="L57"/>
  <c r="M318"/>
  <c r="L318"/>
  <c r="M310"/>
  <c r="L310"/>
  <c r="M302"/>
  <c r="L302"/>
  <c r="M298"/>
  <c r="L298"/>
  <c r="M294"/>
  <c r="L294"/>
  <c r="M290"/>
  <c r="L290"/>
  <c r="M286"/>
  <c r="L286"/>
  <c r="M282"/>
  <c r="L282"/>
  <c r="M278"/>
  <c r="L278"/>
  <c r="M274"/>
  <c r="L274"/>
  <c r="M270"/>
  <c r="L270"/>
  <c r="M266"/>
  <c r="L266"/>
  <c r="M262"/>
  <c r="L262"/>
  <c r="M258"/>
  <c r="L258"/>
  <c r="M254"/>
  <c r="L254"/>
  <c r="M250"/>
  <c r="L250"/>
  <c r="M246"/>
  <c r="L246"/>
  <c r="M242"/>
  <c r="L242"/>
  <c r="M238"/>
  <c r="L238"/>
  <c r="M234"/>
  <c r="L234"/>
  <c r="M230"/>
  <c r="L230"/>
  <c r="M226"/>
  <c r="L226"/>
  <c r="M222"/>
  <c r="L222"/>
  <c r="M218"/>
  <c r="L218"/>
  <c r="M214"/>
  <c r="L214"/>
  <c r="M210"/>
  <c r="L210"/>
  <c r="M206"/>
  <c r="L206"/>
  <c r="M202"/>
  <c r="L202"/>
  <c r="M198"/>
  <c r="L198"/>
  <c r="M194"/>
  <c r="L194"/>
  <c r="M190"/>
  <c r="L190"/>
  <c r="M186"/>
  <c r="L186"/>
  <c r="M182"/>
  <c r="L182"/>
  <c r="M178"/>
  <c r="L178"/>
  <c r="M174"/>
  <c r="L174"/>
  <c r="M170"/>
  <c r="L170"/>
  <c r="M166"/>
  <c r="L166"/>
  <c r="M162"/>
  <c r="L162"/>
  <c r="M158"/>
  <c r="L158"/>
  <c r="M154"/>
  <c r="L154"/>
  <c r="M150"/>
  <c r="L150"/>
  <c r="M146"/>
  <c r="L146"/>
  <c r="M142"/>
  <c r="L142"/>
  <c r="M138"/>
  <c r="L138"/>
  <c r="M134"/>
  <c r="L134"/>
  <c r="M130"/>
  <c r="L130"/>
  <c r="M126"/>
  <c r="L126"/>
  <c r="M122"/>
  <c r="L122"/>
  <c r="M118"/>
  <c r="L118"/>
  <c r="M114"/>
  <c r="L114"/>
  <c r="M110"/>
  <c r="L110"/>
  <c r="M106"/>
  <c r="L106"/>
  <c r="M102"/>
  <c r="L102"/>
  <c r="M98"/>
  <c r="L98"/>
  <c r="M94"/>
  <c r="L94"/>
  <c r="M90"/>
  <c r="L90"/>
  <c r="M86"/>
  <c r="L86"/>
  <c r="M82"/>
  <c r="L82"/>
  <c r="M78"/>
  <c r="L78"/>
  <c r="M74"/>
  <c r="L74"/>
  <c r="M70"/>
  <c r="L70"/>
  <c r="M66"/>
  <c r="L66"/>
  <c r="M62"/>
  <c r="L62"/>
  <c r="M58"/>
  <c r="L58"/>
  <c r="M54"/>
  <c r="L54"/>
  <c r="M50"/>
  <c r="L50"/>
  <c r="M321"/>
  <c r="L321"/>
  <c r="M313"/>
  <c r="L313"/>
  <c r="M301"/>
  <c r="L301"/>
  <c r="M289"/>
  <c r="L289"/>
  <c r="M281"/>
  <c r="L281"/>
  <c r="M269"/>
  <c r="L269"/>
  <c r="M261"/>
  <c r="L261"/>
  <c r="M249"/>
  <c r="L249"/>
  <c r="M237"/>
  <c r="L237"/>
  <c r="M225"/>
  <c r="L225"/>
  <c r="M217"/>
  <c r="L217"/>
  <c r="M209"/>
  <c r="L209"/>
  <c r="M197"/>
  <c r="L197"/>
  <c r="M189"/>
  <c r="L189"/>
  <c r="M173"/>
  <c r="L173"/>
  <c r="M161"/>
  <c r="L161"/>
  <c r="M149"/>
  <c r="L149"/>
  <c r="M137"/>
  <c r="L137"/>
  <c r="M129"/>
  <c r="L129"/>
  <c r="M121"/>
  <c r="L121"/>
  <c r="M113"/>
  <c r="L113"/>
  <c r="M101"/>
  <c r="L101"/>
  <c r="M93"/>
  <c r="L93"/>
  <c r="M85"/>
  <c r="L85"/>
  <c r="M77"/>
  <c r="L77"/>
  <c r="M65"/>
  <c r="L65"/>
  <c r="M53"/>
  <c r="L53"/>
  <c r="L49"/>
  <c r="M49"/>
  <c r="M306"/>
  <c r="L306"/>
  <c r="M315"/>
  <c r="L315"/>
  <c r="M303"/>
  <c r="L303"/>
  <c r="M295"/>
  <c r="L295"/>
  <c r="M291"/>
  <c r="L291"/>
  <c r="M287"/>
  <c r="L287"/>
  <c r="M283"/>
  <c r="L283"/>
  <c r="M279"/>
  <c r="L279"/>
  <c r="M275"/>
  <c r="L275"/>
  <c r="M271"/>
  <c r="L271"/>
  <c r="M267"/>
  <c r="L267"/>
  <c r="M263"/>
  <c r="L263"/>
  <c r="M259"/>
  <c r="L259"/>
  <c r="M255"/>
  <c r="L255"/>
  <c r="M251"/>
  <c r="L251"/>
  <c r="M247"/>
  <c r="L247"/>
  <c r="M243"/>
  <c r="L243"/>
  <c r="M239"/>
  <c r="L239"/>
  <c r="M235"/>
  <c r="L235"/>
  <c r="M231"/>
  <c r="L231"/>
  <c r="M227"/>
  <c r="L227"/>
  <c r="M223"/>
  <c r="L223"/>
  <c r="M219"/>
  <c r="L219"/>
  <c r="M215"/>
  <c r="L215"/>
  <c r="M211"/>
  <c r="L211"/>
  <c r="M207"/>
  <c r="L207"/>
  <c r="M203"/>
  <c r="L203"/>
  <c r="M199"/>
  <c r="L199"/>
  <c r="M195"/>
  <c r="L195"/>
  <c r="M191"/>
  <c r="L191"/>
  <c r="M187"/>
  <c r="L187"/>
  <c r="M183"/>
  <c r="L183"/>
  <c r="M179"/>
  <c r="L179"/>
  <c r="M175"/>
  <c r="L175"/>
  <c r="M171"/>
  <c r="L171"/>
  <c r="M167"/>
  <c r="L167"/>
  <c r="M163"/>
  <c r="L163"/>
  <c r="M159"/>
  <c r="L159"/>
  <c r="M155"/>
  <c r="L155"/>
  <c r="M151"/>
  <c r="L151"/>
  <c r="M147"/>
  <c r="L147"/>
  <c r="M143"/>
  <c r="L143"/>
  <c r="M139"/>
  <c r="L139"/>
  <c r="M135"/>
  <c r="L135"/>
  <c r="M131"/>
  <c r="L131"/>
  <c r="M127"/>
  <c r="L127"/>
  <c r="M123"/>
  <c r="L123"/>
  <c r="M119"/>
  <c r="L119"/>
  <c r="M115"/>
  <c r="L115"/>
  <c r="M111"/>
  <c r="L111"/>
  <c r="M107"/>
  <c r="L107"/>
  <c r="M103"/>
  <c r="L103"/>
  <c r="M99"/>
  <c r="L99"/>
  <c r="M95"/>
  <c r="L95"/>
  <c r="M91"/>
  <c r="L91"/>
  <c r="M87"/>
  <c r="L87"/>
  <c r="M83"/>
  <c r="L83"/>
  <c r="M79"/>
  <c r="L79"/>
  <c r="M75"/>
  <c r="L75"/>
  <c r="M71"/>
  <c r="L71"/>
  <c r="M67"/>
  <c r="L67"/>
  <c r="M63"/>
  <c r="L63"/>
  <c r="M59"/>
  <c r="L59"/>
  <c r="M55"/>
  <c r="L55"/>
  <c r="M51"/>
  <c r="L51"/>
  <c r="M309"/>
  <c r="L309"/>
  <c r="M293"/>
  <c r="L293"/>
  <c r="M277"/>
  <c r="L277"/>
  <c r="M257"/>
  <c r="L257"/>
  <c r="M245"/>
  <c r="L245"/>
  <c r="M233"/>
  <c r="L233"/>
  <c r="M213"/>
  <c r="L213"/>
  <c r="M201"/>
  <c r="L201"/>
  <c r="M181"/>
  <c r="L181"/>
  <c r="M169"/>
  <c r="L169"/>
  <c r="M157"/>
  <c r="L157"/>
  <c r="M145"/>
  <c r="L145"/>
  <c r="M125"/>
  <c r="L125"/>
  <c r="M109"/>
  <c r="L109"/>
  <c r="M69"/>
  <c r="L69"/>
  <c r="M314"/>
  <c r="L314"/>
  <c r="M319"/>
  <c r="L319"/>
  <c r="M311"/>
  <c r="L311"/>
  <c r="M307"/>
  <c r="L307"/>
  <c r="M299"/>
  <c r="L299"/>
  <c r="M320"/>
  <c r="L320"/>
  <c r="M316"/>
  <c r="L316"/>
  <c r="M312"/>
  <c r="L312"/>
  <c r="M308"/>
  <c r="L308"/>
  <c r="M304"/>
  <c r="L304"/>
  <c r="M300"/>
  <c r="L300"/>
  <c r="M296"/>
  <c r="L296"/>
  <c r="M292"/>
  <c r="L292"/>
  <c r="M288"/>
  <c r="L288"/>
  <c r="M284"/>
  <c r="L284"/>
  <c r="M280"/>
  <c r="L280"/>
  <c r="M276"/>
  <c r="L276"/>
  <c r="M272"/>
  <c r="L272"/>
  <c r="M268"/>
  <c r="L268"/>
  <c r="M264"/>
  <c r="L264"/>
  <c r="M260"/>
  <c r="L260"/>
  <c r="M256"/>
  <c r="L256"/>
  <c r="M252"/>
  <c r="L252"/>
  <c r="M248"/>
  <c r="L248"/>
  <c r="M244"/>
  <c r="L244"/>
  <c r="M240"/>
  <c r="L240"/>
  <c r="M236"/>
  <c r="L236"/>
  <c r="M232"/>
  <c r="L232"/>
  <c r="M228"/>
  <c r="L228"/>
  <c r="M224"/>
  <c r="L224"/>
  <c r="M220"/>
  <c r="L220"/>
  <c r="M216"/>
  <c r="L216"/>
  <c r="M212"/>
  <c r="L212"/>
  <c r="M208"/>
  <c r="L208"/>
  <c r="M204"/>
  <c r="L204"/>
  <c r="M200"/>
  <c r="L200"/>
  <c r="M196"/>
  <c r="L196"/>
  <c r="M192"/>
  <c r="L192"/>
  <c r="M188"/>
  <c r="L188"/>
  <c r="M184"/>
  <c r="L184"/>
  <c r="M180"/>
  <c r="L180"/>
  <c r="M176"/>
  <c r="L176"/>
  <c r="M172"/>
  <c r="L172"/>
  <c r="M168"/>
  <c r="L168"/>
  <c r="M164"/>
  <c r="L164"/>
  <c r="M160"/>
  <c r="L160"/>
  <c r="M156"/>
  <c r="L156"/>
  <c r="M152"/>
  <c r="L152"/>
  <c r="M148"/>
  <c r="L148"/>
  <c r="M144"/>
  <c r="L144"/>
  <c r="M140"/>
  <c r="L140"/>
  <c r="M136"/>
  <c r="L136"/>
  <c r="M132"/>
  <c r="L132"/>
  <c r="M128"/>
  <c r="L128"/>
  <c r="M124"/>
  <c r="L124"/>
  <c r="M120"/>
  <c r="L120"/>
  <c r="M116"/>
  <c r="L116"/>
  <c r="M112"/>
  <c r="L112"/>
  <c r="M108"/>
  <c r="L108"/>
  <c r="M104"/>
  <c r="L104"/>
  <c r="M100"/>
  <c r="L100"/>
  <c r="M96"/>
  <c r="L96"/>
  <c r="M92"/>
  <c r="L92"/>
  <c r="M88"/>
  <c r="L88"/>
  <c r="M84"/>
  <c r="L84"/>
  <c r="M80"/>
  <c r="L80"/>
  <c r="M76"/>
  <c r="L76"/>
  <c r="M72"/>
  <c r="L72"/>
  <c r="M68"/>
  <c r="L68"/>
  <c r="M64"/>
  <c r="L64"/>
  <c r="M60"/>
  <c r="L60"/>
  <c r="M56"/>
  <c r="L56"/>
  <c r="M52"/>
  <c r="L52"/>
  <c r="J292"/>
  <c r="I292"/>
  <c r="G292"/>
  <c r="F292"/>
  <c r="J284"/>
  <c r="I284"/>
  <c r="G284"/>
  <c r="F284"/>
  <c r="J276"/>
  <c r="I276"/>
  <c r="G276"/>
  <c r="F276"/>
  <c r="J268"/>
  <c r="I268"/>
  <c r="G268"/>
  <c r="F268"/>
  <c r="J260"/>
  <c r="I260"/>
  <c r="G260"/>
  <c r="F260"/>
  <c r="J252"/>
  <c r="I252"/>
  <c r="G252"/>
  <c r="F252"/>
  <c r="J244"/>
  <c r="I244"/>
  <c r="G244"/>
  <c r="F244"/>
  <c r="J236"/>
  <c r="I236"/>
  <c r="G236"/>
  <c r="F236"/>
  <c r="J224"/>
  <c r="I224"/>
  <c r="G224"/>
  <c r="F224"/>
  <c r="J216"/>
  <c r="I216"/>
  <c r="G216"/>
  <c r="F216"/>
  <c r="J212"/>
  <c r="I212"/>
  <c r="G212"/>
  <c r="F212"/>
  <c r="J204"/>
  <c r="I204"/>
  <c r="G204"/>
  <c r="F204"/>
  <c r="J196"/>
  <c r="I196"/>
  <c r="G196"/>
  <c r="F196"/>
  <c r="J192"/>
  <c r="I192"/>
  <c r="G192"/>
  <c r="F192"/>
  <c r="J184"/>
  <c r="I184"/>
  <c r="G184"/>
  <c r="F184"/>
  <c r="J176"/>
  <c r="I176"/>
  <c r="G176"/>
  <c r="F176"/>
  <c r="J168"/>
  <c r="I168"/>
  <c r="G168"/>
  <c r="F168"/>
  <c r="J160"/>
  <c r="I160"/>
  <c r="G160"/>
  <c r="F160"/>
  <c r="J156"/>
  <c r="I156"/>
  <c r="G156"/>
  <c r="F156"/>
  <c r="J144"/>
  <c r="I144"/>
  <c r="G144"/>
  <c r="F144"/>
  <c r="J136"/>
  <c r="I136"/>
  <c r="G136"/>
  <c r="F136"/>
  <c r="J124"/>
  <c r="I124"/>
  <c r="G124"/>
  <c r="F124"/>
  <c r="J116"/>
  <c r="I116"/>
  <c r="G116"/>
  <c r="F116"/>
  <c r="J108"/>
  <c r="I108"/>
  <c r="G108"/>
  <c r="F108"/>
  <c r="J100"/>
  <c r="I100"/>
  <c r="G100"/>
  <c r="F100"/>
  <c r="J96"/>
  <c r="I96"/>
  <c r="G96"/>
  <c r="F96"/>
  <c r="J92"/>
  <c r="I92"/>
  <c r="G92"/>
  <c r="F92"/>
  <c r="J88"/>
  <c r="I88"/>
  <c r="G88"/>
  <c r="F88"/>
  <c r="J80"/>
  <c r="I80"/>
  <c r="G80"/>
  <c r="F80"/>
  <c r="J76"/>
  <c r="I76"/>
  <c r="G76"/>
  <c r="F76"/>
  <c r="J72"/>
  <c r="I72"/>
  <c r="G72"/>
  <c r="F72"/>
  <c r="J68"/>
  <c r="I68"/>
  <c r="G68"/>
  <c r="F68"/>
  <c r="J64"/>
  <c r="I64"/>
  <c r="G64"/>
  <c r="F64"/>
  <c r="J60"/>
  <c r="I60"/>
  <c r="G60"/>
  <c r="F60"/>
  <c r="J56"/>
  <c r="I56"/>
  <c r="G56"/>
  <c r="F56"/>
  <c r="J52"/>
  <c r="I52"/>
  <c r="G52"/>
  <c r="F52"/>
  <c r="J321"/>
  <c r="I321"/>
  <c r="G321"/>
  <c r="F321"/>
  <c r="J313"/>
  <c r="I313"/>
  <c r="G313"/>
  <c r="F313"/>
  <c r="J301"/>
  <c r="I301"/>
  <c r="G301"/>
  <c r="F301"/>
  <c r="J289"/>
  <c r="I289"/>
  <c r="G289"/>
  <c r="F289"/>
  <c r="J281"/>
  <c r="I281"/>
  <c r="G281"/>
  <c r="F281"/>
  <c r="J269"/>
  <c r="I269"/>
  <c r="G269"/>
  <c r="F269"/>
  <c r="J257"/>
  <c r="I257"/>
  <c r="G257"/>
  <c r="F257"/>
  <c r="G249"/>
  <c r="F249"/>
  <c r="J249"/>
  <c r="I249"/>
  <c r="G241"/>
  <c r="F241"/>
  <c r="J241"/>
  <c r="I241"/>
  <c r="G229"/>
  <c r="F229"/>
  <c r="J229"/>
  <c r="I229"/>
  <c r="G221"/>
  <c r="F221"/>
  <c r="J221"/>
  <c r="I221"/>
  <c r="G213"/>
  <c r="F213"/>
  <c r="J213"/>
  <c r="I213"/>
  <c r="G209"/>
  <c r="F209"/>
  <c r="J209"/>
  <c r="I209"/>
  <c r="G205"/>
  <c r="F205"/>
  <c r="J205"/>
  <c r="I205"/>
  <c r="G201"/>
  <c r="F201"/>
  <c r="J201"/>
  <c r="I201"/>
  <c r="G197"/>
  <c r="F197"/>
  <c r="J197"/>
  <c r="I197"/>
  <c r="G193"/>
  <c r="F193"/>
  <c r="J193"/>
  <c r="I193"/>
  <c r="G189"/>
  <c r="F189"/>
  <c r="J189"/>
  <c r="I189"/>
  <c r="G185"/>
  <c r="F185"/>
  <c r="J185"/>
  <c r="I185"/>
  <c r="G181"/>
  <c r="F181"/>
  <c r="J181"/>
  <c r="I181"/>
  <c r="G177"/>
  <c r="F177"/>
  <c r="J177"/>
  <c r="I177"/>
  <c r="G173"/>
  <c r="F173"/>
  <c r="J173"/>
  <c r="I173"/>
  <c r="G169"/>
  <c r="F169"/>
  <c r="J169"/>
  <c r="I169"/>
  <c r="G165"/>
  <c r="F165"/>
  <c r="J165"/>
  <c r="I165"/>
  <c r="G161"/>
  <c r="F161"/>
  <c r="J161"/>
  <c r="I161"/>
  <c r="G157"/>
  <c r="F157"/>
  <c r="J157"/>
  <c r="I157"/>
  <c r="G153"/>
  <c r="F153"/>
  <c r="J153"/>
  <c r="I153"/>
  <c r="G149"/>
  <c r="F149"/>
  <c r="J149"/>
  <c r="I149"/>
  <c r="G145"/>
  <c r="F145"/>
  <c r="J145"/>
  <c r="I145"/>
  <c r="G141"/>
  <c r="F141"/>
  <c r="J141"/>
  <c r="I141"/>
  <c r="G137"/>
  <c r="F137"/>
  <c r="J137"/>
  <c r="I137"/>
  <c r="G133"/>
  <c r="F133"/>
  <c r="J133"/>
  <c r="I133"/>
  <c r="G129"/>
  <c r="F129"/>
  <c r="J129"/>
  <c r="I129"/>
  <c r="G125"/>
  <c r="F125"/>
  <c r="J125"/>
  <c r="I125"/>
  <c r="G121"/>
  <c r="F121"/>
  <c r="J121"/>
  <c r="I121"/>
  <c r="G117"/>
  <c r="F117"/>
  <c r="J117"/>
  <c r="I117"/>
  <c r="G113"/>
  <c r="F113"/>
  <c r="J113"/>
  <c r="I113"/>
  <c r="G109"/>
  <c r="F109"/>
  <c r="J109"/>
  <c r="I109"/>
  <c r="G105"/>
  <c r="F105"/>
  <c r="J105"/>
  <c r="I105"/>
  <c r="G101"/>
  <c r="F101"/>
  <c r="J101"/>
  <c r="I101"/>
  <c r="G97"/>
  <c r="F97"/>
  <c r="J97"/>
  <c r="I97"/>
  <c r="G93"/>
  <c r="F93"/>
  <c r="J93"/>
  <c r="I93"/>
  <c r="G89"/>
  <c r="F89"/>
  <c r="J89"/>
  <c r="I89"/>
  <c r="G85"/>
  <c r="F85"/>
  <c r="J85"/>
  <c r="I85"/>
  <c r="G81"/>
  <c r="F81"/>
  <c r="J81"/>
  <c r="I81"/>
  <c r="G77"/>
  <c r="F77"/>
  <c r="J77"/>
  <c r="I77"/>
  <c r="G73"/>
  <c r="F73"/>
  <c r="J73"/>
  <c r="I73"/>
  <c r="G69"/>
  <c r="F69"/>
  <c r="J69"/>
  <c r="I69"/>
  <c r="G65"/>
  <c r="F65"/>
  <c r="J65"/>
  <c r="I65"/>
  <c r="G61"/>
  <c r="F61"/>
  <c r="J61"/>
  <c r="I61"/>
  <c r="G57"/>
  <c r="F57"/>
  <c r="J57"/>
  <c r="I57"/>
  <c r="G53"/>
  <c r="F53"/>
  <c r="J53"/>
  <c r="I53"/>
  <c r="J319"/>
  <c r="I319"/>
  <c r="G319"/>
  <c r="F319"/>
  <c r="J315"/>
  <c r="I315"/>
  <c r="G315"/>
  <c r="F315"/>
  <c r="J311"/>
  <c r="I311"/>
  <c r="G311"/>
  <c r="F311"/>
  <c r="J307"/>
  <c r="I307"/>
  <c r="G307"/>
  <c r="F307"/>
  <c r="J303"/>
  <c r="I303"/>
  <c r="G303"/>
  <c r="F303"/>
  <c r="J299"/>
  <c r="I299"/>
  <c r="G299"/>
  <c r="F299"/>
  <c r="J295"/>
  <c r="I295"/>
  <c r="G295"/>
  <c r="F295"/>
  <c r="J291"/>
  <c r="I291"/>
  <c r="G291"/>
  <c r="F291"/>
  <c r="J287"/>
  <c r="I287"/>
  <c r="G287"/>
  <c r="F287"/>
  <c r="J283"/>
  <c r="I283"/>
  <c r="G283"/>
  <c r="F283"/>
  <c r="J279"/>
  <c r="I279"/>
  <c r="G279"/>
  <c r="F279"/>
  <c r="J275"/>
  <c r="I275"/>
  <c r="G275"/>
  <c r="F275"/>
  <c r="J271"/>
  <c r="I271"/>
  <c r="G271"/>
  <c r="F271"/>
  <c r="J267"/>
  <c r="I267"/>
  <c r="G267"/>
  <c r="F267"/>
  <c r="J263"/>
  <c r="I263"/>
  <c r="G263"/>
  <c r="F263"/>
  <c r="J259"/>
  <c r="I259"/>
  <c r="G259"/>
  <c r="F259"/>
  <c r="J255"/>
  <c r="I255"/>
  <c r="G255"/>
  <c r="F255"/>
  <c r="J251"/>
  <c r="I251"/>
  <c r="G251"/>
  <c r="F251"/>
  <c r="G247"/>
  <c r="F247"/>
  <c r="J247"/>
  <c r="I247"/>
  <c r="G243"/>
  <c r="F243"/>
  <c r="J243"/>
  <c r="I243"/>
  <c r="G239"/>
  <c r="F239"/>
  <c r="J239"/>
  <c r="I239"/>
  <c r="G235"/>
  <c r="F235"/>
  <c r="J235"/>
  <c r="I235"/>
  <c r="G231"/>
  <c r="F231"/>
  <c r="J231"/>
  <c r="I231"/>
  <c r="G227"/>
  <c r="F227"/>
  <c r="J227"/>
  <c r="I227"/>
  <c r="G223"/>
  <c r="F223"/>
  <c r="J223"/>
  <c r="I223"/>
  <c r="G219"/>
  <c r="F219"/>
  <c r="J219"/>
  <c r="I219"/>
  <c r="G215"/>
  <c r="F215"/>
  <c r="J215"/>
  <c r="I215"/>
  <c r="G211"/>
  <c r="F211"/>
  <c r="J211"/>
  <c r="I211"/>
  <c r="G207"/>
  <c r="F207"/>
  <c r="J207"/>
  <c r="I207"/>
  <c r="G203"/>
  <c r="F203"/>
  <c r="J203"/>
  <c r="I203"/>
  <c r="G199"/>
  <c r="F199"/>
  <c r="J199"/>
  <c r="I199"/>
  <c r="G195"/>
  <c r="F195"/>
  <c r="J195"/>
  <c r="I195"/>
  <c r="G191"/>
  <c r="F191"/>
  <c r="J191"/>
  <c r="I191"/>
  <c r="G187"/>
  <c r="F187"/>
  <c r="J187"/>
  <c r="I187"/>
  <c r="G183"/>
  <c r="F183"/>
  <c r="J183"/>
  <c r="I183"/>
  <c r="G179"/>
  <c r="F179"/>
  <c r="J179"/>
  <c r="I179"/>
  <c r="G175"/>
  <c r="F175"/>
  <c r="J175"/>
  <c r="I175"/>
  <c r="G171"/>
  <c r="F171"/>
  <c r="J171"/>
  <c r="I171"/>
  <c r="G167"/>
  <c r="F167"/>
  <c r="J167"/>
  <c r="I167"/>
  <c r="G163"/>
  <c r="F163"/>
  <c r="J163"/>
  <c r="I163"/>
  <c r="G159"/>
  <c r="F159"/>
  <c r="J159"/>
  <c r="I159"/>
  <c r="G155"/>
  <c r="F155"/>
  <c r="J155"/>
  <c r="I155"/>
  <c r="G151"/>
  <c r="F151"/>
  <c r="J151"/>
  <c r="I151"/>
  <c r="G147"/>
  <c r="F147"/>
  <c r="J147"/>
  <c r="I147"/>
  <c r="G143"/>
  <c r="F143"/>
  <c r="J143"/>
  <c r="I143"/>
  <c r="G139"/>
  <c r="F139"/>
  <c r="J139"/>
  <c r="I139"/>
  <c r="G135"/>
  <c r="F135"/>
  <c r="J135"/>
  <c r="I135"/>
  <c r="G131"/>
  <c r="F131"/>
  <c r="J131"/>
  <c r="I131"/>
  <c r="G127"/>
  <c r="F127"/>
  <c r="J127"/>
  <c r="I127"/>
  <c r="G123"/>
  <c r="F123"/>
  <c r="J123"/>
  <c r="I123"/>
  <c r="G119"/>
  <c r="F119"/>
  <c r="J119"/>
  <c r="I119"/>
  <c r="G115"/>
  <c r="F115"/>
  <c r="J115"/>
  <c r="I115"/>
  <c r="G111"/>
  <c r="F111"/>
  <c r="J111"/>
  <c r="I111"/>
  <c r="G107"/>
  <c r="F107"/>
  <c r="J107"/>
  <c r="I107"/>
  <c r="G103"/>
  <c r="F103"/>
  <c r="J103"/>
  <c r="I103"/>
  <c r="G99"/>
  <c r="F99"/>
  <c r="J99"/>
  <c r="I99"/>
  <c r="G95"/>
  <c r="F95"/>
  <c r="J95"/>
  <c r="I95"/>
  <c r="G91"/>
  <c r="F91"/>
  <c r="J91"/>
  <c r="I91"/>
  <c r="G87"/>
  <c r="F87"/>
  <c r="J87"/>
  <c r="I87"/>
  <c r="G83"/>
  <c r="F83"/>
  <c r="J83"/>
  <c r="I83"/>
  <c r="G79"/>
  <c r="F79"/>
  <c r="J79"/>
  <c r="I79"/>
  <c r="G75"/>
  <c r="F75"/>
  <c r="J75"/>
  <c r="I75"/>
  <c r="G71"/>
  <c r="F71"/>
  <c r="J71"/>
  <c r="I71"/>
  <c r="G67"/>
  <c r="F67"/>
  <c r="J67"/>
  <c r="I67"/>
  <c r="G63"/>
  <c r="F63"/>
  <c r="J63"/>
  <c r="I63"/>
  <c r="G59"/>
  <c r="F59"/>
  <c r="J59"/>
  <c r="I59"/>
  <c r="G55"/>
  <c r="F55"/>
  <c r="J55"/>
  <c r="I55"/>
  <c r="G51"/>
  <c r="F51"/>
  <c r="J51"/>
  <c r="I51"/>
  <c r="J320"/>
  <c r="I320"/>
  <c r="G320"/>
  <c r="F320"/>
  <c r="J316"/>
  <c r="I316"/>
  <c r="G316"/>
  <c r="F316"/>
  <c r="J312"/>
  <c r="I312"/>
  <c r="F312"/>
  <c r="G312"/>
  <c r="J308"/>
  <c r="I308"/>
  <c r="G308"/>
  <c r="F308"/>
  <c r="J304"/>
  <c r="I304"/>
  <c r="G304"/>
  <c r="F304"/>
  <c r="J300"/>
  <c r="I300"/>
  <c r="G300"/>
  <c r="F300"/>
  <c r="J296"/>
  <c r="I296"/>
  <c r="G296"/>
  <c r="F296"/>
  <c r="J288"/>
  <c r="I288"/>
  <c r="G288"/>
  <c r="F288"/>
  <c r="J280"/>
  <c r="I280"/>
  <c r="G280"/>
  <c r="F280"/>
  <c r="J272"/>
  <c r="I272"/>
  <c r="G272"/>
  <c r="F272"/>
  <c r="J264"/>
  <c r="I264"/>
  <c r="G264"/>
  <c r="F264"/>
  <c r="J256"/>
  <c r="I256"/>
  <c r="G256"/>
  <c r="F256"/>
  <c r="J248"/>
  <c r="I248"/>
  <c r="G248"/>
  <c r="F248"/>
  <c r="J240"/>
  <c r="I240"/>
  <c r="G240"/>
  <c r="F240"/>
  <c r="J232"/>
  <c r="I232"/>
  <c r="G232"/>
  <c r="F232"/>
  <c r="J228"/>
  <c r="I228"/>
  <c r="G228"/>
  <c r="F228"/>
  <c r="J220"/>
  <c r="I220"/>
  <c r="G220"/>
  <c r="F220"/>
  <c r="J208"/>
  <c r="I208"/>
  <c r="G208"/>
  <c r="F208"/>
  <c r="J200"/>
  <c r="I200"/>
  <c r="G200"/>
  <c r="F200"/>
  <c r="J188"/>
  <c r="I188"/>
  <c r="G188"/>
  <c r="F188"/>
  <c r="J180"/>
  <c r="I180"/>
  <c r="G180"/>
  <c r="F180"/>
  <c r="J172"/>
  <c r="I172"/>
  <c r="G172"/>
  <c r="F172"/>
  <c r="J164"/>
  <c r="I164"/>
  <c r="G164"/>
  <c r="F164"/>
  <c r="J152"/>
  <c r="I152"/>
  <c r="G152"/>
  <c r="F152"/>
  <c r="J148"/>
  <c r="I148"/>
  <c r="G148"/>
  <c r="F148"/>
  <c r="J140"/>
  <c r="I140"/>
  <c r="G140"/>
  <c r="F140"/>
  <c r="J132"/>
  <c r="I132"/>
  <c r="G132"/>
  <c r="F132"/>
  <c r="J128"/>
  <c r="I128"/>
  <c r="G128"/>
  <c r="F128"/>
  <c r="J120"/>
  <c r="I120"/>
  <c r="G120"/>
  <c r="F120"/>
  <c r="J112"/>
  <c r="I112"/>
  <c r="G112"/>
  <c r="F112"/>
  <c r="J104"/>
  <c r="I104"/>
  <c r="G104"/>
  <c r="F104"/>
  <c r="J84"/>
  <c r="I84"/>
  <c r="G84"/>
  <c r="F84"/>
  <c r="J317"/>
  <c r="I317"/>
  <c r="G317"/>
  <c r="F317"/>
  <c r="J309"/>
  <c r="I309"/>
  <c r="G309"/>
  <c r="F309"/>
  <c r="J305"/>
  <c r="I305"/>
  <c r="G305"/>
  <c r="F305"/>
  <c r="J297"/>
  <c r="I297"/>
  <c r="G297"/>
  <c r="F297"/>
  <c r="J293"/>
  <c r="I293"/>
  <c r="G293"/>
  <c r="F293"/>
  <c r="J285"/>
  <c r="I285"/>
  <c r="G285"/>
  <c r="F285"/>
  <c r="J277"/>
  <c r="I277"/>
  <c r="G277"/>
  <c r="F277"/>
  <c r="J273"/>
  <c r="I273"/>
  <c r="G273"/>
  <c r="F273"/>
  <c r="J265"/>
  <c r="I265"/>
  <c r="G265"/>
  <c r="F265"/>
  <c r="J261"/>
  <c r="I261"/>
  <c r="G261"/>
  <c r="F261"/>
  <c r="J253"/>
  <c r="I253"/>
  <c r="G253"/>
  <c r="F253"/>
  <c r="G245"/>
  <c r="F245"/>
  <c r="J245"/>
  <c r="I245"/>
  <c r="G237"/>
  <c r="F237"/>
  <c r="J237"/>
  <c r="I237"/>
  <c r="G233"/>
  <c r="F233"/>
  <c r="J233"/>
  <c r="I233"/>
  <c r="G225"/>
  <c r="F225"/>
  <c r="J225"/>
  <c r="I225"/>
  <c r="G217"/>
  <c r="F217"/>
  <c r="J217"/>
  <c r="I217"/>
  <c r="F49"/>
  <c r="G49"/>
  <c r="I49"/>
  <c r="J49"/>
  <c r="J318"/>
  <c r="I318"/>
  <c r="G318"/>
  <c r="F318"/>
  <c r="J314"/>
  <c r="I314"/>
  <c r="G314"/>
  <c r="F314"/>
  <c r="J310"/>
  <c r="I310"/>
  <c r="G310"/>
  <c r="F310"/>
  <c r="J306"/>
  <c r="I306"/>
  <c r="G306"/>
  <c r="F306"/>
  <c r="J302"/>
  <c r="I302"/>
  <c r="G302"/>
  <c r="F302"/>
  <c r="J298"/>
  <c r="I298"/>
  <c r="G298"/>
  <c r="F298"/>
  <c r="J294"/>
  <c r="I294"/>
  <c r="G294"/>
  <c r="F294"/>
  <c r="J290"/>
  <c r="I290"/>
  <c r="G290"/>
  <c r="F290"/>
  <c r="J286"/>
  <c r="I286"/>
  <c r="G286"/>
  <c r="F286"/>
  <c r="J282"/>
  <c r="I282"/>
  <c r="G282"/>
  <c r="F282"/>
  <c r="J278"/>
  <c r="I278"/>
  <c r="G278"/>
  <c r="F278"/>
  <c r="J274"/>
  <c r="I274"/>
  <c r="G274"/>
  <c r="F274"/>
  <c r="J270"/>
  <c r="I270"/>
  <c r="G270"/>
  <c r="F270"/>
  <c r="J266"/>
  <c r="I266"/>
  <c r="G266"/>
  <c r="F266"/>
  <c r="J262"/>
  <c r="I262"/>
  <c r="G262"/>
  <c r="F262"/>
  <c r="J258"/>
  <c r="I258"/>
  <c r="G258"/>
  <c r="F258"/>
  <c r="J254"/>
  <c r="I254"/>
  <c r="G254"/>
  <c r="F254"/>
  <c r="J250"/>
  <c r="I250"/>
  <c r="G250"/>
  <c r="F250"/>
  <c r="J246"/>
  <c r="I246"/>
  <c r="G246"/>
  <c r="F246"/>
  <c r="J242"/>
  <c r="I242"/>
  <c r="G242"/>
  <c r="F242"/>
  <c r="J238"/>
  <c r="I238"/>
  <c r="G238"/>
  <c r="F238"/>
  <c r="J234"/>
  <c r="I234"/>
  <c r="G234"/>
  <c r="F234"/>
  <c r="J230"/>
  <c r="I230"/>
  <c r="G230"/>
  <c r="F230"/>
  <c r="J226"/>
  <c r="I226"/>
  <c r="G226"/>
  <c r="F226"/>
  <c r="J222"/>
  <c r="I222"/>
  <c r="G222"/>
  <c r="F222"/>
  <c r="J218"/>
  <c r="I218"/>
  <c r="G218"/>
  <c r="F218"/>
  <c r="J214"/>
  <c r="I214"/>
  <c r="G214"/>
  <c r="F214"/>
  <c r="J210"/>
  <c r="I210"/>
  <c r="G210"/>
  <c r="F210"/>
  <c r="J206"/>
  <c r="I206"/>
  <c r="G206"/>
  <c r="F206"/>
  <c r="J202"/>
  <c r="I202"/>
  <c r="G202"/>
  <c r="F202"/>
  <c r="J198"/>
  <c r="I198"/>
  <c r="G198"/>
  <c r="F198"/>
  <c r="J194"/>
  <c r="I194"/>
  <c r="G194"/>
  <c r="F194"/>
  <c r="J190"/>
  <c r="I190"/>
  <c r="G190"/>
  <c r="F190"/>
  <c r="J186"/>
  <c r="I186"/>
  <c r="G186"/>
  <c r="F186"/>
  <c r="J182"/>
  <c r="I182"/>
  <c r="G182"/>
  <c r="F182"/>
  <c r="J178"/>
  <c r="I178"/>
  <c r="G178"/>
  <c r="F178"/>
  <c r="J174"/>
  <c r="I174"/>
  <c r="G174"/>
  <c r="F174"/>
  <c r="J170"/>
  <c r="I170"/>
  <c r="G170"/>
  <c r="F170"/>
  <c r="J166"/>
  <c r="I166"/>
  <c r="G166"/>
  <c r="F166"/>
  <c r="J162"/>
  <c r="I162"/>
  <c r="G162"/>
  <c r="F162"/>
  <c r="J158"/>
  <c r="I158"/>
  <c r="G158"/>
  <c r="F158"/>
  <c r="J154"/>
  <c r="I154"/>
  <c r="G154"/>
  <c r="F154"/>
  <c r="J150"/>
  <c r="I150"/>
  <c r="G150"/>
  <c r="F150"/>
  <c r="J146"/>
  <c r="I146"/>
  <c r="G146"/>
  <c r="F146"/>
  <c r="J142"/>
  <c r="I142"/>
  <c r="G142"/>
  <c r="F142"/>
  <c r="J138"/>
  <c r="I138"/>
  <c r="G138"/>
  <c r="F138"/>
  <c r="J134"/>
  <c r="I134"/>
  <c r="G134"/>
  <c r="F134"/>
  <c r="J130"/>
  <c r="I130"/>
  <c r="G130"/>
  <c r="F130"/>
  <c r="J126"/>
  <c r="I126"/>
  <c r="G126"/>
  <c r="F126"/>
  <c r="J122"/>
  <c r="I122"/>
  <c r="G122"/>
  <c r="F122"/>
  <c r="J118"/>
  <c r="I118"/>
  <c r="G118"/>
  <c r="F118"/>
  <c r="J114"/>
  <c r="I114"/>
  <c r="G114"/>
  <c r="F114"/>
  <c r="J110"/>
  <c r="I110"/>
  <c r="G110"/>
  <c r="F110"/>
  <c r="J106"/>
  <c r="I106"/>
  <c r="G106"/>
  <c r="F106"/>
  <c r="J102"/>
  <c r="I102"/>
  <c r="G102"/>
  <c r="F102"/>
  <c r="J98"/>
  <c r="I98"/>
  <c r="G98"/>
  <c r="F98"/>
  <c r="J94"/>
  <c r="I94"/>
  <c r="G94"/>
  <c r="F94"/>
  <c r="J90"/>
  <c r="I90"/>
  <c r="G90"/>
  <c r="F90"/>
  <c r="J86"/>
  <c r="I86"/>
  <c r="G86"/>
  <c r="F86"/>
  <c r="J82"/>
  <c r="I82"/>
  <c r="G82"/>
  <c r="F82"/>
  <c r="J78"/>
  <c r="I78"/>
  <c r="G78"/>
  <c r="F78"/>
  <c r="J74"/>
  <c r="I74"/>
  <c r="G74"/>
  <c r="F74"/>
  <c r="J70"/>
  <c r="I70"/>
  <c r="G70"/>
  <c r="F70"/>
  <c r="J66"/>
  <c r="I66"/>
  <c r="G66"/>
  <c r="F66"/>
  <c r="J62"/>
  <c r="I62"/>
  <c r="G62"/>
  <c r="F62"/>
  <c r="J58"/>
  <c r="I58"/>
  <c r="G58"/>
  <c r="F58"/>
  <c r="J54"/>
  <c r="I54"/>
  <c r="G54"/>
  <c r="F54"/>
  <c r="J50"/>
  <c r="I50"/>
  <c r="G50"/>
  <c r="F50"/>
  <c r="D6" i="1"/>
  <c r="D7"/>
  <c r="D8"/>
  <c r="D9"/>
  <c r="D5"/>
  <c r="E4"/>
  <c r="E5"/>
  <c r="E6"/>
  <c r="E7"/>
  <c r="E8"/>
  <c r="E9"/>
  <c r="D4"/>
  <c r="D3"/>
  <c r="E3"/>
  <c r="H9" l="1"/>
  <c r="K9"/>
  <c r="K5"/>
  <c r="H5"/>
  <c r="K6"/>
  <c r="H6"/>
  <c r="H7"/>
  <c r="K7"/>
  <c r="F3"/>
  <c r="G3"/>
  <c r="H3"/>
  <c r="K3"/>
  <c r="G8"/>
  <c r="H8"/>
  <c r="K8"/>
  <c r="G4"/>
  <c r="H4"/>
  <c r="K4"/>
  <c r="E45"/>
  <c r="C45"/>
  <c r="L37"/>
  <c r="J37" s="1"/>
  <c r="C43"/>
  <c r="F37"/>
  <c r="D43"/>
  <c r="F39"/>
  <c r="E39" s="1"/>
  <c r="L39"/>
  <c r="L31"/>
  <c r="J31" s="1"/>
  <c r="L33"/>
  <c r="K33" s="1"/>
  <c r="F31"/>
  <c r="F33"/>
  <c r="F5"/>
  <c r="F7"/>
  <c r="G6"/>
  <c r="G9"/>
  <c r="G5"/>
  <c r="F9"/>
  <c r="G7"/>
  <c r="F4"/>
  <c r="F6"/>
  <c r="F8"/>
  <c r="I37" l="1"/>
  <c r="K37"/>
  <c r="I31"/>
  <c r="J33"/>
  <c r="I39"/>
  <c r="J39"/>
  <c r="K39"/>
  <c r="D33"/>
  <c r="C33"/>
  <c r="C39"/>
  <c r="D39"/>
  <c r="C31"/>
  <c r="D31"/>
  <c r="E31"/>
  <c r="C37"/>
  <c r="D37"/>
  <c r="E37"/>
  <c r="E33"/>
  <c r="K31"/>
  <c r="I33"/>
</calcChain>
</file>

<file path=xl/sharedStrings.xml><?xml version="1.0" encoding="utf-8"?>
<sst xmlns="http://schemas.openxmlformats.org/spreadsheetml/2006/main" count="179" uniqueCount="89">
  <si>
    <t>파괴석 결정</t>
    <phoneticPr fontId="1" type="noConversion"/>
  </si>
  <si>
    <t>수호석 결정</t>
    <phoneticPr fontId="1" type="noConversion"/>
  </si>
  <si>
    <t>크리스탈 비율 (골)</t>
    <phoneticPr fontId="1" type="noConversion"/>
  </si>
  <si>
    <t xml:space="preserve">Item </t>
    <phoneticPr fontId="1" type="noConversion"/>
  </si>
  <si>
    <t>경매장가격 (골)</t>
    <phoneticPr fontId="1" type="noConversion"/>
  </si>
  <si>
    <t>이득 (골)</t>
    <phoneticPr fontId="1" type="noConversion"/>
  </si>
  <si>
    <t>Remark</t>
    <phoneticPr fontId="1" type="noConversion"/>
  </si>
  <si>
    <t>은총</t>
    <phoneticPr fontId="1" type="noConversion"/>
  </si>
  <si>
    <t>축복</t>
    <phoneticPr fontId="1" type="noConversion"/>
  </si>
  <si>
    <t>가호</t>
    <phoneticPr fontId="1" type="noConversion"/>
  </si>
  <si>
    <t>명돌이 행님</t>
    <phoneticPr fontId="1" type="noConversion"/>
  </si>
  <si>
    <t>3티어</t>
    <phoneticPr fontId="1" type="noConversion"/>
  </si>
  <si>
    <t>명파(소)</t>
    <phoneticPr fontId="1" type="noConversion"/>
  </si>
  <si>
    <t>마리상품 (개)</t>
    <phoneticPr fontId="1" type="noConversion"/>
  </si>
  <si>
    <t>마리 (크리)</t>
    <phoneticPr fontId="1" type="noConversion"/>
  </si>
  <si>
    <t>이득 (%)</t>
    <phoneticPr fontId="1" type="noConversion"/>
  </si>
  <si>
    <t>경매장 (골)</t>
    <phoneticPr fontId="1" type="noConversion"/>
  </si>
  <si>
    <t>크리스탈 (골)</t>
    <phoneticPr fontId="1" type="noConversion"/>
  </si>
  <si>
    <t>돌파석</t>
    <phoneticPr fontId="1" type="noConversion"/>
  </si>
  <si>
    <t>오레하</t>
    <phoneticPr fontId="1" type="noConversion"/>
  </si>
  <si>
    <t>무기</t>
    <phoneticPr fontId="1" type="noConversion"/>
  </si>
  <si>
    <t>방어구</t>
    <phoneticPr fontId="1" type="noConversion"/>
  </si>
  <si>
    <t>7강</t>
    <phoneticPr fontId="1" type="noConversion"/>
  </si>
  <si>
    <t>파괴석</t>
    <phoneticPr fontId="1" type="noConversion"/>
  </si>
  <si>
    <t>골드</t>
    <phoneticPr fontId="1" type="noConversion"/>
  </si>
  <si>
    <t>8강</t>
    <phoneticPr fontId="1" type="noConversion"/>
  </si>
  <si>
    <t>9강</t>
    <phoneticPr fontId="1" type="noConversion"/>
  </si>
  <si>
    <t>10강</t>
    <phoneticPr fontId="1" type="noConversion"/>
  </si>
  <si>
    <t>확률</t>
    <phoneticPr fontId="1" type="noConversion"/>
  </si>
  <si>
    <t>실패시</t>
    <phoneticPr fontId="1" type="noConversion"/>
  </si>
  <si>
    <t>11강</t>
  </si>
  <si>
    <t>12강</t>
  </si>
  <si>
    <t>13강</t>
  </si>
  <si>
    <t>14강</t>
  </si>
  <si>
    <t>15강</t>
  </si>
  <si>
    <t>16강</t>
  </si>
  <si>
    <t>17강</t>
  </si>
  <si>
    <t>18강</t>
  </si>
  <si>
    <t>19강</t>
  </si>
  <si>
    <t>20강</t>
  </si>
  <si>
    <t>21강</t>
  </si>
  <si>
    <t>22강</t>
  </si>
  <si>
    <t>23강</t>
  </si>
  <si>
    <t>24강</t>
  </si>
  <si>
    <t>25강</t>
  </si>
  <si>
    <t>수호석</t>
    <phoneticPr fontId="1" type="noConversion"/>
  </si>
  <si>
    <t>강화 횟수</t>
    <phoneticPr fontId="1" type="noConversion"/>
  </si>
  <si>
    <t>태양의 은총</t>
    <phoneticPr fontId="1" type="noConversion"/>
  </si>
  <si>
    <t>태양의 축복</t>
    <phoneticPr fontId="1" type="noConversion"/>
  </si>
  <si>
    <t>태양의 가호</t>
    <phoneticPr fontId="1" type="noConversion"/>
  </si>
  <si>
    <t>하급 오레하</t>
    <phoneticPr fontId="1" type="noConversion"/>
  </si>
  <si>
    <t>명예 돌파석</t>
    <phoneticPr fontId="1" type="noConversion"/>
  </si>
  <si>
    <t>숨결비용</t>
    <phoneticPr fontId="1" type="noConversion"/>
  </si>
  <si>
    <t>7~11강</t>
    <phoneticPr fontId="1" type="noConversion"/>
  </si>
  <si>
    <t>7강 무기</t>
    <phoneticPr fontId="1" type="noConversion"/>
  </si>
  <si>
    <t>7강 방어구</t>
    <phoneticPr fontId="1" type="noConversion"/>
  </si>
  <si>
    <t>기대 비용</t>
    <phoneticPr fontId="1" type="noConversion"/>
  </si>
  <si>
    <t>8강 무기</t>
    <phoneticPr fontId="1" type="noConversion"/>
  </si>
  <si>
    <t>8강 방어구</t>
    <phoneticPr fontId="1" type="noConversion"/>
  </si>
  <si>
    <t>9강 무기</t>
    <phoneticPr fontId="1" type="noConversion"/>
  </si>
  <si>
    <t>9강 방어구</t>
    <phoneticPr fontId="1" type="noConversion"/>
  </si>
  <si>
    <t>10,11 무기</t>
    <phoneticPr fontId="1" type="noConversion"/>
  </si>
  <si>
    <t>6강 -&gt; 7강</t>
    <phoneticPr fontId="1" type="noConversion"/>
  </si>
  <si>
    <t>7강 -&gt; 8강</t>
    <phoneticPr fontId="1" type="noConversion"/>
  </si>
  <si>
    <t>7강숨결%</t>
    <phoneticPr fontId="1" type="noConversion"/>
  </si>
  <si>
    <t>8강숨결%</t>
    <phoneticPr fontId="1" type="noConversion"/>
  </si>
  <si>
    <t>9~11숨결%</t>
    <phoneticPr fontId="1" type="noConversion"/>
  </si>
  <si>
    <t>8강 -&gt; 9강</t>
    <phoneticPr fontId="1" type="noConversion"/>
  </si>
  <si>
    <t>9,10강-&gt;10,11강</t>
    <phoneticPr fontId="1" type="noConversion"/>
  </si>
  <si>
    <t>10,11 방어구</t>
    <phoneticPr fontId="1" type="noConversion"/>
  </si>
  <si>
    <t>12~14숨%</t>
    <phoneticPr fontId="1" type="noConversion"/>
  </si>
  <si>
    <t>12~17강</t>
    <phoneticPr fontId="1" type="noConversion"/>
  </si>
  <si>
    <t>가호</t>
    <phoneticPr fontId="1" type="noConversion"/>
  </si>
  <si>
    <t>축복</t>
    <phoneticPr fontId="1" type="noConversion"/>
  </si>
  <si>
    <t>은총</t>
    <phoneticPr fontId="1" type="noConversion"/>
  </si>
  <si>
    <t>숨결비용</t>
    <phoneticPr fontId="1" type="noConversion"/>
  </si>
  <si>
    <t>12 무기</t>
    <phoneticPr fontId="1" type="noConversion"/>
  </si>
  <si>
    <t>12 방</t>
    <phoneticPr fontId="1" type="noConversion"/>
  </si>
  <si>
    <t>11강 -&gt; 12강</t>
    <phoneticPr fontId="1" type="noConversion"/>
  </si>
  <si>
    <t>골드로 환산 (골)</t>
    <phoneticPr fontId="1" type="noConversion"/>
  </si>
  <si>
    <t>가정.
환전 95크리 기준
결정 10개 단위</t>
    <phoneticPr fontId="1" type="noConversion"/>
  </si>
  <si>
    <t>재료 가격</t>
    <phoneticPr fontId="1" type="noConversion"/>
  </si>
  <si>
    <t>Note.
Input data : 노란음영표시
Remark : 1.5배이득(핵이득), 1배이상(이득), False(ㅗ마ㅗ리ㅗ)
표랑 마리가 다르게 팔면 수정해서 쓰세요</t>
    <phoneticPr fontId="1" type="noConversion"/>
  </si>
  <si>
    <t>Rev.0_200826</t>
    <phoneticPr fontId="1" type="noConversion"/>
  </si>
  <si>
    <t>by. 희원이소진이</t>
    <phoneticPr fontId="1" type="noConversion"/>
  </si>
  <si>
    <t>마리</t>
    <phoneticPr fontId="1" type="noConversion"/>
  </si>
  <si>
    <t>재련 숨결 효율</t>
    <phoneticPr fontId="1" type="noConversion"/>
  </si>
  <si>
    <t xml:space="preserve">Input data : 노란음영
사용법 : 본인이 사장님이면 경매장 가격 쓰시고 마리를 이용하시면 위에 굵게 표시된 '골드로 환산' 가격 쓰세요.
@@장인의 기운 잘 보시고 강화하세요!@@
</t>
    <phoneticPr fontId="1" type="noConversion"/>
  </si>
  <si>
    <t xml:space="preserve"> (카마인)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</si>
</sst>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_ "/>
    <numFmt numFmtId="177" formatCode="0.0_ "/>
    <numFmt numFmtId="178" formatCode="0.0%"/>
  </numFmts>
  <fonts count="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9" fontId="0" fillId="0" borderId="1" xfId="0" applyNumberFormat="1" applyBorder="1">
      <alignment vertical="center"/>
    </xf>
    <xf numFmtId="9" fontId="0" fillId="0" borderId="0" xfId="0" applyNumberFormat="1">
      <alignment vertical="center"/>
    </xf>
    <xf numFmtId="10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0" xfId="0" applyNumberFormat="1">
      <alignment vertical="center"/>
    </xf>
    <xf numFmtId="0" fontId="0" fillId="0" borderId="0" xfId="0" applyNumberFormat="1" applyAlignment="1">
      <alignment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5" fillId="0" borderId="0" xfId="0" applyNumberFormat="1" applyFont="1">
      <alignment vertical="center"/>
    </xf>
    <xf numFmtId="0" fontId="0" fillId="3" borderId="0" xfId="0" applyNumberFormat="1" applyFill="1">
      <alignment vertical="center"/>
    </xf>
    <xf numFmtId="0" fontId="2" fillId="0" borderId="12" xfId="0" applyFont="1" applyBorder="1" applyAlignment="1">
      <alignment horizontal="center" vertical="center"/>
    </xf>
    <xf numFmtId="0" fontId="2" fillId="3" borderId="13" xfId="0" applyFont="1" applyFill="1" applyBorder="1">
      <alignment vertical="center"/>
    </xf>
    <xf numFmtId="177" fontId="2" fillId="3" borderId="14" xfId="0" applyNumberFormat="1" applyFont="1" applyFill="1" applyBorder="1">
      <alignment vertical="center"/>
    </xf>
    <xf numFmtId="177" fontId="2" fillId="3" borderId="15" xfId="0" applyNumberFormat="1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0" fillId="2" borderId="12" xfId="0" applyFill="1" applyBorder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178" fontId="0" fillId="0" borderId="10" xfId="0" applyNumberFormat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N45"/>
  <sheetViews>
    <sheetView tabSelected="1" view="pageBreakPreview" zoomScale="70" zoomScaleNormal="70" zoomScaleSheetLayoutView="70" workbookViewId="0">
      <selection activeCell="H42" sqref="H42"/>
    </sheetView>
  </sheetViews>
  <sheetFormatPr defaultRowHeight="17.399999999999999"/>
  <cols>
    <col min="1" max="1" width="17.59765625" customWidth="1"/>
    <col min="2" max="2" width="15.5" customWidth="1"/>
    <col min="3" max="3" width="13.3984375" customWidth="1"/>
    <col min="4" max="4" width="12.5" customWidth="1"/>
    <col min="5" max="5" width="13.09765625" customWidth="1"/>
    <col min="6" max="6" width="10.8984375" customWidth="1"/>
    <col min="7" max="7" width="9" customWidth="1"/>
    <col min="8" max="8" width="15.296875" style="1" customWidth="1"/>
    <col min="9" max="9" width="12.8984375" customWidth="1"/>
    <col min="10" max="10" width="13.19921875" customWidth="1"/>
    <col min="11" max="11" width="15.09765625" customWidth="1"/>
  </cols>
  <sheetData>
    <row r="1" spans="1:12" ht="18" thickBot="1">
      <c r="A1" s="13"/>
      <c r="B1" s="30" t="s">
        <v>85</v>
      </c>
      <c r="I1" s="31" t="s">
        <v>83</v>
      </c>
      <c r="J1" s="32"/>
      <c r="K1" t="s">
        <v>84</v>
      </c>
      <c r="L1" t="s">
        <v>88</v>
      </c>
    </row>
    <row r="2" spans="1:12">
      <c r="A2" s="6" t="s">
        <v>2</v>
      </c>
      <c r="B2" s="6" t="s">
        <v>3</v>
      </c>
      <c r="C2" s="6" t="s">
        <v>4</v>
      </c>
      <c r="D2" s="6" t="s">
        <v>16</v>
      </c>
      <c r="E2" s="6" t="s">
        <v>17</v>
      </c>
      <c r="F2" s="6" t="s">
        <v>5</v>
      </c>
      <c r="G2" s="6" t="s">
        <v>15</v>
      </c>
      <c r="H2" s="6" t="s">
        <v>6</v>
      </c>
      <c r="I2" s="6" t="s">
        <v>14</v>
      </c>
      <c r="J2" s="21" t="s">
        <v>13</v>
      </c>
      <c r="K2" s="22" t="s">
        <v>79</v>
      </c>
    </row>
    <row r="3" spans="1:12">
      <c r="A3" s="26">
        <v>1328</v>
      </c>
      <c r="B3" s="3" t="s">
        <v>0</v>
      </c>
      <c r="C3" s="27">
        <v>200</v>
      </c>
      <c r="D3" s="4">
        <f>C3*(J3/10)</f>
        <v>6000</v>
      </c>
      <c r="E3" s="4">
        <f t="shared" ref="E3:E9" si="0">(I3/95)*$A$3</f>
        <v>3354.9473684210525</v>
      </c>
      <c r="F3" s="4">
        <f>D3-E3</f>
        <v>2645.0526315789475</v>
      </c>
      <c r="G3" s="7">
        <f>D3/E3-1</f>
        <v>0.78840361445783147</v>
      </c>
      <c r="H3" s="2" t="str">
        <f>IF(D3/E3&gt;=1.5,"핵이득",IF(D3/E3&gt;=1,"이득","ㅗ마ㅗ리ㅗ"))</f>
        <v>핵이득</v>
      </c>
      <c r="I3" s="27">
        <v>240</v>
      </c>
      <c r="J3" s="28">
        <v>300</v>
      </c>
      <c r="K3" s="23">
        <f>E3/J3*10</f>
        <v>111.83157894736843</v>
      </c>
    </row>
    <row r="4" spans="1:12">
      <c r="A4" s="11"/>
      <c r="B4" s="5" t="s">
        <v>1</v>
      </c>
      <c r="C4" s="27">
        <v>60</v>
      </c>
      <c r="D4" s="4">
        <f>C4*(J4/10)</f>
        <v>4800</v>
      </c>
      <c r="E4" s="4">
        <f t="shared" si="0"/>
        <v>3354.9473684210525</v>
      </c>
      <c r="F4" s="4">
        <f t="shared" ref="F4:F9" si="1">D4-E4</f>
        <v>1445.0526315789475</v>
      </c>
      <c r="G4" s="7">
        <f t="shared" ref="G4:G9" si="2">D4/E4-1</f>
        <v>0.43072289156626509</v>
      </c>
      <c r="H4" s="25" t="str">
        <f>IF(D4/E4&gt;=1.5,"핵이득",IF(D4/E4&gt;=1,"이득","ㅗ마ㅗ리ㅗ"))</f>
        <v>이득</v>
      </c>
      <c r="I4" s="27">
        <v>240</v>
      </c>
      <c r="J4" s="28">
        <v>800</v>
      </c>
      <c r="K4" s="23">
        <f t="shared" ref="K4" si="3">E4/J4*10</f>
        <v>41.936842105263153</v>
      </c>
    </row>
    <row r="5" spans="1:12">
      <c r="A5" s="12"/>
      <c r="B5" s="5" t="s">
        <v>10</v>
      </c>
      <c r="C5" s="27">
        <v>150</v>
      </c>
      <c r="D5" s="4">
        <f>C5*J5</f>
        <v>4500</v>
      </c>
      <c r="E5" s="4">
        <f t="shared" si="0"/>
        <v>838.73684210526312</v>
      </c>
      <c r="F5" s="4">
        <f t="shared" si="1"/>
        <v>3661.2631578947367</v>
      </c>
      <c r="G5" s="7">
        <f t="shared" si="2"/>
        <v>4.365210843373494</v>
      </c>
      <c r="H5" s="2" t="str">
        <f>IF(D5/E5&gt;=1.5,"핵이득",IF(D5/E5&gt;=1,"이득","ㅗ마ㅗ리ㅗ"))</f>
        <v>핵이득</v>
      </c>
      <c r="I5" s="27">
        <v>60</v>
      </c>
      <c r="J5" s="28">
        <v>30</v>
      </c>
      <c r="K5" s="23">
        <f>E5/J5</f>
        <v>27.957894736842103</v>
      </c>
    </row>
    <row r="6" spans="1:12">
      <c r="A6" s="12"/>
      <c r="B6" s="5" t="s">
        <v>7</v>
      </c>
      <c r="C6" s="27">
        <v>110</v>
      </c>
      <c r="D6" s="4">
        <f>C6*J6</f>
        <v>4400</v>
      </c>
      <c r="E6" s="4">
        <f t="shared" si="0"/>
        <v>2236.6315789473683</v>
      </c>
      <c r="F6" s="4">
        <f t="shared" si="1"/>
        <v>2163.3684210526317</v>
      </c>
      <c r="G6" s="7">
        <f t="shared" si="2"/>
        <v>0.96724397590361444</v>
      </c>
      <c r="H6" s="25" t="str">
        <f t="shared" ref="H6:H11" si="4">IF(D6/E6&gt;=1.5,"핵이득",IF(D6/E6&gt;=1,"이득","ㅗ마ㅗ리ㅗ"))</f>
        <v>핵이득</v>
      </c>
      <c r="I6" s="27">
        <v>160</v>
      </c>
      <c r="J6" s="28">
        <v>40</v>
      </c>
      <c r="K6" s="23">
        <f t="shared" ref="K6:K11" si="5">E6/J6</f>
        <v>55.915789473684207</v>
      </c>
    </row>
    <row r="7" spans="1:12">
      <c r="A7" s="12"/>
      <c r="B7" s="5" t="s">
        <v>8</v>
      </c>
      <c r="C7" s="27">
        <v>270</v>
      </c>
      <c r="D7" s="4">
        <f>C7*J7</f>
        <v>8100</v>
      </c>
      <c r="E7" s="4">
        <f t="shared" si="0"/>
        <v>4193.6842105263158</v>
      </c>
      <c r="F7" s="4">
        <f t="shared" si="1"/>
        <v>3906.3157894736842</v>
      </c>
      <c r="G7" s="7">
        <f t="shared" si="2"/>
        <v>0.93147590361445776</v>
      </c>
      <c r="H7" s="25" t="str">
        <f t="shared" si="4"/>
        <v>핵이득</v>
      </c>
      <c r="I7" s="27">
        <v>300</v>
      </c>
      <c r="J7" s="28">
        <v>30</v>
      </c>
      <c r="K7" s="23">
        <f t="shared" si="5"/>
        <v>139.78947368421052</v>
      </c>
    </row>
    <row r="8" spans="1:12">
      <c r="A8" s="12"/>
      <c r="B8" s="5" t="s">
        <v>9</v>
      </c>
      <c r="C8" s="27">
        <v>800</v>
      </c>
      <c r="D8" s="4">
        <f>C8*J8</f>
        <v>2400</v>
      </c>
      <c r="E8" s="4">
        <f t="shared" si="0"/>
        <v>2096.8421052631579</v>
      </c>
      <c r="F8" s="4">
        <f t="shared" si="1"/>
        <v>303.15789473684208</v>
      </c>
      <c r="G8" s="7">
        <f t="shared" si="2"/>
        <v>0.14457831325301207</v>
      </c>
      <c r="H8" s="25" t="str">
        <f t="shared" si="4"/>
        <v>이득</v>
      </c>
      <c r="I8" s="27">
        <v>150</v>
      </c>
      <c r="J8" s="28">
        <v>3</v>
      </c>
      <c r="K8" s="23">
        <f t="shared" si="5"/>
        <v>698.9473684210526</v>
      </c>
    </row>
    <row r="9" spans="1:12">
      <c r="A9" s="12"/>
      <c r="B9" s="5" t="s">
        <v>12</v>
      </c>
      <c r="C9" s="27">
        <v>30</v>
      </c>
      <c r="D9" s="4">
        <f>C9*J9</f>
        <v>900</v>
      </c>
      <c r="E9" s="4">
        <f t="shared" si="0"/>
        <v>796.8</v>
      </c>
      <c r="F9" s="4">
        <f t="shared" si="1"/>
        <v>103.20000000000005</v>
      </c>
      <c r="G9" s="7">
        <f t="shared" si="2"/>
        <v>0.12951807228915668</v>
      </c>
      <c r="H9" s="25" t="str">
        <f t="shared" si="4"/>
        <v>이득</v>
      </c>
      <c r="I9" s="27">
        <v>57</v>
      </c>
      <c r="J9" s="28">
        <v>30</v>
      </c>
      <c r="K9" s="23">
        <f t="shared" si="5"/>
        <v>26.56</v>
      </c>
    </row>
    <row r="10" spans="1:12">
      <c r="A10" s="12"/>
      <c r="B10" s="27"/>
      <c r="C10" s="27"/>
      <c r="D10" s="4">
        <f t="shared" ref="D10:D11" si="6">C10*J10</f>
        <v>0</v>
      </c>
      <c r="E10" s="4">
        <f t="shared" ref="E10:E11" si="7">(I10/95)*$A$3</f>
        <v>0</v>
      </c>
      <c r="F10" s="4">
        <f t="shared" ref="F10:F11" si="8">D10-E10</f>
        <v>0</v>
      </c>
      <c r="G10" s="7" t="e">
        <f t="shared" ref="G10:G11" si="9">D10/E10-1</f>
        <v>#DIV/0!</v>
      </c>
      <c r="H10" s="25" t="e">
        <f t="shared" si="4"/>
        <v>#DIV/0!</v>
      </c>
      <c r="I10" s="27"/>
      <c r="J10" s="28"/>
      <c r="K10" s="23" t="e">
        <f t="shared" si="5"/>
        <v>#DIV/0!</v>
      </c>
    </row>
    <row r="11" spans="1:12" ht="18" thickBot="1">
      <c r="A11" s="12"/>
      <c r="B11" s="27"/>
      <c r="C11" s="27"/>
      <c r="D11" s="4">
        <f t="shared" si="6"/>
        <v>0</v>
      </c>
      <c r="E11" s="4">
        <f t="shared" si="7"/>
        <v>0</v>
      </c>
      <c r="F11" s="4">
        <f t="shared" si="8"/>
        <v>0</v>
      </c>
      <c r="G11" s="7" t="e">
        <f t="shared" si="9"/>
        <v>#DIV/0!</v>
      </c>
      <c r="H11" s="25" t="e">
        <f t="shared" si="4"/>
        <v>#DIV/0!</v>
      </c>
      <c r="I11" s="27"/>
      <c r="J11" s="28"/>
      <c r="K11" s="24" t="e">
        <f t="shared" si="5"/>
        <v>#DIV/0!</v>
      </c>
    </row>
    <row r="13" spans="1:12" ht="17.399999999999999" customHeight="1">
      <c r="B13" s="33" t="s">
        <v>80</v>
      </c>
      <c r="C13" s="34"/>
      <c r="D13" s="35"/>
      <c r="E13" s="34" t="s">
        <v>82</v>
      </c>
      <c r="F13" s="46"/>
      <c r="G13" s="46"/>
      <c r="H13" s="46"/>
      <c r="I13" s="46"/>
      <c r="J13" s="47"/>
    </row>
    <row r="14" spans="1:12">
      <c r="B14" s="36"/>
      <c r="C14" s="37"/>
      <c r="D14" s="38"/>
      <c r="E14" s="48"/>
      <c r="F14" s="48"/>
      <c r="G14" s="48"/>
      <c r="H14" s="48"/>
      <c r="I14" s="48"/>
      <c r="J14" s="49"/>
    </row>
    <row r="15" spans="1:12">
      <c r="B15" s="36"/>
      <c r="C15" s="37"/>
      <c r="D15" s="38"/>
      <c r="E15" s="48"/>
      <c r="F15" s="48"/>
      <c r="G15" s="48"/>
      <c r="H15" s="48"/>
      <c r="I15" s="48"/>
      <c r="J15" s="49"/>
    </row>
    <row r="16" spans="1:12">
      <c r="B16" s="39"/>
      <c r="C16" s="40"/>
      <c r="D16" s="41"/>
      <c r="E16" s="50"/>
      <c r="F16" s="50"/>
      <c r="G16" s="50"/>
      <c r="H16" s="50"/>
      <c r="I16" s="50"/>
      <c r="J16" s="51"/>
    </row>
    <row r="20" spans="2:14">
      <c r="B20" s="30" t="s">
        <v>86</v>
      </c>
    </row>
    <row r="21" spans="2:14">
      <c r="B21" s="54" t="s">
        <v>81</v>
      </c>
      <c r="C21" s="55"/>
      <c r="D21" s="55"/>
      <c r="E21" s="55"/>
      <c r="F21" s="55"/>
      <c r="G21" s="56"/>
      <c r="I21" s="52" t="s">
        <v>87</v>
      </c>
      <c r="J21" s="53"/>
      <c r="K21" s="53"/>
      <c r="L21" s="53"/>
    </row>
    <row r="22" spans="2:14">
      <c r="B22" s="57"/>
      <c r="C22" s="32"/>
      <c r="D22" s="32"/>
      <c r="E22" s="32"/>
      <c r="F22" s="32"/>
      <c r="G22" s="58"/>
      <c r="I22" s="53"/>
      <c r="J22" s="53"/>
      <c r="K22" s="53"/>
      <c r="L22" s="53"/>
    </row>
    <row r="23" spans="2:14">
      <c r="B23" s="2" t="s">
        <v>23</v>
      </c>
      <c r="C23" s="29">
        <v>200</v>
      </c>
      <c r="D23" s="2" t="s">
        <v>47</v>
      </c>
      <c r="E23" s="29">
        <v>123</v>
      </c>
      <c r="F23" s="44" t="s">
        <v>46</v>
      </c>
      <c r="G23" s="45">
        <v>0</v>
      </c>
      <c r="I23" s="53"/>
      <c r="J23" s="53"/>
      <c r="K23" s="53"/>
      <c r="L23" s="53"/>
    </row>
    <row r="24" spans="2:14">
      <c r="B24" s="2" t="s">
        <v>51</v>
      </c>
      <c r="C24" s="29">
        <v>0</v>
      </c>
      <c r="D24" s="2" t="s">
        <v>48</v>
      </c>
      <c r="E24" s="29">
        <v>200</v>
      </c>
      <c r="F24" s="44"/>
      <c r="G24" s="45"/>
      <c r="I24" s="53"/>
      <c r="J24" s="53"/>
      <c r="K24" s="53"/>
      <c r="L24" s="53"/>
    </row>
    <row r="25" spans="2:14">
      <c r="B25" s="2" t="s">
        <v>45</v>
      </c>
      <c r="C25" s="29">
        <v>60</v>
      </c>
      <c r="D25" s="2" t="s">
        <v>49</v>
      </c>
      <c r="E25" s="29">
        <v>800</v>
      </c>
      <c r="F25" s="2" t="s">
        <v>50</v>
      </c>
      <c r="G25" s="29">
        <v>15</v>
      </c>
      <c r="I25" s="53"/>
      <c r="J25" s="53"/>
      <c r="K25" s="53"/>
      <c r="L25" s="53"/>
    </row>
    <row r="29" spans="2:14">
      <c r="B29" s="5" t="s">
        <v>62</v>
      </c>
      <c r="H29" s="5" t="s">
        <v>63</v>
      </c>
    </row>
    <row r="30" spans="2:14">
      <c r="B30" s="42" t="s">
        <v>20</v>
      </c>
      <c r="C30" s="2" t="s">
        <v>9</v>
      </c>
      <c r="D30" s="2" t="s">
        <v>8</v>
      </c>
      <c r="E30" s="2" t="s">
        <v>7</v>
      </c>
      <c r="F30" s="17" t="s">
        <v>56</v>
      </c>
      <c r="G30" s="9"/>
      <c r="H30" s="42" t="s">
        <v>20</v>
      </c>
      <c r="I30" s="14" t="s">
        <v>9</v>
      </c>
      <c r="J30" s="14" t="s">
        <v>8</v>
      </c>
      <c r="K30" s="14" t="s">
        <v>7</v>
      </c>
      <c r="L30" s="17" t="s">
        <v>56</v>
      </c>
      <c r="N30" s="9"/>
    </row>
    <row r="31" spans="2:14">
      <c r="B31" s="43"/>
      <c r="C31" s="5">
        <f>INDEX(Table!$A$49:$C$321,MATCH(F31,Table!F49:F321,0),1)</f>
        <v>2</v>
      </c>
      <c r="D31" s="5">
        <f>INDEX(Table!$A$49:$C$321,MATCH(F31,Table!F49:F321,0),2)</f>
        <v>6</v>
      </c>
      <c r="E31" s="5">
        <f>INDEX(Table!$A$49:$C$321,MATCH(F31,Table!F49:F321,0),3)</f>
        <v>12</v>
      </c>
      <c r="F31" s="18">
        <f>MIN(Table!F49:F321)</f>
        <v>8195.3007832027979</v>
      </c>
      <c r="H31" s="43"/>
      <c r="I31" s="5">
        <f>INDEX(Table!A49:I321,MATCH(L31,Table!I49:I321,0),1)</f>
        <v>2</v>
      </c>
      <c r="J31" s="5">
        <f>INDEX(Table!A49:I321,MATCH(L31,Table!I49:I321,0),2)</f>
        <v>6</v>
      </c>
      <c r="K31" s="5">
        <f>INDEX(Table!A49:I321,MATCH(L31,Table!I49:I321,0),3)</f>
        <v>12</v>
      </c>
      <c r="L31" s="18">
        <f>MIN(Table!I49:I321)</f>
        <v>10928.888888888887</v>
      </c>
    </row>
    <row r="32" spans="2:14">
      <c r="B32" s="42" t="s">
        <v>21</v>
      </c>
      <c r="C32" s="2" t="s">
        <v>9</v>
      </c>
      <c r="D32" s="2" t="s">
        <v>8</v>
      </c>
      <c r="E32" s="2" t="s">
        <v>7</v>
      </c>
      <c r="F32" s="17" t="s">
        <v>56</v>
      </c>
      <c r="G32" s="16"/>
      <c r="H32" s="42" t="s">
        <v>21</v>
      </c>
      <c r="I32" s="14" t="s">
        <v>9</v>
      </c>
      <c r="J32" s="14" t="s">
        <v>8</v>
      </c>
      <c r="K32" s="14" t="s">
        <v>7</v>
      </c>
      <c r="L32" s="17" t="s">
        <v>56</v>
      </c>
    </row>
    <row r="33" spans="2:12">
      <c r="B33" s="43"/>
      <c r="C33" s="5">
        <f>INDEX(Table!$A$49:$C$321,MATCH(F33,Table!G49:G321,0),1)</f>
        <v>0</v>
      </c>
      <c r="D33" s="5">
        <f>INDEX(Table!A49:G321,MATCH(F33,Table!G49:G321,0),2)</f>
        <v>0</v>
      </c>
      <c r="E33" s="5">
        <f>INDEX(Table!A49:G321,MATCH(F33,Table!G49:G321,0),3)</f>
        <v>0</v>
      </c>
      <c r="F33" s="5">
        <f>MIN(Table!G49:G321)</f>
        <v>1976.6666666666667</v>
      </c>
      <c r="H33" s="43"/>
      <c r="I33" s="5">
        <f>INDEX(Table!A49:J321,MATCH(L33,Table!J49:J321,0),1)</f>
        <v>0</v>
      </c>
      <c r="J33" s="5">
        <f>INDEX(Table!A49:J321,MATCH(L33,Table!J49:J321,0),2)</f>
        <v>0</v>
      </c>
      <c r="K33" s="5">
        <f>INDEX(Table!A49:J321,MATCH(L33,Table!J49:J321,0),3)</f>
        <v>0</v>
      </c>
      <c r="L33" s="5">
        <f>MIN(Table!J49:J321)</f>
        <v>2635.5555555555557</v>
      </c>
    </row>
    <row r="35" spans="2:12">
      <c r="B35" s="5" t="s">
        <v>67</v>
      </c>
      <c r="H35" s="5" t="s">
        <v>68</v>
      </c>
    </row>
    <row r="36" spans="2:12">
      <c r="B36" s="42" t="s">
        <v>20</v>
      </c>
      <c r="C36" s="14" t="s">
        <v>9</v>
      </c>
      <c r="D36" s="14" t="s">
        <v>8</v>
      </c>
      <c r="E36" s="14" t="s">
        <v>7</v>
      </c>
      <c r="F36" s="17" t="s">
        <v>56</v>
      </c>
      <c r="H36" s="42" t="s">
        <v>20</v>
      </c>
      <c r="I36" s="14" t="s">
        <v>9</v>
      </c>
      <c r="J36" s="14" t="s">
        <v>8</v>
      </c>
      <c r="K36" s="14" t="s">
        <v>7</v>
      </c>
      <c r="L36" s="17" t="s">
        <v>56</v>
      </c>
    </row>
    <row r="37" spans="2:12">
      <c r="B37" s="43"/>
      <c r="C37" s="5">
        <f>INDEX(Table!$A$49:$C$321,MATCH(F37,Table!L49:L321,0),1)</f>
        <v>2</v>
      </c>
      <c r="D37" s="5">
        <f>INDEX(Table!$A$49:$C$321,MATCH(F37,Table!L49:L321,0),2)</f>
        <v>6</v>
      </c>
      <c r="E37" s="5">
        <f>INDEX(Table!$A$49:$C$321,MATCH(F37,Table!L49:L321,0),3)</f>
        <v>12</v>
      </c>
      <c r="F37" s="18">
        <f>MIN(Table!L49:L321)</f>
        <v>16366.056572379368</v>
      </c>
      <c r="H37" s="43"/>
      <c r="I37" s="5">
        <f>INDEX(Table!$A$49:$C$321,MATCH(L37,Table!N49:N321,0),1)</f>
        <v>2</v>
      </c>
      <c r="J37" s="5">
        <f>INDEX(Table!$A$49:$C$321,MATCH(L37,Table!N49:N321,0),2)</f>
        <v>6</v>
      </c>
      <c r="K37" s="5">
        <f>INDEX(Table!$A$49:$C$321,MATCH(L37,Table!N49:N321,0),3)</f>
        <v>12</v>
      </c>
      <c r="L37" s="18">
        <f>MIN(Table!N49:N321)</f>
        <v>18429.28452579035</v>
      </c>
    </row>
    <row r="38" spans="2:12">
      <c r="B38" s="42" t="s">
        <v>21</v>
      </c>
      <c r="C38" s="14" t="s">
        <v>9</v>
      </c>
      <c r="D38" s="14" t="s">
        <v>8</v>
      </c>
      <c r="E38" s="14" t="s">
        <v>7</v>
      </c>
      <c r="F38" s="17" t="s">
        <v>56</v>
      </c>
      <c r="H38" s="42" t="s">
        <v>21</v>
      </c>
      <c r="I38" s="14" t="s">
        <v>9</v>
      </c>
      <c r="J38" s="14" t="s">
        <v>8</v>
      </c>
      <c r="K38" s="14" t="s">
        <v>7</v>
      </c>
      <c r="L38" s="17" t="s">
        <v>56</v>
      </c>
    </row>
    <row r="39" spans="2:12">
      <c r="B39" s="43"/>
      <c r="C39" s="5">
        <f>INDEX(Table!$A$49:$C$321,MATCH(F39,Table!M49:M321,0),1)</f>
        <v>0</v>
      </c>
      <c r="D39" s="5">
        <f>INDEX(Table!$A$49:$C$321,MATCH(F39,Table!M49:M321,0),2)</f>
        <v>0</v>
      </c>
      <c r="E39" s="5">
        <f>INDEX(Table!$A$49:$C$321,MATCH(F39,Table!M49:M321,0),3)</f>
        <v>0</v>
      </c>
      <c r="F39" s="5">
        <f>MIN(Table!M49:M321)</f>
        <v>3953.3333333333335</v>
      </c>
      <c r="H39" s="43"/>
      <c r="I39" s="5">
        <f>INDEX(Table!$A$49:$C$321,MATCH(L39,Table!O49:O321,0),1)</f>
        <v>0</v>
      </c>
      <c r="J39" s="5">
        <f>INDEX(Table!$A$49:$C$321,MATCH(L39,Table!O49:O321,0),2)</f>
        <v>0</v>
      </c>
      <c r="K39" s="5">
        <f>INDEX(Table!$A$49:$C$321,MATCH(L39,Table!O49:O321,0),3)</f>
        <v>0</v>
      </c>
      <c r="L39" s="5">
        <f>MIN(Table!O49:O321)</f>
        <v>4773.3333333333339</v>
      </c>
    </row>
    <row r="41" spans="2:12">
      <c r="B41" s="5" t="s">
        <v>78</v>
      </c>
    </row>
    <row r="42" spans="2:12">
      <c r="B42" s="42" t="s">
        <v>20</v>
      </c>
      <c r="C42" s="14" t="s">
        <v>9</v>
      </c>
      <c r="D42" s="14" t="s">
        <v>8</v>
      </c>
      <c r="E42" s="14" t="s">
        <v>7</v>
      </c>
      <c r="F42" s="17" t="s">
        <v>56</v>
      </c>
    </row>
    <row r="43" spans="2:12">
      <c r="B43" s="43"/>
      <c r="C43" s="5">
        <f>INDEX(Table!$Q$49:$S$1798,MATCH(F43,Table!$V$49:$V$1798,0),1)</f>
        <v>0</v>
      </c>
      <c r="D43" s="5">
        <f>INDEX(Table!$Q$49:$S$1798,MATCH(F43,Table!$V$49:$V$1798,0),2)</f>
        <v>0</v>
      </c>
      <c r="E43" s="5">
        <f>INDEX(Table!$Q$49:$S$1798,MATCH(F43,Table!$V$49:$V$1798,0),3)</f>
        <v>0</v>
      </c>
      <c r="F43" s="18">
        <f>MIN(Table!V49:V1798)</f>
        <v>45733.333333333336</v>
      </c>
    </row>
    <row r="44" spans="2:12">
      <c r="B44" s="42" t="s">
        <v>21</v>
      </c>
      <c r="C44" s="14" t="s">
        <v>9</v>
      </c>
      <c r="D44" s="14" t="s">
        <v>8</v>
      </c>
      <c r="E44" s="14" t="s">
        <v>7</v>
      </c>
      <c r="F44" s="17" t="s">
        <v>56</v>
      </c>
    </row>
    <row r="45" spans="2:12">
      <c r="B45" s="43"/>
      <c r="C45" s="5">
        <f>INDEX(Table!$Q$49:$S$1798,MATCH(F45,Table!$W$49:$W$1798,0),1)</f>
        <v>0</v>
      </c>
      <c r="D45" s="5">
        <f>INDEX(Table!$Q$49:$S$1798,MATCH(F45,Table!$W$49:$W$1798,0),2)</f>
        <v>0</v>
      </c>
      <c r="E45" s="5">
        <f>INDEX(Table!$Q$49:$S$1798,MATCH(F45,Table!$W$49:$W$1798,0),3)</f>
        <v>0</v>
      </c>
      <c r="F45" s="5">
        <f>MIN(Table!W49:W1798)</f>
        <v>9546.6666666666679</v>
      </c>
    </row>
  </sheetData>
  <sheetProtection password="9EC0" sheet="1" objects="1" scenarios="1"/>
  <mergeCells count="17">
    <mergeCell ref="B44:B45"/>
    <mergeCell ref="I21:L25"/>
    <mergeCell ref="B36:B37"/>
    <mergeCell ref="B38:B39"/>
    <mergeCell ref="H36:H37"/>
    <mergeCell ref="H38:H39"/>
    <mergeCell ref="B42:B43"/>
    <mergeCell ref="B21:G22"/>
    <mergeCell ref="I1:J1"/>
    <mergeCell ref="B13:D16"/>
    <mergeCell ref="B30:B31"/>
    <mergeCell ref="B32:B33"/>
    <mergeCell ref="H30:H31"/>
    <mergeCell ref="H32:H33"/>
    <mergeCell ref="F23:F24"/>
    <mergeCell ref="G23:G24"/>
    <mergeCell ref="E13:J16"/>
  </mergeCells>
  <phoneticPr fontId="1" type="noConversion"/>
  <pageMargins left="0.7" right="0.7" top="0.75" bottom="0.75" header="0.3" footer="0.3"/>
  <pageSetup paperSize="9" scale="44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W1798"/>
  <sheetViews>
    <sheetView view="pageBreakPreview" topLeftCell="A21" zoomScale="60" zoomScaleNormal="70" workbookViewId="0">
      <selection activeCell="Q44" sqref="Q44"/>
    </sheetView>
  </sheetViews>
  <sheetFormatPr defaultColWidth="9" defaultRowHeight="17.399999999999999"/>
  <cols>
    <col min="1" max="9" width="9" style="10"/>
    <col min="10" max="10" width="10.8984375" style="10" bestFit="1" customWidth="1"/>
    <col min="11" max="14" width="10.8984375" style="10" customWidth="1"/>
    <col min="15" max="15" width="9" style="10"/>
    <col min="16" max="16" width="10.19921875" style="10" bestFit="1" customWidth="1"/>
    <col min="17" max="17" width="10.19921875" style="10" customWidth="1"/>
    <col min="18" max="16384" width="9" style="10"/>
  </cols>
  <sheetData>
    <row r="1" spans="1:13">
      <c r="A1" s="10" t="s">
        <v>11</v>
      </c>
    </row>
    <row r="3" spans="1:13">
      <c r="A3" s="10" t="s">
        <v>20</v>
      </c>
      <c r="B3" s="10" t="s">
        <v>28</v>
      </c>
      <c r="C3" s="10" t="s">
        <v>9</v>
      </c>
      <c r="D3" s="10" t="s">
        <v>8</v>
      </c>
      <c r="E3" s="10" t="s">
        <v>7</v>
      </c>
      <c r="F3" s="10" t="s">
        <v>9</v>
      </c>
      <c r="G3" s="10" t="s">
        <v>8</v>
      </c>
      <c r="H3" s="10" t="s">
        <v>7</v>
      </c>
      <c r="I3" s="10" t="s">
        <v>29</v>
      </c>
      <c r="J3" s="10" t="s">
        <v>23</v>
      </c>
      <c r="K3" s="10" t="s">
        <v>19</v>
      </c>
      <c r="L3" s="10" t="s">
        <v>18</v>
      </c>
      <c r="M3" s="10" t="s">
        <v>24</v>
      </c>
    </row>
    <row r="4" spans="1:13">
      <c r="A4" s="10" t="s">
        <v>22</v>
      </c>
      <c r="B4" s="8">
        <v>0.6</v>
      </c>
      <c r="C4" s="10">
        <v>2</v>
      </c>
      <c r="D4" s="10">
        <v>6</v>
      </c>
      <c r="E4" s="10">
        <v>12</v>
      </c>
      <c r="F4" s="9">
        <v>0.1</v>
      </c>
      <c r="G4" s="9">
        <v>3.3300000000000003E-2</v>
      </c>
      <c r="H4" s="9">
        <v>1.67E-2</v>
      </c>
      <c r="I4" s="9">
        <v>0.06</v>
      </c>
      <c r="J4" s="10">
        <v>258</v>
      </c>
      <c r="K4" s="10">
        <v>4</v>
      </c>
      <c r="L4" s="10">
        <v>8</v>
      </c>
      <c r="M4" s="10">
        <v>400</v>
      </c>
    </row>
    <row r="5" spans="1:13">
      <c r="A5" s="10" t="s">
        <v>25</v>
      </c>
      <c r="B5" s="8">
        <v>0.45</v>
      </c>
      <c r="C5" s="10">
        <v>2</v>
      </c>
      <c r="D5" s="10">
        <v>6</v>
      </c>
      <c r="E5" s="10">
        <v>12</v>
      </c>
      <c r="F5" s="9">
        <v>7.4999999999999997E-2</v>
      </c>
      <c r="G5" s="9">
        <v>2.5000000000000001E-2</v>
      </c>
      <c r="H5" s="9">
        <v>1.2500000000000001E-2</v>
      </c>
      <c r="I5" s="9">
        <v>4.4999999999999998E-2</v>
      </c>
      <c r="J5" s="10">
        <v>258</v>
      </c>
      <c r="K5" s="10">
        <v>4</v>
      </c>
      <c r="L5" s="10">
        <v>8</v>
      </c>
      <c r="M5" s="10">
        <v>400</v>
      </c>
    </row>
    <row r="6" spans="1:13">
      <c r="A6" s="10" t="s">
        <v>26</v>
      </c>
      <c r="B6" s="8">
        <v>0.3</v>
      </c>
      <c r="C6" s="10">
        <v>2</v>
      </c>
      <c r="D6" s="10">
        <v>6</v>
      </c>
      <c r="E6" s="10">
        <v>12</v>
      </c>
      <c r="F6" s="9">
        <v>0.05</v>
      </c>
      <c r="G6" s="9">
        <v>1.67E-2</v>
      </c>
      <c r="H6" s="9">
        <v>8.3999999999999995E-3</v>
      </c>
      <c r="I6" s="9">
        <v>0.03</v>
      </c>
      <c r="J6" s="10">
        <v>258</v>
      </c>
      <c r="K6" s="10">
        <v>4</v>
      </c>
      <c r="L6" s="10">
        <v>8</v>
      </c>
      <c r="M6" s="10">
        <v>400</v>
      </c>
    </row>
    <row r="7" spans="1:13">
      <c r="A7" s="10" t="s">
        <v>27</v>
      </c>
      <c r="B7" s="8">
        <v>0.3</v>
      </c>
      <c r="C7" s="10">
        <v>2</v>
      </c>
      <c r="D7" s="10">
        <v>6</v>
      </c>
      <c r="E7" s="10">
        <v>12</v>
      </c>
      <c r="F7" s="9">
        <v>0.05</v>
      </c>
      <c r="G7" s="9">
        <v>1.67E-2</v>
      </c>
      <c r="H7" s="9">
        <v>8.3999999999999995E-3</v>
      </c>
      <c r="I7" s="9">
        <v>0.03</v>
      </c>
      <c r="J7" s="10">
        <v>320</v>
      </c>
      <c r="K7" s="10">
        <v>4</v>
      </c>
      <c r="L7" s="10">
        <v>10</v>
      </c>
      <c r="M7" s="10">
        <v>400</v>
      </c>
    </row>
    <row r="8" spans="1:13">
      <c r="A8" s="10" t="s">
        <v>30</v>
      </c>
      <c r="B8" s="8">
        <v>0.3</v>
      </c>
      <c r="C8" s="10">
        <v>2</v>
      </c>
      <c r="D8" s="10">
        <v>6</v>
      </c>
      <c r="E8" s="10">
        <v>12</v>
      </c>
      <c r="F8" s="9">
        <v>0.05</v>
      </c>
      <c r="G8" s="9">
        <v>1.67E-2</v>
      </c>
      <c r="H8" s="9">
        <v>8.3999999999999995E-3</v>
      </c>
      <c r="I8" s="9">
        <v>0.03</v>
      </c>
      <c r="J8" s="10">
        <v>320</v>
      </c>
      <c r="K8" s="10">
        <v>4</v>
      </c>
      <c r="L8" s="10">
        <v>10</v>
      </c>
      <c r="M8" s="10">
        <v>400</v>
      </c>
    </row>
    <row r="9" spans="1:13">
      <c r="A9" s="10" t="s">
        <v>31</v>
      </c>
      <c r="B9" s="8">
        <v>0.15</v>
      </c>
      <c r="C9" s="10">
        <v>4</v>
      </c>
      <c r="D9" s="10">
        <v>12</v>
      </c>
      <c r="E9" s="10">
        <v>24</v>
      </c>
      <c r="F9" s="9">
        <v>1.2500000000000001E-2</v>
      </c>
      <c r="G9" s="9">
        <v>4.1999999999999997E-3</v>
      </c>
      <c r="H9" s="9">
        <v>2.0999999999999999E-3</v>
      </c>
      <c r="I9" s="9">
        <v>1.4999999999999999E-2</v>
      </c>
      <c r="J9" s="10">
        <v>320</v>
      </c>
      <c r="K9" s="10">
        <v>4</v>
      </c>
      <c r="L9" s="10">
        <v>10</v>
      </c>
      <c r="M9" s="10">
        <v>400</v>
      </c>
    </row>
    <row r="10" spans="1:13">
      <c r="A10" s="10" t="s">
        <v>32</v>
      </c>
      <c r="B10" s="8">
        <v>0.15</v>
      </c>
      <c r="C10" s="10">
        <v>4</v>
      </c>
      <c r="D10" s="10">
        <v>12</v>
      </c>
      <c r="E10" s="10">
        <v>24</v>
      </c>
      <c r="F10" s="9">
        <v>1.2500000000000001E-2</v>
      </c>
      <c r="G10" s="9">
        <v>4.1999999999999997E-3</v>
      </c>
      <c r="H10" s="9">
        <v>2.0999999999999999E-3</v>
      </c>
      <c r="I10" s="9">
        <v>1.4999999999999999E-2</v>
      </c>
      <c r="J10" s="10">
        <v>380</v>
      </c>
      <c r="K10" s="10">
        <v>6</v>
      </c>
      <c r="L10" s="10">
        <v>10</v>
      </c>
      <c r="M10" s="10">
        <v>400</v>
      </c>
    </row>
    <row r="11" spans="1:13">
      <c r="A11" s="10" t="s">
        <v>33</v>
      </c>
      <c r="B11" s="8">
        <v>0.15</v>
      </c>
      <c r="C11" s="10">
        <v>4</v>
      </c>
      <c r="D11" s="10">
        <v>12</v>
      </c>
      <c r="E11" s="10">
        <v>24</v>
      </c>
      <c r="F11" s="9">
        <v>1.2500000000000001E-2</v>
      </c>
      <c r="G11" s="9">
        <v>4.1999999999999997E-3</v>
      </c>
      <c r="H11" s="9">
        <v>2.0999999999999999E-3</v>
      </c>
      <c r="I11" s="9">
        <v>1.4999999999999999E-2</v>
      </c>
      <c r="J11" s="10">
        <v>380</v>
      </c>
      <c r="K11" s="10">
        <v>6</v>
      </c>
      <c r="L11" s="10">
        <v>12</v>
      </c>
      <c r="M11" s="10">
        <v>400</v>
      </c>
    </row>
    <row r="12" spans="1:13">
      <c r="A12" s="10" t="s">
        <v>34</v>
      </c>
      <c r="B12" s="8">
        <v>0.1</v>
      </c>
      <c r="C12" s="10">
        <v>4</v>
      </c>
      <c r="D12" s="10">
        <v>12</v>
      </c>
      <c r="E12" s="10">
        <v>24</v>
      </c>
      <c r="F12" s="9">
        <v>8.3000000000000001E-3</v>
      </c>
      <c r="G12" s="9">
        <v>2.8E-3</v>
      </c>
      <c r="H12" s="9">
        <v>1.4E-3</v>
      </c>
      <c r="I12" s="9">
        <v>0.01</v>
      </c>
      <c r="J12" s="10">
        <v>380</v>
      </c>
      <c r="K12" s="10">
        <v>6</v>
      </c>
      <c r="L12" s="10">
        <v>12</v>
      </c>
      <c r="M12" s="10">
        <v>400</v>
      </c>
    </row>
    <row r="13" spans="1:13">
      <c r="A13" s="10" t="s">
        <v>35</v>
      </c>
      <c r="B13" s="8">
        <v>0.1</v>
      </c>
      <c r="C13" s="10">
        <v>4</v>
      </c>
      <c r="D13" s="10">
        <v>12</v>
      </c>
      <c r="E13" s="10">
        <v>24</v>
      </c>
      <c r="F13" s="9">
        <v>8.3000000000000001E-3</v>
      </c>
      <c r="G13" s="9">
        <v>2.8E-3</v>
      </c>
      <c r="H13" s="9">
        <v>1.4E-3</v>
      </c>
      <c r="I13" s="9">
        <v>0.01</v>
      </c>
      <c r="J13" s="10">
        <v>440</v>
      </c>
      <c r="K13" s="10">
        <v>6</v>
      </c>
      <c r="L13" s="10">
        <v>12</v>
      </c>
      <c r="M13" s="10">
        <v>400</v>
      </c>
    </row>
    <row r="14" spans="1:13">
      <c r="A14" s="10" t="s">
        <v>36</v>
      </c>
      <c r="B14" s="8">
        <v>0.1</v>
      </c>
      <c r="C14" s="10">
        <v>4</v>
      </c>
      <c r="D14" s="10">
        <v>12</v>
      </c>
      <c r="E14" s="10">
        <v>24</v>
      </c>
      <c r="F14" s="9">
        <v>8.3000000000000001E-3</v>
      </c>
      <c r="G14" s="9">
        <v>2.8E-3</v>
      </c>
      <c r="H14" s="9">
        <v>1.4E-3</v>
      </c>
      <c r="I14" s="9">
        <v>0.01</v>
      </c>
      <c r="J14" s="10">
        <v>440</v>
      </c>
      <c r="K14" s="10">
        <v>6</v>
      </c>
      <c r="L14" s="10">
        <v>12</v>
      </c>
      <c r="M14" s="10">
        <v>400</v>
      </c>
    </row>
    <row r="15" spans="1:13">
      <c r="A15" s="10" t="s">
        <v>37</v>
      </c>
      <c r="B15" s="8">
        <v>0.05</v>
      </c>
      <c r="C15" s="10">
        <v>6</v>
      </c>
      <c r="D15" s="10">
        <v>18</v>
      </c>
      <c r="E15" s="10">
        <v>36</v>
      </c>
      <c r="F15" s="9">
        <v>2.8E-3</v>
      </c>
      <c r="G15" s="9">
        <v>8.9999999999999998E-4</v>
      </c>
      <c r="H15" s="9">
        <v>5.0000000000000001E-4</v>
      </c>
      <c r="I15" s="9">
        <v>5.0000000000000001E-3</v>
      </c>
      <c r="J15" s="10">
        <v>440</v>
      </c>
      <c r="K15" s="10">
        <v>6</v>
      </c>
      <c r="L15" s="10">
        <v>14</v>
      </c>
      <c r="M15" s="10">
        <v>400</v>
      </c>
    </row>
    <row r="16" spans="1:13">
      <c r="A16" s="10" t="s">
        <v>38</v>
      </c>
      <c r="B16" s="8">
        <v>0.05</v>
      </c>
      <c r="C16" s="10">
        <v>6</v>
      </c>
      <c r="D16" s="10">
        <v>18</v>
      </c>
      <c r="E16" s="10">
        <v>36</v>
      </c>
      <c r="F16" s="9">
        <v>2.8E-3</v>
      </c>
      <c r="G16" s="9">
        <v>8.9999999999999998E-4</v>
      </c>
      <c r="H16" s="9">
        <v>5.0000000000000001E-4</v>
      </c>
      <c r="I16" s="9">
        <v>5.0000000000000001E-3</v>
      </c>
      <c r="J16" s="10">
        <v>500</v>
      </c>
      <c r="K16" s="10">
        <v>8</v>
      </c>
      <c r="L16" s="10">
        <v>14</v>
      </c>
      <c r="M16" s="10">
        <v>400</v>
      </c>
    </row>
    <row r="17" spans="1:13">
      <c r="A17" s="10" t="s">
        <v>39</v>
      </c>
      <c r="B17" s="8">
        <v>0.03</v>
      </c>
      <c r="C17" s="10">
        <v>6</v>
      </c>
      <c r="D17" s="10">
        <v>18</v>
      </c>
      <c r="E17" s="10">
        <v>36</v>
      </c>
      <c r="F17" s="9">
        <v>1.6999999999999999E-3</v>
      </c>
      <c r="G17" s="9">
        <v>5.9999999999999995E-4</v>
      </c>
      <c r="H17" s="9">
        <v>2.9999999999999997E-4</v>
      </c>
      <c r="I17" s="9">
        <v>3.0000000000000001E-3</v>
      </c>
      <c r="J17" s="10">
        <v>500</v>
      </c>
      <c r="K17" s="10">
        <v>8</v>
      </c>
      <c r="L17" s="10">
        <v>16</v>
      </c>
      <c r="M17" s="10">
        <v>400</v>
      </c>
    </row>
    <row r="18" spans="1:13">
      <c r="A18" s="10" t="s">
        <v>40</v>
      </c>
      <c r="B18" s="8">
        <v>0.03</v>
      </c>
      <c r="C18" s="10">
        <v>6</v>
      </c>
      <c r="D18" s="10">
        <v>18</v>
      </c>
      <c r="E18" s="10">
        <v>36</v>
      </c>
      <c r="F18" s="9">
        <v>1.6999999999999999E-3</v>
      </c>
      <c r="G18" s="9">
        <v>5.9999999999999995E-4</v>
      </c>
      <c r="H18" s="9">
        <v>2.9999999999999997E-4</v>
      </c>
      <c r="I18" s="9">
        <v>3.0000000000000001E-3</v>
      </c>
      <c r="J18" s="10">
        <v>500</v>
      </c>
      <c r="K18" s="10">
        <v>8</v>
      </c>
      <c r="L18" s="10">
        <v>16</v>
      </c>
      <c r="M18" s="10">
        <v>420</v>
      </c>
    </row>
    <row r="19" spans="1:13">
      <c r="A19" s="10" t="s">
        <v>41</v>
      </c>
      <c r="B19" s="8">
        <v>0.01</v>
      </c>
      <c r="C19" s="10">
        <v>8</v>
      </c>
      <c r="D19" s="10">
        <v>24</v>
      </c>
      <c r="E19" s="10">
        <v>48</v>
      </c>
      <c r="F19" s="9">
        <v>4.0000000000000002E-4</v>
      </c>
      <c r="G19" s="9">
        <v>2.0000000000000001E-4</v>
      </c>
      <c r="H19" s="9">
        <v>1E-4</v>
      </c>
      <c r="I19" s="9">
        <v>1E-3</v>
      </c>
      <c r="J19" s="10">
        <v>560</v>
      </c>
      <c r="K19" s="10">
        <v>8</v>
      </c>
      <c r="L19" s="10">
        <v>18</v>
      </c>
      <c r="M19" s="10">
        <v>430</v>
      </c>
    </row>
    <row r="20" spans="1:13">
      <c r="A20" s="10" t="s">
        <v>42</v>
      </c>
      <c r="B20" s="8">
        <v>0.01</v>
      </c>
      <c r="C20" s="10">
        <v>8</v>
      </c>
      <c r="D20" s="10">
        <v>24</v>
      </c>
      <c r="E20" s="10">
        <v>48</v>
      </c>
      <c r="F20" s="9">
        <v>4.0000000000000002E-4</v>
      </c>
      <c r="G20" s="9">
        <v>2.0000000000000001E-4</v>
      </c>
      <c r="H20" s="9">
        <v>1E-4</v>
      </c>
      <c r="I20" s="9">
        <v>1E-3</v>
      </c>
      <c r="J20" s="10">
        <v>560</v>
      </c>
      <c r="K20" s="10">
        <v>8</v>
      </c>
      <c r="L20" s="10">
        <v>18</v>
      </c>
      <c r="M20" s="10">
        <v>450</v>
      </c>
    </row>
    <row r="21" spans="1:13">
      <c r="A21" s="10" t="s">
        <v>43</v>
      </c>
      <c r="B21" s="8">
        <v>5.0000000000000001E-3</v>
      </c>
      <c r="C21" s="10">
        <v>8</v>
      </c>
      <c r="D21" s="10">
        <v>24</v>
      </c>
      <c r="E21" s="10">
        <v>48</v>
      </c>
      <c r="F21" s="9">
        <v>4.0000000000000002E-4</v>
      </c>
      <c r="G21" s="9">
        <v>2.0000000000000001E-4</v>
      </c>
      <c r="H21" s="9">
        <v>1E-4</v>
      </c>
      <c r="I21" s="9">
        <v>5.0000000000000001E-4</v>
      </c>
      <c r="J21" s="10">
        <v>560</v>
      </c>
      <c r="K21" s="10">
        <v>8</v>
      </c>
      <c r="L21" s="10">
        <v>18</v>
      </c>
      <c r="M21" s="10">
        <v>460</v>
      </c>
    </row>
    <row r="22" spans="1:13">
      <c r="A22" s="10" t="s">
        <v>44</v>
      </c>
      <c r="B22" s="8">
        <v>5.0000000000000001E-3</v>
      </c>
      <c r="C22" s="10">
        <v>8</v>
      </c>
      <c r="D22" s="10">
        <v>24</v>
      </c>
      <c r="E22" s="10">
        <v>48</v>
      </c>
      <c r="F22" s="9">
        <v>4.0000000000000002E-4</v>
      </c>
      <c r="G22" s="9">
        <v>2.0000000000000001E-4</v>
      </c>
      <c r="H22" s="9">
        <v>1E-4</v>
      </c>
      <c r="I22" s="9">
        <v>5.0000000000000001E-4</v>
      </c>
      <c r="J22" s="10">
        <v>622</v>
      </c>
      <c r="K22" s="10">
        <v>8</v>
      </c>
      <c r="L22" s="10">
        <v>20</v>
      </c>
      <c r="M22" s="10">
        <v>490</v>
      </c>
    </row>
    <row r="25" spans="1:13">
      <c r="A25" s="10" t="s">
        <v>21</v>
      </c>
      <c r="B25" s="10" t="s">
        <v>28</v>
      </c>
      <c r="C25" s="10" t="s">
        <v>9</v>
      </c>
      <c r="D25" s="10" t="s">
        <v>8</v>
      </c>
      <c r="E25" s="10" t="s">
        <v>7</v>
      </c>
      <c r="F25" s="10" t="s">
        <v>9</v>
      </c>
      <c r="G25" s="10" t="s">
        <v>8</v>
      </c>
      <c r="H25" s="10" t="s">
        <v>7</v>
      </c>
      <c r="I25" s="10" t="s">
        <v>29</v>
      </c>
      <c r="J25" s="10" t="s">
        <v>45</v>
      </c>
      <c r="K25" s="10" t="s">
        <v>19</v>
      </c>
      <c r="L25" s="10" t="s">
        <v>18</v>
      </c>
      <c r="M25" s="10" t="s">
        <v>24</v>
      </c>
    </row>
    <row r="26" spans="1:13">
      <c r="A26" s="10" t="s">
        <v>22</v>
      </c>
      <c r="B26" s="8">
        <v>0.6</v>
      </c>
      <c r="C26" s="10">
        <v>2</v>
      </c>
      <c r="D26" s="10">
        <v>6</v>
      </c>
      <c r="E26" s="10">
        <v>12</v>
      </c>
      <c r="F26" s="9">
        <v>0.1</v>
      </c>
      <c r="G26" s="9">
        <v>3.3300000000000003E-2</v>
      </c>
      <c r="H26" s="9">
        <v>1.67E-2</v>
      </c>
      <c r="I26" s="9">
        <v>0.06</v>
      </c>
      <c r="J26" s="10">
        <v>156</v>
      </c>
      <c r="K26" s="10">
        <v>2</v>
      </c>
      <c r="L26" s="10">
        <v>4</v>
      </c>
      <c r="M26" s="10">
        <v>220</v>
      </c>
    </row>
    <row r="27" spans="1:13">
      <c r="A27" s="10" t="s">
        <v>25</v>
      </c>
      <c r="B27" s="8">
        <v>0.45</v>
      </c>
      <c r="C27" s="10">
        <v>2</v>
      </c>
      <c r="D27" s="10">
        <v>6</v>
      </c>
      <c r="E27" s="10">
        <v>12</v>
      </c>
      <c r="F27" s="9">
        <v>7.4999999999999997E-2</v>
      </c>
      <c r="G27" s="9">
        <v>2.5000000000000001E-2</v>
      </c>
      <c r="H27" s="9">
        <v>1.2500000000000001E-2</v>
      </c>
      <c r="I27" s="9">
        <v>4.4999999999999998E-2</v>
      </c>
      <c r="J27" s="10">
        <v>156</v>
      </c>
      <c r="K27" s="10">
        <v>2</v>
      </c>
      <c r="L27" s="10">
        <v>4</v>
      </c>
      <c r="M27" s="10">
        <v>220</v>
      </c>
    </row>
    <row r="28" spans="1:13">
      <c r="A28" s="10" t="s">
        <v>26</v>
      </c>
      <c r="B28" s="8">
        <v>0.3</v>
      </c>
      <c r="C28" s="10">
        <v>2</v>
      </c>
      <c r="D28" s="10">
        <v>6</v>
      </c>
      <c r="E28" s="10">
        <v>12</v>
      </c>
      <c r="F28" s="9">
        <v>0.05</v>
      </c>
      <c r="G28" s="9">
        <v>1.67E-2</v>
      </c>
      <c r="H28" s="9">
        <v>8.3999999999999995E-3</v>
      </c>
      <c r="I28" s="9">
        <v>0.03</v>
      </c>
      <c r="J28" s="10">
        <v>156</v>
      </c>
      <c r="K28" s="10">
        <v>2</v>
      </c>
      <c r="L28" s="10">
        <v>4</v>
      </c>
      <c r="M28" s="10">
        <v>220</v>
      </c>
    </row>
    <row r="29" spans="1:13">
      <c r="A29" s="10" t="s">
        <v>27</v>
      </c>
      <c r="B29" s="8">
        <v>0.3</v>
      </c>
      <c r="C29" s="10">
        <v>2</v>
      </c>
      <c r="D29" s="10">
        <v>6</v>
      </c>
      <c r="E29" s="10">
        <v>12</v>
      </c>
      <c r="F29" s="9">
        <v>0.05</v>
      </c>
      <c r="G29" s="9">
        <v>1.67E-2</v>
      </c>
      <c r="H29" s="9">
        <v>8.3999999999999995E-3</v>
      </c>
      <c r="I29" s="9">
        <v>0.03</v>
      </c>
      <c r="J29" s="10">
        <v>192</v>
      </c>
      <c r="K29" s="10">
        <v>4</v>
      </c>
      <c r="L29" s="10">
        <v>6</v>
      </c>
      <c r="M29" s="10">
        <v>220</v>
      </c>
    </row>
    <row r="30" spans="1:13">
      <c r="A30" s="10" t="s">
        <v>30</v>
      </c>
      <c r="B30" s="8">
        <v>0.3</v>
      </c>
      <c r="C30" s="10">
        <v>2</v>
      </c>
      <c r="D30" s="10">
        <v>6</v>
      </c>
      <c r="E30" s="10">
        <v>12</v>
      </c>
      <c r="F30" s="9">
        <v>0.05</v>
      </c>
      <c r="G30" s="9">
        <v>1.67E-2</v>
      </c>
      <c r="H30" s="9">
        <v>8.3999999999999995E-3</v>
      </c>
      <c r="I30" s="9">
        <v>0.03</v>
      </c>
      <c r="J30" s="10">
        <v>192</v>
      </c>
      <c r="K30" s="10">
        <v>4</v>
      </c>
      <c r="L30" s="10">
        <v>6</v>
      </c>
      <c r="M30" s="10">
        <v>220</v>
      </c>
    </row>
    <row r="31" spans="1:13">
      <c r="A31" s="10" t="s">
        <v>31</v>
      </c>
      <c r="B31" s="8">
        <v>0.15</v>
      </c>
      <c r="C31" s="10">
        <v>4</v>
      </c>
      <c r="D31" s="10">
        <v>12</v>
      </c>
      <c r="E31" s="10">
        <v>24</v>
      </c>
      <c r="F31" s="9">
        <v>1.2500000000000001E-2</v>
      </c>
      <c r="G31" s="9">
        <v>4.1999999999999997E-3</v>
      </c>
      <c r="H31" s="9">
        <v>2.0999999999999999E-3</v>
      </c>
      <c r="I31" s="9">
        <v>1.4999999999999999E-2</v>
      </c>
      <c r="J31" s="10">
        <v>192</v>
      </c>
      <c r="K31" s="10">
        <v>4</v>
      </c>
      <c r="L31" s="10">
        <v>6</v>
      </c>
      <c r="M31" s="10">
        <v>220</v>
      </c>
    </row>
    <row r="32" spans="1:13">
      <c r="A32" s="10" t="s">
        <v>32</v>
      </c>
      <c r="B32" s="8">
        <v>0.15</v>
      </c>
      <c r="C32" s="10">
        <v>4</v>
      </c>
      <c r="D32" s="10">
        <v>12</v>
      </c>
      <c r="E32" s="10">
        <v>24</v>
      </c>
      <c r="F32" s="9">
        <v>1.2500000000000001E-2</v>
      </c>
      <c r="G32" s="9">
        <v>4.1999999999999997E-3</v>
      </c>
      <c r="H32" s="9">
        <v>2.0999999999999999E-3</v>
      </c>
      <c r="I32" s="9">
        <v>1.4999999999999999E-2</v>
      </c>
      <c r="J32" s="10">
        <v>228</v>
      </c>
      <c r="K32" s="10">
        <v>4</v>
      </c>
      <c r="L32" s="10">
        <v>6</v>
      </c>
      <c r="M32" s="10">
        <v>220</v>
      </c>
    </row>
    <row r="33" spans="1:23">
      <c r="A33" s="10" t="s">
        <v>33</v>
      </c>
      <c r="B33" s="8">
        <v>0.15</v>
      </c>
      <c r="C33" s="10">
        <v>4</v>
      </c>
      <c r="D33" s="10">
        <v>12</v>
      </c>
      <c r="E33" s="10">
        <v>24</v>
      </c>
      <c r="F33" s="9">
        <v>1.2500000000000001E-2</v>
      </c>
      <c r="G33" s="9">
        <v>4.1999999999999997E-3</v>
      </c>
      <c r="H33" s="9">
        <v>2.0999999999999999E-3</v>
      </c>
      <c r="I33" s="9">
        <v>1.4999999999999999E-2</v>
      </c>
      <c r="J33" s="10">
        <v>228</v>
      </c>
      <c r="K33" s="10">
        <v>4</v>
      </c>
      <c r="L33" s="10">
        <v>8</v>
      </c>
      <c r="M33" s="10">
        <v>220</v>
      </c>
    </row>
    <row r="34" spans="1:23">
      <c r="A34" s="10" t="s">
        <v>34</v>
      </c>
      <c r="B34" s="8">
        <v>0.1</v>
      </c>
      <c r="C34" s="10">
        <v>4</v>
      </c>
      <c r="D34" s="10">
        <v>12</v>
      </c>
      <c r="E34" s="10">
        <v>24</v>
      </c>
      <c r="F34" s="9">
        <v>8.3000000000000001E-3</v>
      </c>
      <c r="G34" s="9">
        <v>2.8E-3</v>
      </c>
      <c r="H34" s="9">
        <v>1.4E-3</v>
      </c>
      <c r="I34" s="9">
        <v>0.01</v>
      </c>
      <c r="J34" s="10">
        <v>228</v>
      </c>
      <c r="K34" s="10">
        <v>4</v>
      </c>
      <c r="L34" s="10">
        <v>8</v>
      </c>
      <c r="M34" s="10">
        <v>220</v>
      </c>
    </row>
    <row r="35" spans="1:23">
      <c r="A35" s="10" t="s">
        <v>35</v>
      </c>
      <c r="B35" s="8">
        <v>0.1</v>
      </c>
      <c r="C35" s="10">
        <v>4</v>
      </c>
      <c r="D35" s="10">
        <v>12</v>
      </c>
      <c r="E35" s="10">
        <v>24</v>
      </c>
      <c r="F35" s="9">
        <v>8.3000000000000001E-3</v>
      </c>
      <c r="G35" s="9">
        <v>2.8E-3</v>
      </c>
      <c r="H35" s="9">
        <v>1.4E-3</v>
      </c>
      <c r="I35" s="9">
        <v>0.01</v>
      </c>
      <c r="J35" s="10">
        <v>264</v>
      </c>
      <c r="K35" s="10">
        <v>4</v>
      </c>
      <c r="L35" s="10">
        <v>8</v>
      </c>
      <c r="M35" s="10">
        <v>230</v>
      </c>
    </row>
    <row r="36" spans="1:23">
      <c r="A36" s="10" t="s">
        <v>36</v>
      </c>
      <c r="B36" s="8">
        <v>0.1</v>
      </c>
      <c r="C36" s="10">
        <v>4</v>
      </c>
      <c r="D36" s="10">
        <v>12</v>
      </c>
      <c r="E36" s="10">
        <v>24</v>
      </c>
      <c r="F36" s="9">
        <v>8.3000000000000001E-3</v>
      </c>
      <c r="G36" s="9">
        <v>2.8E-3</v>
      </c>
      <c r="H36" s="9">
        <v>1.4E-3</v>
      </c>
      <c r="I36" s="9">
        <v>0.01</v>
      </c>
      <c r="J36" s="10">
        <v>264</v>
      </c>
      <c r="K36" s="10">
        <v>4</v>
      </c>
      <c r="L36" s="10">
        <v>8</v>
      </c>
      <c r="M36" s="10">
        <v>240</v>
      </c>
    </row>
    <row r="37" spans="1:23">
      <c r="A37" s="10" t="s">
        <v>37</v>
      </c>
      <c r="B37" s="8">
        <v>0.05</v>
      </c>
      <c r="C37" s="10">
        <v>6</v>
      </c>
      <c r="D37" s="10">
        <v>18</v>
      </c>
      <c r="E37" s="10">
        <v>36</v>
      </c>
      <c r="F37" s="9">
        <v>2.8E-3</v>
      </c>
      <c r="G37" s="9">
        <v>8.9999999999999998E-4</v>
      </c>
      <c r="H37" s="9">
        <v>5.0000000000000001E-4</v>
      </c>
      <c r="I37" s="9">
        <v>5.0000000000000001E-3</v>
      </c>
      <c r="J37" s="10">
        <v>264</v>
      </c>
      <c r="K37" s="10">
        <v>4</v>
      </c>
      <c r="L37" s="10">
        <v>8</v>
      </c>
      <c r="M37" s="10">
        <v>240</v>
      </c>
    </row>
    <row r="38" spans="1:23">
      <c r="A38" s="10" t="s">
        <v>38</v>
      </c>
      <c r="B38" s="8">
        <v>0.05</v>
      </c>
      <c r="C38" s="10">
        <v>6</v>
      </c>
      <c r="D38" s="10">
        <v>18</v>
      </c>
      <c r="E38" s="10">
        <v>36</v>
      </c>
      <c r="F38" s="9">
        <v>2.8E-3</v>
      </c>
      <c r="G38" s="9">
        <v>8.9999999999999998E-4</v>
      </c>
      <c r="H38" s="9">
        <v>5.0000000000000001E-4</v>
      </c>
      <c r="I38" s="9">
        <v>5.0000000000000001E-3</v>
      </c>
      <c r="J38" s="10">
        <v>300</v>
      </c>
      <c r="K38" s="10">
        <v>6</v>
      </c>
      <c r="L38" s="10">
        <v>8</v>
      </c>
      <c r="M38" s="10">
        <v>240</v>
      </c>
    </row>
    <row r="39" spans="1:23">
      <c r="A39" s="10" t="s">
        <v>39</v>
      </c>
      <c r="B39" s="8">
        <v>0.03</v>
      </c>
      <c r="C39" s="10">
        <v>6</v>
      </c>
      <c r="D39" s="10">
        <v>18</v>
      </c>
      <c r="E39" s="10">
        <v>36</v>
      </c>
      <c r="F39" s="9">
        <v>1.6999999999999999E-3</v>
      </c>
      <c r="G39" s="9">
        <v>5.9999999999999995E-4</v>
      </c>
      <c r="H39" s="9">
        <v>2.9999999999999997E-4</v>
      </c>
      <c r="I39" s="9">
        <v>3.0000000000000001E-3</v>
      </c>
      <c r="J39" s="10">
        <v>300</v>
      </c>
      <c r="K39" s="10">
        <v>6</v>
      </c>
      <c r="L39" s="10">
        <v>10</v>
      </c>
      <c r="M39" s="10">
        <v>240</v>
      </c>
    </row>
    <row r="40" spans="1:23">
      <c r="A40" s="10" t="s">
        <v>40</v>
      </c>
      <c r="B40" s="8">
        <v>0.03</v>
      </c>
      <c r="C40" s="10">
        <v>6</v>
      </c>
      <c r="D40" s="10">
        <v>18</v>
      </c>
      <c r="E40" s="10">
        <v>36</v>
      </c>
      <c r="F40" s="9">
        <v>1.6999999999999999E-3</v>
      </c>
      <c r="G40" s="9">
        <v>5.9999999999999995E-4</v>
      </c>
      <c r="H40" s="9">
        <v>2.9999999999999997E-4</v>
      </c>
      <c r="I40" s="9">
        <v>3.0000000000000001E-3</v>
      </c>
      <c r="J40" s="10">
        <v>300</v>
      </c>
      <c r="K40" s="10">
        <v>6</v>
      </c>
      <c r="L40" s="10">
        <v>10</v>
      </c>
      <c r="M40" s="10">
        <v>240</v>
      </c>
      <c r="O40" s="8"/>
      <c r="Q40" s="8"/>
    </row>
    <row r="41" spans="1:23">
      <c r="A41" s="10" t="s">
        <v>41</v>
      </c>
      <c r="B41" s="8">
        <v>0.01</v>
      </c>
      <c r="C41" s="10">
        <v>8</v>
      </c>
      <c r="D41" s="10">
        <v>24</v>
      </c>
      <c r="E41" s="10">
        <v>48</v>
      </c>
      <c r="F41" s="9">
        <v>4.0000000000000002E-4</v>
      </c>
      <c r="G41" s="9">
        <v>2.0000000000000001E-4</v>
      </c>
      <c r="H41" s="9">
        <v>1E-4</v>
      </c>
      <c r="I41" s="9">
        <v>1E-3</v>
      </c>
      <c r="J41" s="10">
        <v>336</v>
      </c>
      <c r="K41" s="10">
        <v>6</v>
      </c>
      <c r="L41" s="10">
        <v>10</v>
      </c>
      <c r="M41" s="10">
        <v>240</v>
      </c>
    </row>
    <row r="42" spans="1:23">
      <c r="A42" s="10" t="s">
        <v>42</v>
      </c>
      <c r="B42" s="8">
        <v>0.01</v>
      </c>
      <c r="C42" s="10">
        <v>8</v>
      </c>
      <c r="D42" s="10">
        <v>24</v>
      </c>
      <c r="E42" s="10">
        <v>48</v>
      </c>
      <c r="F42" s="9">
        <v>4.0000000000000002E-4</v>
      </c>
      <c r="G42" s="9">
        <v>2.0000000000000001E-4</v>
      </c>
      <c r="H42" s="9">
        <v>1E-4</v>
      </c>
      <c r="I42" s="9">
        <v>1E-3</v>
      </c>
      <c r="J42" s="10">
        <v>336</v>
      </c>
      <c r="K42" s="10">
        <v>6</v>
      </c>
      <c r="L42" s="10">
        <v>10</v>
      </c>
      <c r="M42" s="10">
        <v>240</v>
      </c>
    </row>
    <row r="43" spans="1:23">
      <c r="A43" s="10" t="s">
        <v>43</v>
      </c>
      <c r="B43" s="8">
        <v>5.0000000000000001E-3</v>
      </c>
      <c r="C43" s="10">
        <v>8</v>
      </c>
      <c r="D43" s="10">
        <v>24</v>
      </c>
      <c r="E43" s="10">
        <v>48</v>
      </c>
      <c r="F43" s="9">
        <v>4.0000000000000002E-4</v>
      </c>
      <c r="G43" s="9">
        <v>2.0000000000000001E-4</v>
      </c>
      <c r="H43" s="9">
        <v>1E-4</v>
      </c>
      <c r="I43" s="9">
        <v>5.0000000000000001E-4</v>
      </c>
      <c r="J43" s="10">
        <v>336</v>
      </c>
      <c r="K43" s="10">
        <v>6</v>
      </c>
      <c r="L43" s="10">
        <v>12</v>
      </c>
      <c r="M43" s="10">
        <v>240</v>
      </c>
    </row>
    <row r="44" spans="1:23">
      <c r="A44" s="10" t="s">
        <v>44</v>
      </c>
      <c r="B44" s="8">
        <v>5.0000000000000001E-3</v>
      </c>
      <c r="C44" s="10">
        <v>8</v>
      </c>
      <c r="D44" s="10">
        <v>24</v>
      </c>
      <c r="E44" s="10">
        <v>48</v>
      </c>
      <c r="F44" s="9">
        <v>4.0000000000000002E-4</v>
      </c>
      <c r="G44" s="9">
        <v>2.0000000000000001E-4</v>
      </c>
      <c r="H44" s="9">
        <v>1E-4</v>
      </c>
      <c r="I44" s="9">
        <v>5.0000000000000001E-4</v>
      </c>
      <c r="J44" s="10">
        <v>372</v>
      </c>
      <c r="K44" s="10">
        <v>6</v>
      </c>
      <c r="L44" s="10">
        <v>12</v>
      </c>
      <c r="M44" s="10">
        <v>240</v>
      </c>
    </row>
    <row r="47" spans="1:23">
      <c r="A47" s="10" t="s">
        <v>53</v>
      </c>
      <c r="Q47" s="10" t="s">
        <v>71</v>
      </c>
    </row>
    <row r="48" spans="1:23">
      <c r="A48" s="10" t="s">
        <v>9</v>
      </c>
      <c r="B48" s="10" t="s">
        <v>8</v>
      </c>
      <c r="C48" s="10" t="s">
        <v>7</v>
      </c>
      <c r="D48" s="10" t="s">
        <v>52</v>
      </c>
      <c r="E48" s="10" t="s">
        <v>64</v>
      </c>
      <c r="F48" s="10" t="s">
        <v>54</v>
      </c>
      <c r="G48" s="10" t="s">
        <v>55</v>
      </c>
      <c r="H48" s="8" t="s">
        <v>65</v>
      </c>
      <c r="I48" s="10" t="s">
        <v>57</v>
      </c>
      <c r="J48" s="10" t="s">
        <v>58</v>
      </c>
      <c r="K48" s="10" t="s">
        <v>66</v>
      </c>
      <c r="L48" s="10" t="s">
        <v>59</v>
      </c>
      <c r="M48" s="10" t="s">
        <v>60</v>
      </c>
      <c r="N48" s="10" t="s">
        <v>61</v>
      </c>
      <c r="O48" s="19" t="s">
        <v>69</v>
      </c>
      <c r="P48" s="20"/>
      <c r="Q48" s="10" t="s">
        <v>72</v>
      </c>
      <c r="R48" s="10" t="s">
        <v>73</v>
      </c>
      <c r="S48" s="10" t="s">
        <v>74</v>
      </c>
      <c r="T48" s="10" t="s">
        <v>75</v>
      </c>
      <c r="U48" s="10" t="s">
        <v>70</v>
      </c>
      <c r="V48" s="10" t="s">
        <v>76</v>
      </c>
      <c r="W48" s="10" t="s">
        <v>77</v>
      </c>
    </row>
    <row r="49" spans="1:23">
      <c r="A49" s="10">
        <v>0</v>
      </c>
      <c r="B49" s="10">
        <v>0</v>
      </c>
      <c r="C49" s="10">
        <v>0</v>
      </c>
      <c r="D49" s="10">
        <f>Table!A49*Rev.0!$E$25+Table!B49*Rev.0!$E$24+Table!C49*Rev.0!$E$23</f>
        <v>0</v>
      </c>
      <c r="E49" s="15">
        <f>A49*$F$4+B49*$G$4+C49*$H$4</f>
        <v>0</v>
      </c>
      <c r="F49" s="10">
        <f>(D49+$M$4+Rev.0!$C$23*Table!$J$4/10+Rev.0!$C$24*Table!$L$4+Rev.0!G25*Table!$K$4)*(1/(E49+$B$4+$I$4*Rev.0!$G$23))</f>
        <v>9366.6666666666679</v>
      </c>
      <c r="G49" s="10">
        <f>(D49+$M$26+Rev.0!$C$25*$J$26/10+Rev.0!$C$24*$L$26+Rev.0!$G$25*$K$26)*(1/(E49+$B$4+$I$4*Rev.0!$G$23))</f>
        <v>1976.6666666666667</v>
      </c>
      <c r="H49" s="10">
        <f>A49*$F$5+B49*$G$5+C49*$H$5</f>
        <v>0</v>
      </c>
      <c r="I49" s="10">
        <f>(D49+$M$5+Rev.0!$C$23*Table!$J$5/10+Rev.0!$C$24*Table!$L$5+Rev.0!G25*Table!$K$5)*(1/(H49+$B$5+$I$5*Rev.0!$G$23))</f>
        <v>12488.888888888889</v>
      </c>
      <c r="J49" s="10">
        <f>(D49+$M$27+Rev.0!$C$25*$J$27/10+Rev.0!$C$24*$L$27+Rev.0!$G$25*$K$27)*(1/(H49+$B$5+$I$5*Rev.0!$G$23))</f>
        <v>2635.5555555555557</v>
      </c>
      <c r="K49" s="10">
        <f>A49*$F$6+B49*$G$6+C49*$H$6</f>
        <v>0</v>
      </c>
      <c r="L49" s="10">
        <f>(D49+$M$6+Rev.0!$C$23*Table!$J$6/10+Rev.0!$C$24*Table!$L$6+Rev.0!G25*Table!$K$6)*(1/(K49+$B$6+$I$6*Rev.0!$G$23))</f>
        <v>18733.333333333336</v>
      </c>
      <c r="M49" s="10">
        <f>(D49+$M$28+Rev.0!$C$25*$J$28/10+Rev.0!$C$24*$L$28+Rev.0!$G$25*$K$28)*(1/(K49+$B$6+$I$6*Rev.0!$G$23))</f>
        <v>3953.3333333333335</v>
      </c>
      <c r="N49" s="10">
        <f>(D49+$M$7+Rev.0!$C$23*Table!$J$7/10+Rev.0!$C$24*Table!$L$7+Rev.0!G25*Table!$K$7)*(1/(K49+$B$7+$I$7*Rev.0!$G$23))</f>
        <v>22866.666666666668</v>
      </c>
      <c r="O49" s="10">
        <f>(D49+$M$29+Rev.0!$C$25*$J$29/10+Rev.0!$C$24*$L$29+Rev.0!$G$25*$K$29)*(1/(K49+$B$7+$I$7*Rev.0!$G$23))</f>
        <v>4773.3333333333339</v>
      </c>
      <c r="Q49" s="10">
        <v>0</v>
      </c>
      <c r="R49" s="10">
        <v>0</v>
      </c>
      <c r="S49" s="10">
        <v>0</v>
      </c>
      <c r="T49" s="10">
        <f>Q49*Rev.0!$E$25+R49*Rev.0!$E$24+S49*Rev.0!$E$23</f>
        <v>0</v>
      </c>
      <c r="U49" s="10">
        <f>Q49*$F$9+R49*$G$9+S49*$H$9</f>
        <v>0</v>
      </c>
      <c r="V49" s="10">
        <f>(T49+$M$9+Rev.0!$C$23*Table!$J$9/10+Rev.0!$C$24*Table!$L$9+Rev.0!$G$25*Table!$K$9)*(1/(U49+$B$9+$I$9*Rev.0!$G$23))</f>
        <v>45733.333333333336</v>
      </c>
      <c r="W49" s="10">
        <f>(T49+$M$31+Rev.0!$C$25*$J$31/10+Rev.0!$C$24*$L$31+Rev.0!$G$25*$K$31)*(1/(U49+$B$9+$I$9*Rev.0!$G$23))</f>
        <v>9546.6666666666679</v>
      </c>
    </row>
    <row r="50" spans="1:23">
      <c r="A50" s="10">
        <v>0</v>
      </c>
      <c r="B50" s="10">
        <v>0</v>
      </c>
      <c r="C50" s="10">
        <v>1</v>
      </c>
      <c r="D50" s="10">
        <f>Table!A50*Rev.0!$E$25+Table!B50*Rev.0!$E$24+Table!C50*Rev.0!$E$23</f>
        <v>123</v>
      </c>
      <c r="E50" s="15">
        <f>A50*$F$4+B50*$G$4+C50*$H$4</f>
        <v>1.67E-2</v>
      </c>
      <c r="F50" s="10">
        <f>(D50+$M$4+Rev.0!$C$23*Table!$J$4/10+Rev.0!$C$24*Table!$L$4+Rev.0!G26*Table!$K$4)*(1/(E50+$B$4+$I$4*Rev.0!$G$23))</f>
        <v>9215.1775579698387</v>
      </c>
      <c r="G50" s="10">
        <f>(D50+$M$26+Rev.0!$C$25*$J$26/10+Rev.0!$C$24*$L$26+Rev.0!$G$25*$K$26)*(1/(E50+$B$4+$I$4*Rev.0!$G$23))</f>
        <v>2122.5879682179338</v>
      </c>
      <c r="H50" s="10">
        <f>A50*$F$5+B50*$G$5+C50*$H$5</f>
        <v>1.2500000000000001E-2</v>
      </c>
      <c r="I50" s="10">
        <f>(D50+$M$5+Rev.0!$C$23*Table!$J$5/10+Rev.0!$C$24*Table!$L$5+Rev.0!G26*Table!$K$5)*(1/(H50+$B$5+$I$5*Rev.0!$G$23))</f>
        <v>12287.567567567567</v>
      </c>
      <c r="J50" s="10">
        <f>(D50+$M$27+Rev.0!$C$25*$J$27/10+Rev.0!$C$24*$L$27+Rev.0!$G$25*$K$27)*(1/(H50+$B$5+$I$5*Rev.0!$G$23))</f>
        <v>2830.27027027027</v>
      </c>
      <c r="K50" s="10">
        <f>A50*$F$6+B50*$G$6+C50*$H$6</f>
        <v>8.3999999999999995E-3</v>
      </c>
      <c r="L50" s="10">
        <f>(D50+$M$6+Rev.0!$C$23*Table!$J$6/10+Rev.0!$C$24*Table!$L$6+Rev.0!G26*Table!$K$6)*(1/(K50+$B$6+$I$6*Rev.0!$G$23))</f>
        <v>18427.367055771727</v>
      </c>
      <c r="M50" s="10">
        <f>(D50+$M$28+Rev.0!$C$25*$J$28/10+Rev.0!$C$24*$L$28+Rev.0!$G$25*$K$28)*(1/(K50+$B$6+$I$6*Rev.0!$G$23))</f>
        <v>4244.4876783398186</v>
      </c>
      <c r="N50" s="10">
        <f>(D50+$M$7+Rev.0!$C$23*Table!$J$7/10+Rev.0!$C$24*Table!$L$7+Rev.0!G26*Table!$K$7)*(1/(K50+$B$7+$I$7*Rev.0!$G$23))</f>
        <v>22448.119325551233</v>
      </c>
      <c r="O50" s="10">
        <f>(D50+$M$29+Rev.0!$C$25*$J$29/10+Rev.0!$C$24*$L$29+Rev.0!$G$25*$K$29)*(1/(K50+$B$7+$I$7*Rev.0!$G$23))</f>
        <v>5042.1530479896237</v>
      </c>
      <c r="Q50" s="10">
        <v>0</v>
      </c>
      <c r="R50" s="10">
        <v>0</v>
      </c>
      <c r="S50" s="10">
        <v>1</v>
      </c>
      <c r="T50" s="10">
        <f>Q50*Rev.0!$E$25+R50*Rev.0!$E$24+S50*Rev.0!$E$23</f>
        <v>123</v>
      </c>
      <c r="U50" s="10">
        <f t="shared" ref="U50:U113" si="0">Q50*$F$9+R50*$G$9+S50*$H$9</f>
        <v>2.0999999999999999E-3</v>
      </c>
      <c r="V50" s="10">
        <f>(T50+$M$9+Rev.0!$C$23*Table!$J$9/10+Rev.0!$C$24*Table!$L$9+Rev.0!$G$25*Table!$K$9)*(1/(U50+$B$9+$I$9*Rev.0!$G$23))</f>
        <v>45910.585141354371</v>
      </c>
      <c r="W50" s="10">
        <f>(T50+$M$31+Rev.0!$C$25*$J$31/10+Rev.0!$C$24*$L$31+Rev.0!$G$25*$K$31)*(1/(U50+$B$9+$I$9*Rev.0!$G$23))</f>
        <v>10223.53714661407</v>
      </c>
    </row>
    <row r="51" spans="1:23">
      <c r="A51" s="10">
        <v>0</v>
      </c>
      <c r="B51" s="10">
        <v>0</v>
      </c>
      <c r="C51" s="10">
        <v>2</v>
      </c>
      <c r="D51" s="10">
        <f>Table!A51*Rev.0!$E$25+Table!B51*Rev.0!$E$24+Table!C51*Rev.0!$E$23</f>
        <v>246</v>
      </c>
      <c r="E51" s="15">
        <f t="shared" ref="E51:E114" si="1">A51*$F$4+B51*$G$4+C51*$H$4</f>
        <v>3.3399999999999999E-2</v>
      </c>
      <c r="F51" s="10">
        <f>(D51+$M$4+Rev.0!$C$23*Table!$J$4/10+Rev.0!$C$24*Table!$L$4+Rev.0!G27*Table!$K$4)*(1/(E51+$B$4+$I$4*Rev.0!$G$23))</f>
        <v>9166.4035364698466</v>
      </c>
      <c r="G51" s="10">
        <f>(D51+$M$26+Rev.0!$C$25*$J$26/10+Rev.0!$C$24*$L$26+Rev.0!$G$25*$K$26)*(1/(E51+$B$4+$I$4*Rev.0!$G$23))</f>
        <v>2260.8146510893594</v>
      </c>
      <c r="H51" s="10">
        <f t="shared" ref="H51:H114" si="2">A51*$F$5+B51*$G$5+C51*$H$5</f>
        <v>2.5000000000000001E-2</v>
      </c>
      <c r="I51" s="10">
        <f>(D51+$M$5+Rev.0!$C$23*Table!$J$5/10+Rev.0!$C$24*Table!$L$5+Rev.0!G27*Table!$K$5)*(1/(H51+$B$5+$I$5*Rev.0!$G$23))</f>
        <v>12223.157894736842</v>
      </c>
      <c r="J51" s="10">
        <f>(D51+$M$27+Rev.0!$C$25*$J$27/10+Rev.0!$C$24*$L$27+Rev.0!$G$25*$K$27)*(1/(H51+$B$5+$I$5*Rev.0!$G$23))</f>
        <v>3014.7368421052629</v>
      </c>
      <c r="K51" s="10">
        <f t="shared" ref="K51:K114" si="3">A51*$F$6+B51*$G$6+C51*$H$6</f>
        <v>1.6799999999999999E-2</v>
      </c>
      <c r="L51" s="10">
        <f>(D51+$M$6+Rev.0!$C$23*Table!$J$6/10+Rev.0!$C$24*Table!$L$6+Rev.0!G27*Table!$K$6)*(1/(K51+$B$6+$I$6*Rev.0!$G$23))</f>
        <v>18327.020202020205</v>
      </c>
      <c r="M51" s="10">
        <f>(D51+$M$28+Rev.0!$C$25*$J$28/10+Rev.0!$C$24*$L$28+Rev.0!$G$25*$K$28)*(1/(K51+$B$6+$I$6*Rev.0!$G$23))</f>
        <v>4520.2020202020212</v>
      </c>
      <c r="N51" s="10">
        <f>(D51+$M$7+Rev.0!$C$23*Table!$J$7/10+Rev.0!$C$24*Table!$L$7+Rev.0!G27*Table!$K$7)*(1/(K51+$B$7+$I$7*Rev.0!$G$23))</f>
        <v>22241.161616161618</v>
      </c>
      <c r="O51" s="10">
        <f>(D51+$M$29+Rev.0!$C$25*$J$29/10+Rev.0!$C$24*$L$29+Rev.0!$G$25*$K$29)*(1/(K51+$B$7+$I$7*Rev.0!$G$23))</f>
        <v>5296.7171717171723</v>
      </c>
      <c r="Q51" s="10">
        <v>0</v>
      </c>
      <c r="R51" s="10">
        <v>0</v>
      </c>
      <c r="S51" s="10">
        <v>2</v>
      </c>
      <c r="T51" s="10">
        <f>Q51*Rev.0!$E$25+R51*Rev.0!$E$24+S51*Rev.0!$E$23</f>
        <v>246</v>
      </c>
      <c r="U51" s="10">
        <f t="shared" si="0"/>
        <v>4.1999999999999997E-3</v>
      </c>
      <c r="V51" s="10">
        <f>(T51+$M$9+Rev.0!$C$23*Table!$J$9/10+Rev.0!$C$24*Table!$L$9+Rev.0!$G$25*Table!$K$9)*(1/(U51+$B$9+$I$9*Rev.0!$G$23))</f>
        <v>46083.009079118026</v>
      </c>
      <c r="W51" s="10">
        <f>(T51+$M$31+Rev.0!$C$25*$J$31/10+Rev.0!$C$24*$L$31+Rev.0!$G$25*$K$31)*(1/(U51+$B$9+$I$9*Rev.0!$G$23))</f>
        <v>10881.971465629053</v>
      </c>
    </row>
    <row r="52" spans="1:23">
      <c r="A52" s="10">
        <v>0</v>
      </c>
      <c r="B52" s="10">
        <v>0</v>
      </c>
      <c r="C52" s="10">
        <v>3</v>
      </c>
      <c r="D52" s="10">
        <f>Table!A52*Rev.0!$E$25+Table!B52*Rev.0!$E$24+Table!C52*Rev.0!$E$23</f>
        <v>369</v>
      </c>
      <c r="E52" s="15">
        <f t="shared" si="1"/>
        <v>5.0099999999999999E-2</v>
      </c>
      <c r="F52" s="10">
        <f>(D52+$M$4+Rev.0!$C$23*Table!$J$4/10+Rev.0!$C$24*Table!$L$4+Rev.0!G28*Table!$K$4)*(1/(E52+$B$4+$I$4*Rev.0!$G$23))</f>
        <v>9120.1353637901866</v>
      </c>
      <c r="G52" s="10">
        <f>(D52+$M$26+Rev.0!$C$25*$J$26/10+Rev.0!$C$24*$L$26+Rev.0!$G$25*$K$26)*(1/(E52+$B$4+$I$4*Rev.0!$G$23))</f>
        <v>2391.9397015843715</v>
      </c>
      <c r="H52" s="10">
        <f t="shared" si="2"/>
        <v>3.7500000000000006E-2</v>
      </c>
      <c r="I52" s="10">
        <f>(D52+$M$5+Rev.0!$C$23*Table!$J$5/10+Rev.0!$C$24*Table!$L$5+Rev.0!G28*Table!$K$5)*(1/(H52+$B$5+$I$5*Rev.0!$G$23))</f>
        <v>12162.051282051281</v>
      </c>
      <c r="J52" s="10">
        <f>(D52+$M$27+Rev.0!$C$25*$J$27/10+Rev.0!$C$24*$L$27+Rev.0!$G$25*$K$27)*(1/(H52+$B$5+$I$5*Rev.0!$G$23))</f>
        <v>3189.7435897435894</v>
      </c>
      <c r="K52" s="10">
        <f t="shared" si="3"/>
        <v>2.52E-2</v>
      </c>
      <c r="L52" s="10">
        <f>(D52+$M$6+Rev.0!$C$23*Table!$J$6/10+Rev.0!$C$24*Table!$L$6+Rev.0!G28*Table!$K$6)*(1/(K52+$B$6+$I$6*Rev.0!$G$23))</f>
        <v>18231.857318573188</v>
      </c>
      <c r="M52" s="10">
        <f>(D52+$M$28+Rev.0!$C$25*$J$28/10+Rev.0!$C$24*$L$28+Rev.0!$G$25*$K$28)*(1/(K52+$B$6+$I$6*Rev.0!$G$23))</f>
        <v>4781.6728167281672</v>
      </c>
      <c r="N52" s="10">
        <f>(D52+$M$7+Rev.0!$C$23*Table!$J$7/10+Rev.0!$C$24*Table!$L$7+Rev.0!G28*Table!$K$7)*(1/(K52+$B$7+$I$7*Rev.0!$G$23))</f>
        <v>22044.895448954489</v>
      </c>
      <c r="O52" s="10">
        <f>(D52+$M$29+Rev.0!$C$25*$J$29/10+Rev.0!$C$24*$L$29+Rev.0!$G$25*$K$29)*(1/(K52+$B$7+$I$7*Rev.0!$G$23))</f>
        <v>5538.130381303813</v>
      </c>
      <c r="Q52" s="10">
        <v>0</v>
      </c>
      <c r="R52" s="10">
        <v>0</v>
      </c>
      <c r="S52" s="10">
        <v>3</v>
      </c>
      <c r="T52" s="10">
        <f>Q52*Rev.0!$E$25+R52*Rev.0!$E$24+S52*Rev.0!$E$23</f>
        <v>369</v>
      </c>
      <c r="U52" s="10">
        <f t="shared" si="0"/>
        <v>6.3E-3</v>
      </c>
      <c r="V52" s="10">
        <f>(T52+$M$9+Rev.0!$C$23*Table!$J$9/10+Rev.0!$C$24*Table!$L$9+Rev.0!$G$25*Table!$K$9)*(1/(U52+$B$9+$I$9*Rev.0!$G$23))</f>
        <v>46250.799744081894</v>
      </c>
      <c r="W52" s="10">
        <f>(T52+$M$31+Rev.0!$C$25*$J$31/10+Rev.0!$C$24*$L$31+Rev.0!$G$25*$K$31)*(1/(U52+$B$9+$I$9*Rev.0!$G$23))</f>
        <v>11522.712731925783</v>
      </c>
    </row>
    <row r="53" spans="1:23">
      <c r="A53" s="10">
        <v>0</v>
      </c>
      <c r="B53" s="10">
        <v>0</v>
      </c>
      <c r="C53" s="10">
        <v>4</v>
      </c>
      <c r="D53" s="10">
        <f>Table!A53*Rev.0!$E$25+Table!B53*Rev.0!$E$24+Table!C53*Rev.0!$E$23</f>
        <v>492</v>
      </c>
      <c r="E53" s="15">
        <f t="shared" si="1"/>
        <v>6.6799999999999998E-2</v>
      </c>
      <c r="F53" s="10">
        <f>(D53+$M$4+Rev.0!$C$23*Table!$J$4/10+Rev.0!$C$24*Table!$L$4+Rev.0!G29*Table!$K$4)*(1/(E53+$B$4+$I$4*Rev.0!$G$23))</f>
        <v>9076.1847630473912</v>
      </c>
      <c r="G53" s="10">
        <f>(D53+$M$26+Rev.0!$C$25*$J$26/10+Rev.0!$C$24*$L$26+Rev.0!$G$25*$K$26)*(1/(E53+$B$4+$I$4*Rev.0!$G$23))</f>
        <v>2516.4967006598686</v>
      </c>
      <c r="H53" s="10">
        <f t="shared" si="2"/>
        <v>0.05</v>
      </c>
      <c r="I53" s="10">
        <f>(D53+$M$5+Rev.0!$C$23*Table!$J$5/10+Rev.0!$C$24*Table!$L$5+Rev.0!G29*Table!$K$5)*(1/(H53+$B$5+$I$5*Rev.0!$G$23))</f>
        <v>12104</v>
      </c>
      <c r="J53" s="10">
        <f>(D53+$M$27+Rev.0!$C$25*$J$27/10+Rev.0!$C$24*$L$27+Rev.0!$G$25*$K$27)*(1/(H53+$B$5+$I$5*Rev.0!$G$23))</f>
        <v>3356</v>
      </c>
      <c r="K53" s="10">
        <f t="shared" si="3"/>
        <v>3.3599999999999998E-2</v>
      </c>
      <c r="L53" s="10">
        <f>(D53+$M$6+Rev.0!$C$23*Table!$J$6/10+Rev.0!$C$24*Table!$L$6+Rev.0!G29*Table!$K$6)*(1/(K53+$B$6+$I$6*Rev.0!$G$23))</f>
        <v>18141.48681055156</v>
      </c>
      <c r="M53" s="10">
        <f>(D53+$M$28+Rev.0!$C$25*$J$28/10+Rev.0!$C$24*$L$28+Rev.0!$G$25*$K$28)*(1/(K53+$B$6+$I$6*Rev.0!$G$23))</f>
        <v>5029.9760191846526</v>
      </c>
      <c r="N53" s="10">
        <f>(D53+$M$7+Rev.0!$C$23*Table!$J$7/10+Rev.0!$C$24*Table!$L$7+Rev.0!G29*Table!$K$7)*(1/(K53+$B$7+$I$7*Rev.0!$G$23))</f>
        <v>21858.51318944844</v>
      </c>
      <c r="O53" s="10">
        <f>(D53+$M$29+Rev.0!$C$25*$J$29/10+Rev.0!$C$24*$L$29+Rev.0!$G$25*$K$29)*(1/(K53+$B$7+$I$7*Rev.0!$G$23))</f>
        <v>5767.3860911270986</v>
      </c>
      <c r="Q53" s="10">
        <v>0</v>
      </c>
      <c r="R53" s="10">
        <v>0</v>
      </c>
      <c r="S53" s="10">
        <v>4</v>
      </c>
      <c r="T53" s="10">
        <f>Q53*Rev.0!$E$25+R53*Rev.0!$E$24+S53*Rev.0!$E$23</f>
        <v>492</v>
      </c>
      <c r="U53" s="10">
        <f t="shared" si="0"/>
        <v>8.3999999999999995E-3</v>
      </c>
      <c r="V53" s="10">
        <f>(T53+$M$9+Rev.0!$C$23*Table!$J$9/10+Rev.0!$C$24*Table!$L$9+Rev.0!$G$25*Table!$K$9)*(1/(U53+$B$9+$I$9*Rev.0!$G$23))</f>
        <v>46414.141414141421</v>
      </c>
      <c r="W53" s="10">
        <f>(T53+$M$31+Rev.0!$C$25*$J$31/10+Rev.0!$C$24*$L$31+Rev.0!$G$25*$K$31)*(1/(U53+$B$9+$I$9*Rev.0!$G$23))</f>
        <v>12146.464646464648</v>
      </c>
    </row>
    <row r="54" spans="1:23">
      <c r="A54" s="10">
        <v>0</v>
      </c>
      <c r="B54" s="10">
        <v>0</v>
      </c>
      <c r="C54" s="10">
        <v>5</v>
      </c>
      <c r="D54" s="10">
        <f>Table!A54*Rev.0!$E$25+Table!B54*Rev.0!$E$24+Table!C54*Rev.0!$E$23</f>
        <v>615</v>
      </c>
      <c r="E54" s="15">
        <f t="shared" si="1"/>
        <v>8.3499999999999991E-2</v>
      </c>
      <c r="F54" s="10">
        <f>(D54+$M$4+Rev.0!$C$23*Table!$J$4/10+Rev.0!$C$24*Table!$L$4+Rev.0!G30*Table!$K$4)*(1/(E54+$B$4+$I$4*Rev.0!$G$23))</f>
        <v>9034.381858083394</v>
      </c>
      <c r="G54" s="10">
        <f>(D54+$M$26+Rev.0!$C$25*$J$26/10+Rev.0!$C$24*$L$26+Rev.0!$G$25*$K$26)*(1/(E54+$B$4+$I$4*Rev.0!$G$23))</f>
        <v>2634.9670811997075</v>
      </c>
      <c r="H54" s="10">
        <f t="shared" si="2"/>
        <v>6.25E-2</v>
      </c>
      <c r="I54" s="10">
        <f>(D54+$M$5+Rev.0!$C$23*Table!$J$5/10+Rev.0!$C$24*Table!$L$5+Rev.0!G30*Table!$K$5)*(1/(H54+$B$5+$I$5*Rev.0!$G$23))</f>
        <v>12048.780487804879</v>
      </c>
      <c r="J54" s="10">
        <f>(D54+$M$27+Rev.0!$C$25*$J$27/10+Rev.0!$C$24*$L$27+Rev.0!$G$25*$K$27)*(1/(H54+$B$5+$I$5*Rev.0!$G$23))</f>
        <v>3514.146341463415</v>
      </c>
      <c r="K54" s="10">
        <f t="shared" si="3"/>
        <v>4.1999999999999996E-2</v>
      </c>
      <c r="L54" s="10">
        <f>(D54+$M$6+Rev.0!$C$23*Table!$J$6/10+Rev.0!$C$24*Table!$L$6+Rev.0!G30*Table!$K$6)*(1/(K54+$B$6+$I$6*Rev.0!$G$23))</f>
        <v>18055.555555555555</v>
      </c>
      <c r="M54" s="10">
        <f>(D54+$M$28+Rev.0!$C$25*$J$28/10+Rev.0!$C$24*$L$28+Rev.0!$G$25*$K$28)*(1/(K54+$B$6+$I$6*Rev.0!$G$23))</f>
        <v>5266.081871345029</v>
      </c>
      <c r="N54" s="10">
        <f>(D54+$M$7+Rev.0!$C$23*Table!$J$7/10+Rev.0!$C$24*Table!$L$7+Rev.0!G30*Table!$K$7)*(1/(K54+$B$7+$I$7*Rev.0!$G$23))</f>
        <v>21681.286549707602</v>
      </c>
      <c r="O54" s="10">
        <f>(D54+$M$29+Rev.0!$C$25*$J$29/10+Rev.0!$C$24*$L$29+Rev.0!$G$25*$K$29)*(1/(K54+$B$7+$I$7*Rev.0!$G$23))</f>
        <v>5985.3801169590643</v>
      </c>
      <c r="Q54" s="10">
        <v>0</v>
      </c>
      <c r="R54" s="10">
        <v>0</v>
      </c>
      <c r="S54" s="10">
        <v>5</v>
      </c>
      <c r="T54" s="10">
        <f>Q54*Rev.0!$E$25+R54*Rev.0!$E$24+S54*Rev.0!$E$23</f>
        <v>615</v>
      </c>
      <c r="U54" s="10">
        <f t="shared" si="0"/>
        <v>1.0499999999999999E-2</v>
      </c>
      <c r="V54" s="10">
        <f>(T54+$M$9+Rev.0!$C$23*Table!$J$9/10+Rev.0!$C$24*Table!$L$9+Rev.0!$G$25*Table!$K$9)*(1/(U54+$B$9+$I$9*Rev.0!$G$23))</f>
        <v>46573.20872274143</v>
      </c>
      <c r="W54" s="10">
        <f>(T54+$M$31+Rev.0!$C$25*$J$31/10+Rev.0!$C$24*$L$31+Rev.0!$G$25*$K$31)*(1/(U54+$B$9+$I$9*Rev.0!$G$23))</f>
        <v>12753.894080996884</v>
      </c>
    </row>
    <row r="55" spans="1:23">
      <c r="A55" s="10">
        <v>0</v>
      </c>
      <c r="B55" s="10">
        <v>0</v>
      </c>
      <c r="C55" s="10">
        <v>6</v>
      </c>
      <c r="D55" s="10">
        <f>Table!A55*Rev.0!$E$25+Table!B55*Rev.0!$E$24+Table!C55*Rev.0!$E$23</f>
        <v>738</v>
      </c>
      <c r="E55" s="15">
        <f t="shared" si="1"/>
        <v>0.1002</v>
      </c>
      <c r="F55" s="10">
        <f>(D55+$M$4+Rev.0!$C$23*Table!$J$4/10+Rev.0!$C$24*Table!$L$4+Rev.0!G31*Table!$K$4)*(1/(E55+$B$4+$I$4*Rev.0!$G$23))</f>
        <v>8994.5729791488156</v>
      </c>
      <c r="G55" s="10">
        <f>(D55+$M$26+Rev.0!$C$25*$J$26/10+Rev.0!$C$24*$L$26+Rev.0!$G$25*$K$26)*(1/(E55+$B$4+$I$4*Rev.0!$G$23))</f>
        <v>2747.7863467580696</v>
      </c>
      <c r="H55" s="10">
        <f t="shared" si="2"/>
        <v>7.5000000000000011E-2</v>
      </c>
      <c r="I55" s="10">
        <f>(D55+$M$5+Rev.0!$C$23*Table!$J$5/10+Rev.0!$C$24*Table!$L$5+Rev.0!G31*Table!$K$5)*(1/(H55+$B$5+$I$5*Rev.0!$G$23))</f>
        <v>11996.190476190475</v>
      </c>
      <c r="J55" s="10">
        <f>(D55+$M$27+Rev.0!$C$25*$J$27/10+Rev.0!$C$24*$L$27+Rev.0!$G$25*$K$27)*(1/(H55+$B$5+$I$5*Rev.0!$G$23))</f>
        <v>3664.7619047619046</v>
      </c>
      <c r="K55" s="10">
        <f t="shared" si="3"/>
        <v>5.04E-2</v>
      </c>
      <c r="L55" s="10">
        <f>(D55+$M$6+Rev.0!$C$23*Table!$J$6/10+Rev.0!$C$24*Table!$L$6+Rev.0!G31*Table!$K$6)*(1/(K55+$B$6+$I$6*Rev.0!$G$23))</f>
        <v>17973.744292237443</v>
      </c>
      <c r="M55" s="10">
        <f>(D55+$M$28+Rev.0!$C$25*$J$28/10+Rev.0!$C$24*$L$28+Rev.0!$G$25*$K$28)*(1/(K55+$B$6+$I$6*Rev.0!$G$23))</f>
        <v>5490.8675799086759</v>
      </c>
      <c r="N55" s="10">
        <f>(D55+$M$7+Rev.0!$C$23*Table!$J$7/10+Rev.0!$C$24*Table!$L$7+Rev.0!G31*Table!$K$7)*(1/(K55+$B$7+$I$7*Rev.0!$G$23))</f>
        <v>21512.55707762557</v>
      </c>
      <c r="O55" s="10">
        <f>(D55+$M$29+Rev.0!$C$25*$J$29/10+Rev.0!$C$24*$L$29+Rev.0!$G$25*$K$29)*(1/(K55+$B$7+$I$7*Rev.0!$G$23))</f>
        <v>6192.922374429224</v>
      </c>
      <c r="Q55" s="10">
        <v>0</v>
      </c>
      <c r="R55" s="10">
        <v>0</v>
      </c>
      <c r="S55" s="10">
        <v>6</v>
      </c>
      <c r="T55" s="10">
        <f>Q55*Rev.0!$E$25+R55*Rev.0!$E$24+S55*Rev.0!$E$23</f>
        <v>738</v>
      </c>
      <c r="U55" s="10">
        <f t="shared" si="0"/>
        <v>1.26E-2</v>
      </c>
      <c r="V55" s="10">
        <f>(T55+$M$9+Rev.0!$C$23*Table!$J$9/10+Rev.0!$C$24*Table!$L$9+Rev.0!$G$25*Table!$K$9)*(1/(U55+$B$9+$I$9*Rev.0!$G$23))</f>
        <v>46728.167281672817</v>
      </c>
      <c r="W55" s="10">
        <f>(T55+$M$31+Rev.0!$C$25*$J$31/10+Rev.0!$C$24*$L$31+Rev.0!$G$25*$K$31)*(1/(U55+$B$9+$I$9*Rev.0!$G$23))</f>
        <v>13345.633456334564</v>
      </c>
    </row>
    <row r="56" spans="1:23">
      <c r="A56" s="10">
        <v>0</v>
      </c>
      <c r="B56" s="10">
        <v>0</v>
      </c>
      <c r="C56" s="10">
        <v>7</v>
      </c>
      <c r="D56" s="10">
        <f>Table!A56*Rev.0!$E$25+Table!B56*Rev.0!$E$24+Table!C56*Rev.0!$E$23</f>
        <v>861</v>
      </c>
      <c r="E56" s="15">
        <f t="shared" si="1"/>
        <v>0.1169</v>
      </c>
      <c r="F56" s="10">
        <f>(D56+$M$4+Rev.0!$C$23*Table!$J$4/10+Rev.0!$C$24*Table!$L$4+Rev.0!G32*Table!$K$4)*(1/(E56+$B$4+$I$4*Rev.0!$G$23))</f>
        <v>8956.6187752824662</v>
      </c>
      <c r="G56" s="10">
        <f>(D56+$M$26+Rev.0!$C$25*$J$26/10+Rev.0!$C$24*$L$26+Rev.0!$G$25*$K$26)*(1/(E56+$B$4+$I$4*Rev.0!$G$23))</f>
        <v>2855.3494211187058</v>
      </c>
      <c r="H56" s="10">
        <f t="shared" si="2"/>
        <v>8.7500000000000008E-2</v>
      </c>
      <c r="I56" s="10">
        <f>(D56+$M$5+Rev.0!$C$23*Table!$J$5/10+Rev.0!$C$24*Table!$L$5+Rev.0!G32*Table!$K$5)*(1/(H56+$B$5+$I$5*Rev.0!$G$23))</f>
        <v>11946.046511627907</v>
      </c>
      <c r="J56" s="10">
        <f>(D56+$M$27+Rev.0!$C$25*$J$27/10+Rev.0!$C$24*$L$27+Rev.0!$G$25*$K$27)*(1/(H56+$B$5+$I$5*Rev.0!$G$23))</f>
        <v>3808.3720930232557</v>
      </c>
      <c r="K56" s="10">
        <f t="shared" si="3"/>
        <v>5.8799999999999998E-2</v>
      </c>
      <c r="L56" s="10">
        <f>(D56+$M$6+Rev.0!$C$23*Table!$J$6/10+Rev.0!$C$24*Table!$L$6+Rev.0!G32*Table!$K$6)*(1/(K56+$B$6+$I$6*Rev.0!$G$23))</f>
        <v>17895.763656633222</v>
      </c>
      <c r="M56" s="10">
        <f>(D56+$M$28+Rev.0!$C$25*$J$28/10+Rev.0!$C$24*$L$28+Rev.0!$G$25*$K$28)*(1/(K56+$B$6+$I$6*Rev.0!$G$23))</f>
        <v>5705.1282051282051</v>
      </c>
      <c r="N56" s="10">
        <f>(D56+$M$7+Rev.0!$C$23*Table!$J$7/10+Rev.0!$C$24*Table!$L$7+Rev.0!G32*Table!$K$7)*(1/(K56+$B$7+$I$7*Rev.0!$G$23))</f>
        <v>21351.727982162764</v>
      </c>
      <c r="O56" s="10">
        <f>(D56+$M$29+Rev.0!$C$25*$J$29/10+Rev.0!$C$24*$L$29+Rev.0!$G$25*$K$29)*(1/(K56+$B$7+$I$7*Rev.0!$G$23))</f>
        <v>6390.7469342251943</v>
      </c>
      <c r="Q56" s="10">
        <v>0</v>
      </c>
      <c r="R56" s="10">
        <v>0</v>
      </c>
      <c r="S56" s="10">
        <v>7</v>
      </c>
      <c r="T56" s="10">
        <f>Q56*Rev.0!$E$25+R56*Rev.0!$E$24+S56*Rev.0!$E$23</f>
        <v>861</v>
      </c>
      <c r="U56" s="10">
        <f t="shared" si="0"/>
        <v>1.47E-2</v>
      </c>
      <c r="V56" s="10">
        <f>(T56+$M$9+Rev.0!$C$23*Table!$J$9/10+Rev.0!$C$24*Table!$L$9+Rev.0!$G$25*Table!$K$9)*(1/(U56+$B$9+$I$9*Rev.0!$G$23))</f>
        <v>46879.174256223436</v>
      </c>
      <c r="W56" s="10">
        <f>(T56+$M$31+Rev.0!$C$25*$J$31/10+Rev.0!$C$24*$L$31+Rev.0!$G$25*$K$31)*(1/(U56+$B$9+$I$9*Rev.0!$G$23))</f>
        <v>13922.282938676382</v>
      </c>
    </row>
    <row r="57" spans="1:23">
      <c r="A57" s="10">
        <v>0</v>
      </c>
      <c r="B57" s="10">
        <v>0</v>
      </c>
      <c r="C57" s="10">
        <v>8</v>
      </c>
      <c r="D57" s="10">
        <f>Table!A57*Rev.0!$E$25+Table!B57*Rev.0!$E$24+Table!C57*Rev.0!$E$23</f>
        <v>984</v>
      </c>
      <c r="E57" s="15">
        <f t="shared" si="1"/>
        <v>0.1336</v>
      </c>
      <c r="F57" s="10">
        <f>(D57+$M$4+Rev.0!$C$23*Table!$J$4/10+Rev.0!$C$24*Table!$L$4+Rev.0!G33*Table!$K$4)*(1/(E57+$B$4+$I$4*Rev.0!$G$23))</f>
        <v>8920.3925845147223</v>
      </c>
      <c r="G57" s="10">
        <f>(D57+$M$26+Rev.0!$C$25*$J$26/10+Rev.0!$C$24*$L$26+Rev.0!$G$25*$K$26)*(1/(E57+$B$4+$I$4*Rev.0!$G$23))</f>
        <v>2958.0152671755723</v>
      </c>
      <c r="H57" s="10">
        <f t="shared" si="2"/>
        <v>0.1</v>
      </c>
      <c r="I57" s="10">
        <f>(D57+$M$5+Rev.0!$C$23*Table!$J$5/10+Rev.0!$C$24*Table!$L$5+Rev.0!G33*Table!$K$5)*(1/(H57+$B$5+$I$5*Rev.0!$G$23))</f>
        <v>11898.181818181818</v>
      </c>
      <c r="J57" s="10">
        <f>(D57+$M$27+Rev.0!$C$25*$J$27/10+Rev.0!$C$24*$L$27+Rev.0!$G$25*$K$27)*(1/(H57+$B$5+$I$5*Rev.0!$G$23))</f>
        <v>3945.4545454545455</v>
      </c>
      <c r="K57" s="10">
        <f t="shared" si="3"/>
        <v>6.7199999999999996E-2</v>
      </c>
      <c r="L57" s="10">
        <f>(D57+$M$6+Rev.0!$C$23*Table!$J$6/10+Rev.0!$C$24*Table!$L$6+Rev.0!G33*Table!$K$6)*(1/(K57+$B$6+$I$6*Rev.0!$G$23))</f>
        <v>17821.350762527236</v>
      </c>
      <c r="M57" s="10">
        <f>(D57+$M$28+Rev.0!$C$25*$J$28/10+Rev.0!$C$24*$L$28+Rev.0!$G$25*$K$28)*(1/(K57+$B$6+$I$6*Rev.0!$G$23))</f>
        <v>5909.586056644881</v>
      </c>
      <c r="N57" s="10">
        <f>(D57+$M$7+Rev.0!$C$23*Table!$J$7/10+Rev.0!$C$24*Table!$L$7+Rev.0!G33*Table!$K$7)*(1/(K57+$B$7+$I$7*Rev.0!$G$23))</f>
        <v>21198.257080610027</v>
      </c>
      <c r="O57" s="10">
        <f>(D57+$M$29+Rev.0!$C$25*$J$29/10+Rev.0!$C$24*$L$29+Rev.0!$G$25*$K$29)*(1/(K57+$B$7+$I$7*Rev.0!$G$23))</f>
        <v>6579.5206971677571</v>
      </c>
      <c r="Q57" s="10">
        <v>0</v>
      </c>
      <c r="R57" s="10">
        <v>0</v>
      </c>
      <c r="S57" s="10">
        <v>8</v>
      </c>
      <c r="T57" s="10">
        <f>Q57*Rev.0!$E$25+R57*Rev.0!$E$24+S57*Rev.0!$E$23</f>
        <v>984</v>
      </c>
      <c r="U57" s="10">
        <f t="shared" si="0"/>
        <v>1.6799999999999999E-2</v>
      </c>
      <c r="V57" s="10">
        <f>(T57+$M$9+Rev.0!$C$23*Table!$J$9/10+Rev.0!$C$24*Table!$L$9+Rev.0!$G$25*Table!$K$9)*(1/(U57+$B$9+$I$9*Rev.0!$G$23))</f>
        <v>47026.378896882496</v>
      </c>
      <c r="W57" s="10">
        <f>(T57+$M$31+Rev.0!$C$25*$J$31/10+Rev.0!$C$24*$L$31+Rev.0!$G$25*$K$31)*(1/(U57+$B$9+$I$9*Rev.0!$G$23))</f>
        <v>14484.412470023981</v>
      </c>
    </row>
    <row r="58" spans="1:23">
      <c r="A58" s="10">
        <v>0</v>
      </c>
      <c r="B58" s="10">
        <v>0</v>
      </c>
      <c r="C58" s="10">
        <v>9</v>
      </c>
      <c r="D58" s="10">
        <f>Table!A58*Rev.0!$E$25+Table!B58*Rev.0!$E$24+Table!C58*Rev.0!$E$23</f>
        <v>1107</v>
      </c>
      <c r="E58" s="15">
        <f t="shared" si="1"/>
        <v>0.15029999999999999</v>
      </c>
      <c r="F58" s="10">
        <f>(D58+$M$4+Rev.0!$C$23*Table!$J$4/10+Rev.0!$C$24*Table!$L$4+Rev.0!G34*Table!$K$4)*(1/(E58+$B$4+$I$4*Rev.0!$G$23))</f>
        <v>8885.7790217246438</v>
      </c>
      <c r="G58" s="10">
        <f>(D58+$M$26+Rev.0!$C$25*$J$26/10+Rev.0!$C$24*$L$26+Rev.0!$G$25*$K$26)*(1/(E58+$B$4+$I$4*Rev.0!$G$23))</f>
        <v>3056.110888977742</v>
      </c>
      <c r="H58" s="10">
        <f t="shared" si="2"/>
        <v>0.1125</v>
      </c>
      <c r="I58" s="10">
        <f>(D58+$M$5+Rev.0!$C$23*Table!$J$5/10+Rev.0!$C$24*Table!$L$5+Rev.0!G34*Table!$K$5)*(1/(H58+$B$5+$I$5*Rev.0!$G$23))</f>
        <v>11852.444444444443</v>
      </c>
      <c r="J58" s="10">
        <f>(D58+$M$27+Rev.0!$C$25*$J$27/10+Rev.0!$C$24*$L$27+Rev.0!$G$25*$K$27)*(1/(H58+$B$5+$I$5*Rev.0!$G$23))</f>
        <v>4076.4444444444443</v>
      </c>
      <c r="K58" s="10">
        <f t="shared" si="3"/>
        <v>7.5600000000000001E-2</v>
      </c>
      <c r="L58" s="10">
        <f>(D58+$M$6+Rev.0!$C$23*Table!$J$6/10+Rev.0!$C$24*Table!$L$6+Rev.0!G34*Table!$K$6)*(1/(K58+$B$6+$I$6*Rev.0!$G$23))</f>
        <v>17750.266240681576</v>
      </c>
      <c r="M58" s="10">
        <f>(D58+$M$28+Rev.0!$C$25*$J$28/10+Rev.0!$C$24*$L$28+Rev.0!$G$25*$K$28)*(1/(K58+$B$6+$I$6*Rev.0!$G$23))</f>
        <v>6104.8988285410014</v>
      </c>
      <c r="N58" s="10">
        <f>(D58+$M$7+Rev.0!$C$23*Table!$J$7/10+Rev.0!$C$24*Table!$L$7+Rev.0!G34*Table!$K$7)*(1/(K58+$B$7+$I$7*Rev.0!$G$23))</f>
        <v>21051.650692225772</v>
      </c>
      <c r="O58" s="10">
        <f>(D58+$M$29+Rev.0!$C$25*$J$29/10+Rev.0!$C$24*$L$29+Rev.0!$G$25*$K$29)*(1/(K58+$B$7+$I$7*Rev.0!$G$23))</f>
        <v>6759.8509052183172</v>
      </c>
      <c r="Q58" s="10">
        <v>0</v>
      </c>
      <c r="R58" s="10">
        <v>0</v>
      </c>
      <c r="S58" s="10">
        <v>9</v>
      </c>
      <c r="T58" s="10">
        <f>Q58*Rev.0!$E$25+R58*Rev.0!$E$24+S58*Rev.0!$E$23</f>
        <v>1107</v>
      </c>
      <c r="U58" s="10">
        <f t="shared" si="0"/>
        <v>1.89E-2</v>
      </c>
      <c r="V58" s="10">
        <f>(T58+$M$9+Rev.0!$C$23*Table!$J$9/10+Rev.0!$C$24*Table!$L$9+Rev.0!$G$25*Table!$K$9)*(1/(U58+$B$9+$I$9*Rev.0!$G$23))</f>
        <v>47169.923031379512</v>
      </c>
      <c r="W58" s="10">
        <f>(T58+$M$31+Rev.0!$C$25*$J$31/10+Rev.0!$C$24*$L$31+Rev.0!$G$25*$K$31)*(1/(U58+$B$9+$I$9*Rev.0!$G$23))</f>
        <v>15032.563647128478</v>
      </c>
    </row>
    <row r="59" spans="1:23">
      <c r="A59" s="10">
        <v>0</v>
      </c>
      <c r="B59" s="10">
        <v>0</v>
      </c>
      <c r="C59" s="10">
        <v>10</v>
      </c>
      <c r="D59" s="10">
        <f>Table!A59*Rev.0!$E$25+Table!B59*Rev.0!$E$24+Table!C59*Rev.0!$E$23</f>
        <v>1230</v>
      </c>
      <c r="E59" s="15">
        <f t="shared" si="1"/>
        <v>0.16699999999999998</v>
      </c>
      <c r="F59" s="10">
        <f>(D59+$M$4+Rev.0!$C$23*Table!$J$4/10+Rev.0!$C$24*Table!$L$4+Rev.0!G35*Table!$K$4)*(1/(E59+$B$4+$I$4*Rev.0!$G$23))</f>
        <v>8852.6727509778375</v>
      </c>
      <c r="G59" s="10">
        <f>(D59+$M$26+Rev.0!$C$25*$J$26/10+Rev.0!$C$24*$L$26+Rev.0!$G$25*$K$26)*(1/(E59+$B$4+$I$4*Rev.0!$G$23))</f>
        <v>3149.9348109517605</v>
      </c>
      <c r="H59" s="10">
        <f t="shared" si="2"/>
        <v>0.125</v>
      </c>
      <c r="I59" s="10">
        <f>(D59+$M$5+Rev.0!$C$23*Table!$J$5/10+Rev.0!$C$24*Table!$L$5+Rev.0!G35*Table!$K$5)*(1/(H59+$B$5+$I$5*Rev.0!$G$23))</f>
        <v>11808.695652173914</v>
      </c>
      <c r="J59" s="10">
        <f>(D59+$M$27+Rev.0!$C$25*$J$27/10+Rev.0!$C$24*$L$27+Rev.0!$G$25*$K$27)*(1/(H59+$B$5+$I$5*Rev.0!$G$23))</f>
        <v>4201.739130434783</v>
      </c>
      <c r="K59" s="10">
        <f t="shared" si="3"/>
        <v>8.3999999999999991E-2</v>
      </c>
      <c r="L59" s="10">
        <f>(D59+$M$6+Rev.0!$C$23*Table!$J$6/10+Rev.0!$C$24*Table!$L$6+Rev.0!G35*Table!$K$6)*(1/(K59+$B$6+$I$6*Rev.0!$G$23))</f>
        <v>17682.291666666664</v>
      </c>
      <c r="M59" s="10">
        <f>(D59+$M$28+Rev.0!$C$25*$J$28/10+Rev.0!$C$24*$L$28+Rev.0!$G$25*$K$28)*(1/(K59+$B$6+$I$6*Rev.0!$G$23))</f>
        <v>6291.6666666666661</v>
      </c>
      <c r="N59" s="10">
        <f>(D59+$M$7+Rev.0!$C$23*Table!$J$7/10+Rev.0!$C$24*Table!$L$7+Rev.0!G35*Table!$K$7)*(1/(K59+$B$7+$I$7*Rev.0!$G$23))</f>
        <v>20911.458333333332</v>
      </c>
      <c r="O59" s="10">
        <f>(D59+$M$29+Rev.0!$C$25*$J$29/10+Rev.0!$C$24*$L$29+Rev.0!$G$25*$K$29)*(1/(K59+$B$7+$I$7*Rev.0!$G$23))</f>
        <v>6932.2916666666661</v>
      </c>
      <c r="Q59" s="10">
        <v>0</v>
      </c>
      <c r="R59" s="10">
        <v>0</v>
      </c>
      <c r="S59" s="10">
        <v>10</v>
      </c>
      <c r="T59" s="10">
        <f>Q59*Rev.0!$E$25+R59*Rev.0!$E$24+S59*Rev.0!$E$23</f>
        <v>1230</v>
      </c>
      <c r="U59" s="10">
        <f t="shared" si="0"/>
        <v>2.0999999999999998E-2</v>
      </c>
      <c r="V59" s="10">
        <f>(T59+$M$9+Rev.0!$C$23*Table!$J$9/10+Rev.0!$C$24*Table!$L$9+Rev.0!$G$25*Table!$K$9)*(1/(U59+$B$9+$I$9*Rev.0!$G$23))</f>
        <v>47309.941520467837</v>
      </c>
      <c r="W59" s="10">
        <f>(T59+$M$31+Rev.0!$C$25*$J$31/10+Rev.0!$C$24*$L$31+Rev.0!$G$25*$K$31)*(1/(U59+$B$9+$I$9*Rev.0!$G$23))</f>
        <v>15567.251461988304</v>
      </c>
    </row>
    <row r="60" spans="1:23">
      <c r="A60" s="10">
        <v>0</v>
      </c>
      <c r="B60" s="10">
        <v>0</v>
      </c>
      <c r="C60" s="10">
        <v>11</v>
      </c>
      <c r="D60" s="10">
        <f>Table!A60*Rev.0!$E$25+Table!B60*Rev.0!$E$24+Table!C60*Rev.0!$E$23</f>
        <v>1353</v>
      </c>
      <c r="E60" s="15">
        <f t="shared" si="1"/>
        <v>0.1837</v>
      </c>
      <c r="F60" s="10">
        <f>(D60+$M$4+Rev.0!$C$23*Table!$J$4/10+Rev.0!$C$24*Table!$L$4+Rev.0!G36*Table!$K$4)*(1/(E60+$B$4+$I$4*Rev.0!$G$23))</f>
        <v>8820.9774148271026</v>
      </c>
      <c r="G60" s="10">
        <f>(D60+$M$26+Rev.0!$C$25*$J$26/10+Rev.0!$C$24*$L$26+Rev.0!$G$25*$K$26)*(1/(E60+$B$4+$I$4*Rev.0!$G$23))</f>
        <v>3239.7601122878655</v>
      </c>
      <c r="H60" s="10">
        <f t="shared" si="2"/>
        <v>0.13750000000000001</v>
      </c>
      <c r="I60" s="10">
        <f>(D60+$M$5+Rev.0!$C$23*Table!$J$5/10+Rev.0!$C$24*Table!$L$5+Rev.0!G36*Table!$K$5)*(1/(H60+$B$5+$I$5*Rev.0!$G$23))</f>
        <v>11766.808510638299</v>
      </c>
      <c r="J60" s="10">
        <f>(D60+$M$27+Rev.0!$C$25*$J$27/10+Rev.0!$C$24*$L$27+Rev.0!$G$25*$K$27)*(1/(H60+$B$5+$I$5*Rev.0!$G$23))</f>
        <v>4321.7021276595742</v>
      </c>
      <c r="K60" s="10">
        <f t="shared" si="3"/>
        <v>9.2399999999999996E-2</v>
      </c>
      <c r="L60" s="10">
        <f>(D60+$M$6+Rev.0!$C$23*Table!$J$6/10+Rev.0!$C$24*Table!$L$6+Rev.0!G36*Table!$K$6)*(1/(K60+$B$6+$I$6*Rev.0!$G$23))</f>
        <v>17617.227319062182</v>
      </c>
      <c r="M60" s="10">
        <f>(D60+$M$28+Rev.0!$C$25*$J$28/10+Rev.0!$C$24*$L$28+Rev.0!$G$25*$K$28)*(1/(K60+$B$6+$I$6*Rev.0!$G$23))</f>
        <v>6470.4383282364934</v>
      </c>
      <c r="N60" s="10">
        <f>(D60+$M$7+Rev.0!$C$23*Table!$J$7/10+Rev.0!$C$24*Table!$L$7+Rev.0!G36*Table!$K$7)*(1/(K60+$B$7+$I$7*Rev.0!$G$23))</f>
        <v>20777.268093781855</v>
      </c>
      <c r="O60" s="10">
        <f>(D60+$M$29+Rev.0!$C$25*$J$29/10+Rev.0!$C$24*$L$29+Rev.0!$G$25*$K$29)*(1/(K60+$B$7+$I$7*Rev.0!$G$23))</f>
        <v>7097.3496432212032</v>
      </c>
      <c r="Q60" s="10">
        <v>0</v>
      </c>
      <c r="R60" s="10">
        <v>0</v>
      </c>
      <c r="S60" s="10">
        <v>11</v>
      </c>
      <c r="T60" s="10">
        <f>Q60*Rev.0!$E$25+R60*Rev.0!$E$24+S60*Rev.0!$E$23</f>
        <v>1353</v>
      </c>
      <c r="U60" s="10">
        <f t="shared" si="0"/>
        <v>2.3099999999999999E-2</v>
      </c>
      <c r="V60" s="10">
        <f>(T60+$M$9+Rev.0!$C$23*Table!$J$9/10+Rev.0!$C$24*Table!$L$9+Rev.0!$G$25*Table!$K$9)*(1/(U60+$B$9+$I$9*Rev.0!$G$23))</f>
        <v>47446.562680531482</v>
      </c>
      <c r="W60" s="10">
        <f>(T60+$M$31+Rev.0!$C$25*$J$31/10+Rev.0!$C$24*$L$31+Rev.0!$G$25*$K$31)*(1/(U60+$B$9+$I$9*Rev.0!$G$23))</f>
        <v>16088.965915655688</v>
      </c>
    </row>
    <row r="61" spans="1:23">
      <c r="A61" s="10">
        <v>0</v>
      </c>
      <c r="B61" s="10">
        <v>0</v>
      </c>
      <c r="C61" s="10">
        <v>12</v>
      </c>
      <c r="D61" s="10">
        <f>Table!A61*Rev.0!$E$25+Table!B61*Rev.0!$E$24+Table!C61*Rev.0!$E$23</f>
        <v>1476</v>
      </c>
      <c r="E61" s="15">
        <f t="shared" si="1"/>
        <v>0.20039999999999999</v>
      </c>
      <c r="F61" s="10">
        <f>(D61+$M$4+Rev.0!$C$23*Table!$J$4/10+Rev.0!$C$24*Table!$L$4+Rev.0!G37*Table!$K$4)*(1/(E61+$B$4+$I$4*Rev.0!$G$23))</f>
        <v>8790.6046976511734</v>
      </c>
      <c r="G61" s="10">
        <f>(D61+$M$26+Rev.0!$C$25*$J$26/10+Rev.0!$C$24*$L$26+Rev.0!$G$25*$K$26)*(1/(E61+$B$4+$I$4*Rev.0!$G$23))</f>
        <v>3325.8370814592704</v>
      </c>
      <c r="H61" s="10">
        <f t="shared" si="2"/>
        <v>0.15000000000000002</v>
      </c>
      <c r="I61" s="10">
        <f>(D61+$M$5+Rev.0!$C$23*Table!$J$5/10+Rev.0!$C$24*Table!$L$5+Rev.0!G37*Table!$K$5)*(1/(H61+$B$5+$I$5*Rev.0!$G$23))</f>
        <v>11726.666666666666</v>
      </c>
      <c r="J61" s="10">
        <f>(D61+$M$27+Rev.0!$C$25*$J$27/10+Rev.0!$C$24*$L$27+Rev.0!$G$25*$K$27)*(1/(H61+$B$5+$I$5*Rev.0!$G$23))</f>
        <v>4436.6666666666661</v>
      </c>
      <c r="K61" s="10">
        <f t="shared" si="3"/>
        <v>0.1008</v>
      </c>
      <c r="L61" s="10">
        <f>(D61+$M$6+Rev.0!$C$23*Table!$J$6/10+Rev.0!$C$24*Table!$L$6+Rev.0!G37*Table!$K$6)*(1/(K61+$B$6+$I$6*Rev.0!$G$23))</f>
        <v>17554.890219560879</v>
      </c>
      <c r="M61" s="10">
        <f>(D61+$M$28+Rev.0!$C$25*$J$28/10+Rev.0!$C$24*$L$28+Rev.0!$G$25*$K$28)*(1/(K61+$B$6+$I$6*Rev.0!$G$23))</f>
        <v>6641.7165668662683</v>
      </c>
      <c r="N61" s="10">
        <f>(D61+$M$7+Rev.0!$C$23*Table!$J$7/10+Rev.0!$C$24*Table!$L$7+Rev.0!G37*Table!$K$7)*(1/(K61+$B$7+$I$7*Rev.0!$G$23))</f>
        <v>20648.70259481038</v>
      </c>
      <c r="O61" s="10">
        <f>(D61+$M$29+Rev.0!$C$25*$J$29/10+Rev.0!$C$24*$L$29+Rev.0!$G$25*$K$29)*(1/(K61+$B$7+$I$7*Rev.0!$G$23))</f>
        <v>7255.4890219560884</v>
      </c>
      <c r="Q61" s="10">
        <v>0</v>
      </c>
      <c r="R61" s="10">
        <v>0</v>
      </c>
      <c r="S61" s="10">
        <v>12</v>
      </c>
      <c r="T61" s="10">
        <f>Q61*Rev.0!$E$25+R61*Rev.0!$E$24+S61*Rev.0!$E$23</f>
        <v>1476</v>
      </c>
      <c r="U61" s="10">
        <f t="shared" si="0"/>
        <v>2.52E-2</v>
      </c>
      <c r="V61" s="10">
        <f>(T61+$M$9+Rev.0!$C$23*Table!$J$9/10+Rev.0!$C$24*Table!$L$9+Rev.0!$G$25*Table!$K$9)*(1/(U61+$B$9+$I$9*Rev.0!$G$23))</f>
        <v>47579.908675799088</v>
      </c>
      <c r="W61" s="10">
        <f>(T61+$M$31+Rev.0!$C$25*$J$31/10+Rev.0!$C$24*$L$31+Rev.0!$G$25*$K$31)*(1/(U61+$B$9+$I$9*Rev.0!$G$23))</f>
        <v>16598.173515981736</v>
      </c>
    </row>
    <row r="62" spans="1:23">
      <c r="A62" s="10">
        <v>0</v>
      </c>
      <c r="B62" s="10">
        <v>1</v>
      </c>
      <c r="C62" s="10">
        <v>0</v>
      </c>
      <c r="D62" s="10">
        <f>Table!A62*Rev.0!$E$25+Table!B62*Rev.0!$E$24+Table!C62*Rev.0!$E$23</f>
        <v>200</v>
      </c>
      <c r="E62" s="15">
        <f t="shared" si="1"/>
        <v>3.3300000000000003E-2</v>
      </c>
      <c r="F62" s="10">
        <f>(D62+$M$4+Rev.0!$C$23*Table!$J$4/10+Rev.0!$C$24*Table!$L$4+Rev.0!G38*Table!$K$4)*(1/(E62+$B$4+$I$4*Rev.0!$G$23))</f>
        <v>9095.2155376598785</v>
      </c>
      <c r="G62" s="10">
        <f>(D62+$M$26+Rev.0!$C$25*$J$26/10+Rev.0!$C$24*$L$26+Rev.0!$G$25*$K$26)*(1/(E62+$B$4+$I$4*Rev.0!$G$23))</f>
        <v>2188.5362387494079</v>
      </c>
      <c r="H62" s="10">
        <f t="shared" si="2"/>
        <v>2.5000000000000001E-2</v>
      </c>
      <c r="I62" s="10">
        <f>(D62+$M$5+Rev.0!$C$23*Table!$J$5/10+Rev.0!$C$24*Table!$L$5+Rev.0!G38*Table!$K$5)*(1/(H62+$B$5+$I$5*Rev.0!$G$23))</f>
        <v>12126.315789473683</v>
      </c>
      <c r="J62" s="10">
        <f>(D62+$M$27+Rev.0!$C$25*$J$27/10+Rev.0!$C$24*$L$27+Rev.0!$G$25*$K$27)*(1/(H62+$B$5+$I$5*Rev.0!$G$23))</f>
        <v>2917.894736842105</v>
      </c>
      <c r="K62" s="10">
        <f t="shared" si="3"/>
        <v>1.67E-2</v>
      </c>
      <c r="L62" s="10">
        <f>(D62+$M$6+Rev.0!$C$23*Table!$J$6/10+Rev.0!$C$24*Table!$L$6+Rev.0!G38*Table!$K$6)*(1/(K62+$B$6+$I$6*Rev.0!$G$23))</f>
        <v>18187.559204294284</v>
      </c>
      <c r="M62" s="10">
        <f>(D62+$M$28+Rev.0!$C$25*$J$28/10+Rev.0!$C$24*$L$28+Rev.0!$G$25*$K$28)*(1/(K62+$B$6+$I$6*Rev.0!$G$23))</f>
        <v>4376.3814335333127</v>
      </c>
      <c r="N62" s="10">
        <f>(D62+$M$7+Rev.0!$C$23*Table!$J$7/10+Rev.0!$C$24*Table!$L$7+Rev.0!G38*Table!$K$7)*(1/(K62+$B$7+$I$7*Rev.0!$G$23))</f>
        <v>22102.936532996529</v>
      </c>
      <c r="O62" s="10">
        <f>(D62+$M$29+Rev.0!$C$25*$J$29/10+Rev.0!$C$24*$L$29+Rev.0!$G$25*$K$29)*(1/(K62+$B$7+$I$7*Rev.0!$G$23))</f>
        <v>5153.1417745500476</v>
      </c>
      <c r="Q62" s="10">
        <v>0</v>
      </c>
      <c r="R62" s="10">
        <v>0</v>
      </c>
      <c r="S62" s="10">
        <v>13</v>
      </c>
      <c r="T62" s="10">
        <f>Q62*Rev.0!$E$25+R62*Rev.0!$E$24+S62*Rev.0!$E$23</f>
        <v>1599</v>
      </c>
      <c r="U62" s="10">
        <f t="shared" si="0"/>
        <v>2.7299999999999998E-2</v>
      </c>
      <c r="V62" s="10">
        <f>(T62+$M$9+Rev.0!$C$23*Table!$J$9/10+Rev.0!$C$24*Table!$L$9+Rev.0!$G$25*Table!$K$9)*(1/(U62+$B$9+$I$9*Rev.0!$G$23))</f>
        <v>47710.09588268472</v>
      </c>
      <c r="W62" s="10">
        <f>(T62+$M$31+Rev.0!$C$25*$J$31/10+Rev.0!$C$24*$L$31+Rev.0!$G$25*$K$31)*(1/(U62+$B$9+$I$9*Rev.0!$G$23))</f>
        <v>17095.31866892273</v>
      </c>
    </row>
    <row r="63" spans="1:23">
      <c r="A63" s="10">
        <v>0</v>
      </c>
      <c r="B63" s="10">
        <v>1</v>
      </c>
      <c r="C63" s="10">
        <v>1</v>
      </c>
      <c r="D63" s="10">
        <f>Table!A63*Rev.0!$E$25+Table!B63*Rev.0!$E$24+Table!C63*Rev.0!$E$23</f>
        <v>323</v>
      </c>
      <c r="E63" s="15">
        <f t="shared" si="1"/>
        <v>0.05</v>
      </c>
      <c r="F63" s="10">
        <f>(D63+$M$4+Rev.0!$C$23*Table!$J$4/10+Rev.0!$C$24*Table!$L$4+Rev.0!G39*Table!$K$4)*(1/(E63+$B$4+$I$4*Rev.0!$G$23))</f>
        <v>9050.7692307692305</v>
      </c>
      <c r="G63" s="10">
        <f>(D63+$M$26+Rev.0!$C$25*$J$26/10+Rev.0!$C$24*$L$26+Rev.0!$G$25*$K$26)*(1/(E63+$B$4+$I$4*Rev.0!$G$23))</f>
        <v>2321.5384615384614</v>
      </c>
      <c r="H63" s="10">
        <f t="shared" si="2"/>
        <v>3.7500000000000006E-2</v>
      </c>
      <c r="I63" s="10">
        <f>(D63+$M$5+Rev.0!$C$23*Table!$J$5/10+Rev.0!$C$24*Table!$L$5+Rev.0!G39*Table!$K$5)*(1/(H63+$B$5+$I$5*Rev.0!$G$23))</f>
        <v>12067.692307692307</v>
      </c>
      <c r="J63" s="10">
        <f>(D63+$M$27+Rev.0!$C$25*$J$27/10+Rev.0!$C$24*$L$27+Rev.0!$G$25*$K$27)*(1/(H63+$B$5+$I$5*Rev.0!$G$23))</f>
        <v>3095.3846153846152</v>
      </c>
      <c r="K63" s="10">
        <f t="shared" si="3"/>
        <v>2.5099999999999997E-2</v>
      </c>
      <c r="L63" s="10">
        <f>(D63+$M$6+Rev.0!$C$23*Table!$J$6/10+Rev.0!$C$24*Table!$L$6+Rev.0!G39*Table!$K$6)*(1/(K63+$B$6+$I$6*Rev.0!$G$23))</f>
        <v>18095.970470624423</v>
      </c>
      <c r="M63" s="10">
        <f>(D63+$M$28+Rev.0!$C$25*$J$28/10+Rev.0!$C$24*$L$28+Rev.0!$G$25*$K$28)*(1/(K63+$B$6+$I$6*Rev.0!$G$23))</f>
        <v>4641.6487234697015</v>
      </c>
      <c r="N63" s="10">
        <f>(D63+$M$7+Rev.0!$C$23*Table!$J$7/10+Rev.0!$C$24*Table!$L$7+Rev.0!G39*Table!$K$7)*(1/(K63+$B$7+$I$7*Rev.0!$G$23))</f>
        <v>21910.18148262073</v>
      </c>
      <c r="O63" s="10">
        <f>(D63+$M$29+Rev.0!$C$25*$J$29/10+Rev.0!$C$24*$L$29+Rev.0!$G$25*$K$29)*(1/(K63+$B$7+$I$7*Rev.0!$G$23))</f>
        <v>5398.3389726238083</v>
      </c>
      <c r="Q63" s="10">
        <v>0</v>
      </c>
      <c r="R63" s="10">
        <v>0</v>
      </c>
      <c r="S63" s="10">
        <v>14</v>
      </c>
      <c r="T63" s="10">
        <f>Q63*Rev.0!$E$25+R63*Rev.0!$E$24+S63*Rev.0!$E$23</f>
        <v>1722</v>
      </c>
      <c r="U63" s="10">
        <f t="shared" si="0"/>
        <v>2.9399999999999999E-2</v>
      </c>
      <c r="V63" s="10">
        <f>(T63+$M$9+Rev.0!$C$23*Table!$J$9/10+Rev.0!$C$24*Table!$L$9+Rev.0!$G$25*Table!$K$9)*(1/(U63+$B$9+$I$9*Rev.0!$G$23))</f>
        <v>47837.235228539575</v>
      </c>
      <c r="W63" s="10">
        <f>(T63+$M$31+Rev.0!$C$25*$J$31/10+Rev.0!$C$24*$L$31+Rev.0!$G$25*$K$31)*(1/(U63+$B$9+$I$9*Rev.0!$G$23))</f>
        <v>17580.824972129318</v>
      </c>
    </row>
    <row r="64" spans="1:23">
      <c r="A64" s="10">
        <v>0</v>
      </c>
      <c r="B64" s="10">
        <v>1</v>
      </c>
      <c r="C64" s="10">
        <v>2</v>
      </c>
      <c r="D64" s="10">
        <f>Table!A64*Rev.0!$E$25+Table!B64*Rev.0!$E$24+Table!C64*Rev.0!$E$23</f>
        <v>446</v>
      </c>
      <c r="E64" s="15">
        <f t="shared" si="1"/>
        <v>6.6700000000000009E-2</v>
      </c>
      <c r="F64" s="10">
        <f>(D64+$M$4+Rev.0!$C$23*Table!$J$4/10+Rev.0!$C$24*Table!$L$4+Rev.0!G40*Table!$K$4)*(1/(E64+$B$4+$I$4*Rev.0!$G$23))</f>
        <v>9008.549572521375</v>
      </c>
      <c r="G64" s="10">
        <f>(D64+$M$26+Rev.0!$C$25*$J$26/10+Rev.0!$C$24*$L$26+Rev.0!$G$25*$K$26)*(1/(E64+$B$4+$I$4*Rev.0!$G$23))</f>
        <v>2447.8776061196941</v>
      </c>
      <c r="H64" s="10">
        <f t="shared" si="2"/>
        <v>0.05</v>
      </c>
      <c r="I64" s="10">
        <f>(D64+$M$5+Rev.0!$C$23*Table!$J$5/10+Rev.0!$C$24*Table!$L$5+Rev.0!G40*Table!$K$5)*(1/(H64+$B$5+$I$5*Rev.0!$G$23))</f>
        <v>12012</v>
      </c>
      <c r="J64" s="10">
        <f>(D64+$M$27+Rev.0!$C$25*$J$27/10+Rev.0!$C$24*$L$27+Rev.0!$G$25*$K$27)*(1/(H64+$B$5+$I$5*Rev.0!$G$23))</f>
        <v>3264</v>
      </c>
      <c r="K64" s="10">
        <f t="shared" si="3"/>
        <v>3.3500000000000002E-2</v>
      </c>
      <c r="L64" s="10">
        <f>(D64+$M$6+Rev.0!$C$23*Table!$J$6/10+Rev.0!$C$24*Table!$L$6+Rev.0!G40*Table!$K$6)*(1/(K64+$B$6+$I$6*Rev.0!$G$23))</f>
        <v>18008.995502248876</v>
      </c>
      <c r="M64" s="10">
        <f>(D64+$M$28+Rev.0!$C$25*$J$28/10+Rev.0!$C$24*$L$28+Rev.0!$G$25*$K$28)*(1/(K64+$B$6+$I$6*Rev.0!$G$23))</f>
        <v>4893.5532233883059</v>
      </c>
      <c r="N64" s="10">
        <f>(D64+$M$7+Rev.0!$C$23*Table!$J$7/10+Rev.0!$C$24*Table!$L$7+Rev.0!G40*Table!$K$7)*(1/(K64+$B$7+$I$7*Rev.0!$G$23))</f>
        <v>21727.136431784107</v>
      </c>
      <c r="O64" s="10">
        <f>(D64+$M$29+Rev.0!$C$25*$J$29/10+Rev.0!$C$24*$L$29+Rev.0!$G$25*$K$29)*(1/(K64+$B$7+$I$7*Rev.0!$G$23))</f>
        <v>5631.1844077961014</v>
      </c>
      <c r="Q64" s="10">
        <v>0</v>
      </c>
      <c r="R64" s="10">
        <v>0</v>
      </c>
      <c r="S64" s="10">
        <v>15</v>
      </c>
      <c r="T64" s="10">
        <f>Q64*Rev.0!$E$25+R64*Rev.0!$E$24+S64*Rev.0!$E$23</f>
        <v>1845</v>
      </c>
      <c r="U64" s="10">
        <f t="shared" si="0"/>
        <v>3.15E-2</v>
      </c>
      <c r="V64" s="10">
        <f>(T64+$M$9+Rev.0!$C$23*Table!$J$9/10+Rev.0!$C$24*Table!$L$9+Rev.0!$G$25*Table!$K$9)*(1/(U64+$B$9+$I$9*Rev.0!$G$23))</f>
        <v>47961.43250688706</v>
      </c>
      <c r="W64" s="10">
        <f>(T64+$M$31+Rev.0!$C$25*$J$31/10+Rev.0!$C$24*$L$31+Rev.0!$G$25*$K$31)*(1/(U64+$B$9+$I$9*Rev.0!$G$23))</f>
        <v>18055.096418732785</v>
      </c>
    </row>
    <row r="65" spans="1:23">
      <c r="A65" s="10">
        <v>0</v>
      </c>
      <c r="B65" s="10">
        <v>1</v>
      </c>
      <c r="C65" s="10">
        <v>3</v>
      </c>
      <c r="D65" s="10">
        <f>Table!A65*Rev.0!$E$25+Table!B65*Rev.0!$E$24+Table!C65*Rev.0!$E$23</f>
        <v>569</v>
      </c>
      <c r="E65" s="15">
        <f t="shared" si="1"/>
        <v>8.3400000000000002E-2</v>
      </c>
      <c r="F65" s="10">
        <f>(D65+$M$4+Rev.0!$C$23*Table!$J$4/10+Rev.0!$C$24*Table!$L$4+Rev.0!G41*Table!$K$4)*(1/(E65+$B$4+$I$4*Rev.0!$G$23))</f>
        <v>8968.3933274802457</v>
      </c>
      <c r="G65" s="10">
        <f>(D65+$M$26+Rev.0!$C$25*$J$26/10+Rev.0!$C$24*$L$26+Rev.0!$G$25*$K$26)*(1/(E65+$B$4+$I$4*Rev.0!$G$23))</f>
        <v>2568.0421422300265</v>
      </c>
      <c r="H65" s="10">
        <f t="shared" si="2"/>
        <v>6.25E-2</v>
      </c>
      <c r="I65" s="10">
        <f>(D65+$M$5+Rev.0!$C$23*Table!$J$5/10+Rev.0!$C$24*Table!$L$5+Rev.0!G41*Table!$K$5)*(1/(H65+$B$5+$I$5*Rev.0!$G$23))</f>
        <v>11959.024390243903</v>
      </c>
      <c r="J65" s="10">
        <f>(D65+$M$27+Rev.0!$C$25*$J$27/10+Rev.0!$C$24*$L$27+Rev.0!$G$25*$K$27)*(1/(H65+$B$5+$I$5*Rev.0!$G$23))</f>
        <v>3424.3902439024391</v>
      </c>
      <c r="K65" s="10">
        <f t="shared" si="3"/>
        <v>4.19E-2</v>
      </c>
      <c r="L65" s="10">
        <f>(D65+$M$6+Rev.0!$C$23*Table!$J$6/10+Rev.0!$C$24*Table!$L$6+Rev.0!G41*Table!$K$6)*(1/(K65+$B$6+$I$6*Rev.0!$G$23))</f>
        <v>17926.294238081311</v>
      </c>
      <c r="M65" s="10">
        <f>(D65+$M$28+Rev.0!$C$25*$J$28/10+Rev.0!$C$24*$L$28+Rev.0!$G$25*$K$28)*(1/(K65+$B$6+$I$6*Rev.0!$G$23))</f>
        <v>5133.0798479087453</v>
      </c>
      <c r="N65" s="10">
        <f>(D65+$M$7+Rev.0!$C$23*Table!$J$7/10+Rev.0!$C$24*Table!$L$7+Rev.0!G41*Table!$K$7)*(1/(K65+$B$7+$I$7*Rev.0!$G$23))</f>
        <v>21553.085697572391</v>
      </c>
      <c r="O65" s="10">
        <f>(D65+$M$29+Rev.0!$C$25*$J$29/10+Rev.0!$C$24*$L$29+Rev.0!$G$25*$K$29)*(1/(K65+$B$7+$I$7*Rev.0!$G$23))</f>
        <v>5852.5884761626212</v>
      </c>
      <c r="Q65" s="10">
        <v>0</v>
      </c>
      <c r="R65" s="10">
        <v>0</v>
      </c>
      <c r="S65" s="10">
        <v>16</v>
      </c>
      <c r="T65" s="10">
        <f>Q65*Rev.0!$E$25+R65*Rev.0!$E$24+S65*Rev.0!$E$23</f>
        <v>1968</v>
      </c>
      <c r="U65" s="10">
        <f t="shared" si="0"/>
        <v>3.3599999999999998E-2</v>
      </c>
      <c r="V65" s="10">
        <f>(T65+$M$9+Rev.0!$C$23*Table!$J$9/10+Rev.0!$C$24*Table!$L$9+Rev.0!$G$25*Table!$K$9)*(1/(U65+$B$9+$I$9*Rev.0!$G$23))</f>
        <v>48082.788671023969</v>
      </c>
      <c r="W65" s="10">
        <f>(T65+$M$31+Rev.0!$C$25*$J$31/10+Rev.0!$C$24*$L$31+Rev.0!$G$25*$K$31)*(1/(U65+$B$9+$I$9*Rev.0!$G$23))</f>
        <v>18518.518518518522</v>
      </c>
    </row>
    <row r="66" spans="1:23">
      <c r="A66" s="10">
        <v>0</v>
      </c>
      <c r="B66" s="10">
        <v>1</v>
      </c>
      <c r="C66" s="10">
        <v>4</v>
      </c>
      <c r="D66" s="10">
        <f>Table!A66*Rev.0!$E$25+Table!B66*Rev.0!$E$24+Table!C66*Rev.0!$E$23</f>
        <v>692</v>
      </c>
      <c r="E66" s="15">
        <f t="shared" si="1"/>
        <v>0.10009999999999999</v>
      </c>
      <c r="F66" s="10">
        <f>(D66+$M$4+Rev.0!$C$23*Table!$J$4/10+Rev.0!$C$24*Table!$L$4+Rev.0!G42*Table!$K$4)*(1/(E66+$B$4+$I$4*Rev.0!$G$23))</f>
        <v>8930.1528353092417</v>
      </c>
      <c r="G66" s="10">
        <f>(D66+$M$26+Rev.0!$C$25*$J$26/10+Rev.0!$C$24*$L$26+Rev.0!$G$25*$K$26)*(1/(E66+$B$4+$I$4*Rev.0!$G$23))</f>
        <v>2682.4739322953865</v>
      </c>
      <c r="H66" s="10">
        <f t="shared" si="2"/>
        <v>7.5000000000000011E-2</v>
      </c>
      <c r="I66" s="10">
        <f>(D66+$M$5+Rev.0!$C$23*Table!$J$5/10+Rev.0!$C$24*Table!$L$5+Rev.0!G42*Table!$K$5)*(1/(H66+$B$5+$I$5*Rev.0!$G$23))</f>
        <v>11908.571428571428</v>
      </c>
      <c r="J66" s="10">
        <f>(D66+$M$27+Rev.0!$C$25*$J$27/10+Rev.0!$C$24*$L$27+Rev.0!$G$25*$K$27)*(1/(H66+$B$5+$I$5*Rev.0!$G$23))</f>
        <v>3577.1428571428569</v>
      </c>
      <c r="K66" s="10">
        <f t="shared" si="3"/>
        <v>5.0299999999999997E-2</v>
      </c>
      <c r="L66" s="10">
        <f>(D66+$M$6+Rev.0!$C$23*Table!$J$6/10+Rev.0!$C$24*Table!$L$6+Rev.0!G42*Table!$K$6)*(1/(K66+$B$6+$I$6*Rev.0!$G$23))</f>
        <v>17847.55923494148</v>
      </c>
      <c r="M66" s="10">
        <f>(D66+$M$28+Rev.0!$C$25*$J$28/10+Rev.0!$C$24*$L$28+Rev.0!$G$25*$K$28)*(1/(K66+$B$6+$I$6*Rev.0!$G$23))</f>
        <v>5361.1190408221528</v>
      </c>
      <c r="N66" s="10">
        <f>(D66+$M$7+Rev.0!$C$23*Table!$J$7/10+Rev.0!$C$24*Table!$L$7+Rev.0!G42*Table!$K$7)*(1/(K66+$B$7+$I$7*Rev.0!$G$23))</f>
        <v>21387.382243791038</v>
      </c>
      <c r="O66" s="10">
        <f>(D66+$M$29+Rev.0!$C$25*$J$29/10+Rev.0!$C$24*$L$29+Rev.0!$G$25*$K$29)*(1/(K66+$B$7+$I$7*Rev.0!$G$23))</f>
        <v>6063.3742506423068</v>
      </c>
      <c r="Q66" s="10">
        <v>0</v>
      </c>
      <c r="R66" s="10">
        <v>0</v>
      </c>
      <c r="S66" s="10">
        <v>17</v>
      </c>
      <c r="T66" s="10">
        <f>Q66*Rev.0!$E$25+R66*Rev.0!$E$24+S66*Rev.0!$E$23</f>
        <v>2091</v>
      </c>
      <c r="U66" s="10">
        <f t="shared" si="0"/>
        <v>3.5699999999999996E-2</v>
      </c>
      <c r="V66" s="10">
        <f>(T66+$M$9+Rev.0!$C$23*Table!$J$9/10+Rev.0!$C$24*Table!$L$9+Rev.0!$G$25*Table!$K$9)*(1/(U66+$B$9+$I$9*Rev.0!$G$23))</f>
        <v>48201.400107700603</v>
      </c>
      <c r="W66" s="10">
        <f>(T66+$M$31+Rev.0!$C$25*$J$31/10+Rev.0!$C$24*$L$31+Rev.0!$G$25*$K$31)*(1/(U66+$B$9+$I$9*Rev.0!$G$23))</f>
        <v>18971.459343026389</v>
      </c>
    </row>
    <row r="67" spans="1:23">
      <c r="A67" s="10">
        <v>0</v>
      </c>
      <c r="B67" s="10">
        <v>1</v>
      </c>
      <c r="C67" s="10">
        <v>5</v>
      </c>
      <c r="D67" s="10">
        <f>Table!A67*Rev.0!$E$25+Table!B67*Rev.0!$E$24+Table!C67*Rev.0!$E$23</f>
        <v>815</v>
      </c>
      <c r="E67" s="15">
        <f t="shared" si="1"/>
        <v>0.11679999999999999</v>
      </c>
      <c r="F67" s="10">
        <f>(D67+$M$4+Rev.0!$C$23*Table!$J$4/10+Rev.0!$C$24*Table!$L$4+Rev.0!G43*Table!$K$4)*(1/(E67+$B$4+$I$4*Rev.0!$G$23))</f>
        <v>8893.6941964285725</v>
      </c>
      <c r="G67" s="10">
        <f>(D67+$M$26+Rev.0!$C$25*$J$26/10+Rev.0!$C$24*$L$26+Rev.0!$G$25*$K$26)*(1/(E67+$B$4+$I$4*Rev.0!$G$23))</f>
        <v>2791.5736607142858</v>
      </c>
      <c r="H67" s="10">
        <f t="shared" si="2"/>
        <v>8.7499999999999994E-2</v>
      </c>
      <c r="I67" s="10">
        <f>(D67+$M$5+Rev.0!$C$23*Table!$J$5/10+Rev.0!$C$24*Table!$L$5+Rev.0!G43*Table!$K$5)*(1/(H67+$B$5+$I$5*Rev.0!$G$23))</f>
        <v>11860.465116279069</v>
      </c>
      <c r="J67" s="10">
        <f>(D67+$M$27+Rev.0!$C$25*$J$27/10+Rev.0!$C$24*$L$27+Rev.0!$G$25*$K$27)*(1/(H67+$B$5+$I$5*Rev.0!$G$23))</f>
        <v>3722.7906976744184</v>
      </c>
      <c r="K67" s="10">
        <f t="shared" si="3"/>
        <v>5.8699999999999995E-2</v>
      </c>
      <c r="L67" s="10">
        <f>(D67+$M$6+Rev.0!$C$23*Table!$J$6/10+Rev.0!$C$24*Table!$L$6+Rev.0!G43*Table!$K$6)*(1/(K67+$B$6+$I$6*Rev.0!$G$23))</f>
        <v>17772.511848341233</v>
      </c>
      <c r="M67" s="10">
        <f>(D67+$M$28+Rev.0!$C$25*$J$28/10+Rev.0!$C$24*$L$28+Rev.0!$G$25*$K$28)*(1/(K67+$B$6+$I$6*Rev.0!$G$23))</f>
        <v>5578.4778366322844</v>
      </c>
      <c r="N67" s="10">
        <f>(D67+$M$7+Rev.0!$C$23*Table!$J$7/10+Rev.0!$C$24*Table!$L$7+Rev.0!G43*Table!$K$7)*(1/(K67+$B$7+$I$7*Rev.0!$G$23))</f>
        <v>21229.439643155845</v>
      </c>
      <c r="O67" s="10">
        <f>(D67+$M$29+Rev.0!$C$25*$J$29/10+Rev.0!$C$24*$L$29+Rev.0!$G$25*$K$29)*(1/(K67+$B$7+$I$7*Rev.0!$G$23))</f>
        <v>6264.2877056035695</v>
      </c>
      <c r="Q67" s="10">
        <v>0</v>
      </c>
      <c r="R67" s="10">
        <v>0</v>
      </c>
      <c r="S67" s="10">
        <v>18</v>
      </c>
      <c r="T67" s="10">
        <f>Q67*Rev.0!$E$25+R67*Rev.0!$E$24+S67*Rev.0!$E$23</f>
        <v>2214</v>
      </c>
      <c r="U67" s="10">
        <f t="shared" si="0"/>
        <v>3.78E-2</v>
      </c>
      <c r="V67" s="10">
        <f>(T67+$M$9+Rev.0!$C$23*Table!$J$9/10+Rev.0!$C$24*Table!$L$9+Rev.0!$G$25*Table!$K$9)*(1/(U67+$B$9+$I$9*Rev.0!$G$23))</f>
        <v>48317.358892438766</v>
      </c>
      <c r="W67" s="10">
        <f>(T67+$M$31+Rev.0!$C$25*$J$31/10+Rev.0!$C$24*$L$31+Rev.0!$G$25*$K$31)*(1/(U67+$B$9+$I$9*Rev.0!$G$23))</f>
        <v>19414.270500532482</v>
      </c>
    </row>
    <row r="68" spans="1:23">
      <c r="A68" s="10">
        <v>0</v>
      </c>
      <c r="B68" s="10">
        <v>1</v>
      </c>
      <c r="C68" s="10">
        <v>6</v>
      </c>
      <c r="D68" s="10">
        <f>Table!A68*Rev.0!$E$25+Table!B68*Rev.0!$E$24+Table!C68*Rev.0!$E$23</f>
        <v>938</v>
      </c>
      <c r="E68" s="15">
        <f t="shared" si="1"/>
        <v>0.13350000000000001</v>
      </c>
      <c r="F68" s="10">
        <f>(D68+$M$4+Rev.0!$C$23*Table!$J$4/10+Rev.0!$C$24*Table!$L$4+Rev.0!G44*Table!$K$4)*(1/(E68+$B$4+$I$4*Rev.0!$G$23))</f>
        <v>8858.8957055214723</v>
      </c>
      <c r="G68" s="10">
        <f>(D68+$M$26+Rev.0!$C$25*$J$26/10+Rev.0!$C$24*$L$26+Rev.0!$G$25*$K$26)*(1/(E68+$B$4+$I$4*Rev.0!$G$23))</f>
        <v>2895.7055214723923</v>
      </c>
      <c r="H68" s="10">
        <f t="shared" si="2"/>
        <v>0.1</v>
      </c>
      <c r="I68" s="10">
        <f>(D68+$M$5+Rev.0!$C$23*Table!$J$5/10+Rev.0!$C$24*Table!$L$5+Rev.0!G44*Table!$K$5)*(1/(H68+$B$5+$I$5*Rev.0!$G$23))</f>
        <v>11814.545454545454</v>
      </c>
      <c r="J68" s="10">
        <f>(D68+$M$27+Rev.0!$C$25*$J$27/10+Rev.0!$C$24*$L$27+Rev.0!$G$25*$K$27)*(1/(H68+$B$5+$I$5*Rev.0!$G$23))</f>
        <v>3861.8181818181815</v>
      </c>
      <c r="K68" s="10">
        <f t="shared" si="3"/>
        <v>6.7099999999999993E-2</v>
      </c>
      <c r="L68" s="10">
        <f>(D68+$M$6+Rev.0!$C$23*Table!$J$6/10+Rev.0!$C$24*Table!$L$6+Rev.0!G44*Table!$K$6)*(1/(K68+$B$6+$I$6*Rev.0!$G$23))</f>
        <v>17700.898937619178</v>
      </c>
      <c r="M68" s="10">
        <f>(D68+$M$28+Rev.0!$C$25*$J$28/10+Rev.0!$C$24*$L$28+Rev.0!$G$25*$K$28)*(1/(K68+$B$6+$I$6*Rev.0!$G$23))</f>
        <v>5785.8894034323075</v>
      </c>
      <c r="N68" s="10">
        <f>(D68+$M$7+Rev.0!$C$23*Table!$J$7/10+Rev.0!$C$24*Table!$L$7+Rev.0!G44*Table!$K$7)*(1/(K68+$B$7+$I$7*Rev.0!$G$23))</f>
        <v>21078.725143012805</v>
      </c>
      <c r="O68" s="10">
        <f>(D68+$M$29+Rev.0!$C$25*$J$29/10+Rev.0!$C$24*$L$29+Rev.0!$G$25*$K$29)*(1/(K68+$B$7+$I$7*Rev.0!$G$23))</f>
        <v>6456.0065377281398</v>
      </c>
      <c r="Q68" s="10">
        <v>0</v>
      </c>
      <c r="R68" s="10">
        <v>0</v>
      </c>
      <c r="S68" s="10">
        <v>19</v>
      </c>
      <c r="T68" s="10">
        <f>Q68*Rev.0!$E$25+R68*Rev.0!$E$24+S68*Rev.0!$E$23</f>
        <v>2337</v>
      </c>
      <c r="U68" s="10">
        <f t="shared" si="0"/>
        <v>3.9899999999999998E-2</v>
      </c>
      <c r="V68" s="10">
        <f>(T68+$M$9+Rev.0!$C$23*Table!$J$9/10+Rev.0!$C$24*Table!$L$9+Rev.0!$G$25*Table!$K$9)*(1/(U68+$B$9+$I$9*Rev.0!$G$23))</f>
        <v>48430.753027909428</v>
      </c>
      <c r="W68" s="10">
        <f>(T68+$M$31+Rev.0!$C$25*$J$31/10+Rev.0!$C$24*$L$31+Rev.0!$G$25*$K$31)*(1/(U68+$B$9+$I$9*Rev.0!$G$23))</f>
        <v>19847.288046340182</v>
      </c>
    </row>
    <row r="69" spans="1:23">
      <c r="A69" s="10">
        <v>0</v>
      </c>
      <c r="B69" s="10">
        <v>1</v>
      </c>
      <c r="C69" s="10">
        <v>7</v>
      </c>
      <c r="D69" s="10">
        <f>Table!A69*Rev.0!$E$25+Table!B69*Rev.0!$E$24+Table!C69*Rev.0!$E$23</f>
        <v>1061</v>
      </c>
      <c r="E69" s="15">
        <f t="shared" si="1"/>
        <v>0.1502</v>
      </c>
      <c r="F69" s="10">
        <f>(D69+$M$4+Rev.0!$C$23*Table!$J$4/10+Rev.0!$C$24*Table!$L$4+Rev.0!G45*Table!$K$4)*(1/(E69+$B$4+$I$4*Rev.0!$G$23))</f>
        <v>8825.646494268196</v>
      </c>
      <c r="G69" s="10">
        <f>(D69+$M$26+Rev.0!$C$25*$J$26/10+Rev.0!$C$24*$L$26+Rev.0!$G$25*$K$26)*(1/(E69+$B$4+$I$4*Rev.0!$G$23))</f>
        <v>2995.2012796587578</v>
      </c>
      <c r="H69" s="10">
        <f t="shared" si="2"/>
        <v>0.11250000000000002</v>
      </c>
      <c r="I69" s="10">
        <f>(D69+$M$5+Rev.0!$C$23*Table!$J$5/10+Rev.0!$C$24*Table!$L$5+Rev.0!G45*Table!$K$5)*(1/(H69+$B$5+$I$5*Rev.0!$G$23))</f>
        <v>11770.666666666666</v>
      </c>
      <c r="J69" s="10">
        <f>(D69+$M$27+Rev.0!$C$25*$J$27/10+Rev.0!$C$24*$L$27+Rev.0!$G$25*$K$27)*(1/(H69+$B$5+$I$5*Rev.0!$G$23))</f>
        <v>3994.6666666666665</v>
      </c>
      <c r="K69" s="10">
        <f t="shared" si="3"/>
        <v>7.5499999999999998E-2</v>
      </c>
      <c r="L69" s="10">
        <f>(D69+$M$6+Rev.0!$C$23*Table!$J$6/10+Rev.0!$C$24*Table!$L$6+Rev.0!G45*Table!$K$6)*(1/(K69+$B$6+$I$6*Rev.0!$G$23))</f>
        <v>17632.490013315579</v>
      </c>
      <c r="M69" s="10">
        <f>(D69+$M$28+Rev.0!$C$25*$J$28/10+Rev.0!$C$24*$L$28+Rev.0!$G$25*$K$28)*(1/(K69+$B$6+$I$6*Rev.0!$G$23))</f>
        <v>5984.021304926765</v>
      </c>
      <c r="N69" s="10">
        <f>(D69+$M$7+Rev.0!$C$23*Table!$J$7/10+Rev.0!$C$24*Table!$L$7+Rev.0!G45*Table!$K$7)*(1/(K69+$B$7+$I$7*Rev.0!$G$23))</f>
        <v>20934.753661784289</v>
      </c>
      <c r="O69" s="10">
        <f>(D69+$M$29+Rev.0!$C$25*$J$29/10+Rev.0!$C$24*$L$29+Rev.0!$G$25*$K$29)*(1/(K69+$B$7+$I$7*Rev.0!$G$23))</f>
        <v>6639.1478029294276</v>
      </c>
      <c r="Q69" s="10">
        <v>0</v>
      </c>
      <c r="R69" s="10">
        <v>0</v>
      </c>
      <c r="S69" s="10">
        <v>20</v>
      </c>
      <c r="T69" s="10">
        <f>Q69*Rev.0!$E$25+R69*Rev.0!$E$24+S69*Rev.0!$E$23</f>
        <v>2460</v>
      </c>
      <c r="U69" s="10">
        <f t="shared" si="0"/>
        <v>4.1999999999999996E-2</v>
      </c>
      <c r="V69" s="10">
        <f>(T69+$M$9+Rev.0!$C$23*Table!$J$9/10+Rev.0!$C$24*Table!$L$9+Rev.0!$G$25*Table!$K$9)*(1/(U69+$B$9+$I$9*Rev.0!$G$23))</f>
        <v>48541.666666666664</v>
      </c>
      <c r="W69" s="10">
        <f>(T69+$M$31+Rev.0!$C$25*$J$31/10+Rev.0!$C$24*$L$31+Rev.0!$G$25*$K$31)*(1/(U69+$B$9+$I$9*Rev.0!$G$23))</f>
        <v>20270.833333333332</v>
      </c>
    </row>
    <row r="70" spans="1:23">
      <c r="A70" s="10">
        <v>0</v>
      </c>
      <c r="B70" s="10">
        <v>1</v>
      </c>
      <c r="C70" s="10">
        <v>8</v>
      </c>
      <c r="D70" s="10">
        <f>Table!A70*Rev.0!$E$25+Table!B70*Rev.0!$E$24+Table!C70*Rev.0!$E$23</f>
        <v>1184</v>
      </c>
      <c r="E70" s="15">
        <f t="shared" si="1"/>
        <v>0.16689999999999999</v>
      </c>
      <c r="F70" s="10">
        <f>(D70+$M$4+Rev.0!$C$23*Table!$J$4/10+Rev.0!$C$24*Table!$L$4+Rev.0!G46*Table!$K$4)*(1/(E70+$B$4+$I$4*Rev.0!$G$23))</f>
        <v>8793.8453514147877</v>
      </c>
      <c r="G70" s="10">
        <f>(D70+$M$26+Rev.0!$C$25*$J$26/10+Rev.0!$C$24*$L$26+Rev.0!$G$25*$K$26)*(1/(E70+$B$4+$I$4*Rev.0!$G$23))</f>
        <v>3090.3638023210328</v>
      </c>
      <c r="H70" s="10">
        <f t="shared" si="2"/>
        <v>0.125</v>
      </c>
      <c r="I70" s="10">
        <f>(D70+$M$5+Rev.0!$C$23*Table!$J$5/10+Rev.0!$C$24*Table!$L$5+Rev.0!G46*Table!$K$5)*(1/(H70+$B$5+$I$5*Rev.0!$G$23))</f>
        <v>11728.695652173914</v>
      </c>
      <c r="J70" s="10">
        <f>(D70+$M$27+Rev.0!$C$25*$J$27/10+Rev.0!$C$24*$L$27+Rev.0!$G$25*$K$27)*(1/(H70+$B$5+$I$5*Rev.0!$G$23))</f>
        <v>4121.739130434783</v>
      </c>
      <c r="K70" s="10">
        <f t="shared" si="3"/>
        <v>8.3900000000000002E-2</v>
      </c>
      <c r="L70" s="10">
        <f>(D70+$M$6+Rev.0!$C$23*Table!$J$6/10+Rev.0!$C$24*Table!$L$6+Rev.0!G46*Table!$K$6)*(1/(K70+$B$6+$I$6*Rev.0!$G$23))</f>
        <v>17567.074759051833</v>
      </c>
      <c r="M70" s="10">
        <f>(D70+$M$28+Rev.0!$C$25*$J$28/10+Rev.0!$C$24*$L$28+Rev.0!$G$25*$K$28)*(1/(K70+$B$6+$I$6*Rev.0!$G$23))</f>
        <v>6173.4826777806711</v>
      </c>
      <c r="N70" s="10">
        <f>(D70+$M$7+Rev.0!$C$23*Table!$J$7/10+Rev.0!$C$24*Table!$L$7+Rev.0!G46*Table!$K$7)*(1/(K70+$B$7+$I$7*Rev.0!$G$23))</f>
        <v>20797.082573586871</v>
      </c>
      <c r="O70" s="10">
        <f>(D70+$M$29+Rev.0!$C$25*$J$29/10+Rev.0!$C$24*$L$29+Rev.0!$G$25*$K$29)*(1/(K70+$B$7+$I$7*Rev.0!$G$23))</f>
        <v>6814.274550664235</v>
      </c>
      <c r="Q70" s="10">
        <v>0</v>
      </c>
      <c r="R70" s="10">
        <v>0</v>
      </c>
      <c r="S70" s="10">
        <v>21</v>
      </c>
      <c r="T70" s="10">
        <f>Q70*Rev.0!$E$25+R70*Rev.0!$E$24+S70*Rev.0!$E$23</f>
        <v>2583</v>
      </c>
      <c r="U70" s="10">
        <f t="shared" si="0"/>
        <v>4.41E-2</v>
      </c>
      <c r="V70" s="10">
        <f>(T70+$M$9+Rev.0!$C$23*Table!$J$9/10+Rev.0!$C$24*Table!$L$9+Rev.0!$G$25*Table!$K$9)*(1/(U70+$B$9+$I$9*Rev.0!$G$23))</f>
        <v>48650.18031942298</v>
      </c>
      <c r="W70" s="10">
        <f>(T70+$M$31+Rev.0!$C$25*$J$31/10+Rev.0!$C$24*$L$31+Rev.0!$G$25*$K$31)*(1/(U70+$B$9+$I$9*Rev.0!$G$23))</f>
        <v>20685.213807315817</v>
      </c>
    </row>
    <row r="71" spans="1:23">
      <c r="A71" s="10">
        <v>0</v>
      </c>
      <c r="B71" s="10">
        <v>1</v>
      </c>
      <c r="C71" s="10">
        <v>9</v>
      </c>
      <c r="D71" s="10">
        <f>Table!A71*Rev.0!$E$25+Table!B71*Rev.0!$E$24+Table!C71*Rev.0!$E$23</f>
        <v>1307</v>
      </c>
      <c r="E71" s="15">
        <f t="shared" si="1"/>
        <v>0.18359999999999999</v>
      </c>
      <c r="F71" s="10">
        <f>(D71+$M$4+Rev.0!$C$23*Table!$J$4/10+Rev.0!$C$24*Table!$L$4+Rev.0!G47*Table!$K$4)*(1/(E71+$B$4+$I$4*Rev.0!$G$23))</f>
        <v>8763.3996937212869</v>
      </c>
      <c r="G71" s="10">
        <f>(D71+$M$26+Rev.0!$C$25*$J$26/10+Rev.0!$C$24*$L$26+Rev.0!$G$25*$K$26)*(1/(E71+$B$4+$I$4*Rev.0!$G$23))</f>
        <v>3181.4701378254213</v>
      </c>
      <c r="H71" s="10">
        <f t="shared" si="2"/>
        <v>0.13750000000000001</v>
      </c>
      <c r="I71" s="10">
        <f>(D71+$M$5+Rev.0!$C$23*Table!$J$5/10+Rev.0!$C$24*Table!$L$5+Rev.0!G47*Table!$K$5)*(1/(H71+$B$5+$I$5*Rev.0!$G$23))</f>
        <v>11688.510638297872</v>
      </c>
      <c r="J71" s="10">
        <f>(D71+$M$27+Rev.0!$C$25*$J$27/10+Rev.0!$C$24*$L$27+Rev.0!$G$25*$K$27)*(1/(H71+$B$5+$I$5*Rev.0!$G$23))</f>
        <v>4243.4042553191493</v>
      </c>
      <c r="K71" s="10">
        <f t="shared" si="3"/>
        <v>9.2299999999999993E-2</v>
      </c>
      <c r="L71" s="10">
        <f>(D71+$M$6+Rev.0!$C$23*Table!$J$6/10+Rev.0!$C$24*Table!$L$6+Rev.0!G47*Table!$K$6)*(1/(K71+$B$6+$I$6*Rev.0!$G$23))</f>
        <v>17504.460871781801</v>
      </c>
      <c r="M71" s="10">
        <f>(D71+$M$28+Rev.0!$C$25*$J$28/10+Rev.0!$C$24*$L$28+Rev.0!$G$25*$K$28)*(1/(K71+$B$6+$I$6*Rev.0!$G$23))</f>
        <v>6354.8304868722926</v>
      </c>
      <c r="N71" s="10">
        <f>(D71+$M$7+Rev.0!$C$23*Table!$J$7/10+Rev.0!$C$24*Table!$L$7+Rev.0!G47*Table!$K$7)*(1/(K71+$B$7+$I$7*Rev.0!$G$23))</f>
        <v>20665.30716288555</v>
      </c>
      <c r="O71" s="10">
        <f>(D71+$M$29+Rev.0!$C$25*$J$29/10+Rev.0!$C$24*$L$29+Rev.0!$G$25*$K$29)*(1/(K71+$B$7+$I$7*Rev.0!$G$23))</f>
        <v>6981.9016059138421</v>
      </c>
      <c r="Q71" s="10">
        <v>0</v>
      </c>
      <c r="R71" s="10">
        <v>0</v>
      </c>
      <c r="S71" s="10">
        <v>22</v>
      </c>
      <c r="T71" s="10">
        <f>Q71*Rev.0!$E$25+R71*Rev.0!$E$24+S71*Rev.0!$E$23</f>
        <v>2706</v>
      </c>
      <c r="U71" s="10">
        <f t="shared" si="0"/>
        <v>4.6199999999999998E-2</v>
      </c>
      <c r="V71" s="10">
        <f>(T71+$M$9+Rev.0!$C$23*Table!$J$9/10+Rev.0!$C$24*Table!$L$9+Rev.0!$G$25*Table!$K$9)*(1/(U71+$B$9+$I$9*Rev.0!$G$23))</f>
        <v>48756.371049949033</v>
      </c>
      <c r="W71" s="10">
        <f>(T71+$M$31+Rev.0!$C$25*$J$31/10+Rev.0!$C$24*$L$31+Rev.0!$G$25*$K$31)*(1/(U71+$B$9+$I$9*Rev.0!$G$23))</f>
        <v>21090.72375127421</v>
      </c>
    </row>
    <row r="72" spans="1:23">
      <c r="A72" s="10">
        <v>0</v>
      </c>
      <c r="B72" s="10">
        <v>1</v>
      </c>
      <c r="C72" s="10">
        <v>10</v>
      </c>
      <c r="D72" s="10">
        <f>Table!A72*Rev.0!$E$25+Table!B72*Rev.0!$E$24+Table!C72*Rev.0!$E$23</f>
        <v>1430</v>
      </c>
      <c r="E72" s="15">
        <f t="shared" si="1"/>
        <v>0.20029999999999998</v>
      </c>
      <c r="F72" s="10">
        <f>(D72+$M$4+Rev.0!$C$23*Table!$J$4/10+Rev.0!$C$24*Table!$L$4+Rev.0!G48*Table!$K$4)*(1/(E72+$B$4+$I$4*Rev.0!$G$23))</f>
        <v>8734.2246657503438</v>
      </c>
      <c r="G72" s="10">
        <f>(D72+$M$26+Rev.0!$C$25*$J$26/10+Rev.0!$C$24*$L$26+Rev.0!$G$25*$K$26)*(1/(E72+$B$4+$I$4*Rev.0!$G$23))</f>
        <v>3268.7742096713732</v>
      </c>
      <c r="H72" s="10">
        <f t="shared" si="2"/>
        <v>0.15</v>
      </c>
      <c r="I72" s="10">
        <f>(D72+$M$5+Rev.0!$C$23*Table!$J$5/10+Rev.0!$C$24*Table!$L$5+Rev.0!G48*Table!$K$5)*(1/(H72+$B$5+$I$5*Rev.0!$G$23))</f>
        <v>11650</v>
      </c>
      <c r="J72" s="10">
        <f>(D72+$M$27+Rev.0!$C$25*$J$27/10+Rev.0!$C$24*$L$27+Rev.0!$G$25*$K$27)*(1/(H72+$B$5+$I$5*Rev.0!$G$23))</f>
        <v>4360</v>
      </c>
      <c r="K72" s="10">
        <f t="shared" si="3"/>
        <v>0.10069999999999998</v>
      </c>
      <c r="L72" s="10">
        <f>(D72+$M$6+Rev.0!$C$23*Table!$J$6/10+Rev.0!$C$24*Table!$L$6+Rev.0!G48*Table!$K$6)*(1/(K72+$B$6+$I$6*Rev.0!$G$23))</f>
        <v>17444.472173696035</v>
      </c>
      <c r="M72" s="10">
        <f>(D72+$M$28+Rev.0!$C$25*$J$28/10+Rev.0!$C$24*$L$28+Rev.0!$G$25*$K$28)*(1/(K72+$B$6+$I$6*Rev.0!$G$23))</f>
        <v>6528.5749937609198</v>
      </c>
      <c r="N72" s="10">
        <f>(D72+$M$7+Rev.0!$C$23*Table!$J$7/10+Rev.0!$C$24*Table!$L$7+Rev.0!G48*Table!$K$7)*(1/(K72+$B$7+$I$7*Rev.0!$G$23))</f>
        <v>20539.056650860999</v>
      </c>
      <c r="O72" s="10">
        <f>(D72+$M$29+Rev.0!$C$25*$J$29/10+Rev.0!$C$24*$L$29+Rev.0!$G$25*$K$29)*(1/(K72+$B$7+$I$7*Rev.0!$G$23))</f>
        <v>7142.5006239081622</v>
      </c>
      <c r="Q72" s="10">
        <v>0</v>
      </c>
      <c r="R72" s="10">
        <v>0</v>
      </c>
      <c r="S72" s="10">
        <v>23</v>
      </c>
      <c r="T72" s="10">
        <f>Q72*Rev.0!$E$25+R72*Rev.0!$E$24+S72*Rev.0!$E$23</f>
        <v>2829</v>
      </c>
      <c r="U72" s="10">
        <f t="shared" si="0"/>
        <v>4.8299999999999996E-2</v>
      </c>
      <c r="V72" s="10">
        <f>(T72+$M$9+Rev.0!$C$23*Table!$J$9/10+Rev.0!$C$24*Table!$L$9+Rev.0!$G$25*Table!$K$9)*(1/(U72+$B$9+$I$9*Rev.0!$G$23))</f>
        <v>48860.312657589515</v>
      </c>
      <c r="W72" s="10">
        <f>(T72+$M$31+Rev.0!$C$25*$J$31/10+Rev.0!$C$24*$L$31+Rev.0!$G$25*$K$31)*(1/(U72+$B$9+$I$9*Rev.0!$G$23))</f>
        <v>21487.644982349975</v>
      </c>
    </row>
    <row r="73" spans="1:23">
      <c r="A73" s="10">
        <v>0</v>
      </c>
      <c r="B73" s="10">
        <v>1</v>
      </c>
      <c r="C73" s="10">
        <v>11</v>
      </c>
      <c r="D73" s="10">
        <f>Table!A73*Rev.0!$E$25+Table!B73*Rev.0!$E$24+Table!C73*Rev.0!$E$23</f>
        <v>1553</v>
      </c>
      <c r="E73" s="15">
        <f t="shared" si="1"/>
        <v>0.217</v>
      </c>
      <c r="F73" s="10">
        <f>(D73+$M$4+Rev.0!$C$23*Table!$J$4/10+Rev.0!$C$24*Table!$L$4+Rev.0!G49*Table!$K$4)*(1/(E73+$B$4+$I$4*Rev.0!$G$23))</f>
        <v>8706.2423500611985</v>
      </c>
      <c r="G73" s="10">
        <f>(D73+$M$26+Rev.0!$C$25*$J$26/10+Rev.0!$C$24*$L$26+Rev.0!$G$25*$K$26)*(1/(E73+$B$4+$I$4*Rev.0!$G$23))</f>
        <v>3352.5091799265606</v>
      </c>
      <c r="H73" s="10">
        <f t="shared" si="2"/>
        <v>0.16250000000000001</v>
      </c>
      <c r="I73" s="10">
        <f>(D73+$M$5+Rev.0!$C$23*Table!$J$5/10+Rev.0!$C$24*Table!$L$5+Rev.0!G49*Table!$K$5)*(1/(H73+$B$5+$I$5*Rev.0!$G$23))</f>
        <v>11613.061224489795</v>
      </c>
      <c r="J73" s="10">
        <f>(D73+$M$27+Rev.0!$C$25*$J$27/10+Rev.0!$C$24*$L$27+Rev.0!$G$25*$K$27)*(1/(H73+$B$5+$I$5*Rev.0!$G$23))</f>
        <v>4471.8367346938767</v>
      </c>
      <c r="K73" s="10">
        <f t="shared" si="3"/>
        <v>0.1091</v>
      </c>
      <c r="L73" s="10">
        <f>(D73+$M$6+Rev.0!$C$23*Table!$J$6/10+Rev.0!$C$24*Table!$L$6+Rev.0!G49*Table!$K$6)*(1/(K73+$B$6+$I$6*Rev.0!$G$23))</f>
        <v>17386.946956734297</v>
      </c>
      <c r="M73" s="10">
        <f>(D73+$M$28+Rev.0!$C$25*$J$28/10+Rev.0!$C$24*$L$28+Rev.0!$G$25*$K$28)*(1/(K73+$B$6+$I$6*Rev.0!$G$23))</f>
        <v>6695.184551454412</v>
      </c>
      <c r="N73" s="10">
        <f>(D73+$M$7+Rev.0!$C$23*Table!$J$7/10+Rev.0!$C$24*Table!$L$7+Rev.0!G49*Table!$K$7)*(1/(K73+$B$7+$I$7*Rev.0!$G$23))</f>
        <v>20417.990711317525</v>
      </c>
      <c r="O73" s="10">
        <f>(D73+$M$29+Rev.0!$C$25*$J$29/10+Rev.0!$C$24*$L$29+Rev.0!$G$25*$K$29)*(1/(K73+$B$7+$I$7*Rev.0!$G$23))</f>
        <v>7296.5045221217306</v>
      </c>
      <c r="Q73" s="10">
        <v>0</v>
      </c>
      <c r="R73" s="10">
        <v>0</v>
      </c>
      <c r="S73" s="10">
        <v>24</v>
      </c>
      <c r="T73" s="10">
        <f>Q73*Rev.0!$E$25+R73*Rev.0!$E$24+S73*Rev.0!$E$23</f>
        <v>2952</v>
      </c>
      <c r="U73" s="10">
        <f t="shared" si="0"/>
        <v>5.04E-2</v>
      </c>
      <c r="V73" s="10">
        <f>(T73+$M$9+Rev.0!$C$23*Table!$J$9/10+Rev.0!$C$24*Table!$L$9+Rev.0!$G$25*Table!$K$9)*(1/(U73+$B$9+$I$9*Rev.0!$G$23))</f>
        <v>48962.075848303401</v>
      </c>
      <c r="W73" s="10">
        <f>(T73+$M$31+Rev.0!$C$25*$J$31/10+Rev.0!$C$24*$L$31+Rev.0!$G$25*$K$31)*(1/(U73+$B$9+$I$9*Rev.0!$G$23))</f>
        <v>21876.24750499002</v>
      </c>
    </row>
    <row r="74" spans="1:23">
      <c r="A74" s="10">
        <v>0</v>
      </c>
      <c r="B74" s="10">
        <v>1</v>
      </c>
      <c r="C74" s="10">
        <v>12</v>
      </c>
      <c r="D74" s="10">
        <f>Table!A74*Rev.0!$E$25+Table!B74*Rev.0!$E$24+Table!C74*Rev.0!$E$23</f>
        <v>1676</v>
      </c>
      <c r="E74" s="15">
        <f t="shared" si="1"/>
        <v>0.23369999999999999</v>
      </c>
      <c r="F74" s="10">
        <f>(D74+$M$4+Rev.0!$C$23*Table!$J$4/10+Rev.0!$C$24*Table!$L$4+Rev.0!G50*Table!$K$4)*(1/(E74+$B$4+$I$4*Rev.0!$G$23))</f>
        <v>8679.3810723281749</v>
      </c>
      <c r="G74" s="10">
        <f>(D74+$M$26+Rev.0!$C$25*$J$26/10+Rev.0!$C$24*$L$26+Rev.0!$G$25*$K$26)*(1/(E74+$B$4+$I$4*Rev.0!$G$23))</f>
        <v>3432.889528607413</v>
      </c>
      <c r="H74" s="10">
        <f t="shared" si="2"/>
        <v>0.17500000000000002</v>
      </c>
      <c r="I74" s="10">
        <f>(D74+$M$5+Rev.0!$C$23*Table!$J$5/10+Rev.0!$C$24*Table!$L$5+Rev.0!G50*Table!$K$5)*(1/(H74+$B$5+$I$5*Rev.0!$G$23))</f>
        <v>11577.6</v>
      </c>
      <c r="J74" s="10">
        <f>(D74+$M$27+Rev.0!$C$25*$J$27/10+Rev.0!$C$24*$L$27+Rev.0!$G$25*$K$27)*(1/(H74+$B$5+$I$5*Rev.0!$G$23))</f>
        <v>4579.2</v>
      </c>
      <c r="K74" s="10">
        <f t="shared" si="3"/>
        <v>0.11749999999999999</v>
      </c>
      <c r="L74" s="10">
        <f>(D74+$M$6+Rev.0!$C$23*Table!$J$6/10+Rev.0!$C$24*Table!$L$6+Rev.0!G50*Table!$K$6)*(1/(K74+$B$6+$I$6*Rev.0!$G$23))</f>
        <v>17331.736526946108</v>
      </c>
      <c r="M74" s="10">
        <f>(D74+$M$28+Rev.0!$C$25*$J$28/10+Rev.0!$C$24*$L$28+Rev.0!$G$25*$K$28)*(1/(K74+$B$6+$I$6*Rev.0!$G$23))</f>
        <v>6855.0898203592824</v>
      </c>
      <c r="N74" s="10">
        <f>(D74+$M$7+Rev.0!$C$23*Table!$J$7/10+Rev.0!$C$24*Table!$L$7+Rev.0!G50*Table!$K$7)*(1/(K74+$B$7+$I$7*Rev.0!$G$23))</f>
        <v>20301.79640718563</v>
      </c>
      <c r="O74" s="10">
        <f>(D74+$M$29+Rev.0!$C$25*$J$29/10+Rev.0!$C$24*$L$29+Rev.0!$G$25*$K$29)*(1/(K74+$B$7+$I$7*Rev.0!$G$23))</f>
        <v>7444.3113772455099</v>
      </c>
      <c r="Q74" s="10">
        <v>0</v>
      </c>
      <c r="R74" s="10">
        <v>1</v>
      </c>
      <c r="S74" s="10">
        <v>0</v>
      </c>
      <c r="T74" s="10">
        <f>Q74*Rev.0!$E$25+R74*Rev.0!$E$24+S74*Rev.0!$E$23</f>
        <v>200</v>
      </c>
      <c r="U74" s="10">
        <f t="shared" si="0"/>
        <v>4.1999999999999997E-3</v>
      </c>
      <c r="V74" s="10">
        <f>(T74+$M$9+Rev.0!$C$23*Table!$J$9/10+Rev.0!$C$24*Table!$L$9+Rev.0!$G$25*Table!$K$9)*(1/(U74+$B$9+$I$9*Rev.0!$G$23))</f>
        <v>45784.695201037612</v>
      </c>
      <c r="W74" s="10">
        <f>(T74+$M$31+Rev.0!$C$25*$J$31/10+Rev.0!$C$24*$L$31+Rev.0!$G$25*$K$31)*(1/(U74+$B$9+$I$9*Rev.0!$G$23))</f>
        <v>10583.657587548638</v>
      </c>
    </row>
    <row r="75" spans="1:23">
      <c r="A75" s="10">
        <v>0</v>
      </c>
      <c r="B75" s="10">
        <v>2</v>
      </c>
      <c r="C75" s="10">
        <v>0</v>
      </c>
      <c r="D75" s="10">
        <f>Table!A75*Rev.0!$E$25+Table!B75*Rev.0!$E$24+Table!C75*Rev.0!$E$23</f>
        <v>400</v>
      </c>
      <c r="E75" s="15">
        <f t="shared" si="1"/>
        <v>6.6600000000000006E-2</v>
      </c>
      <c r="F75" s="10">
        <f>(D75+$M$4+Rev.0!$C$23*Table!$J$4/10+Rev.0!$C$24*Table!$L$4+Rev.0!G51*Table!$K$4)*(1/(E75+$B$4+$I$4*Rev.0!$G$23))</f>
        <v>8940.894089408941</v>
      </c>
      <c r="G75" s="10">
        <f>(D75+$M$26+Rev.0!$C$25*$J$26/10+Rev.0!$C$24*$L$26+Rev.0!$G$25*$K$26)*(1/(E75+$B$4+$I$4*Rev.0!$G$23))</f>
        <v>2379.2379237923792</v>
      </c>
      <c r="H75" s="10">
        <f t="shared" si="2"/>
        <v>0.05</v>
      </c>
      <c r="I75" s="10">
        <f>(D75+$M$5+Rev.0!$C$23*Table!$J$5/10+Rev.0!$C$24*Table!$L$5+Rev.0!G51*Table!$K$5)*(1/(H75+$B$5+$I$5*Rev.0!$G$23))</f>
        <v>11920</v>
      </c>
      <c r="J75" s="10">
        <f>(D75+$M$27+Rev.0!$C$25*$J$27/10+Rev.0!$C$24*$L$27+Rev.0!$G$25*$K$27)*(1/(H75+$B$5+$I$5*Rev.0!$G$23))</f>
        <v>3172</v>
      </c>
      <c r="K75" s="10">
        <f t="shared" si="3"/>
        <v>3.3399999999999999E-2</v>
      </c>
      <c r="L75" s="10">
        <f>(D75+$M$6+Rev.0!$C$23*Table!$J$6/10+Rev.0!$C$24*Table!$L$6+Rev.0!G51*Table!$K$6)*(1/(K75+$B$6+$I$6*Rev.0!$G$23))</f>
        <v>17876.42471505699</v>
      </c>
      <c r="M75" s="10">
        <f>(D75+$M$28+Rev.0!$C$25*$J$28/10+Rev.0!$C$24*$L$28+Rev.0!$G$25*$K$28)*(1/(K75+$B$6+$I$6*Rev.0!$G$23))</f>
        <v>4757.0485902819446</v>
      </c>
      <c r="N75" s="10">
        <f>(D75+$M$7+Rev.0!$C$23*Table!$J$7/10+Rev.0!$C$24*Table!$L$7+Rev.0!G51*Table!$K$7)*(1/(K75+$B$7+$I$7*Rev.0!$G$23))</f>
        <v>21595.680863827238</v>
      </c>
      <c r="O75" s="10">
        <f>(D75+$M$29+Rev.0!$C$25*$J$29/10+Rev.0!$C$24*$L$29+Rev.0!$G$25*$K$29)*(1/(K75+$B$7+$I$7*Rev.0!$G$23))</f>
        <v>5494.9010197960415</v>
      </c>
      <c r="Q75" s="10">
        <v>0</v>
      </c>
      <c r="R75" s="10">
        <v>1</v>
      </c>
      <c r="S75" s="10">
        <v>1</v>
      </c>
      <c r="T75" s="10">
        <f>Q75*Rev.0!$E$25+R75*Rev.0!$E$24+S75*Rev.0!$E$23</f>
        <v>323</v>
      </c>
      <c r="U75" s="10">
        <f t="shared" si="0"/>
        <v>6.3E-3</v>
      </c>
      <c r="V75" s="10">
        <f>(T75+$M$9+Rev.0!$C$23*Table!$J$9/10+Rev.0!$C$24*Table!$L$9+Rev.0!$G$25*Table!$K$9)*(1/(U75+$B$9+$I$9*Rev.0!$G$23))</f>
        <v>45956.493921944981</v>
      </c>
      <c r="W75" s="10">
        <f>(T75+$M$31+Rev.0!$C$25*$J$31/10+Rev.0!$C$24*$L$31+Rev.0!$G$25*$K$31)*(1/(U75+$B$9+$I$9*Rev.0!$G$23))</f>
        <v>11228.406909788868</v>
      </c>
    </row>
    <row r="76" spans="1:23">
      <c r="A76" s="10">
        <v>0</v>
      </c>
      <c r="B76" s="10">
        <v>2</v>
      </c>
      <c r="C76" s="10">
        <v>1</v>
      </c>
      <c r="D76" s="10">
        <f>Table!A76*Rev.0!$E$25+Table!B76*Rev.0!$E$24+Table!C76*Rev.0!$E$23</f>
        <v>523</v>
      </c>
      <c r="E76" s="15">
        <f t="shared" si="1"/>
        <v>8.3300000000000013E-2</v>
      </c>
      <c r="F76" s="10">
        <f>(D76+$M$4+Rev.0!$C$23*Table!$J$4/10+Rev.0!$C$24*Table!$L$4+Rev.0!G52*Table!$K$4)*(1/(E76+$B$4+$I$4*Rev.0!$G$23))</f>
        <v>8902.385482218644</v>
      </c>
      <c r="G76" s="10">
        <f>(D76+$M$26+Rev.0!$C$25*$J$26/10+Rev.0!$C$24*$L$26+Rev.0!$G$25*$K$26)*(1/(E76+$B$4+$I$4*Rev.0!$G$23))</f>
        <v>2501.097614517781</v>
      </c>
      <c r="H76" s="10">
        <f t="shared" si="2"/>
        <v>6.25E-2</v>
      </c>
      <c r="I76" s="10">
        <f>(D76+$M$5+Rev.0!$C$23*Table!$J$5/10+Rev.0!$C$24*Table!$L$5+Rev.0!G52*Table!$K$5)*(1/(H76+$B$5+$I$5*Rev.0!$G$23))</f>
        <v>11869.268292682927</v>
      </c>
      <c r="J76" s="10">
        <f>(D76+$M$27+Rev.0!$C$25*$J$27/10+Rev.0!$C$24*$L$27+Rev.0!$G$25*$K$27)*(1/(H76+$B$5+$I$5*Rev.0!$G$23))</f>
        <v>3334.6341463414637</v>
      </c>
      <c r="K76" s="10">
        <f t="shared" si="3"/>
        <v>4.1799999999999997E-2</v>
      </c>
      <c r="L76" s="10">
        <f>(D76+$M$6+Rev.0!$C$23*Table!$J$6/10+Rev.0!$C$24*Table!$L$6+Rev.0!G52*Table!$K$6)*(1/(K76+$B$6+$I$6*Rev.0!$G$23))</f>
        <v>17796.957284961965</v>
      </c>
      <c r="M76" s="10">
        <f>(D76+$M$28+Rev.0!$C$25*$J$28/10+Rev.0!$C$24*$L$28+Rev.0!$G$25*$K$28)*(1/(K76+$B$6+$I$6*Rev.0!$G$23))</f>
        <v>5000</v>
      </c>
      <c r="N76" s="10">
        <f>(D76+$M$7+Rev.0!$C$23*Table!$J$7/10+Rev.0!$C$24*Table!$L$7+Rev.0!G52*Table!$K$7)*(1/(K76+$B$7+$I$7*Rev.0!$G$23))</f>
        <v>21424.809830310121</v>
      </c>
      <c r="O76" s="10">
        <f>(D76+$M$29+Rev.0!$C$25*$J$29/10+Rev.0!$C$24*$L$29+Rev.0!$G$25*$K$29)*(1/(K76+$B$7+$I$7*Rev.0!$G$23))</f>
        <v>5719.7191339964893</v>
      </c>
      <c r="Q76" s="10">
        <v>0</v>
      </c>
      <c r="R76" s="10">
        <v>1</v>
      </c>
      <c r="S76" s="10">
        <v>2</v>
      </c>
      <c r="T76" s="10">
        <f>Q76*Rev.0!$E$25+R76*Rev.0!$E$24+S76*Rev.0!$E$23</f>
        <v>446</v>
      </c>
      <c r="U76" s="10">
        <f t="shared" si="0"/>
        <v>8.3999999999999995E-3</v>
      </c>
      <c r="V76" s="10">
        <f>(T76+$M$9+Rev.0!$C$23*Table!$J$9/10+Rev.0!$C$24*Table!$L$9+Rev.0!$G$25*Table!$K$9)*(1/(U76+$B$9+$I$9*Rev.0!$G$23))</f>
        <v>46123.737373737378</v>
      </c>
      <c r="W76" s="10">
        <f>(T76+$M$31+Rev.0!$C$25*$J$31/10+Rev.0!$C$24*$L$31+Rev.0!$G$25*$K$31)*(1/(U76+$B$9+$I$9*Rev.0!$G$23))</f>
        <v>11856.060606060608</v>
      </c>
    </row>
    <row r="77" spans="1:23">
      <c r="A77" s="10">
        <v>0</v>
      </c>
      <c r="B77" s="10">
        <v>2</v>
      </c>
      <c r="C77" s="10">
        <v>2</v>
      </c>
      <c r="D77" s="10">
        <f>Table!A77*Rev.0!$E$25+Table!B77*Rev.0!$E$24+Table!C77*Rev.0!$E$23</f>
        <v>646</v>
      </c>
      <c r="E77" s="15">
        <f t="shared" si="1"/>
        <v>0.1</v>
      </c>
      <c r="F77" s="10">
        <f>(D77+$M$4+Rev.0!$C$23*Table!$J$4/10+Rev.0!$C$24*Table!$L$4+Rev.0!G53*Table!$K$4)*(1/(E77+$B$4+$I$4*Rev.0!$G$23))</f>
        <v>8865.7142857142862</v>
      </c>
      <c r="G77" s="10">
        <f>(D77+$M$26+Rev.0!$C$25*$J$26/10+Rev.0!$C$24*$L$26+Rev.0!$G$25*$K$26)*(1/(E77+$B$4+$I$4*Rev.0!$G$23))</f>
        <v>2617.1428571428573</v>
      </c>
      <c r="H77" s="10">
        <f t="shared" si="2"/>
        <v>7.5000000000000011E-2</v>
      </c>
      <c r="I77" s="10">
        <f>(D77+$M$5+Rev.0!$C$23*Table!$J$5/10+Rev.0!$C$24*Table!$L$5+Rev.0!G53*Table!$K$5)*(1/(H77+$B$5+$I$5*Rev.0!$G$23))</f>
        <v>11820.95238095238</v>
      </c>
      <c r="J77" s="10">
        <f>(D77+$M$27+Rev.0!$C$25*$J$27/10+Rev.0!$C$24*$L$27+Rev.0!$G$25*$K$27)*(1/(H77+$B$5+$I$5*Rev.0!$G$23))</f>
        <v>3489.5238095238092</v>
      </c>
      <c r="K77" s="10">
        <f t="shared" si="3"/>
        <v>5.0199999999999995E-2</v>
      </c>
      <c r="L77" s="10">
        <f>(D77+$M$6+Rev.0!$C$23*Table!$J$6/10+Rev.0!$C$24*Table!$L$6+Rev.0!G53*Table!$K$6)*(1/(K77+$B$6+$I$6*Rev.0!$G$23))</f>
        <v>17721.302113078244</v>
      </c>
      <c r="M77" s="10">
        <f>(D77+$M$28+Rev.0!$C$25*$J$28/10+Rev.0!$C$24*$L$28+Rev.0!$G$25*$K$28)*(1/(K77+$B$6+$I$6*Rev.0!$G$23))</f>
        <v>5231.2964020559684</v>
      </c>
      <c r="N77" s="10">
        <f>(D77+$M$7+Rev.0!$C$23*Table!$J$7/10+Rev.0!$C$24*Table!$L$7+Rev.0!G53*Table!$K$7)*(1/(K77+$B$7+$I$7*Rev.0!$G$23))</f>
        <v>21262.135922330097</v>
      </c>
      <c r="O77" s="10">
        <f>(D77+$M$29+Rev.0!$C$25*$J$29/10+Rev.0!$C$24*$L$29+Rev.0!$G$25*$K$29)*(1/(K77+$B$7+$I$7*Rev.0!$G$23))</f>
        <v>5933.7521416333529</v>
      </c>
      <c r="Q77" s="10">
        <v>0</v>
      </c>
      <c r="R77" s="10">
        <v>1</v>
      </c>
      <c r="S77" s="10">
        <v>3</v>
      </c>
      <c r="T77" s="10">
        <f>Q77*Rev.0!$E$25+R77*Rev.0!$E$24+S77*Rev.0!$E$23</f>
        <v>569</v>
      </c>
      <c r="U77" s="10">
        <f t="shared" si="0"/>
        <v>1.0499999999999999E-2</v>
      </c>
      <c r="V77" s="10">
        <f>(T77+$M$9+Rev.0!$C$23*Table!$J$9/10+Rev.0!$C$24*Table!$L$9+Rev.0!$G$25*Table!$K$9)*(1/(U77+$B$9+$I$9*Rev.0!$G$23))</f>
        <v>46286.604361370715</v>
      </c>
      <c r="W77" s="10">
        <f>(T77+$M$31+Rev.0!$C$25*$J$31/10+Rev.0!$C$24*$L$31+Rev.0!$G$25*$K$31)*(1/(U77+$B$9+$I$9*Rev.0!$G$23))</f>
        <v>12467.289719626167</v>
      </c>
    </row>
    <row r="78" spans="1:23">
      <c r="A78" s="10">
        <v>0</v>
      </c>
      <c r="B78" s="10">
        <v>2</v>
      </c>
      <c r="C78" s="10">
        <v>3</v>
      </c>
      <c r="D78" s="10">
        <f>Table!A78*Rev.0!$E$25+Table!B78*Rev.0!$E$24+Table!C78*Rev.0!$E$23</f>
        <v>769</v>
      </c>
      <c r="E78" s="15">
        <f t="shared" si="1"/>
        <v>0.1167</v>
      </c>
      <c r="F78" s="10">
        <f>(D78+$M$4+Rev.0!$C$23*Table!$J$4/10+Rev.0!$C$24*Table!$L$4+Rev.0!G54*Table!$K$4)*(1/(E78+$B$4+$I$4*Rev.0!$G$23))</f>
        <v>8830.7520580438122</v>
      </c>
      <c r="G78" s="10">
        <f>(D78+$M$26+Rev.0!$C$25*$J$26/10+Rev.0!$C$24*$L$26+Rev.0!$G$25*$K$26)*(1/(E78+$B$4+$I$4*Rev.0!$G$23))</f>
        <v>2727.7801032510115</v>
      </c>
      <c r="H78" s="10">
        <f t="shared" si="2"/>
        <v>8.7500000000000008E-2</v>
      </c>
      <c r="I78" s="10">
        <f>(D78+$M$5+Rev.0!$C$23*Table!$J$5/10+Rev.0!$C$24*Table!$L$5+Rev.0!G54*Table!$K$5)*(1/(H78+$B$5+$I$5*Rev.0!$G$23))</f>
        <v>11774.883720930233</v>
      </c>
      <c r="J78" s="10">
        <f>(D78+$M$27+Rev.0!$C$25*$J$27/10+Rev.0!$C$24*$L$27+Rev.0!$G$25*$K$27)*(1/(H78+$B$5+$I$5*Rev.0!$G$23))</f>
        <v>3637.2093023255811</v>
      </c>
      <c r="K78" s="10">
        <f t="shared" si="3"/>
        <v>5.8599999999999999E-2</v>
      </c>
      <c r="L78" s="10">
        <f>(D78+$M$6+Rev.0!$C$23*Table!$J$6/10+Rev.0!$C$24*Table!$L$6+Rev.0!G54*Table!$K$6)*(1/(K78+$B$6+$I$6*Rev.0!$G$23))</f>
        <v>17649.191299498048</v>
      </c>
      <c r="M78" s="10">
        <f>(D78+$M$28+Rev.0!$C$25*$J$28/10+Rev.0!$C$24*$L$28+Rev.0!$G$25*$K$28)*(1/(K78+$B$6+$I$6*Rev.0!$G$23))</f>
        <v>5451.756832124931</v>
      </c>
      <c r="N78" s="10">
        <f>(D78+$M$7+Rev.0!$C$23*Table!$J$7/10+Rev.0!$C$24*Table!$L$7+Rev.0!G54*Table!$K$7)*(1/(K78+$B$7+$I$7*Rev.0!$G$23))</f>
        <v>21107.083100948134</v>
      </c>
      <c r="O78" s="10">
        <f>(D78+$M$29+Rev.0!$C$25*$J$29/10+Rev.0!$C$24*$L$29+Rev.0!$G$25*$K$29)*(1/(K78+$B$7+$I$7*Rev.0!$G$23))</f>
        <v>6137.7579475738994</v>
      </c>
      <c r="Q78" s="10">
        <v>0</v>
      </c>
      <c r="R78" s="10">
        <v>1</v>
      </c>
      <c r="S78" s="10">
        <v>4</v>
      </c>
      <c r="T78" s="10">
        <f>Q78*Rev.0!$E$25+R78*Rev.0!$E$24+S78*Rev.0!$E$23</f>
        <v>692</v>
      </c>
      <c r="U78" s="10">
        <f t="shared" si="0"/>
        <v>1.26E-2</v>
      </c>
      <c r="V78" s="10">
        <f>(T78+$M$9+Rev.0!$C$23*Table!$J$9/10+Rev.0!$C$24*Table!$L$9+Rev.0!$G$25*Table!$K$9)*(1/(U78+$B$9+$I$9*Rev.0!$G$23))</f>
        <v>46445.264452644529</v>
      </c>
      <c r="W78" s="10">
        <f>(T78+$M$31+Rev.0!$C$25*$J$31/10+Rev.0!$C$24*$L$31+Rev.0!$G$25*$K$31)*(1/(U78+$B$9+$I$9*Rev.0!$G$23))</f>
        <v>13062.730627306273</v>
      </c>
    </row>
    <row r="79" spans="1:23">
      <c r="A79" s="10">
        <v>0</v>
      </c>
      <c r="B79" s="10">
        <v>2</v>
      </c>
      <c r="C79" s="10">
        <v>4</v>
      </c>
      <c r="D79" s="10">
        <f>Table!A79*Rev.0!$E$25+Table!B79*Rev.0!$E$24+Table!C79*Rev.0!$E$23</f>
        <v>892</v>
      </c>
      <c r="E79" s="15">
        <f t="shared" si="1"/>
        <v>0.13340000000000002</v>
      </c>
      <c r="F79" s="10">
        <f>(D79+$M$4+Rev.0!$C$23*Table!$J$4/10+Rev.0!$C$24*Table!$L$4+Rev.0!G55*Table!$K$4)*(1/(E79+$B$4+$I$4*Rev.0!$G$23))</f>
        <v>8797.3820561767116</v>
      </c>
      <c r="G79" s="10">
        <f>(D79+$M$26+Rev.0!$C$25*$J$26/10+Rev.0!$C$24*$L$26+Rev.0!$G$25*$K$26)*(1/(E79+$B$4+$I$4*Rev.0!$G$23))</f>
        <v>2833.3787837469322</v>
      </c>
      <c r="H79" s="10">
        <f t="shared" si="2"/>
        <v>0.1</v>
      </c>
      <c r="I79" s="10">
        <f>(D79+$M$5+Rev.0!$C$23*Table!$J$5/10+Rev.0!$C$24*Table!$L$5+Rev.0!G55*Table!$K$5)*(1/(H79+$B$5+$I$5*Rev.0!$G$23))</f>
        <v>11730.90909090909</v>
      </c>
      <c r="J79" s="10">
        <f>(D79+$M$27+Rev.0!$C$25*$J$27/10+Rev.0!$C$24*$L$27+Rev.0!$G$25*$K$27)*(1/(H79+$B$5+$I$5*Rev.0!$G$23))</f>
        <v>3778.181818181818</v>
      </c>
      <c r="K79" s="10">
        <f t="shared" si="3"/>
        <v>6.7000000000000004E-2</v>
      </c>
      <c r="L79" s="10">
        <f>(D79+$M$6+Rev.0!$C$23*Table!$J$6/10+Rev.0!$C$24*Table!$L$6+Rev.0!G55*Table!$K$6)*(1/(K79+$B$6+$I$6*Rev.0!$G$23))</f>
        <v>17580.381471389646</v>
      </c>
      <c r="M79" s="10">
        <f>(D79+$M$28+Rev.0!$C$25*$J$28/10+Rev.0!$C$24*$L$28+Rev.0!$G$25*$K$28)*(1/(K79+$B$6+$I$6*Rev.0!$G$23))</f>
        <v>5662.1253405994557</v>
      </c>
      <c r="N79" s="10">
        <f>(D79+$M$7+Rev.0!$C$23*Table!$J$7/10+Rev.0!$C$24*Table!$L$7+Rev.0!G55*Table!$K$7)*(1/(K79+$B$7+$I$7*Rev.0!$G$23))</f>
        <v>20959.128065395096</v>
      </c>
      <c r="O79" s="10">
        <f>(D79+$M$29+Rev.0!$C$25*$J$29/10+Rev.0!$C$24*$L$29+Rev.0!$G$25*$K$29)*(1/(K79+$B$7+$I$7*Rev.0!$G$23))</f>
        <v>6332.4250681198919</v>
      </c>
      <c r="Q79" s="10">
        <v>0</v>
      </c>
      <c r="R79" s="10">
        <v>1</v>
      </c>
      <c r="S79" s="10">
        <v>5</v>
      </c>
      <c r="T79" s="10">
        <f>Q79*Rev.0!$E$25+R79*Rev.0!$E$24+S79*Rev.0!$E$23</f>
        <v>815</v>
      </c>
      <c r="U79" s="10">
        <f t="shared" si="0"/>
        <v>1.4699999999999998E-2</v>
      </c>
      <c r="V79" s="10">
        <f>(T79+$M$9+Rev.0!$C$23*Table!$J$9/10+Rev.0!$C$24*Table!$L$9+Rev.0!$G$25*Table!$K$9)*(1/(U79+$B$9+$I$9*Rev.0!$G$23))</f>
        <v>46599.878567091684</v>
      </c>
      <c r="W79" s="10">
        <f>(T79+$M$31+Rev.0!$C$25*$J$31/10+Rev.0!$C$24*$L$31+Rev.0!$G$25*$K$31)*(1/(U79+$B$9+$I$9*Rev.0!$G$23))</f>
        <v>13642.987249544627</v>
      </c>
    </row>
    <row r="80" spans="1:23">
      <c r="A80" s="10">
        <v>0</v>
      </c>
      <c r="B80" s="10">
        <v>2</v>
      </c>
      <c r="C80" s="10">
        <v>5</v>
      </c>
      <c r="D80" s="10">
        <f>Table!A80*Rev.0!$E$25+Table!B80*Rev.0!$E$24+Table!C80*Rev.0!$E$23</f>
        <v>1015</v>
      </c>
      <c r="E80" s="15">
        <f t="shared" si="1"/>
        <v>0.15010000000000001</v>
      </c>
      <c r="F80" s="10">
        <f>(D80+$M$4+Rev.0!$C$23*Table!$J$4/10+Rev.0!$C$24*Table!$L$4+Rev.0!G56*Table!$K$4)*(1/(E80+$B$4+$I$4*Rev.0!$G$23))</f>
        <v>8765.4979336088527</v>
      </c>
      <c r="G80" s="10">
        <f>(D80+$M$26+Rev.0!$C$25*$J$26/10+Rev.0!$C$24*$L$26+Rev.0!$G$25*$K$26)*(1/(E80+$B$4+$I$4*Rev.0!$G$23))</f>
        <v>2934.2754299426742</v>
      </c>
      <c r="H80" s="10">
        <f t="shared" si="2"/>
        <v>0.1125</v>
      </c>
      <c r="I80" s="10">
        <f>(D80+$M$5+Rev.0!$C$23*Table!$J$5/10+Rev.0!$C$24*Table!$L$5+Rev.0!G56*Table!$K$5)*(1/(H80+$B$5+$I$5*Rev.0!$G$23))</f>
        <v>11688.888888888889</v>
      </c>
      <c r="J80" s="10">
        <f>(D80+$M$27+Rev.0!$C$25*$J$27/10+Rev.0!$C$24*$L$27+Rev.0!$G$25*$K$27)*(1/(H80+$B$5+$I$5*Rev.0!$G$23))</f>
        <v>3912.8888888888887</v>
      </c>
      <c r="K80" s="10">
        <f t="shared" si="3"/>
        <v>7.5399999999999995E-2</v>
      </c>
      <c r="L80" s="10">
        <f>(D80+$M$6+Rev.0!$C$23*Table!$J$6/10+Rev.0!$C$24*Table!$L$6+Rev.0!G56*Table!$K$6)*(1/(K80+$B$6+$I$6*Rev.0!$G$23))</f>
        <v>17514.65103889185</v>
      </c>
      <c r="M80" s="10">
        <f>(D80+$M$28+Rev.0!$C$25*$J$28/10+Rev.0!$C$24*$L$28+Rev.0!$G$25*$K$28)*(1/(K80+$B$6+$I$6*Rev.0!$G$23))</f>
        <v>5863.079381992542</v>
      </c>
      <c r="N80" s="10">
        <f>(D80+$M$7+Rev.0!$C$23*Table!$J$7/10+Rev.0!$C$24*Table!$L$7+Rev.0!G56*Table!$K$7)*(1/(K80+$B$7+$I$7*Rev.0!$G$23))</f>
        <v>20817.794352690464</v>
      </c>
      <c r="O80" s="10">
        <f>(D80+$M$29+Rev.0!$C$25*$J$29/10+Rev.0!$C$24*$L$29+Rev.0!$G$25*$K$29)*(1/(K80+$B$7+$I$7*Rev.0!$G$23))</f>
        <v>6518.3803942461382</v>
      </c>
      <c r="Q80" s="10">
        <v>0</v>
      </c>
      <c r="R80" s="10">
        <v>1</v>
      </c>
      <c r="S80" s="10">
        <v>6</v>
      </c>
      <c r="T80" s="10">
        <f>Q80*Rev.0!$E$25+R80*Rev.0!$E$24+S80*Rev.0!$E$23</f>
        <v>938</v>
      </c>
      <c r="U80" s="10">
        <f t="shared" si="0"/>
        <v>1.6799999999999999E-2</v>
      </c>
      <c r="V80" s="10">
        <f>(T80+$M$9+Rev.0!$C$23*Table!$J$9/10+Rev.0!$C$24*Table!$L$9+Rev.0!$G$25*Table!$K$9)*(1/(U80+$B$9+$I$9*Rev.0!$G$23))</f>
        <v>46750.599520383694</v>
      </c>
      <c r="W80" s="10">
        <f>(T80+$M$31+Rev.0!$C$25*$J$31/10+Rev.0!$C$24*$L$31+Rev.0!$G$25*$K$31)*(1/(U80+$B$9+$I$9*Rev.0!$G$23))</f>
        <v>14208.633093525181</v>
      </c>
    </row>
    <row r="81" spans="1:23">
      <c r="A81" s="10">
        <v>0</v>
      </c>
      <c r="B81" s="10">
        <v>2</v>
      </c>
      <c r="C81" s="10">
        <v>6</v>
      </c>
      <c r="D81" s="10">
        <f>Table!A81*Rev.0!$E$25+Table!B81*Rev.0!$E$24+Table!C81*Rev.0!$E$23</f>
        <v>1138</v>
      </c>
      <c r="E81" s="15">
        <f t="shared" si="1"/>
        <v>0.1668</v>
      </c>
      <c r="F81" s="10">
        <f>(D81+$M$4+Rev.0!$C$23*Table!$J$4/10+Rev.0!$C$24*Table!$L$4+Rev.0!G57*Table!$K$4)*(1/(E81+$B$4+$I$4*Rev.0!$G$23))</f>
        <v>8735.0026082420463</v>
      </c>
      <c r="G81" s="10">
        <f>(D81+$M$26+Rev.0!$C$25*$J$26/10+Rev.0!$C$24*$L$26+Rev.0!$G$25*$K$26)*(1/(E81+$B$4+$I$4*Rev.0!$G$23))</f>
        <v>3030.7772561293691</v>
      </c>
      <c r="H81" s="10">
        <f t="shared" si="2"/>
        <v>0.125</v>
      </c>
      <c r="I81" s="10">
        <f>(D81+$M$5+Rev.0!$C$23*Table!$J$5/10+Rev.0!$C$24*Table!$L$5+Rev.0!G57*Table!$K$5)*(1/(H81+$B$5+$I$5*Rev.0!$G$23))</f>
        <v>11648.695652173914</v>
      </c>
      <c r="J81" s="10">
        <f>(D81+$M$27+Rev.0!$C$25*$J$27/10+Rev.0!$C$24*$L$27+Rev.0!$G$25*$K$27)*(1/(H81+$B$5+$I$5*Rev.0!$G$23))</f>
        <v>4041.739130434783</v>
      </c>
      <c r="K81" s="10">
        <f t="shared" si="3"/>
        <v>8.3799999999999999E-2</v>
      </c>
      <c r="L81" s="10">
        <f>(D81+$M$6+Rev.0!$C$23*Table!$J$6/10+Rev.0!$C$24*Table!$L$6+Rev.0!G57*Table!$K$6)*(1/(K81+$B$6+$I$6*Rev.0!$G$23))</f>
        <v>17451.797811360088</v>
      </c>
      <c r="M81" s="10">
        <f>(D81+$M$28+Rev.0!$C$25*$J$28/10+Rev.0!$C$24*$L$28+Rev.0!$G$25*$K$28)*(1/(K81+$B$6+$I$6*Rev.0!$G$23))</f>
        <v>6055.2371026576348</v>
      </c>
      <c r="N81" s="10">
        <f>(D81+$M$7+Rev.0!$C$23*Table!$J$7/10+Rev.0!$C$24*Table!$L$7+Rev.0!G57*Table!$K$7)*(1/(K81+$B$7+$I$7*Rev.0!$G$23))</f>
        <v>20682.647212089632</v>
      </c>
      <c r="O81" s="10">
        <f>(D81+$M$29+Rev.0!$C$25*$J$29/10+Rev.0!$C$24*$L$29+Rev.0!$G$25*$K$29)*(1/(K81+$B$7+$I$7*Rev.0!$G$23))</f>
        <v>6696.1959353830125</v>
      </c>
      <c r="Q81" s="10">
        <v>0</v>
      </c>
      <c r="R81" s="10">
        <v>1</v>
      </c>
      <c r="S81" s="10">
        <v>7</v>
      </c>
      <c r="T81" s="10">
        <f>Q81*Rev.0!$E$25+R81*Rev.0!$E$24+S81*Rev.0!$E$23</f>
        <v>1061</v>
      </c>
      <c r="U81" s="10">
        <f t="shared" si="0"/>
        <v>1.89E-2</v>
      </c>
      <c r="V81" s="10">
        <f>(T81+$M$9+Rev.0!$C$23*Table!$J$9/10+Rev.0!$C$24*Table!$L$9+Rev.0!$G$25*Table!$K$9)*(1/(U81+$B$9+$I$9*Rev.0!$G$23))</f>
        <v>46897.57252812315</v>
      </c>
      <c r="W81" s="10">
        <f>(T81+$M$31+Rev.0!$C$25*$J$31/10+Rev.0!$C$24*$L$31+Rev.0!$G$25*$K$31)*(1/(U81+$B$9+$I$9*Rev.0!$G$23))</f>
        <v>14760.213143872114</v>
      </c>
    </row>
    <row r="82" spans="1:23">
      <c r="A82" s="10">
        <v>0</v>
      </c>
      <c r="B82" s="10">
        <v>2</v>
      </c>
      <c r="C82" s="10">
        <v>7</v>
      </c>
      <c r="D82" s="10">
        <f>Table!A82*Rev.0!$E$25+Table!B82*Rev.0!$E$24+Table!C82*Rev.0!$E$23</f>
        <v>1261</v>
      </c>
      <c r="E82" s="15">
        <f t="shared" si="1"/>
        <v>0.1835</v>
      </c>
      <c r="F82" s="10">
        <f>(D82+$M$4+Rev.0!$C$23*Table!$J$4/10+Rev.0!$C$24*Table!$L$4+Rev.0!G58*Table!$K$4)*(1/(E82+$B$4+$I$4*Rev.0!$G$23))</f>
        <v>8705.8072750478623</v>
      </c>
      <c r="G82" s="10">
        <f>(D82+$M$26+Rev.0!$C$25*$J$26/10+Rev.0!$C$24*$L$26+Rev.0!$G$25*$K$26)*(1/(E82+$B$4+$I$4*Rev.0!$G$23))</f>
        <v>3123.1652839821313</v>
      </c>
      <c r="H82" s="10">
        <f t="shared" si="2"/>
        <v>0.13750000000000001</v>
      </c>
      <c r="I82" s="10">
        <f>(D82+$M$5+Rev.0!$C$23*Table!$J$5/10+Rev.0!$C$24*Table!$L$5+Rev.0!G58*Table!$K$5)*(1/(H82+$B$5+$I$5*Rev.0!$G$23))</f>
        <v>11610.212765957447</v>
      </c>
      <c r="J82" s="10">
        <f>(D82+$M$27+Rev.0!$C$25*$J$27/10+Rev.0!$C$24*$L$27+Rev.0!$G$25*$K$27)*(1/(H82+$B$5+$I$5*Rev.0!$G$23))</f>
        <v>4165.1063829787236</v>
      </c>
      <c r="K82" s="10">
        <f t="shared" si="3"/>
        <v>9.2200000000000004E-2</v>
      </c>
      <c r="L82" s="10">
        <f>(D82+$M$6+Rev.0!$C$23*Table!$J$6/10+Rev.0!$C$24*Table!$L$6+Rev.0!G58*Table!$K$6)*(1/(K82+$B$6+$I$6*Rev.0!$G$23))</f>
        <v>17391.636919938806</v>
      </c>
      <c r="M82" s="10">
        <f>(D82+$M$28+Rev.0!$C$25*$J$28/10+Rev.0!$C$24*$L$28+Rev.0!$G$25*$K$28)*(1/(K82+$B$6+$I$6*Rev.0!$G$23))</f>
        <v>6239.163691993881</v>
      </c>
      <c r="N82" s="10">
        <f>(D82+$M$7+Rev.0!$C$23*Table!$J$7/10+Rev.0!$C$24*Table!$L$7+Rev.0!G58*Table!$K$7)*(1/(K82+$B$7+$I$7*Rev.0!$G$23))</f>
        <v>20553.289138194799</v>
      </c>
      <c r="O82" s="10">
        <f>(D82+$M$29+Rev.0!$C$25*$J$29/10+Rev.0!$C$24*$L$29+Rev.0!$G$25*$K$29)*(1/(K82+$B$7+$I$7*Rev.0!$G$23))</f>
        <v>6866.3946965833757</v>
      </c>
      <c r="Q82" s="10">
        <v>0</v>
      </c>
      <c r="R82" s="10">
        <v>1</v>
      </c>
      <c r="S82" s="10">
        <v>8</v>
      </c>
      <c r="T82" s="10">
        <f>Q82*Rev.0!$E$25+R82*Rev.0!$E$24+S82*Rev.0!$E$23</f>
        <v>1184</v>
      </c>
      <c r="U82" s="10">
        <f t="shared" si="0"/>
        <v>2.0999999999999998E-2</v>
      </c>
      <c r="V82" s="10">
        <f>(T82+$M$9+Rev.0!$C$23*Table!$J$9/10+Rev.0!$C$24*Table!$L$9+Rev.0!$G$25*Table!$K$9)*(1/(U82+$B$9+$I$9*Rev.0!$G$23))</f>
        <v>47040.935672514621</v>
      </c>
      <c r="W82" s="10">
        <f>(T82+$M$31+Rev.0!$C$25*$J$31/10+Rev.0!$C$24*$L$31+Rev.0!$G$25*$K$31)*(1/(U82+$B$9+$I$9*Rev.0!$G$23))</f>
        <v>15298.245614035088</v>
      </c>
    </row>
    <row r="83" spans="1:23">
      <c r="A83" s="10">
        <v>0</v>
      </c>
      <c r="B83" s="10">
        <v>2</v>
      </c>
      <c r="C83" s="10">
        <v>8</v>
      </c>
      <c r="D83" s="10">
        <f>Table!A83*Rev.0!$E$25+Table!B83*Rev.0!$E$24+Table!C83*Rev.0!$E$23</f>
        <v>1384</v>
      </c>
      <c r="E83" s="15">
        <f t="shared" si="1"/>
        <v>0.20019999999999999</v>
      </c>
      <c r="F83" s="10">
        <f>(D83+$M$4+Rev.0!$C$23*Table!$J$4/10+Rev.0!$C$24*Table!$L$4+Rev.0!G59*Table!$K$4)*(1/(E83+$B$4+$I$4*Rev.0!$G$23))</f>
        <v>8677.8305423644088</v>
      </c>
      <c r="G83" s="10">
        <f>(D83+$M$26+Rev.0!$C$25*$J$26/10+Rev.0!$C$24*$L$26+Rev.0!$G$25*$K$26)*(1/(E83+$B$4+$I$4*Rev.0!$G$23))</f>
        <v>3211.6970757310673</v>
      </c>
      <c r="H83" s="10">
        <f t="shared" si="2"/>
        <v>0.15000000000000002</v>
      </c>
      <c r="I83" s="10">
        <f>(D83+$M$5+Rev.0!$C$23*Table!$J$5/10+Rev.0!$C$24*Table!$L$5+Rev.0!G59*Table!$K$5)*(1/(H83+$B$5+$I$5*Rev.0!$G$23))</f>
        <v>11573.333333333332</v>
      </c>
      <c r="J83" s="10">
        <f>(D83+$M$27+Rev.0!$C$25*$J$27/10+Rev.0!$C$24*$L$27+Rev.0!$G$25*$K$27)*(1/(H83+$B$5+$I$5*Rev.0!$G$23))</f>
        <v>4283.333333333333</v>
      </c>
      <c r="K83" s="10">
        <f t="shared" si="3"/>
        <v>0.10059999999999999</v>
      </c>
      <c r="L83" s="10">
        <f>(D83+$M$6+Rev.0!$C$23*Table!$J$6/10+Rev.0!$C$24*Table!$L$6+Rev.0!G59*Table!$K$6)*(1/(K83+$B$6+$I$6*Rev.0!$G$23))</f>
        <v>17333.999001497756</v>
      </c>
      <c r="M83" s="10">
        <f>(D83+$M$28+Rev.0!$C$25*$J$28/10+Rev.0!$C$24*$L$28+Rev.0!$G$25*$K$28)*(1/(K83+$B$6+$I$6*Rev.0!$G$23))</f>
        <v>6415.3769345981036</v>
      </c>
      <c r="N83" s="10">
        <f>(D83+$M$7+Rev.0!$C$23*Table!$J$7/10+Rev.0!$C$24*Table!$L$7+Rev.0!G59*Table!$K$7)*(1/(K83+$B$7+$I$7*Rev.0!$G$23))</f>
        <v>20429.355966050927</v>
      </c>
      <c r="O83" s="10">
        <f>(D83+$M$29+Rev.0!$C$25*$J$29/10+Rev.0!$C$24*$L$29+Rev.0!$G$25*$K$29)*(1/(K83+$B$7+$I$7*Rev.0!$G$23))</f>
        <v>7029.4558162755875</v>
      </c>
      <c r="Q83" s="10">
        <v>0</v>
      </c>
      <c r="R83" s="10">
        <v>1</v>
      </c>
      <c r="S83" s="10">
        <v>9</v>
      </c>
      <c r="T83" s="10">
        <f>Q83*Rev.0!$E$25+R83*Rev.0!$E$24+S83*Rev.0!$E$23</f>
        <v>1307</v>
      </c>
      <c r="U83" s="10">
        <f t="shared" si="0"/>
        <v>2.3099999999999999E-2</v>
      </c>
      <c r="V83" s="10">
        <f>(T83+$M$9+Rev.0!$C$23*Table!$J$9/10+Rev.0!$C$24*Table!$L$9+Rev.0!$G$25*Table!$K$9)*(1/(U83+$B$9+$I$9*Rev.0!$G$23))</f>
        <v>47180.820335066433</v>
      </c>
      <c r="W83" s="10">
        <f>(T83+$M$31+Rev.0!$C$25*$J$31/10+Rev.0!$C$24*$L$31+Rev.0!$G$25*$K$31)*(1/(U83+$B$9+$I$9*Rev.0!$G$23))</f>
        <v>15823.223570190639</v>
      </c>
    </row>
    <row r="84" spans="1:23">
      <c r="A84" s="10">
        <v>0</v>
      </c>
      <c r="B84" s="10">
        <v>2</v>
      </c>
      <c r="C84" s="10">
        <v>9</v>
      </c>
      <c r="D84" s="10">
        <f>Table!A84*Rev.0!$E$25+Table!B84*Rev.0!$E$24+Table!C84*Rev.0!$E$23</f>
        <v>1507</v>
      </c>
      <c r="E84" s="15">
        <f t="shared" si="1"/>
        <v>0.21689999999999998</v>
      </c>
      <c r="F84" s="10">
        <f>(D84+$M$4+Rev.0!$C$23*Table!$J$4/10+Rev.0!$C$24*Table!$L$4+Rev.0!G60*Table!$K$4)*(1/(E84+$B$4+$I$4*Rev.0!$G$23))</f>
        <v>8650.9976741339215</v>
      </c>
      <c r="G84" s="10">
        <f>(D84+$M$26+Rev.0!$C$25*$J$26/10+Rev.0!$C$24*$L$26+Rev.0!$G$25*$K$26)*(1/(E84+$B$4+$I$4*Rev.0!$G$23))</f>
        <v>3296.6091320847108</v>
      </c>
      <c r="H84" s="10">
        <f t="shared" si="2"/>
        <v>0.16250000000000001</v>
      </c>
      <c r="I84" s="10">
        <f>(D84+$M$5+Rev.0!$C$23*Table!$J$5/10+Rev.0!$C$24*Table!$L$5+Rev.0!G60*Table!$K$5)*(1/(H84+$B$5+$I$5*Rev.0!$G$23))</f>
        <v>11537.959183673469</v>
      </c>
      <c r="J84" s="10">
        <f>(D84+$M$27+Rev.0!$C$25*$J$27/10+Rev.0!$C$24*$L$27+Rev.0!$G$25*$K$27)*(1/(H84+$B$5+$I$5*Rev.0!$G$23))</f>
        <v>4396.7346938775509</v>
      </c>
      <c r="K84" s="10">
        <f t="shared" si="3"/>
        <v>0.109</v>
      </c>
      <c r="L84" s="10">
        <f>(D84+$M$6+Rev.0!$C$23*Table!$J$6/10+Rev.0!$C$24*Table!$L$6+Rev.0!G60*Table!$K$6)*(1/(K84+$B$6+$I$6*Rev.0!$G$23))</f>
        <v>17278.72860635697</v>
      </c>
      <c r="M84" s="10">
        <f>(D84+$M$28+Rev.0!$C$25*$J$28/10+Rev.0!$C$24*$L$28+Rev.0!$G$25*$K$28)*(1/(K84+$B$6+$I$6*Rev.0!$G$23))</f>
        <v>6584.352078239609</v>
      </c>
      <c r="N84" s="10">
        <f>(D84+$M$7+Rev.0!$C$23*Table!$J$7/10+Rev.0!$C$24*Table!$L$7+Rev.0!G60*Table!$K$7)*(1/(K84+$B$7+$I$7*Rev.0!$G$23))</f>
        <v>20310.513447432764</v>
      </c>
      <c r="O84" s="10">
        <f>(D84+$M$29+Rev.0!$C$25*$J$29/10+Rev.0!$C$24*$L$29+Rev.0!$G$25*$K$29)*(1/(K84+$B$7+$I$7*Rev.0!$G$23))</f>
        <v>7185.8190709046457</v>
      </c>
      <c r="Q84" s="10">
        <v>0</v>
      </c>
      <c r="R84" s="10">
        <v>1</v>
      </c>
      <c r="S84" s="10">
        <v>10</v>
      </c>
      <c r="T84" s="10">
        <f>Q84*Rev.0!$E$25+R84*Rev.0!$E$24+S84*Rev.0!$E$23</f>
        <v>1430</v>
      </c>
      <c r="U84" s="10">
        <f t="shared" si="0"/>
        <v>2.5199999999999997E-2</v>
      </c>
      <c r="V84" s="10">
        <f>(T84+$M$9+Rev.0!$C$23*Table!$J$9/10+Rev.0!$C$24*Table!$L$9+Rev.0!$G$25*Table!$K$9)*(1/(U84+$B$9+$I$9*Rev.0!$G$23))</f>
        <v>47317.351598173518</v>
      </c>
      <c r="W84" s="10">
        <f>(T84+$M$31+Rev.0!$C$25*$J$31/10+Rev.0!$C$24*$L$31+Rev.0!$G$25*$K$31)*(1/(U84+$B$9+$I$9*Rev.0!$G$23))</f>
        <v>16335.616438356165</v>
      </c>
    </row>
    <row r="85" spans="1:23">
      <c r="A85" s="10">
        <v>0</v>
      </c>
      <c r="B85" s="10">
        <v>2</v>
      </c>
      <c r="C85" s="10">
        <v>10</v>
      </c>
      <c r="D85" s="10">
        <f>Table!A85*Rev.0!$E$25+Table!B85*Rev.0!$E$24+Table!C85*Rev.0!$E$23</f>
        <v>1630</v>
      </c>
      <c r="E85" s="15">
        <f t="shared" si="1"/>
        <v>0.23359999999999997</v>
      </c>
      <c r="F85" s="10">
        <f>(D85+$M$4+Rev.0!$C$23*Table!$J$4/10+Rev.0!$C$24*Table!$L$4+Rev.0!G61*Table!$K$4)*(1/(E85+$B$4+$I$4*Rev.0!$G$23))</f>
        <v>8625.2399232245698</v>
      </c>
      <c r="G85" s="10">
        <f>(D85+$M$26+Rev.0!$C$25*$J$26/10+Rev.0!$C$24*$L$26+Rev.0!$G$25*$K$26)*(1/(E85+$B$4+$I$4*Rev.0!$G$23))</f>
        <v>3378.1190019193864</v>
      </c>
      <c r="H85" s="10">
        <f t="shared" si="2"/>
        <v>0.17499999999999999</v>
      </c>
      <c r="I85" s="10">
        <f>(D85+$M$5+Rev.0!$C$23*Table!$J$5/10+Rev.0!$C$24*Table!$L$5+Rev.0!G61*Table!$K$5)*(1/(H85+$B$5+$I$5*Rev.0!$G$23))</f>
        <v>11504</v>
      </c>
      <c r="J85" s="10">
        <f>(D85+$M$27+Rev.0!$C$25*$J$27/10+Rev.0!$C$24*$L$27+Rev.0!$G$25*$K$27)*(1/(H85+$B$5+$I$5*Rev.0!$G$23))</f>
        <v>4505.6000000000004</v>
      </c>
      <c r="K85" s="10">
        <f t="shared" si="3"/>
        <v>0.11739999999999999</v>
      </c>
      <c r="L85" s="10">
        <f>(D85+$M$6+Rev.0!$C$23*Table!$J$6/10+Rev.0!$C$24*Table!$L$6+Rev.0!G61*Table!$K$6)*(1/(K85+$B$6+$I$6*Rev.0!$G$23))</f>
        <v>17225.682798275036</v>
      </c>
      <c r="M85" s="10">
        <f>(D85+$M$28+Rev.0!$C$25*$J$28/10+Rev.0!$C$24*$L$28+Rev.0!$G$25*$K$28)*(1/(K85+$B$6+$I$6*Rev.0!$G$23))</f>
        <v>6746.5261140392904</v>
      </c>
      <c r="N85" s="10">
        <f>(D85+$M$7+Rev.0!$C$23*Table!$J$7/10+Rev.0!$C$24*Table!$L$7+Rev.0!G61*Table!$K$7)*(1/(K85+$B$7+$I$7*Rev.0!$G$23))</f>
        <v>20196.454240536656</v>
      </c>
      <c r="O85" s="10">
        <f>(D85+$M$29+Rev.0!$C$25*$J$29/10+Rev.0!$C$24*$L$29+Rev.0!$G$25*$K$29)*(1/(K85+$B$7+$I$7*Rev.0!$G$23))</f>
        <v>7335.8888356492571</v>
      </c>
      <c r="Q85" s="10">
        <v>0</v>
      </c>
      <c r="R85" s="10">
        <v>1</v>
      </c>
      <c r="S85" s="10">
        <v>11</v>
      </c>
      <c r="T85" s="10">
        <f>Q85*Rev.0!$E$25+R85*Rev.0!$E$24+S85*Rev.0!$E$23</f>
        <v>1553</v>
      </c>
      <c r="U85" s="10">
        <f t="shared" si="0"/>
        <v>2.7299999999999998E-2</v>
      </c>
      <c r="V85" s="10">
        <f>(T85+$M$9+Rev.0!$C$23*Table!$J$9/10+Rev.0!$C$24*Table!$L$9+Rev.0!$G$25*Table!$K$9)*(1/(U85+$B$9+$I$9*Rev.0!$G$23))</f>
        <v>47450.648618161315</v>
      </c>
      <c r="W85" s="10">
        <f>(T85+$M$31+Rev.0!$C$25*$J$31/10+Rev.0!$C$24*$L$31+Rev.0!$G$25*$K$31)*(1/(U85+$B$9+$I$9*Rev.0!$G$23))</f>
        <v>16835.871404399324</v>
      </c>
    </row>
    <row r="86" spans="1:23">
      <c r="A86" s="10">
        <v>0</v>
      </c>
      <c r="B86" s="10">
        <v>2</v>
      </c>
      <c r="C86" s="10">
        <v>11</v>
      </c>
      <c r="D86" s="10">
        <f>Table!A86*Rev.0!$E$25+Table!B86*Rev.0!$E$24+Table!C86*Rev.0!$E$23</f>
        <v>1753</v>
      </c>
      <c r="E86" s="15">
        <f t="shared" si="1"/>
        <v>0.25030000000000002</v>
      </c>
      <c r="F86" s="10">
        <f>(D86+$M$4+Rev.0!$C$23*Table!$J$4/10+Rev.0!$C$24*Table!$L$4+Rev.0!G62*Table!$K$4)*(1/(E86+$B$4+$I$4*Rev.0!$G$23))</f>
        <v>8600.4939433141226</v>
      </c>
      <c r="G86" s="10">
        <f>(D86+$M$26+Rev.0!$C$25*$J$26/10+Rev.0!$C$24*$L$26+Rev.0!$G$25*$K$26)*(1/(E86+$B$4+$I$4*Rev.0!$G$23))</f>
        <v>3456.4271433611661</v>
      </c>
      <c r="H86" s="10">
        <f t="shared" si="2"/>
        <v>0.1875</v>
      </c>
      <c r="I86" s="10">
        <f>(D86+$M$5+Rev.0!$C$23*Table!$J$5/10+Rev.0!$C$24*Table!$L$5+Rev.0!G62*Table!$K$5)*(1/(H86+$B$5+$I$5*Rev.0!$G$23))</f>
        <v>11471.372549019608</v>
      </c>
      <c r="J86" s="10">
        <f>(D86+$M$27+Rev.0!$C$25*$J$27/10+Rev.0!$C$24*$L$27+Rev.0!$G$25*$K$27)*(1/(H86+$B$5+$I$5*Rev.0!$G$23))</f>
        <v>4610.1960784313733</v>
      </c>
      <c r="K86" s="10">
        <f t="shared" si="3"/>
        <v>0.1258</v>
      </c>
      <c r="L86" s="10">
        <f>(D86+$M$6+Rev.0!$C$23*Table!$J$6/10+Rev.0!$C$24*Table!$L$6+Rev.0!G62*Table!$K$6)*(1/(K86+$B$6+$I$6*Rev.0!$G$23))</f>
        <v>17174.729920150308</v>
      </c>
      <c r="M86" s="10">
        <f>(D86+$M$28+Rev.0!$C$25*$J$28/10+Rev.0!$C$24*$L$28+Rev.0!$G$25*$K$28)*(1/(K86+$B$6+$I$6*Rev.0!$G$23))</f>
        <v>6902.3015500234869</v>
      </c>
      <c r="N86" s="10">
        <f>(D86+$M$7+Rev.0!$C$23*Table!$J$7/10+Rev.0!$C$24*Table!$L$7+Rev.0!G62*Table!$K$7)*(1/(K86+$B$7+$I$7*Rev.0!$G$23))</f>
        <v>20086.895255988729</v>
      </c>
      <c r="O86" s="10">
        <f>(D86+$M$29+Rev.0!$C$25*$J$29/10+Rev.0!$C$24*$L$29+Rev.0!$G$25*$K$29)*(1/(K86+$B$7+$I$7*Rev.0!$G$23))</f>
        <v>7480.0375763269158</v>
      </c>
      <c r="Q86" s="10">
        <v>0</v>
      </c>
      <c r="R86" s="10">
        <v>1</v>
      </c>
      <c r="S86" s="10">
        <v>12</v>
      </c>
      <c r="T86" s="10">
        <f>Q86*Rev.0!$E$25+R86*Rev.0!$E$24+S86*Rev.0!$E$23</f>
        <v>1676</v>
      </c>
      <c r="U86" s="10">
        <f t="shared" si="0"/>
        <v>2.9399999999999999E-2</v>
      </c>
      <c r="V86" s="10">
        <f>(T86+$M$9+Rev.0!$C$23*Table!$J$9/10+Rev.0!$C$24*Table!$L$9+Rev.0!$G$25*Table!$K$9)*(1/(U86+$B$9+$I$9*Rev.0!$G$23))</f>
        <v>47580.824972129318</v>
      </c>
      <c r="W86" s="10">
        <f>(T86+$M$31+Rev.0!$C$25*$J$31/10+Rev.0!$C$24*$L$31+Rev.0!$G$25*$K$31)*(1/(U86+$B$9+$I$9*Rev.0!$G$23))</f>
        <v>17324.414715719064</v>
      </c>
    </row>
    <row r="87" spans="1:23">
      <c r="A87" s="10">
        <v>0</v>
      </c>
      <c r="B87" s="10">
        <v>2</v>
      </c>
      <c r="C87" s="10">
        <v>12</v>
      </c>
      <c r="D87" s="10">
        <f>Table!A87*Rev.0!$E$25+Table!B87*Rev.0!$E$24+Table!C87*Rev.0!$E$23</f>
        <v>1876</v>
      </c>
      <c r="E87" s="15">
        <f t="shared" si="1"/>
        <v>0.26700000000000002</v>
      </c>
      <c r="F87" s="10">
        <f>(D87+$M$4+Rev.0!$C$23*Table!$J$4/10+Rev.0!$C$24*Table!$L$4+Rev.0!G63*Table!$K$4)*(1/(E87+$B$4+$I$4*Rev.0!$G$23))</f>
        <v>8576.7012687427923</v>
      </c>
      <c r="G87" s="10">
        <f>(D87+$M$26+Rev.0!$C$25*$J$26/10+Rev.0!$C$24*$L$26+Rev.0!$G$25*$K$26)*(1/(E87+$B$4+$I$4*Rev.0!$G$23))</f>
        <v>3531.7185697808536</v>
      </c>
      <c r="H87" s="10">
        <f t="shared" si="2"/>
        <v>0.2</v>
      </c>
      <c r="I87" s="10">
        <f>(D87+$M$5+Rev.0!$C$23*Table!$J$5/10+Rev.0!$C$24*Table!$L$5+Rev.0!G63*Table!$K$5)*(1/(H87+$B$5+$I$5*Rev.0!$G$23))</f>
        <v>11439.999999999998</v>
      </c>
      <c r="J87" s="10">
        <f>(D87+$M$27+Rev.0!$C$25*$J$27/10+Rev.0!$C$24*$L$27+Rev.0!$G$25*$K$27)*(1/(H87+$B$5+$I$5*Rev.0!$G$23))</f>
        <v>4710.7692307692305</v>
      </c>
      <c r="K87" s="10">
        <f t="shared" si="3"/>
        <v>0.13419999999999999</v>
      </c>
      <c r="L87" s="10">
        <f>(D87+$M$6+Rev.0!$C$23*Table!$J$6/10+Rev.0!$C$24*Table!$L$6+Rev.0!G63*Table!$K$6)*(1/(K87+$B$6+$I$6*Rev.0!$G$23))</f>
        <v>17125.748502994011</v>
      </c>
      <c r="M87" s="10">
        <f>(D87+$M$28+Rev.0!$C$25*$J$28/10+Rev.0!$C$24*$L$28+Rev.0!$G$25*$K$28)*(1/(K87+$B$6+$I$6*Rev.0!$G$23))</f>
        <v>7052.0497466605248</v>
      </c>
      <c r="N87" s="10">
        <f>(D87+$M$7+Rev.0!$C$23*Table!$J$7/10+Rev.0!$C$24*Table!$L$7+Rev.0!G63*Table!$K$7)*(1/(K87+$B$7+$I$7*Rev.0!$G$23))</f>
        <v>19981.575310916629</v>
      </c>
      <c r="O87" s="10">
        <f>(D87+$M$29+Rev.0!$C$25*$J$29/10+Rev.0!$C$24*$L$29+Rev.0!$G$25*$K$29)*(1/(K87+$B$7+$I$7*Rev.0!$G$23))</f>
        <v>7618.6089359742055</v>
      </c>
      <c r="Q87" s="10">
        <v>0</v>
      </c>
      <c r="R87" s="10">
        <v>1</v>
      </c>
      <c r="S87" s="10">
        <v>13</v>
      </c>
      <c r="T87" s="10">
        <f>Q87*Rev.0!$E$25+R87*Rev.0!$E$24+S87*Rev.0!$E$23</f>
        <v>1799</v>
      </c>
      <c r="U87" s="10">
        <f t="shared" si="0"/>
        <v>3.15E-2</v>
      </c>
      <c r="V87" s="10">
        <f>(T87+$M$9+Rev.0!$C$23*Table!$J$9/10+Rev.0!$C$24*Table!$L$9+Rev.0!$G$25*Table!$K$9)*(1/(U87+$B$9+$I$9*Rev.0!$G$23))</f>
        <v>47707.988980716262</v>
      </c>
      <c r="W87" s="10">
        <f>(T87+$M$31+Rev.0!$C$25*$J$31/10+Rev.0!$C$24*$L$31+Rev.0!$G$25*$K$31)*(1/(U87+$B$9+$I$9*Rev.0!$G$23))</f>
        <v>17801.652892561986</v>
      </c>
    </row>
    <row r="88" spans="1:23">
      <c r="A88" s="10">
        <v>0</v>
      </c>
      <c r="B88" s="10">
        <v>3</v>
      </c>
      <c r="C88" s="10">
        <v>0</v>
      </c>
      <c r="D88" s="10">
        <f>Table!A88*Rev.0!$E$25+Table!B88*Rev.0!$E$24+Table!C88*Rev.0!$E$23</f>
        <v>600</v>
      </c>
      <c r="E88" s="15">
        <f t="shared" si="1"/>
        <v>9.9900000000000017E-2</v>
      </c>
      <c r="F88" s="10">
        <f>(D88+$M$4+Rev.0!$C$23*Table!$J$4/10+Rev.0!$C$24*Table!$L$4+Rev.0!G64*Table!$K$4)*(1/(E88+$B$4+$I$4*Rev.0!$G$23))</f>
        <v>8801.2573224746393</v>
      </c>
      <c r="G88" s="10">
        <f>(D88+$M$26+Rev.0!$C$25*$J$26/10+Rev.0!$C$24*$L$26+Rev.0!$G$25*$K$26)*(1/(E88+$B$4+$I$4*Rev.0!$G$23))</f>
        <v>2551.7931133019001</v>
      </c>
      <c r="H88" s="10">
        <f t="shared" si="2"/>
        <v>7.5000000000000011E-2</v>
      </c>
      <c r="I88" s="10">
        <f>(D88+$M$5+Rev.0!$C$23*Table!$J$5/10+Rev.0!$C$24*Table!$L$5+Rev.0!G64*Table!$K$5)*(1/(H88+$B$5+$I$5*Rev.0!$G$23))</f>
        <v>11733.333333333332</v>
      </c>
      <c r="J88" s="10">
        <f>(D88+$M$27+Rev.0!$C$25*$J$27/10+Rev.0!$C$24*$L$27+Rev.0!$G$25*$K$27)*(1/(H88+$B$5+$I$5*Rev.0!$G$23))</f>
        <v>3401.9047619047619</v>
      </c>
      <c r="K88" s="10">
        <f t="shared" si="3"/>
        <v>5.0099999999999999E-2</v>
      </c>
      <c r="L88" s="10">
        <f>(D88+$M$6+Rev.0!$C$23*Table!$J$6/10+Rev.0!$C$24*Table!$L$6+Rev.0!G64*Table!$K$6)*(1/(K88+$B$6+$I$6*Rev.0!$G$23))</f>
        <v>17594.972864895746</v>
      </c>
      <c r="M88" s="10">
        <f>(D88+$M$28+Rev.0!$C$25*$J$28/10+Rev.0!$C$24*$L$28+Rev.0!$G$25*$K$28)*(1/(K88+$B$6+$I$6*Rev.0!$G$23))</f>
        <v>5101.3996001142541</v>
      </c>
      <c r="N88" s="10">
        <f>(D88+$M$7+Rev.0!$C$23*Table!$J$7/10+Rev.0!$C$24*Table!$L$7+Rev.0!G64*Table!$K$7)*(1/(K88+$B$7+$I$7*Rev.0!$G$23))</f>
        <v>21136.818051985152</v>
      </c>
      <c r="O88" s="10">
        <f>(D88+$M$29+Rev.0!$C$25*$J$29/10+Rev.0!$C$24*$L$29+Rev.0!$G$25*$K$29)*(1/(K88+$B$7+$I$7*Rev.0!$G$23))</f>
        <v>5804.0559840045707</v>
      </c>
      <c r="Q88" s="10">
        <v>0</v>
      </c>
      <c r="R88" s="10">
        <v>1</v>
      </c>
      <c r="S88" s="10">
        <v>14</v>
      </c>
      <c r="T88" s="10">
        <f>Q88*Rev.0!$E$25+R88*Rev.0!$E$24+S88*Rev.0!$E$23</f>
        <v>1922</v>
      </c>
      <c r="U88" s="10">
        <f t="shared" si="0"/>
        <v>3.3599999999999998E-2</v>
      </c>
      <c r="V88" s="10">
        <f>(T88+$M$9+Rev.0!$C$23*Table!$J$9/10+Rev.0!$C$24*Table!$L$9+Rev.0!$G$25*Table!$K$9)*(1/(U88+$B$9+$I$9*Rev.0!$G$23))</f>
        <v>47832.244008714602</v>
      </c>
      <c r="W88" s="10">
        <f>(T88+$M$31+Rev.0!$C$25*$J$31/10+Rev.0!$C$24*$L$31+Rev.0!$G$25*$K$31)*(1/(U88+$B$9+$I$9*Rev.0!$G$23))</f>
        <v>18267.973856209152</v>
      </c>
    </row>
    <row r="89" spans="1:23">
      <c r="A89" s="10">
        <v>0</v>
      </c>
      <c r="B89" s="10">
        <v>3</v>
      </c>
      <c r="C89" s="10">
        <v>1</v>
      </c>
      <c r="D89" s="10">
        <f>Table!A89*Rev.0!$E$25+Table!B89*Rev.0!$E$24+Table!C89*Rev.0!$E$23</f>
        <v>723</v>
      </c>
      <c r="E89" s="15">
        <f t="shared" si="1"/>
        <v>0.11660000000000001</v>
      </c>
      <c r="F89" s="10">
        <f>(D89+$M$4+Rev.0!$C$23*Table!$J$4/10+Rev.0!$C$24*Table!$L$4+Rev.0!G65*Table!$K$4)*(1/(E89+$B$4+$I$4*Rev.0!$G$23))</f>
        <v>8767.7923527770017</v>
      </c>
      <c r="G89" s="10">
        <f>(D89+$M$26+Rev.0!$C$25*$J$26/10+Rev.0!$C$24*$L$26+Rev.0!$G$25*$K$26)*(1/(E89+$B$4+$I$4*Rev.0!$G$23))</f>
        <v>2663.9687412782582</v>
      </c>
      <c r="H89" s="10">
        <f t="shared" si="2"/>
        <v>8.7500000000000008E-2</v>
      </c>
      <c r="I89" s="10">
        <f>(D89+$M$5+Rev.0!$C$23*Table!$J$5/10+Rev.0!$C$24*Table!$L$5+Rev.0!G65*Table!$K$5)*(1/(H89+$B$5+$I$5*Rev.0!$G$23))</f>
        <v>11689.302325581395</v>
      </c>
      <c r="J89" s="10">
        <f>(D89+$M$27+Rev.0!$C$25*$J$27/10+Rev.0!$C$24*$L$27+Rev.0!$G$25*$K$27)*(1/(H89+$B$5+$I$5*Rev.0!$G$23))</f>
        <v>3551.6279069767443</v>
      </c>
      <c r="K89" s="10">
        <f t="shared" si="3"/>
        <v>5.8499999999999996E-2</v>
      </c>
      <c r="L89" s="10">
        <f>(D89+$M$6+Rev.0!$C$23*Table!$J$6/10+Rev.0!$C$24*Table!$L$6+Rev.0!G65*Table!$K$6)*(1/(K89+$B$6+$I$6*Rev.0!$G$23))</f>
        <v>17525.801952580197</v>
      </c>
      <c r="M89" s="10">
        <f>(D89+$M$28+Rev.0!$C$25*$J$28/10+Rev.0!$C$24*$L$28+Rev.0!$G$25*$K$28)*(1/(K89+$B$6+$I$6*Rev.0!$G$23))</f>
        <v>5324.9651324965134</v>
      </c>
      <c r="N89" s="10">
        <f>(D89+$M$7+Rev.0!$C$23*Table!$J$7/10+Rev.0!$C$24*Table!$L$7+Rev.0!G65*Table!$K$7)*(1/(K89+$B$7+$I$7*Rev.0!$G$23))</f>
        <v>20984.658298465831</v>
      </c>
      <c r="O89" s="10">
        <f>(D89+$M$29+Rev.0!$C$25*$J$29/10+Rev.0!$C$24*$L$29+Rev.0!$G$25*$K$29)*(1/(K89+$B$7+$I$7*Rev.0!$G$23))</f>
        <v>6011.1576011157604</v>
      </c>
      <c r="Q89" s="10">
        <v>0</v>
      </c>
      <c r="R89" s="10">
        <v>1</v>
      </c>
      <c r="S89" s="10">
        <v>15</v>
      </c>
      <c r="T89" s="10">
        <f>Q89*Rev.0!$E$25+R89*Rev.0!$E$24+S89*Rev.0!$E$23</f>
        <v>2045</v>
      </c>
      <c r="U89" s="10">
        <f t="shared" si="0"/>
        <v>3.5700000000000003E-2</v>
      </c>
      <c r="V89" s="10">
        <f>(T89+$M$9+Rev.0!$C$23*Table!$J$9/10+Rev.0!$C$24*Table!$L$9+Rev.0!$G$25*Table!$K$9)*(1/(U89+$B$9+$I$9*Rev.0!$G$23))</f>
        <v>47953.688745288098</v>
      </c>
      <c r="W89" s="10">
        <f>(T89+$M$31+Rev.0!$C$25*$J$31/10+Rev.0!$C$24*$L$31+Rev.0!$G$25*$K$31)*(1/(U89+$B$9+$I$9*Rev.0!$G$23))</f>
        <v>18723.747980613894</v>
      </c>
    </row>
    <row r="90" spans="1:23">
      <c r="A90" s="10">
        <v>0</v>
      </c>
      <c r="B90" s="10">
        <v>3</v>
      </c>
      <c r="C90" s="10">
        <v>2</v>
      </c>
      <c r="D90" s="10">
        <f>Table!A90*Rev.0!$E$25+Table!B90*Rev.0!$E$24+Table!C90*Rev.0!$E$23</f>
        <v>846</v>
      </c>
      <c r="E90" s="15">
        <f t="shared" si="1"/>
        <v>0.13330000000000003</v>
      </c>
      <c r="F90" s="10">
        <f>(D90+$M$4+Rev.0!$C$23*Table!$J$4/10+Rev.0!$C$24*Table!$L$4+Rev.0!G66*Table!$K$4)*(1/(E90+$B$4+$I$4*Rev.0!$G$23))</f>
        <v>8735.8516296195266</v>
      </c>
      <c r="G90" s="10">
        <f>(D90+$M$26+Rev.0!$C$25*$J$26/10+Rev.0!$C$24*$L$26+Rev.0!$G$25*$K$26)*(1/(E90+$B$4+$I$4*Rev.0!$G$23))</f>
        <v>2771.0350470475928</v>
      </c>
      <c r="H90" s="10">
        <f t="shared" si="2"/>
        <v>0.1</v>
      </c>
      <c r="I90" s="10">
        <f>(D90+$M$5+Rev.0!$C$23*Table!$J$5/10+Rev.0!$C$24*Table!$L$5+Rev.0!G66*Table!$K$5)*(1/(H90+$B$5+$I$5*Rev.0!$G$23))</f>
        <v>11647.272727272726</v>
      </c>
      <c r="J90" s="10">
        <f>(D90+$M$27+Rev.0!$C$25*$J$27/10+Rev.0!$C$24*$L$27+Rev.0!$G$25*$K$27)*(1/(H90+$B$5+$I$5*Rev.0!$G$23))</f>
        <v>3694.5454545454545</v>
      </c>
      <c r="K90" s="10">
        <f t="shared" si="3"/>
        <v>6.6900000000000001E-2</v>
      </c>
      <c r="L90" s="10">
        <f>(D90+$M$6+Rev.0!$C$23*Table!$J$6/10+Rev.0!$C$24*Table!$L$6+Rev.0!G66*Table!$K$6)*(1/(K90+$B$6+$I$6*Rev.0!$G$23))</f>
        <v>17459.798310166258</v>
      </c>
      <c r="M90" s="10">
        <f>(D90+$M$28+Rev.0!$C$25*$J$28/10+Rev.0!$C$24*$L$28+Rev.0!$G$25*$K$28)*(1/(K90+$B$6+$I$6*Rev.0!$G$23))</f>
        <v>5538.2938130280727</v>
      </c>
      <c r="N90" s="10">
        <f>(D90+$M$7+Rev.0!$C$23*Table!$J$7/10+Rev.0!$C$24*Table!$L$7+Rev.0!G66*Table!$K$7)*(1/(K90+$B$7+$I$7*Rev.0!$G$23))</f>
        <v>20839.465794494412</v>
      </c>
      <c r="O90" s="10">
        <f>(D90+$M$29+Rev.0!$C$25*$J$29/10+Rev.0!$C$24*$L$29+Rev.0!$G$25*$K$29)*(1/(K90+$B$7+$I$7*Rev.0!$G$23))</f>
        <v>6208.7762333060773</v>
      </c>
      <c r="Q90" s="10">
        <v>0</v>
      </c>
      <c r="R90" s="10">
        <v>1</v>
      </c>
      <c r="S90" s="10">
        <v>16</v>
      </c>
      <c r="T90" s="10">
        <f>Q90*Rev.0!$E$25+R90*Rev.0!$E$24+S90*Rev.0!$E$23</f>
        <v>2168</v>
      </c>
      <c r="U90" s="10">
        <f t="shared" si="0"/>
        <v>3.78E-2</v>
      </c>
      <c r="V90" s="10">
        <f>(T90+$M$9+Rev.0!$C$23*Table!$J$9/10+Rev.0!$C$24*Table!$L$9+Rev.0!$G$25*Table!$K$9)*(1/(U90+$B$9+$I$9*Rev.0!$G$23))</f>
        <v>48072.417465388717</v>
      </c>
      <c r="W90" s="10">
        <f>(T90+$M$31+Rev.0!$C$25*$J$31/10+Rev.0!$C$24*$L$31+Rev.0!$G$25*$K$31)*(1/(U90+$B$9+$I$9*Rev.0!$G$23))</f>
        <v>19169.32907348243</v>
      </c>
    </row>
    <row r="91" spans="1:23">
      <c r="A91" s="10">
        <v>0</v>
      </c>
      <c r="B91" s="10">
        <v>3</v>
      </c>
      <c r="C91" s="10">
        <v>3</v>
      </c>
      <c r="D91" s="10">
        <f>Table!A91*Rev.0!$E$25+Table!B91*Rev.0!$E$24+Table!C91*Rev.0!$E$23</f>
        <v>969</v>
      </c>
      <c r="E91" s="15">
        <f t="shared" si="1"/>
        <v>0.15000000000000002</v>
      </c>
      <c r="F91" s="10">
        <f>(D91+$M$4+Rev.0!$C$23*Table!$J$4/10+Rev.0!$C$24*Table!$L$4+Rev.0!G67*Table!$K$4)*(1/(E91+$B$4+$I$4*Rev.0!$G$23))</f>
        <v>8705.3333333333321</v>
      </c>
      <c r="G91" s="10">
        <f>(D91+$M$26+Rev.0!$C$25*$J$26/10+Rev.0!$C$24*$L$26+Rev.0!$G$25*$K$26)*(1/(E91+$B$4+$I$4*Rev.0!$G$23))</f>
        <v>2873.333333333333</v>
      </c>
      <c r="H91" s="10">
        <f t="shared" si="2"/>
        <v>0.11250000000000002</v>
      </c>
      <c r="I91" s="10">
        <f>(D91+$M$5+Rev.0!$C$23*Table!$J$5/10+Rev.0!$C$24*Table!$L$5+Rev.0!G67*Table!$K$5)*(1/(H91+$B$5+$I$5*Rev.0!$G$23))</f>
        <v>11607.111111111111</v>
      </c>
      <c r="J91" s="10">
        <f>(D91+$M$27+Rev.0!$C$25*$J$27/10+Rev.0!$C$24*$L$27+Rev.0!$G$25*$K$27)*(1/(H91+$B$5+$I$5*Rev.0!$G$23))</f>
        <v>3831.1111111111109</v>
      </c>
      <c r="K91" s="10">
        <f t="shared" si="3"/>
        <v>7.5300000000000006E-2</v>
      </c>
      <c r="L91" s="10">
        <f>(D91+$M$6+Rev.0!$C$23*Table!$J$6/10+Rev.0!$C$24*Table!$L$6+Rev.0!G67*Table!$K$6)*(1/(K91+$B$6+$I$6*Rev.0!$G$23))</f>
        <v>17396.749267252868</v>
      </c>
      <c r="M91" s="10">
        <f>(D91+$M$28+Rev.0!$C$25*$J$28/10+Rev.0!$C$24*$L$28+Rev.0!$G$25*$K$28)*(1/(K91+$B$6+$I$6*Rev.0!$G$23))</f>
        <v>5742.0730082600594</v>
      </c>
      <c r="N91" s="10">
        <f>(D91+$M$7+Rev.0!$C$23*Table!$J$7/10+Rev.0!$C$24*Table!$L$7+Rev.0!G67*Table!$K$7)*(1/(K91+$B$7+$I$7*Rev.0!$G$23))</f>
        <v>20700.772715161209</v>
      </c>
      <c r="O91" s="10">
        <f>(D91+$M$29+Rev.0!$C$25*$J$29/10+Rev.0!$C$24*$L$29+Rev.0!$G$25*$K$29)*(1/(K91+$B$7+$I$7*Rev.0!$G$23))</f>
        <v>6397.5486277644559</v>
      </c>
      <c r="Q91" s="10">
        <v>0</v>
      </c>
      <c r="R91" s="10">
        <v>1</v>
      </c>
      <c r="S91" s="10">
        <v>17</v>
      </c>
      <c r="T91" s="10">
        <f>Q91*Rev.0!$E$25+R91*Rev.0!$E$24+S91*Rev.0!$E$23</f>
        <v>2291</v>
      </c>
      <c r="U91" s="10">
        <f t="shared" si="0"/>
        <v>3.9899999999999998E-2</v>
      </c>
      <c r="V91" s="10">
        <f>(T91+$M$9+Rev.0!$C$23*Table!$J$9/10+Rev.0!$C$24*Table!$L$9+Rev.0!$G$25*Table!$K$9)*(1/(U91+$B$9+$I$9*Rev.0!$G$23))</f>
        <v>48188.520273828333</v>
      </c>
      <c r="W91" s="10">
        <f>(T91+$M$31+Rev.0!$C$25*$J$31/10+Rev.0!$C$24*$L$31+Rev.0!$G$25*$K$31)*(1/(U91+$B$9+$I$9*Rev.0!$G$23))</f>
        <v>19605.055292259087</v>
      </c>
    </row>
    <row r="92" spans="1:23">
      <c r="A92" s="10">
        <v>0</v>
      </c>
      <c r="B92" s="10">
        <v>3</v>
      </c>
      <c r="C92" s="10">
        <v>4</v>
      </c>
      <c r="D92" s="10">
        <f>Table!A92*Rev.0!$E$25+Table!B92*Rev.0!$E$24+Table!C92*Rev.0!$E$23</f>
        <v>1092</v>
      </c>
      <c r="E92" s="15">
        <f t="shared" si="1"/>
        <v>0.16670000000000001</v>
      </c>
      <c r="F92" s="10">
        <f>(D92+$M$4+Rev.0!$C$23*Table!$J$4/10+Rev.0!$C$24*Table!$L$4+Rev.0!G68*Table!$K$4)*(1/(E92+$B$4+$I$4*Rev.0!$G$23))</f>
        <v>8676.1445154558514</v>
      </c>
      <c r="G92" s="10">
        <f>(D92+$M$26+Rev.0!$C$25*$J$26/10+Rev.0!$C$24*$L$26+Rev.0!$G$25*$K$26)*(1/(E92+$B$4+$I$4*Rev.0!$G$23))</f>
        <v>2971.1751662971178</v>
      </c>
      <c r="H92" s="10">
        <f t="shared" si="2"/>
        <v>0.125</v>
      </c>
      <c r="I92" s="10">
        <f>(D92+$M$5+Rev.0!$C$23*Table!$J$5/10+Rev.0!$C$24*Table!$L$5+Rev.0!G68*Table!$K$5)*(1/(H92+$B$5+$I$5*Rev.0!$G$23))</f>
        <v>11568.695652173914</v>
      </c>
      <c r="J92" s="10">
        <f>(D92+$M$27+Rev.0!$C$25*$J$27/10+Rev.0!$C$24*$L$27+Rev.0!$G$25*$K$27)*(1/(H92+$B$5+$I$5*Rev.0!$G$23))</f>
        <v>3961.739130434783</v>
      </c>
      <c r="K92" s="10">
        <f t="shared" si="3"/>
        <v>8.3699999999999997E-2</v>
      </c>
      <c r="L92" s="10">
        <f>(D92+$M$6+Rev.0!$C$23*Table!$J$6/10+Rev.0!$C$24*Table!$L$6+Rev.0!G68*Table!$K$6)*(1/(K92+$B$6+$I$6*Rev.0!$G$23))</f>
        <v>17336.460776648422</v>
      </c>
      <c r="M92" s="10">
        <f>(D92+$M$28+Rev.0!$C$25*$J$28/10+Rev.0!$C$24*$L$28+Rev.0!$G$25*$K$28)*(1/(K92+$B$6+$I$6*Rev.0!$G$23))</f>
        <v>5936.929893145686</v>
      </c>
      <c r="N92" s="10">
        <f>(D92+$M$7+Rev.0!$C$23*Table!$J$7/10+Rev.0!$C$24*Table!$L$7+Rev.0!G68*Table!$K$7)*(1/(K92+$B$7+$I$7*Rev.0!$G$23))</f>
        <v>20568.152202241334</v>
      </c>
      <c r="O92" s="10">
        <f>(D92+$M$29+Rev.0!$C$25*$J$29/10+Rev.0!$C$24*$L$29+Rev.0!$G$25*$K$29)*(1/(K92+$B$7+$I$7*Rev.0!$G$23))</f>
        <v>6578.0557727391188</v>
      </c>
      <c r="Q92" s="10">
        <v>0</v>
      </c>
      <c r="R92" s="10">
        <v>1</v>
      </c>
      <c r="S92" s="10">
        <v>18</v>
      </c>
      <c r="T92" s="10">
        <f>Q92*Rev.0!$E$25+R92*Rev.0!$E$24+S92*Rev.0!$E$23</f>
        <v>2414</v>
      </c>
      <c r="U92" s="10">
        <f t="shared" si="0"/>
        <v>4.2000000000000003E-2</v>
      </c>
      <c r="V92" s="10">
        <f>(T92+$M$9+Rev.0!$C$23*Table!$J$9/10+Rev.0!$C$24*Table!$L$9+Rev.0!$G$25*Table!$K$9)*(1/(U92+$B$9+$I$9*Rev.0!$G$23))</f>
        <v>48302.083333333328</v>
      </c>
      <c r="W92" s="10">
        <f>(T92+$M$31+Rev.0!$C$25*$J$31/10+Rev.0!$C$24*$L$31+Rev.0!$G$25*$K$31)*(1/(U92+$B$9+$I$9*Rev.0!$G$23))</f>
        <v>20031.25</v>
      </c>
    </row>
    <row r="93" spans="1:23">
      <c r="A93" s="10">
        <v>0</v>
      </c>
      <c r="B93" s="10">
        <v>3</v>
      </c>
      <c r="C93" s="10">
        <v>5</v>
      </c>
      <c r="D93" s="10">
        <f>Table!A93*Rev.0!$E$25+Table!B93*Rev.0!$E$24+Table!C93*Rev.0!$E$23</f>
        <v>1215</v>
      </c>
      <c r="E93" s="15">
        <f t="shared" si="1"/>
        <v>0.18340000000000001</v>
      </c>
      <c r="F93" s="10">
        <f>(D93+$M$4+Rev.0!$C$23*Table!$J$4/10+Rev.0!$C$24*Table!$L$4+Rev.0!G69*Table!$K$4)*(1/(E93+$B$4+$I$4*Rev.0!$G$23))</f>
        <v>8648.2001531784535</v>
      </c>
      <c r="G93" s="10">
        <f>(D93+$M$26+Rev.0!$C$25*$J$26/10+Rev.0!$C$24*$L$26+Rev.0!$G$25*$K$26)*(1/(E93+$B$4+$I$4*Rev.0!$G$23))</f>
        <v>3064.8455450599949</v>
      </c>
      <c r="H93" s="10">
        <f t="shared" si="2"/>
        <v>0.13750000000000001</v>
      </c>
      <c r="I93" s="10">
        <f>(D93+$M$5+Rev.0!$C$23*Table!$J$5/10+Rev.0!$C$24*Table!$L$5+Rev.0!G69*Table!$K$5)*(1/(H93+$B$5+$I$5*Rev.0!$G$23))</f>
        <v>11531.914893617022</v>
      </c>
      <c r="J93" s="10">
        <f>(D93+$M$27+Rev.0!$C$25*$J$27/10+Rev.0!$C$24*$L$27+Rev.0!$G$25*$K$27)*(1/(H93+$B$5+$I$5*Rev.0!$G$23))</f>
        <v>4086.8085106382978</v>
      </c>
      <c r="K93" s="10">
        <f t="shared" si="3"/>
        <v>9.2099999999999987E-2</v>
      </c>
      <c r="L93" s="10">
        <f>(D93+$M$6+Rev.0!$C$23*Table!$J$6/10+Rev.0!$C$24*Table!$L$6+Rev.0!G69*Table!$K$6)*(1/(K93+$B$6+$I$6*Rev.0!$G$23))</f>
        <v>17278.755419535832</v>
      </c>
      <c r="M93" s="10">
        <f>(D93+$M$28+Rev.0!$C$25*$J$28/10+Rev.0!$C$24*$L$28+Rev.0!$G$25*$K$28)*(1/(K93+$B$6+$I$6*Rev.0!$G$23))</f>
        <v>6123.4378984952818</v>
      </c>
      <c r="N93" s="10">
        <f>(D93+$M$7+Rev.0!$C$23*Table!$J$7/10+Rev.0!$C$24*Table!$L$7+Rev.0!G69*Table!$K$7)*(1/(K93+$B$7+$I$7*Rev.0!$G$23))</f>
        <v>20441.213976026524</v>
      </c>
      <c r="O93" s="10">
        <f>(D93+$M$29+Rev.0!$C$25*$J$29/10+Rev.0!$C$24*$L$29+Rev.0!$G$25*$K$29)*(1/(K93+$B$7+$I$7*Rev.0!$G$23))</f>
        <v>6750.8288701861775</v>
      </c>
      <c r="Q93" s="10">
        <v>0</v>
      </c>
      <c r="R93" s="10">
        <v>1</v>
      </c>
      <c r="S93" s="10">
        <v>19</v>
      </c>
      <c r="T93" s="10">
        <f>Q93*Rev.0!$E$25+R93*Rev.0!$E$24+S93*Rev.0!$E$23</f>
        <v>2537</v>
      </c>
      <c r="U93" s="10">
        <f t="shared" si="0"/>
        <v>4.41E-2</v>
      </c>
      <c r="V93" s="10">
        <f>(T93+$M$9+Rev.0!$C$23*Table!$J$9/10+Rev.0!$C$24*Table!$L$9+Rev.0!$G$25*Table!$K$9)*(1/(U93+$B$9+$I$9*Rev.0!$G$23))</f>
        <v>48413.189077794952</v>
      </c>
      <c r="W93" s="10">
        <f>(T93+$M$31+Rev.0!$C$25*$J$31/10+Rev.0!$C$24*$L$31+Rev.0!$G$25*$K$31)*(1/(U93+$B$9+$I$9*Rev.0!$G$23))</f>
        <v>20448.222565687789</v>
      </c>
    </row>
    <row r="94" spans="1:23">
      <c r="A94" s="10">
        <v>0</v>
      </c>
      <c r="B94" s="10">
        <v>3</v>
      </c>
      <c r="C94" s="10">
        <v>6</v>
      </c>
      <c r="D94" s="10">
        <f>Table!A94*Rev.0!$E$25+Table!B94*Rev.0!$E$24+Table!C94*Rev.0!$E$23</f>
        <v>1338</v>
      </c>
      <c r="E94" s="15">
        <f t="shared" si="1"/>
        <v>0.2001</v>
      </c>
      <c r="F94" s="10">
        <f>(D94+$M$4+Rev.0!$C$23*Table!$J$4/10+Rev.0!$C$24*Table!$L$4+Rev.0!G70*Table!$K$4)*(1/(E94+$B$4+$I$4*Rev.0!$G$23))</f>
        <v>8621.4223222097244</v>
      </c>
      <c r="G94" s="10">
        <f>(D94+$M$26+Rev.0!$C$25*$J$26/10+Rev.0!$C$24*$L$26+Rev.0!$G$25*$K$26)*(1/(E94+$B$4+$I$4*Rev.0!$G$23))</f>
        <v>3154.605674290714</v>
      </c>
      <c r="H94" s="10">
        <f t="shared" si="2"/>
        <v>0.15000000000000002</v>
      </c>
      <c r="I94" s="10">
        <f>(D94+$M$5+Rev.0!$C$23*Table!$J$5/10+Rev.0!$C$24*Table!$L$5+Rev.0!G70*Table!$K$5)*(1/(H94+$B$5+$I$5*Rev.0!$G$23))</f>
        <v>11496.666666666666</v>
      </c>
      <c r="J94" s="10">
        <f>(D94+$M$27+Rev.0!$C$25*$J$27/10+Rev.0!$C$24*$L$27+Rev.0!$G$25*$K$27)*(1/(H94+$B$5+$I$5*Rev.0!$G$23))</f>
        <v>4206.6666666666661</v>
      </c>
      <c r="K94" s="10">
        <f t="shared" si="3"/>
        <v>0.10050000000000001</v>
      </c>
      <c r="L94" s="10">
        <f>(D94+$M$6+Rev.0!$C$23*Table!$J$6/10+Rev.0!$C$24*Table!$L$6+Rev.0!G70*Table!$K$6)*(1/(K94+$B$6+$I$6*Rev.0!$G$23))</f>
        <v>17223.470661672913</v>
      </c>
      <c r="M94" s="10">
        <f>(D94+$M$28+Rev.0!$C$25*$J$28/10+Rev.0!$C$24*$L$28+Rev.0!$G$25*$K$28)*(1/(K94+$B$6+$I$6*Rev.0!$G$23))</f>
        <v>6302.122347066168</v>
      </c>
      <c r="N94" s="10">
        <f>(D94+$M$7+Rev.0!$C$23*Table!$J$7/10+Rev.0!$C$24*Table!$L$7+Rev.0!G70*Table!$K$7)*(1/(K94+$B$7+$I$7*Rev.0!$G$23))</f>
        <v>20319.600499375782</v>
      </c>
      <c r="O94" s="10">
        <f>(D94+$M$29+Rev.0!$C$25*$J$29/10+Rev.0!$C$24*$L$29+Rev.0!$G$25*$K$29)*(1/(K94+$B$7+$I$7*Rev.0!$G$23))</f>
        <v>6916.3545568039963</v>
      </c>
      <c r="Q94" s="10">
        <v>0</v>
      </c>
      <c r="R94" s="10">
        <v>1</v>
      </c>
      <c r="S94" s="10">
        <v>20</v>
      </c>
      <c r="T94" s="10">
        <f>Q94*Rev.0!$E$25+R94*Rev.0!$E$24+S94*Rev.0!$E$23</f>
        <v>2660</v>
      </c>
      <c r="U94" s="10">
        <f t="shared" si="0"/>
        <v>4.6199999999999998E-2</v>
      </c>
      <c r="V94" s="10">
        <f>(T94+$M$9+Rev.0!$C$23*Table!$J$9/10+Rev.0!$C$24*Table!$L$9+Rev.0!$G$25*Table!$K$9)*(1/(U94+$B$9+$I$9*Rev.0!$G$23))</f>
        <v>48521.91641182467</v>
      </c>
      <c r="W94" s="10">
        <f>(T94+$M$31+Rev.0!$C$25*$J$31/10+Rev.0!$C$24*$L$31+Rev.0!$G$25*$K$31)*(1/(U94+$B$9+$I$9*Rev.0!$G$23))</f>
        <v>20856.269113149847</v>
      </c>
    </row>
    <row r="95" spans="1:23">
      <c r="A95" s="10">
        <v>0</v>
      </c>
      <c r="B95" s="10">
        <v>3</v>
      </c>
      <c r="C95" s="10">
        <v>7</v>
      </c>
      <c r="D95" s="10">
        <f>Table!A95*Rev.0!$E$25+Table!B95*Rev.0!$E$24+Table!C95*Rev.0!$E$23</f>
        <v>1461</v>
      </c>
      <c r="E95" s="15">
        <f t="shared" si="1"/>
        <v>0.21680000000000002</v>
      </c>
      <c r="F95" s="10">
        <f>(D95+$M$4+Rev.0!$C$23*Table!$J$4/10+Rev.0!$C$24*Table!$L$4+Rev.0!G71*Table!$K$4)*(1/(E95+$B$4+$I$4*Rev.0!$G$23))</f>
        <v>8595.7394711067573</v>
      </c>
      <c r="G95" s="10">
        <f>(D95+$M$26+Rev.0!$C$25*$J$26/10+Rev.0!$C$24*$L$26+Rev.0!$G$25*$K$26)*(1/(E95+$B$4+$I$4*Rev.0!$G$23))</f>
        <v>3240.6953966699316</v>
      </c>
      <c r="H95" s="10">
        <f t="shared" si="2"/>
        <v>0.16250000000000003</v>
      </c>
      <c r="I95" s="10">
        <f>(D95+$M$5+Rev.0!$C$23*Table!$J$5/10+Rev.0!$C$24*Table!$L$5+Rev.0!G71*Table!$K$5)*(1/(H95+$B$5+$I$5*Rev.0!$G$23))</f>
        <v>11462.857142857141</v>
      </c>
      <c r="J95" s="10">
        <f>(D95+$M$27+Rev.0!$C$25*$J$27/10+Rev.0!$C$24*$L$27+Rev.0!$G$25*$K$27)*(1/(H95+$B$5+$I$5*Rev.0!$G$23))</f>
        <v>4321.6326530612241</v>
      </c>
      <c r="K95" s="10">
        <f t="shared" si="3"/>
        <v>0.1089</v>
      </c>
      <c r="L95" s="10">
        <f>(D95+$M$6+Rev.0!$C$23*Table!$J$6/10+Rev.0!$C$24*Table!$L$6+Rev.0!G71*Table!$K$6)*(1/(K95+$B$6+$I$6*Rev.0!$G$23))</f>
        <v>17170.457324529227</v>
      </c>
      <c r="M95" s="10">
        <f>(D95+$M$28+Rev.0!$C$25*$J$28/10+Rev.0!$C$24*$L$28+Rev.0!$G$25*$K$28)*(1/(K95+$B$6+$I$6*Rev.0!$G$23))</f>
        <v>6473.4653949620933</v>
      </c>
      <c r="N95" s="10">
        <f>(D95+$M$7+Rev.0!$C$23*Table!$J$7/10+Rev.0!$C$24*Table!$L$7+Rev.0!G71*Table!$K$7)*(1/(K95+$B$7+$I$7*Rev.0!$G$23))</f>
        <v>20202.983614575693</v>
      </c>
      <c r="O95" s="10">
        <f>(D95+$M$29+Rev.0!$C$25*$J$29/10+Rev.0!$C$24*$L$29+Rev.0!$G$25*$K$29)*(1/(K95+$B$7+$I$7*Rev.0!$G$23))</f>
        <v>7075.0794815358277</v>
      </c>
      <c r="Q95" s="10">
        <v>0</v>
      </c>
      <c r="R95" s="10">
        <v>1</v>
      </c>
      <c r="S95" s="10">
        <v>21</v>
      </c>
      <c r="T95" s="10">
        <f>Q95*Rev.0!$E$25+R95*Rev.0!$E$24+S95*Rev.0!$E$23</f>
        <v>2783</v>
      </c>
      <c r="U95" s="10">
        <f t="shared" si="0"/>
        <v>4.8300000000000003E-2</v>
      </c>
      <c r="V95" s="10">
        <f>(T95+$M$9+Rev.0!$C$23*Table!$J$9/10+Rev.0!$C$24*Table!$L$9+Rev.0!$G$25*Table!$K$9)*(1/(U95+$B$9+$I$9*Rev.0!$G$23))</f>
        <v>48628.340897629852</v>
      </c>
      <c r="W95" s="10">
        <f>(T95+$M$31+Rev.0!$C$25*$J$31/10+Rev.0!$C$24*$L$31+Rev.0!$G$25*$K$31)*(1/(U95+$B$9+$I$9*Rev.0!$G$23))</f>
        <v>21255.673222390316</v>
      </c>
    </row>
    <row r="96" spans="1:23">
      <c r="A96" s="10">
        <v>0</v>
      </c>
      <c r="B96" s="10">
        <v>3</v>
      </c>
      <c r="C96" s="10">
        <v>8</v>
      </c>
      <c r="D96" s="10">
        <f>Table!A96*Rev.0!$E$25+Table!B96*Rev.0!$E$24+Table!C96*Rev.0!$E$23</f>
        <v>1584</v>
      </c>
      <c r="E96" s="15">
        <f t="shared" si="1"/>
        <v>0.23350000000000001</v>
      </c>
      <c r="F96" s="10">
        <f>(D96+$M$4+Rev.0!$C$23*Table!$J$4/10+Rev.0!$C$24*Table!$L$4+Rev.0!G72*Table!$K$4)*(1/(E96+$B$4+$I$4*Rev.0!$G$23))</f>
        <v>8571.0857828434309</v>
      </c>
      <c r="G96" s="10">
        <f>(D96+$M$26+Rev.0!$C$25*$J$26/10+Rev.0!$C$24*$L$26+Rev.0!$G$25*$K$26)*(1/(E96+$B$4+$I$4*Rev.0!$G$23))</f>
        <v>3323.3353329334132</v>
      </c>
      <c r="H96" s="10">
        <f t="shared" si="2"/>
        <v>0.17500000000000002</v>
      </c>
      <c r="I96" s="10">
        <f>(D96+$M$5+Rev.0!$C$23*Table!$J$5/10+Rev.0!$C$24*Table!$L$5+Rev.0!G72*Table!$K$5)*(1/(H96+$B$5+$I$5*Rev.0!$G$23))</f>
        <v>11430.400000000001</v>
      </c>
      <c r="J96" s="10">
        <f>(D96+$M$27+Rev.0!$C$25*$J$27/10+Rev.0!$C$24*$L$27+Rev.0!$G$25*$K$27)*(1/(H96+$B$5+$I$5*Rev.0!$G$23))</f>
        <v>4432</v>
      </c>
      <c r="K96" s="10">
        <f t="shared" si="3"/>
        <v>0.11729999999999999</v>
      </c>
      <c r="L96" s="10">
        <f>(D96+$M$6+Rev.0!$C$23*Table!$J$6/10+Rev.0!$C$24*Table!$L$6+Rev.0!G72*Table!$K$6)*(1/(K96+$B$6+$I$6*Rev.0!$G$23))</f>
        <v>17119.57824107357</v>
      </c>
      <c r="M96" s="10">
        <f>(D96+$M$28+Rev.0!$C$25*$J$28/10+Rev.0!$C$24*$L$28+Rev.0!$G$25*$K$28)*(1/(K96+$B$6+$I$6*Rev.0!$G$23))</f>
        <v>6637.9103762281338</v>
      </c>
      <c r="N96" s="10">
        <f>(D96+$M$7+Rev.0!$C$23*Table!$J$7/10+Rev.0!$C$24*Table!$L$7+Rev.0!G72*Table!$K$7)*(1/(K96+$B$7+$I$7*Rev.0!$G$23))</f>
        <v>20091.061586388689</v>
      </c>
      <c r="O96" s="10">
        <f>(D96+$M$29+Rev.0!$C$25*$J$29/10+Rev.0!$C$24*$L$29+Rev.0!$G$25*$K$29)*(1/(K96+$B$7+$I$7*Rev.0!$G$23))</f>
        <v>7227.4143302180692</v>
      </c>
      <c r="Q96" s="10">
        <v>0</v>
      </c>
      <c r="R96" s="10">
        <v>1</v>
      </c>
      <c r="S96" s="10">
        <v>22</v>
      </c>
      <c r="T96" s="10">
        <f>Q96*Rev.0!$E$25+R96*Rev.0!$E$24+S96*Rev.0!$E$23</f>
        <v>2906</v>
      </c>
      <c r="U96" s="10">
        <f t="shared" si="0"/>
        <v>5.04E-2</v>
      </c>
      <c r="V96" s="10">
        <f>(T96+$M$9+Rev.0!$C$23*Table!$J$9/10+Rev.0!$C$24*Table!$L$9+Rev.0!$G$25*Table!$K$9)*(1/(U96+$B$9+$I$9*Rev.0!$G$23))</f>
        <v>48732.534930139722</v>
      </c>
      <c r="W96" s="10">
        <f>(T96+$M$31+Rev.0!$C$25*$J$31/10+Rev.0!$C$24*$L$31+Rev.0!$G$25*$K$31)*(1/(U96+$B$9+$I$9*Rev.0!$G$23))</f>
        <v>21646.706586826349</v>
      </c>
    </row>
    <row r="97" spans="1:23">
      <c r="A97" s="10">
        <v>0</v>
      </c>
      <c r="B97" s="10">
        <v>3</v>
      </c>
      <c r="C97" s="10">
        <v>9</v>
      </c>
      <c r="D97" s="10">
        <f>Table!A97*Rev.0!$E$25+Table!B97*Rev.0!$E$24+Table!C97*Rev.0!$E$23</f>
        <v>1707</v>
      </c>
      <c r="E97" s="15">
        <f t="shared" si="1"/>
        <v>0.25019999999999998</v>
      </c>
      <c r="F97" s="10">
        <f>(D97+$M$4+Rev.0!$C$23*Table!$J$4/10+Rev.0!$C$24*Table!$L$4+Rev.0!G73*Table!$K$4)*(1/(E97+$B$4+$I$4*Rev.0!$G$23))</f>
        <v>8547.4006116207947</v>
      </c>
      <c r="G97" s="10">
        <f>(D97+$M$26+Rev.0!$C$25*$J$26/10+Rev.0!$C$24*$L$26+Rev.0!$G$25*$K$26)*(1/(E97+$B$4+$I$4*Rev.0!$G$23))</f>
        <v>3402.7287697012466</v>
      </c>
      <c r="H97" s="10">
        <f t="shared" si="2"/>
        <v>0.1875</v>
      </c>
      <c r="I97" s="10">
        <f>(D97+$M$5+Rev.0!$C$23*Table!$J$5/10+Rev.0!$C$24*Table!$L$5+Rev.0!G73*Table!$K$5)*(1/(H97+$B$5+$I$5*Rev.0!$G$23))</f>
        <v>11399.215686274511</v>
      </c>
      <c r="J97" s="10">
        <f>(D97+$M$27+Rev.0!$C$25*$J$27/10+Rev.0!$C$24*$L$27+Rev.0!$G$25*$K$27)*(1/(H97+$B$5+$I$5*Rev.0!$G$23))</f>
        <v>4538.0392156862754</v>
      </c>
      <c r="K97" s="10">
        <f t="shared" si="3"/>
        <v>0.12570000000000001</v>
      </c>
      <c r="L97" s="10">
        <f>(D97+$M$6+Rev.0!$C$23*Table!$J$6/10+Rev.0!$C$24*Table!$L$6+Rev.0!G73*Table!$K$6)*(1/(K97+$B$6+$I$6*Rev.0!$G$23))</f>
        <v>17070.707070707071</v>
      </c>
      <c r="M97" s="10">
        <f>(D97+$M$28+Rev.0!$C$25*$J$28/10+Rev.0!$C$24*$L$28+Rev.0!$G$25*$K$28)*(1/(K97+$B$6+$I$6*Rev.0!$G$23))</f>
        <v>6795.8656330749363</v>
      </c>
      <c r="N97" s="10">
        <f>(D97+$M$7+Rev.0!$C$23*Table!$J$7/10+Rev.0!$C$24*Table!$L$7+Rev.0!G73*Table!$K$7)*(1/(K97+$B$7+$I$7*Rev.0!$G$23))</f>
        <v>19983.556495184403</v>
      </c>
      <c r="O97" s="10">
        <f>(D97+$M$29+Rev.0!$C$25*$J$29/10+Rev.0!$C$24*$L$29+Rev.0!$G$25*$K$29)*(1/(K97+$B$7+$I$7*Rev.0!$G$23))</f>
        <v>7373.7373737373746</v>
      </c>
      <c r="Q97" s="10">
        <v>0</v>
      </c>
      <c r="R97" s="10">
        <v>1</v>
      </c>
      <c r="S97" s="10">
        <v>23</v>
      </c>
      <c r="T97" s="10">
        <f>Q97*Rev.0!$E$25+R97*Rev.0!$E$24+S97*Rev.0!$E$23</f>
        <v>3029</v>
      </c>
      <c r="U97" s="10">
        <f t="shared" si="0"/>
        <v>5.2499999999999998E-2</v>
      </c>
      <c r="V97" s="10">
        <f>(T97+$M$9+Rev.0!$C$23*Table!$J$9/10+Rev.0!$C$24*Table!$L$9+Rev.0!$G$25*Table!$K$9)*(1/(U97+$B$9+$I$9*Rev.0!$G$23))</f>
        <v>48834.567901234572</v>
      </c>
      <c r="W97" s="10">
        <f>(T97+$M$31+Rev.0!$C$25*$J$31/10+Rev.0!$C$24*$L$31+Rev.0!$G$25*$K$31)*(1/(U97+$B$9+$I$9*Rev.0!$G$23))</f>
        <v>22029.629629629631</v>
      </c>
    </row>
    <row r="98" spans="1:23">
      <c r="A98" s="10">
        <v>0</v>
      </c>
      <c r="B98" s="10">
        <v>3</v>
      </c>
      <c r="C98" s="10">
        <v>10</v>
      </c>
      <c r="D98" s="10">
        <f>Table!A98*Rev.0!$E$25+Table!B98*Rev.0!$E$24+Table!C98*Rev.0!$E$23</f>
        <v>1830</v>
      </c>
      <c r="E98" s="15">
        <f t="shared" si="1"/>
        <v>0.26690000000000003</v>
      </c>
      <c r="F98" s="10">
        <f>(D98+$M$4+Rev.0!$C$23*Table!$J$4/10+Rev.0!$C$24*Table!$L$4+Rev.0!G74*Table!$K$4)*(1/(E98+$B$4+$I$4*Rev.0!$G$23))</f>
        <v>8524.6279847733313</v>
      </c>
      <c r="G98" s="10">
        <f>(D98+$M$26+Rev.0!$C$25*$J$26/10+Rev.0!$C$24*$L$26+Rev.0!$G$25*$K$26)*(1/(E98+$B$4+$I$4*Rev.0!$G$23))</f>
        <v>3479.0633291037029</v>
      </c>
      <c r="H98" s="10">
        <f t="shared" si="2"/>
        <v>0.2</v>
      </c>
      <c r="I98" s="10">
        <f>(D98+$M$5+Rev.0!$C$23*Table!$J$5/10+Rev.0!$C$24*Table!$L$5+Rev.0!G74*Table!$K$5)*(1/(H98+$B$5+$I$5*Rev.0!$G$23))</f>
        <v>11369.230769230768</v>
      </c>
      <c r="J98" s="10">
        <f>(D98+$M$27+Rev.0!$C$25*$J$27/10+Rev.0!$C$24*$L$27+Rev.0!$G$25*$K$27)*(1/(H98+$B$5+$I$5*Rev.0!$G$23))</f>
        <v>4640</v>
      </c>
      <c r="K98" s="10">
        <f t="shared" si="3"/>
        <v>0.1341</v>
      </c>
      <c r="L98" s="10">
        <f>(D98+$M$6+Rev.0!$C$23*Table!$J$6/10+Rev.0!$C$24*Table!$L$6+Rev.0!G74*Table!$K$6)*(1/(K98+$B$6+$I$6*Rev.0!$G$23))</f>
        <v>17023.727251785302</v>
      </c>
      <c r="M98" s="10">
        <f>(D98+$M$28+Rev.0!$C$25*$J$28/10+Rev.0!$C$24*$L$28+Rev.0!$G$25*$K$28)*(1/(K98+$B$6+$I$6*Rev.0!$G$23))</f>
        <v>6947.707901405206</v>
      </c>
      <c r="N98" s="10">
        <f>(D98+$M$7+Rev.0!$C$23*Table!$J$7/10+Rev.0!$C$24*Table!$L$7+Rev.0!G74*Table!$K$7)*(1/(K98+$B$7+$I$7*Rev.0!$G$23))</f>
        <v>19880.211932734393</v>
      </c>
      <c r="O98" s="10">
        <f>(D98+$M$29+Rev.0!$C$25*$J$29/10+Rev.0!$C$24*$L$29+Rev.0!$G$25*$K$29)*(1/(K98+$B$7+$I$7*Rev.0!$G$23))</f>
        <v>7514.3976042386548</v>
      </c>
      <c r="Q98" s="10">
        <v>0</v>
      </c>
      <c r="R98" s="10">
        <v>1</v>
      </c>
      <c r="S98" s="10">
        <v>24</v>
      </c>
      <c r="T98" s="10">
        <f>Q98*Rev.0!$E$25+R98*Rev.0!$E$24+S98*Rev.0!$E$23</f>
        <v>3152</v>
      </c>
      <c r="U98" s="10">
        <f t="shared" si="0"/>
        <v>5.4600000000000003E-2</v>
      </c>
      <c r="V98" s="10">
        <f>(T98+$M$9+Rev.0!$C$23*Table!$J$9/10+Rev.0!$C$24*Table!$L$9+Rev.0!$G$25*Table!$K$9)*(1/(U98+$B$9+$I$9*Rev.0!$G$23))</f>
        <v>48934.506353861194</v>
      </c>
      <c r="W98" s="10">
        <f>(T98+$M$31+Rev.0!$C$25*$J$31/10+Rev.0!$C$24*$L$31+Rev.0!$G$25*$K$31)*(1/(U98+$B$9+$I$9*Rev.0!$G$23))</f>
        <v>22404.692082111436</v>
      </c>
    </row>
    <row r="99" spans="1:23">
      <c r="A99" s="10">
        <v>0</v>
      </c>
      <c r="B99" s="10">
        <v>3</v>
      </c>
      <c r="C99" s="10">
        <v>11</v>
      </c>
      <c r="D99" s="10">
        <f>Table!A99*Rev.0!$E$25+Table!B99*Rev.0!$E$24+Table!C99*Rev.0!$E$23</f>
        <v>1953</v>
      </c>
      <c r="E99" s="15">
        <f t="shared" si="1"/>
        <v>0.28360000000000002</v>
      </c>
      <c r="F99" s="10">
        <f>(D99+$M$4+Rev.0!$C$23*Table!$J$4/10+Rev.0!$C$24*Table!$L$4+Rev.0!G75*Table!$K$4)*(1/(E99+$B$4+$I$4*Rev.0!$G$23))</f>
        <v>8502.7161611588963</v>
      </c>
      <c r="G99" s="10">
        <f>(D99+$M$26+Rev.0!$C$25*$J$26/10+Rev.0!$C$24*$L$26+Rev.0!$G$25*$K$26)*(1/(E99+$B$4+$I$4*Rev.0!$G$23))</f>
        <v>3552.5124490719786</v>
      </c>
      <c r="H99" s="10">
        <f t="shared" si="2"/>
        <v>0.21250000000000002</v>
      </c>
      <c r="I99" s="10">
        <f>(D99+$M$5+Rev.0!$C$23*Table!$J$5/10+Rev.0!$C$24*Table!$L$5+Rev.0!G75*Table!$K$5)*(1/(H99+$B$5+$I$5*Rev.0!$G$23))</f>
        <v>11340.377358490565</v>
      </c>
      <c r="J99" s="10">
        <f>(D99+$M$27+Rev.0!$C$25*$J$27/10+Rev.0!$C$24*$L$27+Rev.0!$G$25*$K$27)*(1/(H99+$B$5+$I$5*Rev.0!$G$23))</f>
        <v>4738.1132075471696</v>
      </c>
      <c r="K99" s="10">
        <f t="shared" si="3"/>
        <v>0.14249999999999999</v>
      </c>
      <c r="L99" s="10">
        <f>(D99+$M$6+Rev.0!$C$23*Table!$J$6/10+Rev.0!$C$24*Table!$L$6+Rev.0!G75*Table!$K$6)*(1/(K99+$B$6+$I$6*Rev.0!$G$23))</f>
        <v>16978.531073446327</v>
      </c>
      <c r="M99" s="10">
        <f>(D99+$M$28+Rev.0!$C$25*$J$28/10+Rev.0!$C$24*$L$28+Rev.0!$G$25*$K$28)*(1/(K99+$B$6+$I$6*Rev.0!$G$23))</f>
        <v>7093.7853107344636</v>
      </c>
      <c r="N99" s="10">
        <f>(D99+$M$7+Rev.0!$C$23*Table!$J$7/10+Rev.0!$C$24*Table!$L$7+Rev.0!G75*Table!$K$7)*(1/(K99+$B$7+$I$7*Rev.0!$G$23))</f>
        <v>19780.790960451977</v>
      </c>
      <c r="O99" s="10">
        <f>(D99+$M$29+Rev.0!$C$25*$J$29/10+Rev.0!$C$24*$L$29+Rev.0!$G$25*$K$29)*(1/(K99+$B$7+$I$7*Rev.0!$G$23))</f>
        <v>7649.7175141242942</v>
      </c>
      <c r="Q99" s="10">
        <v>0</v>
      </c>
      <c r="R99" s="10">
        <v>2</v>
      </c>
      <c r="S99" s="10">
        <v>0</v>
      </c>
      <c r="T99" s="10">
        <f>Q99*Rev.0!$E$25+R99*Rev.0!$E$24+S99*Rev.0!$E$23</f>
        <v>400</v>
      </c>
      <c r="U99" s="10">
        <f t="shared" si="0"/>
        <v>8.3999999999999995E-3</v>
      </c>
      <c r="V99" s="10">
        <f>(T99+$M$9+Rev.0!$C$23*Table!$J$9/10+Rev.0!$C$24*Table!$L$9+Rev.0!$G$25*Table!$K$9)*(1/(U99+$B$9+$I$9*Rev.0!$G$23))</f>
        <v>45833.333333333343</v>
      </c>
      <c r="W99" s="10">
        <f>(T99+$M$31+Rev.0!$C$25*$J$31/10+Rev.0!$C$24*$L$31+Rev.0!$G$25*$K$31)*(1/(U99+$B$9+$I$9*Rev.0!$G$23))</f>
        <v>11565.656565656567</v>
      </c>
    </row>
    <row r="100" spans="1:23">
      <c r="A100" s="10">
        <v>0</v>
      </c>
      <c r="B100" s="10">
        <v>3</v>
      </c>
      <c r="C100" s="10">
        <v>12</v>
      </c>
      <c r="D100" s="10">
        <f>Table!A100*Rev.0!$E$25+Table!B100*Rev.0!$E$24+Table!C100*Rev.0!$E$23</f>
        <v>2076</v>
      </c>
      <c r="E100" s="15">
        <f t="shared" si="1"/>
        <v>0.30030000000000001</v>
      </c>
      <c r="F100" s="10">
        <f>(D100+$M$4+Rev.0!$C$23*Table!$J$4/10+Rev.0!$C$24*Table!$L$4+Rev.0!G76*Table!$K$4)*(1/(E100+$B$4+$I$4*Rev.0!$G$23))</f>
        <v>8481.6172386982107</v>
      </c>
      <c r="G100" s="10">
        <f>(D100+$M$26+Rev.0!$C$25*$J$26/10+Rev.0!$C$24*$L$26+Rev.0!$G$25*$K$26)*(1/(E100+$B$4+$I$4*Rev.0!$G$23))</f>
        <v>3623.2366988781514</v>
      </c>
      <c r="H100" s="10">
        <f t="shared" si="2"/>
        <v>0.22500000000000003</v>
      </c>
      <c r="I100" s="10">
        <f>(D100+$M$5+Rev.0!$C$23*Table!$J$5/10+Rev.0!$C$24*Table!$L$5+Rev.0!G76*Table!$K$5)*(1/(H100+$B$5+$I$5*Rev.0!$G$23))</f>
        <v>11312.592592592591</v>
      </c>
      <c r="J100" s="10">
        <f>(D100+$M$27+Rev.0!$C$25*$J$27/10+Rev.0!$C$24*$L$27+Rev.0!$G$25*$K$27)*(1/(H100+$B$5+$I$5*Rev.0!$G$23))</f>
        <v>4832.5925925925922</v>
      </c>
      <c r="K100" s="10">
        <f t="shared" si="3"/>
        <v>0.15090000000000001</v>
      </c>
      <c r="L100" s="10">
        <f>(D100+$M$6+Rev.0!$C$23*Table!$J$6/10+Rev.0!$C$24*Table!$L$6+Rev.0!G76*Table!$K$6)*(1/(K100+$B$6+$I$6*Rev.0!$G$23))</f>
        <v>16935.018851186516</v>
      </c>
      <c r="M100" s="10">
        <f>(D100+$M$28+Rev.0!$C$25*$J$28/10+Rev.0!$C$24*$L$28+Rev.0!$G$25*$K$28)*(1/(K100+$B$6+$I$6*Rev.0!$G$23))</f>
        <v>7234.4200487913067</v>
      </c>
      <c r="N100" s="10">
        <f>(D100+$M$7+Rev.0!$C$23*Table!$J$7/10+Rev.0!$C$24*Table!$L$7+Rev.0!G76*Table!$K$7)*(1/(K100+$B$7+$I$7*Rev.0!$G$23))</f>
        <v>19685.074295852741</v>
      </c>
      <c r="O100" s="10">
        <f>(D100+$M$29+Rev.0!$C$25*$J$29/10+Rev.0!$C$24*$L$29+Rev.0!$G$25*$K$29)*(1/(K100+$B$7+$I$7*Rev.0!$G$23))</f>
        <v>7779.9955644267029</v>
      </c>
      <c r="Q100" s="10">
        <v>0</v>
      </c>
      <c r="R100" s="10">
        <v>2</v>
      </c>
      <c r="S100" s="10">
        <v>1</v>
      </c>
      <c r="T100" s="10">
        <f>Q100*Rev.0!$E$25+R100*Rev.0!$E$24+S100*Rev.0!$E$23</f>
        <v>523</v>
      </c>
      <c r="U100" s="10">
        <f t="shared" si="0"/>
        <v>1.0499999999999999E-2</v>
      </c>
      <c r="V100" s="10">
        <f>(T100+$M$9+Rev.0!$C$23*Table!$J$9/10+Rev.0!$C$24*Table!$L$9+Rev.0!$G$25*Table!$K$9)*(1/(U100+$B$9+$I$9*Rev.0!$G$23))</f>
        <v>46000</v>
      </c>
      <c r="W100" s="10">
        <f>(T100+$M$31+Rev.0!$C$25*$J$31/10+Rev.0!$C$24*$L$31+Rev.0!$G$25*$K$31)*(1/(U100+$B$9+$I$9*Rev.0!$G$23))</f>
        <v>12180.685358255452</v>
      </c>
    </row>
    <row r="101" spans="1:23">
      <c r="A101" s="10">
        <v>0</v>
      </c>
      <c r="B101" s="10">
        <v>4</v>
      </c>
      <c r="C101" s="10">
        <v>0</v>
      </c>
      <c r="D101" s="10">
        <f>Table!A101*Rev.0!$E$25+Table!B101*Rev.0!$E$24+Table!C101*Rev.0!$E$23</f>
        <v>800</v>
      </c>
      <c r="E101" s="15">
        <f t="shared" si="1"/>
        <v>0.13320000000000001</v>
      </c>
      <c r="F101" s="10">
        <f>(D101+$M$4+Rev.0!$C$23*Table!$J$4/10+Rev.0!$C$24*Table!$L$4+Rev.0!G77*Table!$K$4)*(1/(E101+$B$4+$I$4*Rev.0!$G$23))</f>
        <v>8674.3044189852699</v>
      </c>
      <c r="G101" s="10">
        <f>(D101+$M$26+Rev.0!$C$25*$J$26/10+Rev.0!$C$24*$L$26+Rev.0!$G$25*$K$26)*(1/(E101+$B$4+$I$4*Rev.0!$G$23))</f>
        <v>2708.6743044189852</v>
      </c>
      <c r="H101" s="10">
        <f t="shared" si="2"/>
        <v>0.1</v>
      </c>
      <c r="I101" s="10">
        <f>(D101+$M$5+Rev.0!$C$23*Table!$J$5/10+Rev.0!$C$24*Table!$L$5+Rev.0!G77*Table!$K$5)*(1/(H101+$B$5+$I$5*Rev.0!$G$23))</f>
        <v>11563.636363636364</v>
      </c>
      <c r="J101" s="10">
        <f>(D101+$M$27+Rev.0!$C$25*$J$27/10+Rev.0!$C$24*$L$27+Rev.0!$G$25*$K$27)*(1/(H101+$B$5+$I$5*Rev.0!$G$23))</f>
        <v>3610.909090909091</v>
      </c>
      <c r="K101" s="10">
        <f t="shared" si="3"/>
        <v>6.6799999999999998E-2</v>
      </c>
      <c r="L101" s="10">
        <f>(D101+$M$6+Rev.0!$C$23*Table!$J$6/10+Rev.0!$C$24*Table!$L$6+Rev.0!G77*Table!$K$6)*(1/(K101+$B$6+$I$6*Rev.0!$G$23))</f>
        <v>17339.149400218103</v>
      </c>
      <c r="M101" s="10">
        <f>(D101+$M$28+Rev.0!$C$25*$J$28/10+Rev.0!$C$24*$L$28+Rev.0!$G$25*$K$28)*(1/(K101+$B$6+$I$6*Rev.0!$G$23))</f>
        <v>5414.3947655398033</v>
      </c>
      <c r="N101" s="10">
        <f>(D101+$M$7+Rev.0!$C$23*Table!$J$7/10+Rev.0!$C$24*Table!$L$7+Rev.0!G77*Table!$K$7)*(1/(K101+$B$7+$I$7*Rev.0!$G$23))</f>
        <v>20719.738276990185</v>
      </c>
      <c r="O101" s="10">
        <f>(D101+$M$29+Rev.0!$C$25*$J$29/10+Rev.0!$C$24*$L$29+Rev.0!$G$25*$K$29)*(1/(K101+$B$7+$I$7*Rev.0!$G$23))</f>
        <v>6085.059978189749</v>
      </c>
      <c r="Q101" s="10">
        <v>0</v>
      </c>
      <c r="R101" s="10">
        <v>2</v>
      </c>
      <c r="S101" s="10">
        <v>2</v>
      </c>
      <c r="T101" s="10">
        <f>Q101*Rev.0!$E$25+R101*Rev.0!$E$24+S101*Rev.0!$E$23</f>
        <v>646</v>
      </c>
      <c r="U101" s="10">
        <f t="shared" si="0"/>
        <v>1.26E-2</v>
      </c>
      <c r="V101" s="10">
        <f>(T101+$M$9+Rev.0!$C$23*Table!$J$9/10+Rev.0!$C$24*Table!$L$9+Rev.0!$G$25*Table!$K$9)*(1/(U101+$B$9+$I$9*Rev.0!$G$23))</f>
        <v>46162.361623616234</v>
      </c>
      <c r="W101" s="10">
        <f>(T101+$M$31+Rev.0!$C$25*$J$31/10+Rev.0!$C$24*$L$31+Rev.0!$G$25*$K$31)*(1/(U101+$B$9+$I$9*Rev.0!$G$23))</f>
        <v>12779.827798277984</v>
      </c>
    </row>
    <row r="102" spans="1:23">
      <c r="A102" s="10">
        <v>0</v>
      </c>
      <c r="B102" s="10">
        <v>4</v>
      </c>
      <c r="C102" s="10">
        <v>1</v>
      </c>
      <c r="D102" s="10">
        <f>Table!A102*Rev.0!$E$25+Table!B102*Rev.0!$E$24+Table!C102*Rev.0!$E$23</f>
        <v>923</v>
      </c>
      <c r="E102" s="15">
        <f t="shared" si="1"/>
        <v>0.14990000000000001</v>
      </c>
      <c r="F102" s="10">
        <f>(D102+$M$4+Rev.0!$C$23*Table!$J$4/10+Rev.0!$C$24*Table!$L$4+Rev.0!G78*Table!$K$4)*(1/(E102+$B$4+$I$4*Rev.0!$G$23))</f>
        <v>8645.1526870249363</v>
      </c>
      <c r="G102" s="10">
        <f>(D102+$M$26+Rev.0!$C$25*$J$26/10+Rev.0!$C$24*$L$26+Rev.0!$G$25*$K$26)*(1/(E102+$B$4+$I$4*Rev.0!$G$23))</f>
        <v>2812.3749833311108</v>
      </c>
      <c r="H102" s="10">
        <f t="shared" si="2"/>
        <v>0.1125</v>
      </c>
      <c r="I102" s="10">
        <f>(D102+$M$5+Rev.0!$C$23*Table!$J$5/10+Rev.0!$C$24*Table!$L$5+Rev.0!G78*Table!$K$5)*(1/(H102+$B$5+$I$5*Rev.0!$G$23))</f>
        <v>11525.333333333332</v>
      </c>
      <c r="J102" s="10">
        <f>(D102+$M$27+Rev.0!$C$25*$J$27/10+Rev.0!$C$24*$L$27+Rev.0!$G$25*$K$27)*(1/(H102+$B$5+$I$5*Rev.0!$G$23))</f>
        <v>3749.333333333333</v>
      </c>
      <c r="K102" s="10">
        <f t="shared" si="3"/>
        <v>7.5200000000000003E-2</v>
      </c>
      <c r="L102" s="10">
        <f>(D102+$M$6+Rev.0!$C$23*Table!$J$6/10+Rev.0!$C$24*Table!$L$6+Rev.0!G78*Table!$K$6)*(1/(K102+$B$6+$I$6*Rev.0!$G$23))</f>
        <v>17278.784648187637</v>
      </c>
      <c r="M102" s="10">
        <f>(D102+$M$28+Rev.0!$C$25*$J$28/10+Rev.0!$C$24*$L$28+Rev.0!$G$25*$K$28)*(1/(K102+$B$6+$I$6*Rev.0!$G$23))</f>
        <v>5621.0021321961631</v>
      </c>
      <c r="N102" s="10">
        <f>(D102+$M$7+Rev.0!$C$23*Table!$J$7/10+Rev.0!$C$24*Table!$L$7+Rev.0!G78*Table!$K$7)*(1/(K102+$B$7+$I$7*Rev.0!$G$23))</f>
        <v>20583.688699360344</v>
      </c>
      <c r="O102" s="10">
        <f>(D102+$M$29+Rev.0!$C$25*$J$29/10+Rev.0!$C$24*$L$29+Rev.0!$G$25*$K$29)*(1/(K102+$B$7+$I$7*Rev.0!$G$23))</f>
        <v>6276.6524520255871</v>
      </c>
      <c r="Q102" s="10">
        <v>0</v>
      </c>
      <c r="R102" s="10">
        <v>2</v>
      </c>
      <c r="S102" s="10">
        <v>3</v>
      </c>
      <c r="T102" s="10">
        <f>Q102*Rev.0!$E$25+R102*Rev.0!$E$24+S102*Rev.0!$E$23</f>
        <v>769</v>
      </c>
      <c r="U102" s="10">
        <f t="shared" si="0"/>
        <v>1.47E-2</v>
      </c>
      <c r="V102" s="10">
        <f>(T102+$M$9+Rev.0!$C$23*Table!$J$9/10+Rev.0!$C$24*Table!$L$9+Rev.0!$G$25*Table!$K$9)*(1/(U102+$B$9+$I$9*Rev.0!$G$23))</f>
        <v>46320.582877959925</v>
      </c>
      <c r="W102" s="10">
        <f>(T102+$M$31+Rev.0!$C$25*$J$31/10+Rev.0!$C$24*$L$31+Rev.0!$G$25*$K$31)*(1/(U102+$B$9+$I$9*Rev.0!$G$23))</f>
        <v>13363.691560412872</v>
      </c>
    </row>
    <row r="103" spans="1:23">
      <c r="A103" s="10">
        <v>0</v>
      </c>
      <c r="B103" s="10">
        <v>4</v>
      </c>
      <c r="C103" s="10">
        <v>2</v>
      </c>
      <c r="D103" s="10">
        <f>Table!A103*Rev.0!$E$25+Table!B103*Rev.0!$E$24+Table!C103*Rev.0!$E$23</f>
        <v>1046</v>
      </c>
      <c r="E103" s="15">
        <f t="shared" si="1"/>
        <v>0.16660000000000003</v>
      </c>
      <c r="F103" s="10">
        <f>(D103+$M$4+Rev.0!$C$23*Table!$J$4/10+Rev.0!$C$24*Table!$L$4+Rev.0!G79*Table!$K$4)*(1/(E103+$B$4+$I$4*Rev.0!$G$23))</f>
        <v>8617.2710670493088</v>
      </c>
      <c r="G103" s="10">
        <f>(D103+$M$26+Rev.0!$C$25*$J$26/10+Rev.0!$C$24*$L$26+Rev.0!$G$25*$K$26)*(1/(E103+$B$4+$I$4*Rev.0!$G$23))</f>
        <v>2911.5575267414556</v>
      </c>
      <c r="H103" s="10">
        <f t="shared" si="2"/>
        <v>0.125</v>
      </c>
      <c r="I103" s="10">
        <f>(D103+$M$5+Rev.0!$C$23*Table!$J$5/10+Rev.0!$C$24*Table!$L$5+Rev.0!G79*Table!$K$5)*(1/(H103+$B$5+$I$5*Rev.0!$G$23))</f>
        <v>11488.695652173914</v>
      </c>
      <c r="J103" s="10">
        <f>(D103+$M$27+Rev.0!$C$25*$J$27/10+Rev.0!$C$24*$L$27+Rev.0!$G$25*$K$27)*(1/(H103+$B$5+$I$5*Rev.0!$G$23))</f>
        <v>3881.739130434783</v>
      </c>
      <c r="K103" s="10">
        <f t="shared" si="3"/>
        <v>8.3599999999999994E-2</v>
      </c>
      <c r="L103" s="10">
        <f>(D103+$M$6+Rev.0!$C$23*Table!$J$6/10+Rev.0!$C$24*Table!$L$6+Rev.0!G79*Table!$K$6)*(1/(K103+$B$6+$I$6*Rev.0!$G$23))</f>
        <v>17221.06360792492</v>
      </c>
      <c r="M103" s="10">
        <f>(D103+$M$28+Rev.0!$C$25*$J$28/10+Rev.0!$C$24*$L$28+Rev.0!$G$25*$K$28)*(1/(K103+$B$6+$I$6*Rev.0!$G$23))</f>
        <v>5818.5610010427527</v>
      </c>
      <c r="N103" s="10">
        <f>(D103+$M$7+Rev.0!$C$23*Table!$J$7/10+Rev.0!$C$24*Table!$L$7+Rev.0!G79*Table!$K$7)*(1/(K103+$B$7+$I$7*Rev.0!$G$23))</f>
        <v>20453.597497393119</v>
      </c>
      <c r="O103" s="10">
        <f>(D103+$M$29+Rev.0!$C$25*$J$29/10+Rev.0!$C$24*$L$29+Rev.0!$G$25*$K$29)*(1/(K103+$B$7+$I$7*Rev.0!$G$23))</f>
        <v>6459.8540145985398</v>
      </c>
      <c r="Q103" s="10">
        <v>0</v>
      </c>
      <c r="R103" s="10">
        <v>2</v>
      </c>
      <c r="S103" s="10">
        <v>4</v>
      </c>
      <c r="T103" s="10">
        <f>Q103*Rev.0!$E$25+R103*Rev.0!$E$24+S103*Rev.0!$E$23</f>
        <v>892</v>
      </c>
      <c r="U103" s="10">
        <f t="shared" si="0"/>
        <v>1.6799999999999999E-2</v>
      </c>
      <c r="V103" s="10">
        <f>(T103+$M$9+Rev.0!$C$23*Table!$J$9/10+Rev.0!$C$24*Table!$L$9+Rev.0!$G$25*Table!$K$9)*(1/(U103+$B$9+$I$9*Rev.0!$G$23))</f>
        <v>46474.820143884892</v>
      </c>
      <c r="W103" s="10">
        <f>(T103+$M$31+Rev.0!$C$25*$J$31/10+Rev.0!$C$24*$L$31+Rev.0!$G$25*$K$31)*(1/(U103+$B$9+$I$9*Rev.0!$G$23))</f>
        <v>13932.853717026379</v>
      </c>
    </row>
    <row r="104" spans="1:23">
      <c r="A104" s="10">
        <v>0</v>
      </c>
      <c r="B104" s="10">
        <v>4</v>
      </c>
      <c r="C104" s="10">
        <v>3</v>
      </c>
      <c r="D104" s="10">
        <f>Table!A104*Rev.0!$E$25+Table!B104*Rev.0!$E$24+Table!C104*Rev.0!$E$23</f>
        <v>1169</v>
      </c>
      <c r="E104" s="15">
        <f t="shared" si="1"/>
        <v>0.18330000000000002</v>
      </c>
      <c r="F104" s="10">
        <f>(D104+$M$4+Rev.0!$C$23*Table!$J$4/10+Rev.0!$C$24*Table!$L$4+Rev.0!G80*Table!$K$4)*(1/(E104+$B$4+$I$4*Rev.0!$G$23))</f>
        <v>8590.5783224818078</v>
      </c>
      <c r="G104" s="10">
        <f>(D104+$M$26+Rev.0!$C$25*$J$26/10+Rev.0!$C$24*$L$26+Rev.0!$G$25*$K$26)*(1/(E104+$B$4+$I$4*Rev.0!$G$23))</f>
        <v>3006.5109153581006</v>
      </c>
      <c r="H104" s="10">
        <f t="shared" si="2"/>
        <v>0.13750000000000001</v>
      </c>
      <c r="I104" s="10">
        <f>(D104+$M$5+Rev.0!$C$23*Table!$J$5/10+Rev.0!$C$24*Table!$L$5+Rev.0!G80*Table!$K$5)*(1/(H104+$B$5+$I$5*Rev.0!$G$23))</f>
        <v>11453.617021276596</v>
      </c>
      <c r="J104" s="10">
        <f>(D104+$M$27+Rev.0!$C$25*$J$27/10+Rev.0!$C$24*$L$27+Rev.0!$G$25*$K$27)*(1/(H104+$B$5+$I$5*Rev.0!$G$23))</f>
        <v>4008.5106382978724</v>
      </c>
      <c r="K104" s="10">
        <f t="shared" si="3"/>
        <v>9.1999999999999998E-2</v>
      </c>
      <c r="L104" s="10">
        <f>(D104+$M$6+Rev.0!$C$23*Table!$J$6/10+Rev.0!$C$24*Table!$L$6+Rev.0!G80*Table!$K$6)*(1/(K104+$B$6+$I$6*Rev.0!$G$23))</f>
        <v>17165.81632653061</v>
      </c>
      <c r="M104" s="10">
        <f>(D104+$M$28+Rev.0!$C$25*$J$28/10+Rev.0!$C$24*$L$28+Rev.0!$G$25*$K$28)*(1/(K104+$B$6+$I$6*Rev.0!$G$23))</f>
        <v>6007.6530612244896</v>
      </c>
      <c r="N104" s="10">
        <f>(D104+$M$7+Rev.0!$C$23*Table!$J$7/10+Rev.0!$C$24*Table!$L$7+Rev.0!G80*Table!$K$7)*(1/(K104+$B$7+$I$7*Rev.0!$G$23))</f>
        <v>20329.081632653062</v>
      </c>
      <c r="O104" s="10">
        <f>(D104+$M$29+Rev.0!$C$25*$J$29/10+Rev.0!$C$24*$L$29+Rev.0!$G$25*$K$29)*(1/(K104+$B$7+$I$7*Rev.0!$G$23))</f>
        <v>6635.2040816326526</v>
      </c>
      <c r="Q104" s="10">
        <v>0</v>
      </c>
      <c r="R104" s="10">
        <v>2</v>
      </c>
      <c r="S104" s="10">
        <v>5</v>
      </c>
      <c r="T104" s="10">
        <f>Q104*Rev.0!$E$25+R104*Rev.0!$E$24+S104*Rev.0!$E$23</f>
        <v>1015</v>
      </c>
      <c r="U104" s="10">
        <f t="shared" si="0"/>
        <v>1.89E-2</v>
      </c>
      <c r="V104" s="10">
        <f>(T104+$M$9+Rev.0!$C$23*Table!$J$9/10+Rev.0!$C$24*Table!$L$9+Rev.0!$G$25*Table!$K$9)*(1/(U104+$B$9+$I$9*Rev.0!$G$23))</f>
        <v>46625.222024866787</v>
      </c>
      <c r="W104" s="10">
        <f>(T104+$M$31+Rev.0!$C$25*$J$31/10+Rev.0!$C$24*$L$31+Rev.0!$G$25*$K$31)*(1/(U104+$B$9+$I$9*Rev.0!$G$23))</f>
        <v>14487.862640615749</v>
      </c>
    </row>
    <row r="105" spans="1:23">
      <c r="A105" s="10">
        <v>0</v>
      </c>
      <c r="B105" s="10">
        <v>4</v>
      </c>
      <c r="C105" s="10">
        <v>4</v>
      </c>
      <c r="D105" s="10">
        <f>Table!A105*Rev.0!$E$25+Table!B105*Rev.0!$E$24+Table!C105*Rev.0!$E$23</f>
        <v>1292</v>
      </c>
      <c r="E105" s="15">
        <f t="shared" si="1"/>
        <v>0.2</v>
      </c>
      <c r="F105" s="10">
        <f>(D105+$M$4+Rev.0!$C$23*Table!$J$4/10+Rev.0!$C$24*Table!$L$4+Rev.0!G81*Table!$K$4)*(1/(E105+$B$4+$I$4*Rev.0!$G$23))</f>
        <v>8565</v>
      </c>
      <c r="G105" s="10">
        <f>(D105+$M$26+Rev.0!$C$25*$J$26/10+Rev.0!$C$24*$L$26+Rev.0!$G$25*$K$26)*(1/(E105+$B$4+$I$4*Rev.0!$G$23))</f>
        <v>3097.5</v>
      </c>
      <c r="H105" s="10">
        <f t="shared" si="2"/>
        <v>0.15000000000000002</v>
      </c>
      <c r="I105" s="10">
        <f>(D105+$M$5+Rev.0!$C$23*Table!$J$5/10+Rev.0!$C$24*Table!$L$5+Rev.0!G81*Table!$K$5)*(1/(H105+$B$5+$I$5*Rev.0!$G$23))</f>
        <v>11419.999999999998</v>
      </c>
      <c r="J105" s="10">
        <f>(D105+$M$27+Rev.0!$C$25*$J$27/10+Rev.0!$C$24*$L$27+Rev.0!$G$25*$K$27)*(1/(H105+$B$5+$I$5*Rev.0!$G$23))</f>
        <v>4130</v>
      </c>
      <c r="K105" s="10">
        <f t="shared" si="3"/>
        <v>0.10039999999999999</v>
      </c>
      <c r="L105" s="10">
        <f>(D105+$M$6+Rev.0!$C$23*Table!$J$6/10+Rev.0!$C$24*Table!$L$6+Rev.0!G81*Table!$K$6)*(1/(K105+$B$6+$I$6*Rev.0!$G$23))</f>
        <v>17112.887112887114</v>
      </c>
      <c r="M105" s="10">
        <f>(D105+$M$28+Rev.0!$C$25*$J$28/10+Rev.0!$C$24*$L$28+Rev.0!$G$25*$K$28)*(1/(K105+$B$6+$I$6*Rev.0!$G$23))</f>
        <v>6188.8111888111898</v>
      </c>
      <c r="N105" s="10">
        <f>(D105+$M$7+Rev.0!$C$23*Table!$J$7/10+Rev.0!$C$24*Table!$L$7+Rev.0!G81*Table!$K$7)*(1/(K105+$B$7+$I$7*Rev.0!$G$23))</f>
        <v>20209.790209790212</v>
      </c>
      <c r="O105" s="10">
        <f>(D105+$M$29+Rev.0!$C$25*$J$29/10+Rev.0!$C$24*$L$29+Rev.0!$G$25*$K$29)*(1/(K105+$B$7+$I$7*Rev.0!$G$23))</f>
        <v>6803.1968031968036</v>
      </c>
      <c r="Q105" s="10">
        <v>0</v>
      </c>
      <c r="R105" s="10">
        <v>2</v>
      </c>
      <c r="S105" s="10">
        <v>6</v>
      </c>
      <c r="T105" s="10">
        <f>Q105*Rev.0!$E$25+R105*Rev.0!$E$24+S105*Rev.0!$E$23</f>
        <v>1138</v>
      </c>
      <c r="U105" s="10">
        <f t="shared" si="0"/>
        <v>2.0999999999999998E-2</v>
      </c>
      <c r="V105" s="10">
        <f>(T105+$M$9+Rev.0!$C$23*Table!$J$9/10+Rev.0!$C$24*Table!$L$9+Rev.0!$G$25*Table!$K$9)*(1/(U105+$B$9+$I$9*Rev.0!$G$23))</f>
        <v>46771.929824561405</v>
      </c>
      <c r="W105" s="10">
        <f>(T105+$M$31+Rev.0!$C$25*$J$31/10+Rev.0!$C$24*$L$31+Rev.0!$G$25*$K$31)*(1/(U105+$B$9+$I$9*Rev.0!$G$23))</f>
        <v>15029.239766081871</v>
      </c>
    </row>
    <row r="106" spans="1:23">
      <c r="A106" s="10">
        <v>0</v>
      </c>
      <c r="B106" s="10">
        <v>4</v>
      </c>
      <c r="C106" s="10">
        <v>5</v>
      </c>
      <c r="D106" s="10">
        <f>Table!A106*Rev.0!$E$25+Table!B106*Rev.0!$E$24+Table!C106*Rev.0!$E$23</f>
        <v>1415</v>
      </c>
      <c r="E106" s="15">
        <f t="shared" si="1"/>
        <v>0.2167</v>
      </c>
      <c r="F106" s="10">
        <f>(D106+$M$4+Rev.0!$C$23*Table!$J$4/10+Rev.0!$C$24*Table!$L$4+Rev.0!G82*Table!$K$4)*(1/(E106+$B$4+$I$4*Rev.0!$G$23))</f>
        <v>8540.4677360107762</v>
      </c>
      <c r="G106" s="10">
        <f>(D106+$M$26+Rev.0!$C$25*$J$26/10+Rev.0!$C$24*$L$26+Rev.0!$G$25*$K$26)*(1/(E106+$B$4+$I$4*Rev.0!$G$23))</f>
        <v>3184.7679686543406</v>
      </c>
      <c r="H106" s="10">
        <f t="shared" si="2"/>
        <v>0.16250000000000001</v>
      </c>
      <c r="I106" s="10">
        <f>(D106+$M$5+Rev.0!$C$23*Table!$J$5/10+Rev.0!$C$24*Table!$L$5+Rev.0!G82*Table!$K$5)*(1/(H106+$B$5+$I$5*Rev.0!$G$23))</f>
        <v>11387.755102040815</v>
      </c>
      <c r="J106" s="10">
        <f>(D106+$M$27+Rev.0!$C$25*$J$27/10+Rev.0!$C$24*$L$27+Rev.0!$G$25*$K$27)*(1/(H106+$B$5+$I$5*Rev.0!$G$23))</f>
        <v>4246.5306122448974</v>
      </c>
      <c r="K106" s="10">
        <f t="shared" si="3"/>
        <v>0.10879999999999999</v>
      </c>
      <c r="L106" s="10">
        <f>(D106+$M$6+Rev.0!$C$23*Table!$J$6/10+Rev.0!$C$24*Table!$L$6+Rev.0!G82*Table!$K$6)*(1/(K106+$B$6+$I$6*Rev.0!$G$23))</f>
        <v>17062.133072407047</v>
      </c>
      <c r="M106" s="10">
        <f>(D106+$M$28+Rev.0!$C$25*$J$28/10+Rev.0!$C$24*$L$28+Rev.0!$G$25*$K$28)*(1/(K106+$B$6+$I$6*Rev.0!$G$23))</f>
        <v>6362.5244618395309</v>
      </c>
      <c r="N106" s="10">
        <f>(D106+$M$7+Rev.0!$C$23*Table!$J$7/10+Rev.0!$C$24*Table!$L$7+Rev.0!G82*Table!$K$7)*(1/(K106+$B$7+$I$7*Rev.0!$G$23))</f>
        <v>20095.401174168299</v>
      </c>
      <c r="O106" s="10">
        <f>(D106+$M$29+Rev.0!$C$25*$J$29/10+Rev.0!$C$24*$L$29+Rev.0!$G$25*$K$29)*(1/(K106+$B$7+$I$7*Rev.0!$G$23))</f>
        <v>6964.2857142857147</v>
      </c>
      <c r="Q106" s="10">
        <v>0</v>
      </c>
      <c r="R106" s="10">
        <v>2</v>
      </c>
      <c r="S106" s="10">
        <v>7</v>
      </c>
      <c r="T106" s="10">
        <f>Q106*Rev.0!$E$25+R106*Rev.0!$E$24+S106*Rev.0!$E$23</f>
        <v>1261</v>
      </c>
      <c r="U106" s="10">
        <f t="shared" si="0"/>
        <v>2.3099999999999999E-2</v>
      </c>
      <c r="V106" s="10">
        <f>(T106+$M$9+Rev.0!$C$23*Table!$J$9/10+Rev.0!$C$24*Table!$L$9+Rev.0!$G$25*Table!$K$9)*(1/(U106+$B$9+$I$9*Rev.0!$G$23))</f>
        <v>46915.077989601385</v>
      </c>
      <c r="W106" s="10">
        <f>(T106+$M$31+Rev.0!$C$25*$J$31/10+Rev.0!$C$24*$L$31+Rev.0!$G$25*$K$31)*(1/(U106+$B$9+$I$9*Rev.0!$G$23))</f>
        <v>15557.48122472559</v>
      </c>
    </row>
    <row r="107" spans="1:23">
      <c r="A107" s="10">
        <v>0</v>
      </c>
      <c r="B107" s="10">
        <v>4</v>
      </c>
      <c r="C107" s="10">
        <v>6</v>
      </c>
      <c r="D107" s="10">
        <f>Table!A107*Rev.0!$E$25+Table!B107*Rev.0!$E$24+Table!C107*Rev.0!$E$23</f>
        <v>1538</v>
      </c>
      <c r="E107" s="15">
        <f t="shared" si="1"/>
        <v>0.2334</v>
      </c>
      <c r="F107" s="10">
        <f>(D107+$M$4+Rev.0!$C$23*Table!$J$4/10+Rev.0!$C$24*Table!$L$4+Rev.0!G83*Table!$K$4)*(1/(E107+$B$4+$I$4*Rev.0!$G$23))</f>
        <v>8516.9186465082803</v>
      </c>
      <c r="G107" s="10">
        <f>(D107+$M$26+Rev.0!$C$25*$J$26/10+Rev.0!$C$24*$L$26+Rev.0!$G$25*$K$26)*(1/(E107+$B$4+$I$4*Rev.0!$G$23))</f>
        <v>3268.538516918647</v>
      </c>
      <c r="H107" s="10">
        <f t="shared" si="2"/>
        <v>0.17500000000000002</v>
      </c>
      <c r="I107" s="10">
        <f>(D107+$M$5+Rev.0!$C$23*Table!$J$5/10+Rev.0!$C$24*Table!$L$5+Rev.0!G83*Table!$K$5)*(1/(H107+$B$5+$I$5*Rev.0!$G$23))</f>
        <v>11356.800000000001</v>
      </c>
      <c r="J107" s="10">
        <f>(D107+$M$27+Rev.0!$C$25*$J$27/10+Rev.0!$C$24*$L$27+Rev.0!$G$25*$K$27)*(1/(H107+$B$5+$I$5*Rev.0!$G$23))</f>
        <v>4358.4000000000005</v>
      </c>
      <c r="K107" s="10">
        <f t="shared" si="3"/>
        <v>0.1172</v>
      </c>
      <c r="L107" s="10">
        <f>(D107+$M$6+Rev.0!$C$23*Table!$J$6/10+Rev.0!$C$24*Table!$L$6+Rev.0!G83*Table!$K$6)*(1/(K107+$B$6+$I$6*Rev.0!$G$23))</f>
        <v>17013.422818791943</v>
      </c>
      <c r="M107" s="10">
        <f>(D107+$M$28+Rev.0!$C$25*$J$28/10+Rev.0!$C$24*$L$28+Rev.0!$G$25*$K$28)*(1/(K107+$B$6+$I$6*Rev.0!$G$23))</f>
        <v>6529.2425695110251</v>
      </c>
      <c r="N107" s="10">
        <f>(D107+$M$7+Rev.0!$C$23*Table!$J$7/10+Rev.0!$C$24*Table!$L$7+Rev.0!G83*Table!$K$7)*(1/(K107+$B$7+$I$7*Rev.0!$G$23))</f>
        <v>19985.6184084372</v>
      </c>
      <c r="O107" s="10">
        <f>(D107+$M$29+Rev.0!$C$25*$J$29/10+Rev.0!$C$24*$L$29+Rev.0!$G$25*$K$29)*(1/(K107+$B$7+$I$7*Rev.0!$G$23))</f>
        <v>7118.8878235858092</v>
      </c>
      <c r="Q107" s="10">
        <v>0</v>
      </c>
      <c r="R107" s="10">
        <v>2</v>
      </c>
      <c r="S107" s="10">
        <v>8</v>
      </c>
      <c r="T107" s="10">
        <f>Q107*Rev.0!$E$25+R107*Rev.0!$E$24+S107*Rev.0!$E$23</f>
        <v>1384</v>
      </c>
      <c r="U107" s="10">
        <f t="shared" si="0"/>
        <v>2.52E-2</v>
      </c>
      <c r="V107" s="10">
        <f>(T107+$M$9+Rev.0!$C$23*Table!$J$9/10+Rev.0!$C$24*Table!$L$9+Rev.0!$G$25*Table!$K$9)*(1/(U107+$B$9+$I$9*Rev.0!$G$23))</f>
        <v>47054.794520547948</v>
      </c>
      <c r="W107" s="10">
        <f>(T107+$M$31+Rev.0!$C$25*$J$31/10+Rev.0!$C$24*$L$31+Rev.0!$G$25*$K$31)*(1/(U107+$B$9+$I$9*Rev.0!$G$23))</f>
        <v>16073.059360730593</v>
      </c>
    </row>
    <row r="108" spans="1:23">
      <c r="A108" s="10">
        <v>0</v>
      </c>
      <c r="B108" s="10">
        <v>4</v>
      </c>
      <c r="C108" s="10">
        <v>7</v>
      </c>
      <c r="D108" s="10">
        <f>Table!A108*Rev.0!$E$25+Table!B108*Rev.0!$E$24+Table!C108*Rev.0!$E$23</f>
        <v>1661</v>
      </c>
      <c r="E108" s="15">
        <f t="shared" si="1"/>
        <v>0.25009999999999999</v>
      </c>
      <c r="F108" s="10">
        <f>(D108+$M$4+Rev.0!$C$23*Table!$J$4/10+Rev.0!$C$24*Table!$L$4+Rev.0!G84*Table!$K$4)*(1/(E108+$B$4+$I$4*Rev.0!$G$23))</f>
        <v>8494.2947888483723</v>
      </c>
      <c r="G108" s="10">
        <f>(D108+$M$26+Rev.0!$C$25*$J$26/10+Rev.0!$C$24*$L$26+Rev.0!$G$25*$K$26)*(1/(E108+$B$4+$I$4*Rev.0!$G$23))</f>
        <v>3349.0177626161631</v>
      </c>
      <c r="H108" s="10">
        <f t="shared" si="2"/>
        <v>0.1875</v>
      </c>
      <c r="I108" s="10">
        <f>(D108+$M$5+Rev.0!$C$23*Table!$J$5/10+Rev.0!$C$24*Table!$L$5+Rev.0!G84*Table!$K$5)*(1/(H108+$B$5+$I$5*Rev.0!$G$23))</f>
        <v>11327.058823529413</v>
      </c>
      <c r="J108" s="10">
        <f>(D108+$M$27+Rev.0!$C$25*$J$27/10+Rev.0!$C$24*$L$27+Rev.0!$G$25*$K$27)*(1/(H108+$B$5+$I$5*Rev.0!$G$23))</f>
        <v>4465.8823529411775</v>
      </c>
      <c r="K108" s="10">
        <f t="shared" si="3"/>
        <v>0.12559999999999999</v>
      </c>
      <c r="L108" s="10">
        <f>(D108+$M$6+Rev.0!$C$23*Table!$J$6/10+Rev.0!$C$24*Table!$L$6+Rev.0!G84*Table!$K$6)*(1/(K108+$B$6+$I$6*Rev.0!$G$23))</f>
        <v>16966.635338345866</v>
      </c>
      <c r="M108" s="10">
        <f>(D108+$M$28+Rev.0!$C$25*$J$28/10+Rev.0!$C$24*$L$28+Rev.0!$G$25*$K$28)*(1/(K108+$B$6+$I$6*Rev.0!$G$23))</f>
        <v>6689.3796992481211</v>
      </c>
      <c r="N108" s="10">
        <f>(D108+$M$7+Rev.0!$C$23*Table!$J$7/10+Rev.0!$C$24*Table!$L$7+Rev.0!G84*Table!$K$7)*(1/(K108+$B$7+$I$7*Rev.0!$G$23))</f>
        <v>19880.169172932332</v>
      </c>
      <c r="O108" s="10">
        <f>(D108+$M$29+Rev.0!$C$25*$J$29/10+Rev.0!$C$24*$L$29+Rev.0!$G$25*$K$29)*(1/(K108+$B$7+$I$7*Rev.0!$G$23))</f>
        <v>7267.3872180451135</v>
      </c>
      <c r="Q108" s="10">
        <v>0</v>
      </c>
      <c r="R108" s="10">
        <v>2</v>
      </c>
      <c r="S108" s="10">
        <v>9</v>
      </c>
      <c r="T108" s="10">
        <f>Q108*Rev.0!$E$25+R108*Rev.0!$E$24+S108*Rev.0!$E$23</f>
        <v>1507</v>
      </c>
      <c r="U108" s="10">
        <f t="shared" si="0"/>
        <v>2.7299999999999998E-2</v>
      </c>
      <c r="V108" s="10">
        <f>(T108+$M$9+Rev.0!$C$23*Table!$J$9/10+Rev.0!$C$24*Table!$L$9+Rev.0!$G$25*Table!$K$9)*(1/(U108+$B$9+$I$9*Rev.0!$G$23))</f>
        <v>47191.201353637909</v>
      </c>
      <c r="W108" s="10">
        <f>(T108+$M$31+Rev.0!$C$25*$J$31/10+Rev.0!$C$24*$L$31+Rev.0!$G$25*$K$31)*(1/(U108+$B$9+$I$9*Rev.0!$G$23))</f>
        <v>16576.424139875919</v>
      </c>
    </row>
    <row r="109" spans="1:23">
      <c r="A109" s="10">
        <v>0</v>
      </c>
      <c r="B109" s="10">
        <v>4</v>
      </c>
      <c r="C109" s="10">
        <v>8</v>
      </c>
      <c r="D109" s="10">
        <f>Table!A109*Rev.0!$E$25+Table!B109*Rev.0!$E$24+Table!C109*Rev.0!$E$23</f>
        <v>1784</v>
      </c>
      <c r="E109" s="15">
        <f t="shared" si="1"/>
        <v>0.26680000000000004</v>
      </c>
      <c r="F109" s="10">
        <f>(D109+$M$4+Rev.0!$C$23*Table!$J$4/10+Rev.0!$C$24*Table!$L$4+Rev.0!G85*Table!$K$4)*(1/(E109+$B$4+$I$4*Rev.0!$G$23))</f>
        <v>8472.5426857406546</v>
      </c>
      <c r="G109" s="10">
        <f>(D109+$M$26+Rev.0!$C$25*$J$26/10+Rev.0!$C$24*$L$26+Rev.0!$G$25*$K$26)*(1/(E109+$B$4+$I$4*Rev.0!$G$23))</f>
        <v>3426.3959390862942</v>
      </c>
      <c r="H109" s="10">
        <f t="shared" si="2"/>
        <v>0.2</v>
      </c>
      <c r="I109" s="10">
        <f>(D109+$M$5+Rev.0!$C$23*Table!$J$5/10+Rev.0!$C$24*Table!$L$5+Rev.0!G85*Table!$K$5)*(1/(H109+$B$5+$I$5*Rev.0!$G$23))</f>
        <v>11298.461538461537</v>
      </c>
      <c r="J109" s="10">
        <f>(D109+$M$27+Rev.0!$C$25*$J$27/10+Rev.0!$C$24*$L$27+Rev.0!$G$25*$K$27)*(1/(H109+$B$5+$I$5*Rev.0!$G$23))</f>
        <v>4569.2307692307686</v>
      </c>
      <c r="K109" s="10">
        <f t="shared" si="3"/>
        <v>0.13400000000000001</v>
      </c>
      <c r="L109" s="10">
        <f>(D109+$M$6+Rev.0!$C$23*Table!$J$6/10+Rev.0!$C$24*Table!$L$6+Rev.0!G85*Table!$K$6)*(1/(K109+$B$6+$I$6*Rev.0!$G$23))</f>
        <v>16921.658986175116</v>
      </c>
      <c r="M109" s="10">
        <f>(D109+$M$28+Rev.0!$C$25*$J$28/10+Rev.0!$C$24*$L$28+Rev.0!$G$25*$K$28)*(1/(K109+$B$6+$I$6*Rev.0!$G$23))</f>
        <v>6843.3179723502308</v>
      </c>
      <c r="N109" s="10">
        <f>(D109+$M$7+Rev.0!$C$23*Table!$J$7/10+Rev.0!$C$24*Table!$L$7+Rev.0!G85*Table!$K$7)*(1/(K109+$B$7+$I$7*Rev.0!$G$23))</f>
        <v>19778.801843317975</v>
      </c>
      <c r="O109" s="10">
        <f>(D109+$M$29+Rev.0!$C$25*$J$29/10+Rev.0!$C$24*$L$29+Rev.0!$G$25*$K$29)*(1/(K109+$B$7+$I$7*Rev.0!$G$23))</f>
        <v>7410.1382488479267</v>
      </c>
      <c r="Q109" s="10">
        <v>0</v>
      </c>
      <c r="R109" s="10">
        <v>2</v>
      </c>
      <c r="S109" s="10">
        <v>10</v>
      </c>
      <c r="T109" s="10">
        <f>Q109*Rev.0!$E$25+R109*Rev.0!$E$24+S109*Rev.0!$E$23</f>
        <v>1630</v>
      </c>
      <c r="U109" s="10">
        <f t="shared" si="0"/>
        <v>2.9399999999999996E-2</v>
      </c>
      <c r="V109" s="10">
        <f>(T109+$M$9+Rev.0!$C$23*Table!$J$9/10+Rev.0!$C$24*Table!$L$9+Rev.0!$G$25*Table!$K$9)*(1/(U109+$B$9+$I$9*Rev.0!$G$23))</f>
        <v>47324.41471571906</v>
      </c>
      <c r="W109" s="10">
        <f>(T109+$M$31+Rev.0!$C$25*$J$31/10+Rev.0!$C$24*$L$31+Rev.0!$G$25*$K$31)*(1/(U109+$B$9+$I$9*Rev.0!$G$23))</f>
        <v>17068.004459308806</v>
      </c>
    </row>
    <row r="110" spans="1:23">
      <c r="A110" s="10">
        <v>0</v>
      </c>
      <c r="B110" s="10">
        <v>4</v>
      </c>
      <c r="C110" s="10">
        <v>9</v>
      </c>
      <c r="D110" s="10">
        <f>Table!A110*Rev.0!$E$25+Table!B110*Rev.0!$E$24+Table!C110*Rev.0!$E$23</f>
        <v>1907</v>
      </c>
      <c r="E110" s="15">
        <f t="shared" si="1"/>
        <v>0.28349999999999997</v>
      </c>
      <c r="F110" s="10">
        <f>(D110+$M$4+Rev.0!$C$23*Table!$J$4/10+Rev.0!$C$24*Table!$L$4+Rev.0!G86*Table!$K$4)*(1/(E110+$B$4+$I$4*Rev.0!$G$23))</f>
        <v>8451.6129032258068</v>
      </c>
      <c r="G110" s="10">
        <f>(D110+$M$26+Rev.0!$C$25*$J$26/10+Rev.0!$C$24*$L$26+Rev.0!$G$25*$K$26)*(1/(E110+$B$4+$I$4*Rev.0!$G$23))</f>
        <v>3500.8488964346352</v>
      </c>
      <c r="H110" s="10">
        <f t="shared" si="2"/>
        <v>0.21250000000000002</v>
      </c>
      <c r="I110" s="10">
        <f>(D110+$M$5+Rev.0!$C$23*Table!$J$5/10+Rev.0!$C$24*Table!$L$5+Rev.0!G86*Table!$K$5)*(1/(H110+$B$5+$I$5*Rev.0!$G$23))</f>
        <v>11270.943396226414</v>
      </c>
      <c r="J110" s="10">
        <f>(D110+$M$27+Rev.0!$C$25*$J$27/10+Rev.0!$C$24*$L$27+Rev.0!$G$25*$K$27)*(1/(H110+$B$5+$I$5*Rev.0!$G$23))</f>
        <v>4668.6792452830186</v>
      </c>
      <c r="K110" s="10">
        <f t="shared" si="3"/>
        <v>0.1424</v>
      </c>
      <c r="L110" s="10">
        <f>(D110+$M$6+Rev.0!$C$23*Table!$J$6/10+Rev.0!$C$24*Table!$L$6+Rev.0!G86*Table!$K$6)*(1/(K110+$B$6+$I$6*Rev.0!$G$23))</f>
        <v>16878.390596745026</v>
      </c>
      <c r="M110" s="10">
        <f>(D110+$M$28+Rev.0!$C$25*$J$28/10+Rev.0!$C$24*$L$28+Rev.0!$G$25*$K$28)*(1/(K110+$B$6+$I$6*Rev.0!$G$23))</f>
        <v>6991.4104882459305</v>
      </c>
      <c r="N110" s="10">
        <f>(D110+$M$7+Rev.0!$C$23*Table!$J$7/10+Rev.0!$C$24*Table!$L$7+Rev.0!G86*Table!$K$7)*(1/(K110+$B$7+$I$7*Rev.0!$G$23))</f>
        <v>19681.283905967448</v>
      </c>
      <c r="O110" s="10">
        <f>(D110+$M$29+Rev.0!$C$25*$J$29/10+Rev.0!$C$24*$L$29+Rev.0!$G$25*$K$29)*(1/(K110+$B$7+$I$7*Rev.0!$G$23))</f>
        <v>7547.4683544303789</v>
      </c>
      <c r="Q110" s="10">
        <v>0</v>
      </c>
      <c r="R110" s="10">
        <v>2</v>
      </c>
      <c r="S110" s="10">
        <v>11</v>
      </c>
      <c r="T110" s="10">
        <f>Q110*Rev.0!$E$25+R110*Rev.0!$E$24+S110*Rev.0!$E$23</f>
        <v>1753</v>
      </c>
      <c r="U110" s="10">
        <f t="shared" si="0"/>
        <v>3.15E-2</v>
      </c>
      <c r="V110" s="10">
        <f>(T110+$M$9+Rev.0!$C$23*Table!$J$9/10+Rev.0!$C$24*Table!$L$9+Rev.0!$G$25*Table!$K$9)*(1/(U110+$B$9+$I$9*Rev.0!$G$23))</f>
        <v>47454.545454545463</v>
      </c>
      <c r="W110" s="10">
        <f>(T110+$M$31+Rev.0!$C$25*$J$31/10+Rev.0!$C$24*$L$31+Rev.0!$G$25*$K$31)*(1/(U110+$B$9+$I$9*Rev.0!$G$23))</f>
        <v>17548.209366391187</v>
      </c>
    </row>
    <row r="111" spans="1:23">
      <c r="A111" s="10">
        <v>0</v>
      </c>
      <c r="B111" s="10">
        <v>4</v>
      </c>
      <c r="C111" s="10">
        <v>10</v>
      </c>
      <c r="D111" s="10">
        <f>Table!A111*Rev.0!$E$25+Table!B111*Rev.0!$E$24+Table!C111*Rev.0!$E$23</f>
        <v>2030</v>
      </c>
      <c r="E111" s="15">
        <f t="shared" si="1"/>
        <v>0.30020000000000002</v>
      </c>
      <c r="F111" s="10">
        <f>(D111+$M$4+Rev.0!$C$23*Table!$J$4/10+Rev.0!$C$24*Table!$L$4+Rev.0!G87*Table!$K$4)*(1/(E111+$B$4+$I$4*Rev.0!$G$23))</f>
        <v>8431.4596756276369</v>
      </c>
      <c r="G111" s="10">
        <f>(D111+$M$26+Rev.0!$C$25*$J$26/10+Rev.0!$C$24*$L$26+Rev.0!$G$25*$K$26)*(1/(E111+$B$4+$I$4*Rev.0!$G$23))</f>
        <v>3572.5394356809597</v>
      </c>
      <c r="H111" s="10">
        <f t="shared" si="2"/>
        <v>0.22500000000000001</v>
      </c>
      <c r="I111" s="10">
        <f>(D111+$M$5+Rev.0!$C$23*Table!$J$5/10+Rev.0!$C$24*Table!$L$5+Rev.0!G87*Table!$K$5)*(1/(H111+$B$5+$I$5*Rev.0!$G$23))</f>
        <v>11244.444444444443</v>
      </c>
      <c r="J111" s="10">
        <f>(D111+$M$27+Rev.0!$C$25*$J$27/10+Rev.0!$C$24*$L$27+Rev.0!$G$25*$K$27)*(1/(H111+$B$5+$I$5*Rev.0!$G$23))</f>
        <v>4764.4444444444443</v>
      </c>
      <c r="K111" s="10">
        <f t="shared" si="3"/>
        <v>0.15079999999999999</v>
      </c>
      <c r="L111" s="10">
        <f>(D111+$M$6+Rev.0!$C$23*Table!$J$6/10+Rev.0!$C$24*Table!$L$6+Rev.0!G87*Table!$K$6)*(1/(K111+$B$6+$I$6*Rev.0!$G$23))</f>
        <v>16836.734693877552</v>
      </c>
      <c r="M111" s="10">
        <f>(D111+$M$28+Rev.0!$C$25*$J$28/10+Rev.0!$C$24*$L$28+Rev.0!$G$25*$K$28)*(1/(K111+$B$6+$I$6*Rev.0!$G$23))</f>
        <v>7133.9840283939666</v>
      </c>
      <c r="N111" s="10">
        <f>(D111+$M$7+Rev.0!$C$23*Table!$J$7/10+Rev.0!$C$24*Table!$L$7+Rev.0!G87*Table!$K$7)*(1/(K111+$B$7+$I$7*Rev.0!$G$23))</f>
        <v>19587.400177462292</v>
      </c>
      <c r="O111" s="10">
        <f>(D111+$M$29+Rev.0!$C$25*$J$29/10+Rev.0!$C$24*$L$29+Rev.0!$G$25*$K$29)*(1/(K111+$B$7+$I$7*Rev.0!$G$23))</f>
        <v>7679.6805678793262</v>
      </c>
      <c r="Q111" s="10">
        <v>0</v>
      </c>
      <c r="R111" s="10">
        <v>2</v>
      </c>
      <c r="S111" s="10">
        <v>12</v>
      </c>
      <c r="T111" s="10">
        <f>Q111*Rev.0!$E$25+R111*Rev.0!$E$24+S111*Rev.0!$E$23</f>
        <v>1876</v>
      </c>
      <c r="U111" s="10">
        <f t="shared" si="0"/>
        <v>3.3599999999999998E-2</v>
      </c>
      <c r="V111" s="10">
        <f>(T111+$M$9+Rev.0!$C$23*Table!$J$9/10+Rev.0!$C$24*Table!$L$9+Rev.0!$G$25*Table!$K$9)*(1/(U111+$B$9+$I$9*Rev.0!$G$23))</f>
        <v>47581.699346405236</v>
      </c>
      <c r="W111" s="10">
        <f>(T111+$M$31+Rev.0!$C$25*$J$31/10+Rev.0!$C$24*$L$31+Rev.0!$G$25*$K$31)*(1/(U111+$B$9+$I$9*Rev.0!$G$23))</f>
        <v>18017.429193899785</v>
      </c>
    </row>
    <row r="112" spans="1:23">
      <c r="A112" s="10">
        <v>0</v>
      </c>
      <c r="B112" s="10">
        <v>4</v>
      </c>
      <c r="C112" s="10">
        <v>11</v>
      </c>
      <c r="D112" s="10">
        <f>Table!A112*Rev.0!$E$25+Table!B112*Rev.0!$E$24+Table!C112*Rev.0!$E$23</f>
        <v>2153</v>
      </c>
      <c r="E112" s="15">
        <f t="shared" si="1"/>
        <v>0.31690000000000002</v>
      </c>
      <c r="F112" s="10">
        <f>(D112+$M$4+Rev.0!$C$23*Table!$J$4/10+Rev.0!$C$24*Table!$L$4+Rev.0!G88*Table!$K$4)*(1/(E112+$B$4+$I$4*Rev.0!$G$23))</f>
        <v>8412.040571490892</v>
      </c>
      <c r="G112" s="10">
        <f>(D112+$M$26+Rev.0!$C$25*$J$26/10+Rev.0!$C$24*$L$26+Rev.0!$G$25*$K$26)*(1/(E112+$B$4+$I$4*Rev.0!$G$23))</f>
        <v>3641.6184971098264</v>
      </c>
      <c r="H112" s="10">
        <f t="shared" si="2"/>
        <v>0.23750000000000002</v>
      </c>
      <c r="I112" s="10">
        <f>(D112+$M$5+Rev.0!$C$23*Table!$J$5/10+Rev.0!$C$24*Table!$L$5+Rev.0!G88*Table!$K$5)*(1/(H112+$B$5+$I$5*Rev.0!$G$23))</f>
        <v>11218.909090909092</v>
      </c>
      <c r="J112" s="10">
        <f>(D112+$M$27+Rev.0!$C$25*$J$27/10+Rev.0!$C$24*$L$27+Rev.0!$G$25*$K$27)*(1/(H112+$B$5+$I$5*Rev.0!$G$23))</f>
        <v>4856.727272727273</v>
      </c>
      <c r="K112" s="10">
        <f t="shared" si="3"/>
        <v>0.15920000000000001</v>
      </c>
      <c r="L112" s="10">
        <f>(D112+$M$6+Rev.0!$C$23*Table!$J$6/10+Rev.0!$C$24*Table!$L$6+Rev.0!G88*Table!$K$6)*(1/(K112+$B$6+$I$6*Rev.0!$G$23))</f>
        <v>16796.602787456446</v>
      </c>
      <c r="M112" s="10">
        <f>(D112+$M$28+Rev.0!$C$25*$J$28/10+Rev.0!$C$24*$L$28+Rev.0!$G$25*$K$28)*(1/(K112+$B$6+$I$6*Rev.0!$G$23))</f>
        <v>7271.3414634146347</v>
      </c>
      <c r="N112" s="10">
        <f>(D112+$M$7+Rev.0!$C$23*Table!$J$7/10+Rev.0!$C$24*Table!$L$7+Rev.0!G88*Table!$K$7)*(1/(K112+$B$7+$I$7*Rev.0!$G$23))</f>
        <v>19496.951219512197</v>
      </c>
      <c r="O112" s="10">
        <f>(D112+$M$29+Rev.0!$C$25*$J$29/10+Rev.0!$C$24*$L$29+Rev.0!$G$25*$K$29)*(1/(K112+$B$7+$I$7*Rev.0!$G$23))</f>
        <v>7807.0557491289201</v>
      </c>
      <c r="Q112" s="10">
        <v>0</v>
      </c>
      <c r="R112" s="10">
        <v>2</v>
      </c>
      <c r="S112" s="10">
        <v>13</v>
      </c>
      <c r="T112" s="10">
        <f>Q112*Rev.0!$E$25+R112*Rev.0!$E$24+S112*Rev.0!$E$23</f>
        <v>1999</v>
      </c>
      <c r="U112" s="10">
        <f t="shared" si="0"/>
        <v>3.5699999999999996E-2</v>
      </c>
      <c r="V112" s="10">
        <f>(T112+$M$9+Rev.0!$C$23*Table!$J$9/10+Rev.0!$C$24*Table!$L$9+Rev.0!$G$25*Table!$K$9)*(1/(U112+$B$9+$I$9*Rev.0!$G$23))</f>
        <v>47705.977382875615</v>
      </c>
      <c r="W112" s="10">
        <f>(T112+$M$31+Rev.0!$C$25*$J$31/10+Rev.0!$C$24*$L$31+Rev.0!$G$25*$K$31)*(1/(U112+$B$9+$I$9*Rev.0!$G$23))</f>
        <v>18476.036618201404</v>
      </c>
    </row>
    <row r="113" spans="1:23">
      <c r="A113" s="10">
        <v>0</v>
      </c>
      <c r="B113" s="10">
        <v>4</v>
      </c>
      <c r="C113" s="10">
        <v>12</v>
      </c>
      <c r="D113" s="10">
        <f>Table!A113*Rev.0!$E$25+Table!B113*Rev.0!$E$24+Table!C113*Rev.0!$E$23</f>
        <v>2276</v>
      </c>
      <c r="E113" s="15">
        <f t="shared" si="1"/>
        <v>0.33360000000000001</v>
      </c>
      <c r="F113" s="10">
        <f>(D113+$M$4+Rev.0!$C$23*Table!$J$4/10+Rev.0!$C$24*Table!$L$4+Rev.0!G89*Table!$K$4)*(1/(E113+$B$4+$I$4*Rev.0!$G$23))</f>
        <v>8393.3161953727504</v>
      </c>
      <c r="G113" s="10">
        <f>(D113+$M$26+Rev.0!$C$25*$J$26/10+Rev.0!$C$24*$L$26+Rev.0!$G$25*$K$26)*(1/(E113+$B$4+$I$4*Rev.0!$G$23))</f>
        <v>3708.2262210796916</v>
      </c>
      <c r="H113" s="10">
        <f t="shared" si="2"/>
        <v>0.25</v>
      </c>
      <c r="I113" s="10">
        <f>(D113+$M$5+Rev.0!$C$23*Table!$J$5/10+Rev.0!$C$24*Table!$L$5+Rev.0!G89*Table!$K$5)*(1/(H113+$B$5+$I$5*Rev.0!$G$23))</f>
        <v>11194.285714285714</v>
      </c>
      <c r="J113" s="10">
        <f>(D113+$M$27+Rev.0!$C$25*$J$27/10+Rev.0!$C$24*$L$27+Rev.0!$G$25*$K$27)*(1/(H113+$B$5+$I$5*Rev.0!$G$23))</f>
        <v>4945.7142857142862</v>
      </c>
      <c r="K113" s="10">
        <f t="shared" si="3"/>
        <v>0.1676</v>
      </c>
      <c r="L113" s="10">
        <f>(D113+$M$6+Rev.0!$C$23*Table!$J$6/10+Rev.0!$C$24*Table!$L$6+Rev.0!G89*Table!$K$6)*(1/(K113+$B$6+$I$6*Rev.0!$G$23))</f>
        <v>16757.912745936697</v>
      </c>
      <c r="M113" s="10">
        <f>(D113+$M$28+Rev.0!$C$25*$J$28/10+Rev.0!$C$24*$L$28+Rev.0!$G$25*$K$28)*(1/(K113+$B$6+$I$6*Rev.0!$G$23))</f>
        <v>7403.7639007698881</v>
      </c>
      <c r="N113" s="10">
        <f>(D113+$M$7+Rev.0!$C$23*Table!$J$7/10+Rev.0!$C$24*Table!$L$7+Rev.0!G89*Table!$K$7)*(1/(K113+$B$7+$I$7*Rev.0!$G$23))</f>
        <v>19409.751924721983</v>
      </c>
      <c r="O113" s="10">
        <f>(D113+$M$29+Rev.0!$C$25*$J$29/10+Rev.0!$C$24*$L$29+Rev.0!$G$25*$K$29)*(1/(K113+$B$7+$I$7*Rev.0!$G$23))</f>
        <v>7929.8545765611625</v>
      </c>
      <c r="Q113" s="10">
        <v>0</v>
      </c>
      <c r="R113" s="10">
        <v>2</v>
      </c>
      <c r="S113" s="10">
        <v>14</v>
      </c>
      <c r="T113" s="10">
        <f>Q113*Rev.0!$E$25+R113*Rev.0!$E$24+S113*Rev.0!$E$23</f>
        <v>2122</v>
      </c>
      <c r="U113" s="10">
        <f t="shared" si="0"/>
        <v>3.78E-2</v>
      </c>
      <c r="V113" s="10">
        <f>(T113+$M$9+Rev.0!$C$23*Table!$J$9/10+Rev.0!$C$24*Table!$L$9+Rev.0!$G$25*Table!$K$9)*(1/(U113+$B$9+$I$9*Rev.0!$G$23))</f>
        <v>47827.47603833866</v>
      </c>
      <c r="W113" s="10">
        <f>(T113+$M$31+Rev.0!$C$25*$J$31/10+Rev.0!$C$24*$L$31+Rev.0!$G$25*$K$31)*(1/(U113+$B$9+$I$9*Rev.0!$G$23))</f>
        <v>18924.387646432377</v>
      </c>
    </row>
    <row r="114" spans="1:23">
      <c r="A114" s="10">
        <v>0</v>
      </c>
      <c r="B114" s="10">
        <v>5</v>
      </c>
      <c r="C114" s="10">
        <v>0</v>
      </c>
      <c r="D114" s="10">
        <f>Table!A114*Rev.0!$E$25+Table!B114*Rev.0!$E$24+Table!C114*Rev.0!$E$23</f>
        <v>1000</v>
      </c>
      <c r="E114" s="15">
        <f t="shared" si="1"/>
        <v>0.16650000000000001</v>
      </c>
      <c r="F114" s="10">
        <f>(D114+$M$4+Rev.0!$C$23*Table!$J$4/10+Rev.0!$C$24*Table!$L$4+Rev.0!G90*Table!$K$4)*(1/(E114+$B$4+$I$4*Rev.0!$G$23))</f>
        <v>8558.3822570123957</v>
      </c>
      <c r="G114" s="10">
        <f>(D114+$M$26+Rev.0!$C$25*$J$26/10+Rev.0!$C$24*$L$26+Rev.0!$G$25*$K$26)*(1/(E114+$B$4+$I$4*Rev.0!$G$23))</f>
        <v>2851.9243313763864</v>
      </c>
      <c r="H114" s="10">
        <f t="shared" si="2"/>
        <v>0.125</v>
      </c>
      <c r="I114" s="10">
        <f>(D114+$M$5+Rev.0!$C$23*Table!$J$5/10+Rev.0!$C$24*Table!$L$5+Rev.0!G90*Table!$K$5)*(1/(H114+$B$5+$I$5*Rev.0!$G$23))</f>
        <v>11408.695652173914</v>
      </c>
      <c r="J114" s="10">
        <f>(D114+$M$27+Rev.0!$C$25*$J$27/10+Rev.0!$C$24*$L$27+Rev.0!$G$25*$K$27)*(1/(H114+$B$5+$I$5*Rev.0!$G$23))</f>
        <v>3801.739130434783</v>
      </c>
      <c r="K114" s="10">
        <f t="shared" si="3"/>
        <v>8.3499999999999991E-2</v>
      </c>
      <c r="L114" s="10">
        <f>(D114+$M$6+Rev.0!$C$23*Table!$J$6/10+Rev.0!$C$24*Table!$L$6+Rev.0!G90*Table!$K$6)*(1/(K114+$B$6+$I$6*Rev.0!$G$23))</f>
        <v>17105.606258148633</v>
      </c>
      <c r="M114" s="10">
        <f>(D114+$M$28+Rev.0!$C$25*$J$28/10+Rev.0!$C$24*$L$28+Rev.0!$G$25*$K$28)*(1/(K114+$B$6+$I$6*Rev.0!$G$23))</f>
        <v>5700.1303780964809</v>
      </c>
      <c r="N114" s="10">
        <f>(D114+$M$7+Rev.0!$C$23*Table!$J$7/10+Rev.0!$C$24*Table!$L$7+Rev.0!G90*Table!$K$7)*(1/(K114+$B$7+$I$7*Rev.0!$G$23))</f>
        <v>20338.983050847462</v>
      </c>
      <c r="O114" s="10">
        <f>(D114+$M$29+Rev.0!$C$25*$J$29/10+Rev.0!$C$24*$L$29+Rev.0!$G$25*$K$29)*(1/(K114+$B$7+$I$7*Rev.0!$G$23))</f>
        <v>6341.590612777054</v>
      </c>
      <c r="Q114" s="10">
        <v>0</v>
      </c>
      <c r="R114" s="10">
        <v>2</v>
      </c>
      <c r="S114" s="10">
        <v>15</v>
      </c>
      <c r="T114" s="10">
        <f>Q114*Rev.0!$E$25+R114*Rev.0!$E$24+S114*Rev.0!$E$23</f>
        <v>2245</v>
      </c>
      <c r="U114" s="10">
        <f t="shared" ref="U114:U177" si="4">Q114*$F$9+R114*$G$9+S114*$H$9</f>
        <v>3.9899999999999998E-2</v>
      </c>
      <c r="V114" s="10">
        <f>(T114+$M$9+Rev.0!$C$23*Table!$J$9/10+Rev.0!$C$24*Table!$L$9+Rev.0!$G$25*Table!$K$9)*(1/(U114+$B$9+$I$9*Rev.0!$G$23))</f>
        <v>47946.287519747239</v>
      </c>
      <c r="W114" s="10">
        <f>(T114+$M$31+Rev.0!$C$25*$J$31/10+Rev.0!$C$24*$L$31+Rev.0!$G$25*$K$31)*(1/(U114+$B$9+$I$9*Rev.0!$G$23))</f>
        <v>19362.822538177988</v>
      </c>
    </row>
    <row r="115" spans="1:23">
      <c r="A115" s="10">
        <v>0</v>
      </c>
      <c r="B115" s="10">
        <v>5</v>
      </c>
      <c r="C115" s="10">
        <v>1</v>
      </c>
      <c r="D115" s="10">
        <f>Table!A115*Rev.0!$E$25+Table!B115*Rev.0!$E$24+Table!C115*Rev.0!$E$23</f>
        <v>1123</v>
      </c>
      <c r="E115" s="15">
        <f t="shared" ref="E115:E178" si="5">A115*$F$4+B115*$G$4+C115*$H$4</f>
        <v>0.1832</v>
      </c>
      <c r="F115" s="10">
        <f>(D115+$M$4+Rev.0!$C$23*Table!$J$4/10+Rev.0!$C$24*Table!$L$4+Rev.0!G91*Table!$K$4)*(1/(E115+$B$4+$I$4*Rev.0!$G$23))</f>
        <v>8532.9417773237983</v>
      </c>
      <c r="G115" s="10">
        <f>(D115+$M$26+Rev.0!$C$25*$J$26/10+Rev.0!$C$24*$L$26+Rev.0!$G$25*$K$26)*(1/(E115+$B$4+$I$4*Rev.0!$G$23))</f>
        <v>2948.1613891726247</v>
      </c>
      <c r="H115" s="10">
        <f t="shared" ref="H115:H178" si="6">A115*$F$5+B115*$G$5+C115*$H$5</f>
        <v>0.13750000000000001</v>
      </c>
      <c r="I115" s="10">
        <f>(D115+$M$5+Rev.0!$C$23*Table!$J$5/10+Rev.0!$C$24*Table!$L$5+Rev.0!G91*Table!$K$5)*(1/(H115+$B$5+$I$5*Rev.0!$G$23))</f>
        <v>11375.319148936171</v>
      </c>
      <c r="J115" s="10">
        <f>(D115+$M$27+Rev.0!$C$25*$J$27/10+Rev.0!$C$24*$L$27+Rev.0!$G$25*$K$27)*(1/(H115+$B$5+$I$5*Rev.0!$G$23))</f>
        <v>3930.2127659574467</v>
      </c>
      <c r="K115" s="10">
        <f t="shared" ref="K115:K178" si="7">A115*$F$6+B115*$G$6+C115*$H$6</f>
        <v>9.1899999999999996E-2</v>
      </c>
      <c r="L115" s="10">
        <f>(D115+$M$6+Rev.0!$C$23*Table!$J$6/10+Rev.0!$C$24*Table!$L$6+Rev.0!G91*Table!$K$6)*(1/(K115+$B$6+$I$6*Rev.0!$G$23))</f>
        <v>17052.819596835929</v>
      </c>
      <c r="M115" s="10">
        <f>(D115+$M$28+Rev.0!$C$25*$J$28/10+Rev.0!$C$24*$L$28+Rev.0!$G$25*$K$28)*(1/(K115+$B$6+$I$6*Rev.0!$G$23))</f>
        <v>5891.8091349834149</v>
      </c>
      <c r="N115" s="10">
        <f>(D115+$M$7+Rev.0!$C$23*Table!$J$7/10+Rev.0!$C$24*Table!$L$7+Rev.0!G91*Table!$K$7)*(1/(K115+$B$7+$I$7*Rev.0!$G$23))</f>
        <v>20216.892064302119</v>
      </c>
      <c r="O115" s="10">
        <f>(D115+$M$29+Rev.0!$C$25*$J$29/10+Rev.0!$C$24*$L$29+Rev.0!$G$25*$K$29)*(1/(K115+$B$7+$I$7*Rev.0!$G$23))</f>
        <v>6519.5202857871909</v>
      </c>
      <c r="Q115" s="10">
        <v>0</v>
      </c>
      <c r="R115" s="10">
        <v>2</v>
      </c>
      <c r="S115" s="10">
        <v>16</v>
      </c>
      <c r="T115" s="10">
        <f>Q115*Rev.0!$E$25+R115*Rev.0!$E$24+S115*Rev.0!$E$23</f>
        <v>2368</v>
      </c>
      <c r="U115" s="10">
        <f t="shared" si="4"/>
        <v>4.1999999999999996E-2</v>
      </c>
      <c r="V115" s="10">
        <f>(T115+$M$9+Rev.0!$C$23*Table!$J$9/10+Rev.0!$C$24*Table!$L$9+Rev.0!$G$25*Table!$K$9)*(1/(U115+$B$9+$I$9*Rev.0!$G$23))</f>
        <v>48062.5</v>
      </c>
      <c r="W115" s="10">
        <f>(T115+$M$31+Rev.0!$C$25*$J$31/10+Rev.0!$C$24*$L$31+Rev.0!$G$25*$K$31)*(1/(U115+$B$9+$I$9*Rev.0!$G$23))</f>
        <v>19791.666666666664</v>
      </c>
    </row>
    <row r="116" spans="1:23">
      <c r="A116" s="10">
        <v>0</v>
      </c>
      <c r="B116" s="10">
        <v>5</v>
      </c>
      <c r="C116" s="10">
        <v>2</v>
      </c>
      <c r="D116" s="10">
        <f>Table!A116*Rev.0!$E$25+Table!B116*Rev.0!$E$24+Table!C116*Rev.0!$E$23</f>
        <v>1246</v>
      </c>
      <c r="E116" s="15">
        <f t="shared" si="5"/>
        <v>0.19990000000000002</v>
      </c>
      <c r="F116" s="10">
        <f>(D116+$M$4+Rev.0!$C$23*Table!$J$4/10+Rev.0!$C$24*Table!$L$4+Rev.0!G92*Table!$K$4)*(1/(E116+$B$4+$I$4*Rev.0!$G$23))</f>
        <v>8508.5635704463057</v>
      </c>
      <c r="G116" s="10">
        <f>(D116+$M$26+Rev.0!$C$25*$J$26/10+Rev.0!$C$24*$L$26+Rev.0!$G$25*$K$26)*(1/(E116+$B$4+$I$4*Rev.0!$G$23))</f>
        <v>3040.3800475059379</v>
      </c>
      <c r="H116" s="10">
        <f t="shared" si="6"/>
        <v>0.15</v>
      </c>
      <c r="I116" s="10">
        <f>(D116+$M$5+Rev.0!$C$23*Table!$J$5/10+Rev.0!$C$24*Table!$L$5+Rev.0!G92*Table!$K$5)*(1/(H116+$B$5+$I$5*Rev.0!$G$23))</f>
        <v>11343.333333333334</v>
      </c>
      <c r="J116" s="10">
        <f>(D116+$M$27+Rev.0!$C$25*$J$27/10+Rev.0!$C$24*$L$27+Rev.0!$G$25*$K$27)*(1/(H116+$B$5+$I$5*Rev.0!$G$23))</f>
        <v>4053.3333333333335</v>
      </c>
      <c r="K116" s="10">
        <f t="shared" si="7"/>
        <v>0.10029999999999999</v>
      </c>
      <c r="L116" s="10">
        <f>(D116+$M$6+Rev.0!$C$23*Table!$J$6/10+Rev.0!$C$24*Table!$L$6+Rev.0!G92*Table!$K$6)*(1/(K116+$B$6+$I$6*Rev.0!$G$23))</f>
        <v>17002.248313764678</v>
      </c>
      <c r="M116" s="10">
        <f>(D116+$M$28+Rev.0!$C$25*$J$28/10+Rev.0!$C$24*$L$28+Rev.0!$G$25*$K$28)*(1/(K116+$B$6+$I$6*Rev.0!$G$23))</f>
        <v>6075.4434174369226</v>
      </c>
      <c r="N116" s="10">
        <f>(D116+$M$7+Rev.0!$C$23*Table!$J$7/10+Rev.0!$C$24*Table!$L$7+Rev.0!G92*Table!$K$7)*(1/(K116+$B$7+$I$7*Rev.0!$G$23))</f>
        <v>20099.925056207845</v>
      </c>
      <c r="O116" s="10">
        <f>(D116+$M$29+Rev.0!$C$25*$J$29/10+Rev.0!$C$24*$L$29+Rev.0!$G$25*$K$29)*(1/(K116+$B$7+$I$7*Rev.0!$G$23))</f>
        <v>6689.9825131151638</v>
      </c>
      <c r="Q116" s="10">
        <v>0</v>
      </c>
      <c r="R116" s="10">
        <v>2</v>
      </c>
      <c r="S116" s="10">
        <v>17</v>
      </c>
      <c r="T116" s="10">
        <f>Q116*Rev.0!$E$25+R116*Rev.0!$E$24+S116*Rev.0!$E$23</f>
        <v>2491</v>
      </c>
      <c r="U116" s="10">
        <f t="shared" si="4"/>
        <v>4.4099999999999993E-2</v>
      </c>
      <c r="V116" s="10">
        <f>(T116+$M$9+Rev.0!$C$23*Table!$J$9/10+Rev.0!$C$24*Table!$L$9+Rev.0!$G$25*Table!$K$9)*(1/(U116+$B$9+$I$9*Rev.0!$G$23))</f>
        <v>48176.197836166924</v>
      </c>
      <c r="W116" s="10">
        <f>(T116+$M$31+Rev.0!$C$25*$J$31/10+Rev.0!$C$24*$L$31+Rev.0!$G$25*$K$31)*(1/(U116+$B$9+$I$9*Rev.0!$G$23))</f>
        <v>20211.231324059761</v>
      </c>
    </row>
    <row r="117" spans="1:23">
      <c r="A117" s="10">
        <v>0</v>
      </c>
      <c r="B117" s="10">
        <v>5</v>
      </c>
      <c r="C117" s="10">
        <v>3</v>
      </c>
      <c r="D117" s="10">
        <f>Table!A117*Rev.0!$E$25+Table!B117*Rev.0!$E$24+Table!C117*Rev.0!$E$23</f>
        <v>1369</v>
      </c>
      <c r="E117" s="15">
        <f t="shared" si="5"/>
        <v>0.21660000000000001</v>
      </c>
      <c r="F117" s="10">
        <f>(D117+$M$4+Rev.0!$C$23*Table!$J$4/10+Rev.0!$C$24*Table!$L$4+Rev.0!G93*Table!$K$4)*(1/(E117+$B$4+$I$4*Rev.0!$G$23))</f>
        <v>8485.182463874602</v>
      </c>
      <c r="G117" s="10">
        <f>(D117+$M$26+Rev.0!$C$25*$J$26/10+Rev.0!$C$24*$L$26+Rev.0!$G$25*$K$26)*(1/(E117+$B$4+$I$4*Rev.0!$G$23))</f>
        <v>3128.8268430075923</v>
      </c>
      <c r="H117" s="10">
        <f t="shared" si="6"/>
        <v>0.16250000000000001</v>
      </c>
      <c r="I117" s="10">
        <f>(D117+$M$5+Rev.0!$C$23*Table!$J$5/10+Rev.0!$C$24*Table!$L$5+Rev.0!G93*Table!$K$5)*(1/(H117+$B$5+$I$5*Rev.0!$G$23))</f>
        <v>11312.653061224488</v>
      </c>
      <c r="J117" s="10">
        <f>(D117+$M$27+Rev.0!$C$25*$J$27/10+Rev.0!$C$24*$L$27+Rev.0!$G$25*$K$27)*(1/(H117+$B$5+$I$5*Rev.0!$G$23))</f>
        <v>4171.4285714285706</v>
      </c>
      <c r="K117" s="10">
        <f t="shared" si="7"/>
        <v>0.10869999999999999</v>
      </c>
      <c r="L117" s="10">
        <f>(D117+$M$6+Rev.0!$C$23*Table!$J$6/10+Rev.0!$C$24*Table!$L$6+Rev.0!G93*Table!$K$6)*(1/(K117+$B$6+$I$6*Rev.0!$G$23))</f>
        <v>16953.755811108393</v>
      </c>
      <c r="M117" s="10">
        <f>(D117+$M$28+Rev.0!$C$25*$J$28/10+Rev.0!$C$24*$L$28+Rev.0!$G$25*$K$28)*(1/(K117+$B$6+$I$6*Rev.0!$G$23))</f>
        <v>6251.5292390506484</v>
      </c>
      <c r="N117" s="10">
        <f>(D117+$M$7+Rev.0!$C$23*Table!$J$7/10+Rev.0!$C$24*Table!$L$7+Rev.0!G93*Table!$K$7)*(1/(K117+$B$7+$I$7*Rev.0!$G$23))</f>
        <v>19987.766087594813</v>
      </c>
      <c r="O117" s="10">
        <f>(D117+$M$29+Rev.0!$C$25*$J$29/10+Rev.0!$C$24*$L$29+Rev.0!$G$25*$K$29)*(1/(K117+$B$7+$I$7*Rev.0!$G$23))</f>
        <v>6853.4377293858579</v>
      </c>
      <c r="Q117" s="10">
        <v>0</v>
      </c>
      <c r="R117" s="10">
        <v>2</v>
      </c>
      <c r="S117" s="10">
        <v>18</v>
      </c>
      <c r="T117" s="10">
        <f>Q117*Rev.0!$E$25+R117*Rev.0!$E$24+S117*Rev.0!$E$23</f>
        <v>2614</v>
      </c>
      <c r="U117" s="10">
        <f t="shared" si="4"/>
        <v>4.6199999999999998E-2</v>
      </c>
      <c r="V117" s="10">
        <f>(T117+$M$9+Rev.0!$C$23*Table!$J$9/10+Rev.0!$C$24*Table!$L$9+Rev.0!$G$25*Table!$K$9)*(1/(U117+$B$9+$I$9*Rev.0!$G$23))</f>
        <v>48287.461773700306</v>
      </c>
      <c r="W117" s="10">
        <f>(T117+$M$31+Rev.0!$C$25*$J$31/10+Rev.0!$C$24*$L$31+Rev.0!$G$25*$K$31)*(1/(U117+$B$9+$I$9*Rev.0!$G$23))</f>
        <v>20621.814475025487</v>
      </c>
    </row>
    <row r="118" spans="1:23">
      <c r="A118" s="10">
        <v>0</v>
      </c>
      <c r="B118" s="10">
        <v>5</v>
      </c>
      <c r="C118" s="10">
        <v>4</v>
      </c>
      <c r="D118" s="10">
        <f>Table!A118*Rev.0!$E$25+Table!B118*Rev.0!$E$24+Table!C118*Rev.0!$E$23</f>
        <v>1492</v>
      </c>
      <c r="E118" s="15">
        <f t="shared" si="5"/>
        <v>0.23330000000000001</v>
      </c>
      <c r="F118" s="10">
        <f>(D118+$M$4+Rev.0!$C$23*Table!$J$4/10+Rev.0!$C$24*Table!$L$4+Rev.0!G94*Table!$K$4)*(1/(E118+$B$4+$I$4*Rev.0!$G$23))</f>
        <v>8462.7385095403824</v>
      </c>
      <c r="G118" s="10">
        <f>(D118+$M$26+Rev.0!$C$25*$J$26/10+Rev.0!$C$24*$L$26+Rev.0!$G$25*$K$26)*(1/(E118+$B$4+$I$4*Rev.0!$G$23))</f>
        <v>3213.7285491419661</v>
      </c>
      <c r="H118" s="10">
        <f t="shared" si="6"/>
        <v>0.17499999999999999</v>
      </c>
      <c r="I118" s="10">
        <f>(D118+$M$5+Rev.0!$C$23*Table!$J$5/10+Rev.0!$C$24*Table!$L$5+Rev.0!G94*Table!$K$5)*(1/(H118+$B$5+$I$5*Rev.0!$G$23))</f>
        <v>11283.2</v>
      </c>
      <c r="J118" s="10">
        <f>(D118+$M$27+Rev.0!$C$25*$J$27/10+Rev.0!$C$24*$L$27+Rev.0!$G$25*$K$27)*(1/(H118+$B$5+$I$5*Rev.0!$G$23))</f>
        <v>4284.8</v>
      </c>
      <c r="K118" s="10">
        <f t="shared" si="7"/>
        <v>0.11709999999999998</v>
      </c>
      <c r="L118" s="10">
        <f>(D118+$M$6+Rev.0!$C$23*Table!$J$6/10+Rev.0!$C$24*Table!$L$6+Rev.0!G94*Table!$K$6)*(1/(K118+$B$6+$I$6*Rev.0!$G$23))</f>
        <v>16907.216494845361</v>
      </c>
      <c r="M118" s="10">
        <f>(D118+$M$28+Rev.0!$C$25*$J$28/10+Rev.0!$C$24*$L$28+Rev.0!$G$25*$K$28)*(1/(K118+$B$6+$I$6*Rev.0!$G$23))</f>
        <v>6420.5226564373061</v>
      </c>
      <c r="N118" s="10">
        <f>(D118+$M$7+Rev.0!$C$23*Table!$J$7/10+Rev.0!$C$24*Table!$L$7+Rev.0!G94*Table!$K$7)*(1/(K118+$B$7+$I$7*Rev.0!$G$23))</f>
        <v>19880.124670342844</v>
      </c>
      <c r="O118" s="10">
        <f>(D118+$M$29+Rev.0!$C$25*$J$29/10+Rev.0!$C$24*$L$29+Rev.0!$G$25*$K$29)*(1/(K118+$B$7+$I$7*Rev.0!$G$23))</f>
        <v>7010.3092783505163</v>
      </c>
      <c r="Q118" s="10">
        <v>0</v>
      </c>
      <c r="R118" s="10">
        <v>2</v>
      </c>
      <c r="S118" s="10">
        <v>19</v>
      </c>
      <c r="T118" s="10">
        <f>Q118*Rev.0!$E$25+R118*Rev.0!$E$24+S118*Rev.0!$E$23</f>
        <v>2737</v>
      </c>
      <c r="U118" s="10">
        <f t="shared" si="4"/>
        <v>4.8299999999999996E-2</v>
      </c>
      <c r="V118" s="10">
        <f>(T118+$M$9+Rev.0!$C$23*Table!$J$9/10+Rev.0!$C$24*Table!$L$9+Rev.0!$G$25*Table!$K$9)*(1/(U118+$B$9+$I$9*Rev.0!$G$23))</f>
        <v>48396.369137670197</v>
      </c>
      <c r="W118" s="10">
        <f>(T118+$M$31+Rev.0!$C$25*$J$31/10+Rev.0!$C$24*$L$31+Rev.0!$G$25*$K$31)*(1/(U118+$B$9+$I$9*Rev.0!$G$23))</f>
        <v>21023.701462430661</v>
      </c>
    </row>
    <row r="119" spans="1:23">
      <c r="A119" s="10">
        <v>0</v>
      </c>
      <c r="B119" s="10">
        <v>5</v>
      </c>
      <c r="C119" s="10">
        <v>5</v>
      </c>
      <c r="D119" s="10">
        <f>Table!A119*Rev.0!$E$25+Table!B119*Rev.0!$E$24+Table!C119*Rev.0!$E$23</f>
        <v>1615</v>
      </c>
      <c r="E119" s="15">
        <f t="shared" si="5"/>
        <v>0.25</v>
      </c>
      <c r="F119" s="10">
        <f>(D119+$M$4+Rev.0!$C$23*Table!$J$4/10+Rev.0!$C$24*Table!$L$4+Rev.0!G95*Table!$K$4)*(1/(E119+$B$4+$I$4*Rev.0!$G$23))</f>
        <v>8441.176470588236</v>
      </c>
      <c r="G119" s="10">
        <f>(D119+$M$26+Rev.0!$C$25*$J$26/10+Rev.0!$C$24*$L$26+Rev.0!$G$25*$K$26)*(1/(E119+$B$4+$I$4*Rev.0!$G$23))</f>
        <v>3295.294117647059</v>
      </c>
      <c r="H119" s="10">
        <f t="shared" si="6"/>
        <v>0.1875</v>
      </c>
      <c r="I119" s="10">
        <f>(D119+$M$5+Rev.0!$C$23*Table!$J$5/10+Rev.0!$C$24*Table!$L$5+Rev.0!G95*Table!$K$5)*(1/(H119+$B$5+$I$5*Rev.0!$G$23))</f>
        <v>11254.901960784315</v>
      </c>
      <c r="J119" s="10">
        <f>(D119+$M$27+Rev.0!$C$25*$J$27/10+Rev.0!$C$24*$L$27+Rev.0!$G$25*$K$27)*(1/(H119+$B$5+$I$5*Rev.0!$G$23))</f>
        <v>4393.7254901960787</v>
      </c>
      <c r="K119" s="10">
        <f t="shared" si="7"/>
        <v>0.1255</v>
      </c>
      <c r="L119" s="10">
        <f>(D119+$M$6+Rev.0!$C$23*Table!$J$6/10+Rev.0!$C$24*Table!$L$6+Rev.0!G95*Table!$K$6)*(1/(K119+$B$6+$I$6*Rev.0!$G$23))</f>
        <v>16862.514688601645</v>
      </c>
      <c r="M119" s="10">
        <f>(D119+$M$28+Rev.0!$C$25*$J$28/10+Rev.0!$C$24*$L$28+Rev.0!$G$25*$K$28)*(1/(K119+$B$6+$I$6*Rev.0!$G$23))</f>
        <v>6582.8437132784957</v>
      </c>
      <c r="N119" s="10">
        <f>(D119+$M$7+Rev.0!$C$23*Table!$J$7/10+Rev.0!$C$24*Table!$L$7+Rev.0!G95*Table!$K$7)*(1/(K119+$B$7+$I$7*Rev.0!$G$23))</f>
        <v>19776.733254994124</v>
      </c>
      <c r="O119" s="10">
        <f>(D119+$M$29+Rev.0!$C$25*$J$29/10+Rev.0!$C$24*$L$29+Rev.0!$G$25*$K$29)*(1/(K119+$B$7+$I$7*Rev.0!$G$23))</f>
        <v>7160.9870740305523</v>
      </c>
      <c r="Q119" s="10">
        <v>0</v>
      </c>
      <c r="R119" s="10">
        <v>2</v>
      </c>
      <c r="S119" s="10">
        <v>20</v>
      </c>
      <c r="T119" s="10">
        <f>Q119*Rev.0!$E$25+R119*Rev.0!$E$24+S119*Rev.0!$E$23</f>
        <v>2860</v>
      </c>
      <c r="U119" s="10">
        <f t="shared" si="4"/>
        <v>5.0399999999999993E-2</v>
      </c>
      <c r="V119" s="10">
        <f>(T119+$M$9+Rev.0!$C$23*Table!$J$9/10+Rev.0!$C$24*Table!$L$9+Rev.0!$G$25*Table!$K$9)*(1/(U119+$B$9+$I$9*Rev.0!$G$23))</f>
        <v>48502.99401197605</v>
      </c>
      <c r="W119" s="10">
        <f>(T119+$M$31+Rev.0!$C$25*$J$31/10+Rev.0!$C$24*$L$31+Rev.0!$G$25*$K$31)*(1/(U119+$B$9+$I$9*Rev.0!$G$23))</f>
        <v>21417.165668662677</v>
      </c>
    </row>
    <row r="120" spans="1:23">
      <c r="A120" s="10">
        <v>0</v>
      </c>
      <c r="B120" s="10">
        <v>5</v>
      </c>
      <c r="C120" s="10">
        <v>6</v>
      </c>
      <c r="D120" s="10">
        <f>Table!A120*Rev.0!$E$25+Table!B120*Rev.0!$E$24+Table!C120*Rev.0!$E$23</f>
        <v>1738</v>
      </c>
      <c r="E120" s="15">
        <f t="shared" si="5"/>
        <v>0.26669999999999999</v>
      </c>
      <c r="F120" s="10">
        <f>(D120+$M$4+Rev.0!$C$23*Table!$J$4/10+Rev.0!$C$24*Table!$L$4+Rev.0!G96*Table!$K$4)*(1/(E120+$B$4+$I$4*Rev.0!$G$23))</f>
        <v>8420.4453674858669</v>
      </c>
      <c r="G120" s="10">
        <f>(D120+$M$26+Rev.0!$C$25*$J$26/10+Rev.0!$C$24*$L$26+Rev.0!$G$25*$K$26)*(1/(E120+$B$4+$I$4*Rev.0!$G$23))</f>
        <v>3373.716395523249</v>
      </c>
      <c r="H120" s="10">
        <f t="shared" si="6"/>
        <v>0.2</v>
      </c>
      <c r="I120" s="10">
        <f>(D120+$M$5+Rev.0!$C$23*Table!$J$5/10+Rev.0!$C$24*Table!$L$5+Rev.0!G96*Table!$K$5)*(1/(H120+$B$5+$I$5*Rev.0!$G$23))</f>
        <v>11227.692307692307</v>
      </c>
      <c r="J120" s="10">
        <f>(D120+$M$27+Rev.0!$C$25*$J$27/10+Rev.0!$C$24*$L$27+Rev.0!$G$25*$K$27)*(1/(H120+$B$5+$I$5*Rev.0!$G$23))</f>
        <v>4498.4615384615381</v>
      </c>
      <c r="K120" s="10">
        <f t="shared" si="7"/>
        <v>0.13389999999999999</v>
      </c>
      <c r="L120" s="10">
        <f>(D120+$M$6+Rev.0!$C$23*Table!$J$6/10+Rev.0!$C$24*Table!$L$6+Rev.0!G96*Table!$K$6)*(1/(K120+$B$6+$I$6*Rev.0!$G$23))</f>
        <v>16819.543673657528</v>
      </c>
      <c r="M120" s="10">
        <f>(D120+$M$28+Rev.0!$C$25*$J$28/10+Rev.0!$C$24*$L$28+Rev.0!$G$25*$K$28)*(1/(K120+$B$6+$I$6*Rev.0!$G$23))</f>
        <v>6738.8799262502889</v>
      </c>
      <c r="N120" s="10">
        <f>(D120+$M$7+Rev.0!$C$23*Table!$J$7/10+Rev.0!$C$24*Table!$L$7+Rev.0!G96*Table!$K$7)*(1/(K120+$B$7+$I$7*Rev.0!$G$23))</f>
        <v>19677.345010371057</v>
      </c>
      <c r="O120" s="10">
        <f>(D120+$M$29+Rev.0!$C$25*$J$29/10+Rev.0!$C$24*$L$29+Rev.0!$G$25*$K$29)*(1/(K120+$B$7+$I$7*Rev.0!$G$23))</f>
        <v>7305.8308365982957</v>
      </c>
      <c r="Q120" s="10">
        <v>0</v>
      </c>
      <c r="R120" s="10">
        <v>2</v>
      </c>
      <c r="S120" s="10">
        <v>21</v>
      </c>
      <c r="T120" s="10">
        <f>Q120*Rev.0!$E$25+R120*Rev.0!$E$24+S120*Rev.0!$E$23</f>
        <v>2983</v>
      </c>
      <c r="U120" s="10">
        <f t="shared" si="4"/>
        <v>5.2499999999999998E-2</v>
      </c>
      <c r="V120" s="10">
        <f>(T120+$M$9+Rev.0!$C$23*Table!$J$9/10+Rev.0!$C$24*Table!$L$9+Rev.0!$G$25*Table!$K$9)*(1/(U120+$B$9+$I$9*Rev.0!$G$23))</f>
        <v>48607.407407407416</v>
      </c>
      <c r="W120" s="10">
        <f>(T120+$M$31+Rev.0!$C$25*$J$31/10+Rev.0!$C$24*$L$31+Rev.0!$G$25*$K$31)*(1/(U120+$B$9+$I$9*Rev.0!$G$23))</f>
        <v>21802.469135802472</v>
      </c>
    </row>
    <row r="121" spans="1:23">
      <c r="A121" s="10">
        <v>0</v>
      </c>
      <c r="B121" s="10">
        <v>5</v>
      </c>
      <c r="C121" s="10">
        <v>7</v>
      </c>
      <c r="D121" s="10">
        <f>Table!A121*Rev.0!$E$25+Table!B121*Rev.0!$E$24+Table!C121*Rev.0!$E$23</f>
        <v>1861</v>
      </c>
      <c r="E121" s="15">
        <f t="shared" si="5"/>
        <v>0.28339999999999999</v>
      </c>
      <c r="F121" s="10">
        <f>(D121+$M$4+Rev.0!$C$23*Table!$J$4/10+Rev.0!$C$24*Table!$L$4+Rev.0!G97*Table!$K$4)*(1/(E121+$B$4+$I$4*Rev.0!$G$23))</f>
        <v>8400.4980756169352</v>
      </c>
      <c r="G121" s="10">
        <f>(D121+$M$26+Rev.0!$C$25*$J$26/10+Rev.0!$C$24*$L$26+Rev.0!$G$25*$K$26)*(1/(E121+$B$4+$I$4*Rev.0!$G$23))</f>
        <v>3449.173647271904</v>
      </c>
      <c r="H121" s="10">
        <f t="shared" si="6"/>
        <v>0.21250000000000002</v>
      </c>
      <c r="I121" s="10">
        <f>(D121+$M$5+Rev.0!$C$23*Table!$J$5/10+Rev.0!$C$24*Table!$L$5+Rev.0!G97*Table!$K$5)*(1/(H121+$B$5+$I$5*Rev.0!$G$23))</f>
        <v>11201.509433962263</v>
      </c>
      <c r="J121" s="10">
        <f>(D121+$M$27+Rev.0!$C$25*$J$27/10+Rev.0!$C$24*$L$27+Rev.0!$G$25*$K$27)*(1/(H121+$B$5+$I$5*Rev.0!$G$23))</f>
        <v>4599.2452830188677</v>
      </c>
      <c r="K121" s="10">
        <f t="shared" si="7"/>
        <v>0.14229999999999998</v>
      </c>
      <c r="L121" s="10">
        <f>(D121+$M$6+Rev.0!$C$23*Table!$J$6/10+Rev.0!$C$24*Table!$L$6+Rev.0!G97*Table!$K$6)*(1/(K121+$B$6+$I$6*Rev.0!$G$23))</f>
        <v>16778.204838345013</v>
      </c>
      <c r="M121" s="10">
        <f>(D121+$M$28+Rev.0!$C$25*$J$28/10+Rev.0!$C$24*$L$28+Rev.0!$G$25*$K$28)*(1/(K121+$B$6+$I$6*Rev.0!$G$23))</f>
        <v>6888.9893737282382</v>
      </c>
      <c r="N121" s="10">
        <f>(D121+$M$7+Rev.0!$C$23*Table!$J$7/10+Rev.0!$C$24*Table!$L$7+Rev.0!G97*Table!$K$7)*(1/(K121+$B$7+$I$7*Rev.0!$G$23))</f>
        <v>19581.731856206196</v>
      </c>
      <c r="O121" s="10">
        <f>(D121+$M$29+Rev.0!$C$25*$J$29/10+Rev.0!$C$24*$L$29+Rev.0!$G$25*$K$29)*(1/(K121+$B$7+$I$7*Rev.0!$G$23))</f>
        <v>7445.1729595297311</v>
      </c>
      <c r="Q121" s="10">
        <v>0</v>
      </c>
      <c r="R121" s="10">
        <v>2</v>
      </c>
      <c r="S121" s="10">
        <v>22</v>
      </c>
      <c r="T121" s="10">
        <f>Q121*Rev.0!$E$25+R121*Rev.0!$E$24+S121*Rev.0!$E$23</f>
        <v>3106</v>
      </c>
      <c r="U121" s="10">
        <f t="shared" si="4"/>
        <v>5.4599999999999996E-2</v>
      </c>
      <c r="V121" s="10">
        <f>(T121+$M$9+Rev.0!$C$23*Table!$J$9/10+Rev.0!$C$24*Table!$L$9+Rev.0!$G$25*Table!$K$9)*(1/(U121+$B$9+$I$9*Rev.0!$G$23))</f>
        <v>48709.677419354841</v>
      </c>
      <c r="W121" s="10">
        <f>(T121+$M$31+Rev.0!$C$25*$J$31/10+Rev.0!$C$24*$L$31+Rev.0!$G$25*$K$31)*(1/(U121+$B$9+$I$9*Rev.0!$G$23))</f>
        <v>22179.863147605083</v>
      </c>
    </row>
    <row r="122" spans="1:23">
      <c r="A122" s="10">
        <v>0</v>
      </c>
      <c r="B122" s="10">
        <v>5</v>
      </c>
      <c r="C122" s="10">
        <v>8</v>
      </c>
      <c r="D122" s="10">
        <f>Table!A122*Rev.0!$E$25+Table!B122*Rev.0!$E$24+Table!C122*Rev.0!$E$23</f>
        <v>1984</v>
      </c>
      <c r="E122" s="15">
        <f t="shared" si="5"/>
        <v>0.30010000000000003</v>
      </c>
      <c r="F122" s="10">
        <f>(D122+$M$4+Rev.0!$C$23*Table!$J$4/10+Rev.0!$C$24*Table!$L$4+Rev.0!G98*Table!$K$4)*(1/(E122+$B$4+$I$4*Rev.0!$G$23))</f>
        <v>8381.2909676702602</v>
      </c>
      <c r="G122" s="10">
        <f>(D122+$M$26+Rev.0!$C$25*$J$26/10+Rev.0!$C$24*$L$26+Rev.0!$G$25*$K$26)*(1/(E122+$B$4+$I$4*Rev.0!$G$23))</f>
        <v>3521.8309076769251</v>
      </c>
      <c r="H122" s="10">
        <f t="shared" si="6"/>
        <v>0.22500000000000001</v>
      </c>
      <c r="I122" s="10">
        <f>(D122+$M$5+Rev.0!$C$23*Table!$J$5/10+Rev.0!$C$24*Table!$L$5+Rev.0!G98*Table!$K$5)*(1/(H122+$B$5+$I$5*Rev.0!$G$23))</f>
        <v>11176.296296296296</v>
      </c>
      <c r="J122" s="10">
        <f>(D122+$M$27+Rev.0!$C$25*$J$27/10+Rev.0!$C$24*$L$27+Rev.0!$G$25*$K$27)*(1/(H122+$B$5+$I$5*Rev.0!$G$23))</f>
        <v>4696.2962962962956</v>
      </c>
      <c r="K122" s="10">
        <f t="shared" si="7"/>
        <v>0.1507</v>
      </c>
      <c r="L122" s="10">
        <f>(D122+$M$6+Rev.0!$C$23*Table!$J$6/10+Rev.0!$C$24*Table!$L$6+Rev.0!G98*Table!$K$6)*(1/(K122+$B$6+$I$6*Rev.0!$G$23))</f>
        <v>16738.4069225649</v>
      </c>
      <c r="M122" s="10">
        <f>(D122+$M$28+Rev.0!$C$25*$J$28/10+Rev.0!$C$24*$L$28+Rev.0!$G$25*$K$28)*(1/(K122+$B$6+$I$6*Rev.0!$G$23))</f>
        <v>7033.5034390947421</v>
      </c>
      <c r="N122" s="10">
        <f>(D122+$M$7+Rev.0!$C$23*Table!$J$7/10+Rev.0!$C$24*Table!$L$7+Rev.0!G98*Table!$K$7)*(1/(K122+$B$7+$I$7*Rev.0!$G$23))</f>
        <v>19489.68271577546</v>
      </c>
      <c r="O122" s="10">
        <f>(D122+$M$29+Rev.0!$C$25*$J$29/10+Rev.0!$C$24*$L$29+Rev.0!$G$25*$K$29)*(1/(K122+$B$7+$I$7*Rev.0!$G$23))</f>
        <v>7579.3210561349015</v>
      </c>
      <c r="Q122" s="10">
        <v>0</v>
      </c>
      <c r="R122" s="10">
        <v>2</v>
      </c>
      <c r="S122" s="10">
        <v>23</v>
      </c>
      <c r="T122" s="10">
        <f>Q122*Rev.0!$E$25+R122*Rev.0!$E$24+S122*Rev.0!$E$23</f>
        <v>3229</v>
      </c>
      <c r="U122" s="10">
        <f t="shared" si="4"/>
        <v>5.6699999999999993E-2</v>
      </c>
      <c r="V122" s="10">
        <f>(T122+$M$9+Rev.0!$C$23*Table!$J$9/10+Rev.0!$C$24*Table!$L$9+Rev.0!$G$25*Table!$K$9)*(1/(U122+$B$9+$I$9*Rev.0!$G$23))</f>
        <v>48809.869375907118</v>
      </c>
      <c r="W122" s="10">
        <f>(T122+$M$31+Rev.0!$C$25*$J$31/10+Rev.0!$C$24*$L$31+Rev.0!$G$25*$K$31)*(1/(U122+$B$9+$I$9*Rev.0!$G$23))</f>
        <v>22549.588776003871</v>
      </c>
    </row>
    <row r="123" spans="1:23">
      <c r="A123" s="10">
        <v>0</v>
      </c>
      <c r="B123" s="10">
        <v>5</v>
      </c>
      <c r="C123" s="10">
        <v>9</v>
      </c>
      <c r="D123" s="10">
        <f>Table!A123*Rev.0!$E$25+Table!B123*Rev.0!$E$24+Table!C123*Rev.0!$E$23</f>
        <v>2107</v>
      </c>
      <c r="E123" s="15">
        <f t="shared" si="5"/>
        <v>0.31679999999999997</v>
      </c>
      <c r="F123" s="10">
        <f>(D123+$M$4+Rev.0!$C$23*Table!$J$4/10+Rev.0!$C$24*Table!$L$4+Rev.0!G99*Table!$K$4)*(1/(E123+$B$4+$I$4*Rev.0!$G$23))</f>
        <v>8362.7835951134384</v>
      </c>
      <c r="G123" s="10">
        <f>(D123+$M$26+Rev.0!$C$25*$J$26/10+Rev.0!$C$24*$L$26+Rev.0!$G$25*$K$26)*(1/(E123+$B$4+$I$4*Rev.0!$G$23))</f>
        <v>3591.8411867364748</v>
      </c>
      <c r="H123" s="10">
        <f t="shared" si="6"/>
        <v>0.23749999999999999</v>
      </c>
      <c r="I123" s="10">
        <f>(D123+$M$5+Rev.0!$C$23*Table!$J$5/10+Rev.0!$C$24*Table!$L$5+Rev.0!G99*Table!$K$5)*(1/(H123+$B$5+$I$5*Rev.0!$G$23))</f>
        <v>11152</v>
      </c>
      <c r="J123" s="10">
        <f>(D123+$M$27+Rev.0!$C$25*$J$27/10+Rev.0!$C$24*$L$27+Rev.0!$G$25*$K$27)*(1/(H123+$B$5+$I$5*Rev.0!$G$23))</f>
        <v>4789.818181818182</v>
      </c>
      <c r="K123" s="10">
        <f t="shared" si="7"/>
        <v>0.15909999999999999</v>
      </c>
      <c r="L123" s="10">
        <f>(D123+$M$6+Rev.0!$C$23*Table!$J$6/10+Rev.0!$C$24*Table!$L$6+Rev.0!G99*Table!$K$6)*(1/(K123+$B$6+$I$6*Rev.0!$G$23))</f>
        <v>16700.065345240691</v>
      </c>
      <c r="M123" s="10">
        <f>(D123+$M$28+Rev.0!$C$25*$J$28/10+Rev.0!$C$24*$L$28+Rev.0!$G$25*$K$28)*(1/(K123+$B$6+$I$6*Rev.0!$G$23))</f>
        <v>7172.7292528860826</v>
      </c>
      <c r="N123" s="10">
        <f>(D123+$M$7+Rev.0!$C$23*Table!$J$7/10+Rev.0!$C$24*Table!$L$7+Rev.0!G99*Table!$K$7)*(1/(K123+$B$7+$I$7*Rev.0!$G$23))</f>
        <v>19401.001960357225</v>
      </c>
      <c r="O123" s="10">
        <f>(D123+$M$29+Rev.0!$C$25*$J$29/10+Rev.0!$C$24*$L$29+Rev.0!$G$25*$K$29)*(1/(K123+$B$7+$I$7*Rev.0!$G$23))</f>
        <v>7708.5602265301686</v>
      </c>
      <c r="Q123" s="10">
        <v>0</v>
      </c>
      <c r="R123" s="10">
        <v>2</v>
      </c>
      <c r="S123" s="10">
        <v>24</v>
      </c>
      <c r="T123" s="10">
        <f>Q123*Rev.0!$E$25+R123*Rev.0!$E$24+S123*Rev.0!$E$23</f>
        <v>3352</v>
      </c>
      <c r="U123" s="10">
        <f t="shared" si="4"/>
        <v>5.8799999999999998E-2</v>
      </c>
      <c r="V123" s="10">
        <f>(T123+$M$9+Rev.0!$C$23*Table!$J$9/10+Rev.0!$C$24*Table!$L$9+Rev.0!$G$25*Table!$K$9)*(1/(U123+$B$9+$I$9*Rev.0!$G$23))</f>
        <v>48908.045977011498</v>
      </c>
      <c r="W123" s="10">
        <f>(T123+$M$31+Rev.0!$C$25*$J$31/10+Rev.0!$C$24*$L$31+Rev.0!$G$25*$K$31)*(1/(U123+$B$9+$I$9*Rev.0!$G$23))</f>
        <v>22911.877394636016</v>
      </c>
    </row>
    <row r="124" spans="1:23">
      <c r="A124" s="10">
        <v>0</v>
      </c>
      <c r="B124" s="10">
        <v>5</v>
      </c>
      <c r="C124" s="10">
        <v>10</v>
      </c>
      <c r="D124" s="10">
        <f>Table!A124*Rev.0!$E$25+Table!B124*Rev.0!$E$24+Table!C124*Rev.0!$E$23</f>
        <v>2230</v>
      </c>
      <c r="E124" s="15">
        <f t="shared" si="5"/>
        <v>0.33350000000000002</v>
      </c>
      <c r="F124" s="10">
        <f>(D124+$M$4+Rev.0!$C$23*Table!$J$4/10+Rev.0!$C$24*Table!$L$4+Rev.0!G100*Table!$K$4)*(1/(E124+$B$4+$I$4*Rev.0!$G$23))</f>
        <v>8344.9384038564549</v>
      </c>
      <c r="G124" s="10">
        <f>(D124+$M$26+Rev.0!$C$25*$J$26/10+Rev.0!$C$24*$L$26+Rev.0!$G$25*$K$26)*(1/(E124+$B$4+$I$4*Rev.0!$G$23))</f>
        <v>3659.3465452597752</v>
      </c>
      <c r="H124" s="10">
        <f t="shared" si="6"/>
        <v>0.25</v>
      </c>
      <c r="I124" s="10">
        <f>(D124+$M$5+Rev.0!$C$23*Table!$J$5/10+Rev.0!$C$24*Table!$L$5+Rev.0!G100*Table!$K$5)*(1/(H124+$B$5+$I$5*Rev.0!$G$23))</f>
        <v>11128.571428571429</v>
      </c>
      <c r="J124" s="10">
        <f>(D124+$M$27+Rev.0!$C$25*$J$27/10+Rev.0!$C$24*$L$27+Rev.0!$G$25*$K$27)*(1/(H124+$B$5+$I$5*Rev.0!$G$23))</f>
        <v>4880</v>
      </c>
      <c r="K124" s="10">
        <f t="shared" si="7"/>
        <v>0.16749999999999998</v>
      </c>
      <c r="L124" s="10">
        <f>(D124+$M$6+Rev.0!$C$23*Table!$J$6/10+Rev.0!$C$24*Table!$L$6+Rev.0!G100*Table!$K$6)*(1/(K124+$B$6+$I$6*Rev.0!$G$23))</f>
        <v>16663.101604278076</v>
      </c>
      <c r="M124" s="10">
        <f>(D124+$M$28+Rev.0!$C$25*$J$28/10+Rev.0!$C$24*$L$28+Rev.0!$G$25*$K$28)*(1/(K124+$B$6+$I$6*Rev.0!$G$23))</f>
        <v>7306.9518716577541</v>
      </c>
      <c r="N124" s="10">
        <f>(D124+$M$7+Rev.0!$C$23*Table!$J$7/10+Rev.0!$C$24*Table!$L$7+Rev.0!G100*Table!$K$7)*(1/(K124+$B$7+$I$7*Rev.0!$G$23))</f>
        <v>19315.508021390375</v>
      </c>
      <c r="O124" s="10">
        <f>(D124+$M$29+Rev.0!$C$25*$J$29/10+Rev.0!$C$24*$L$29+Rev.0!$G$25*$K$29)*(1/(K124+$B$7+$I$7*Rev.0!$G$23))</f>
        <v>7833.1550802139045</v>
      </c>
      <c r="Q124" s="10">
        <v>0</v>
      </c>
      <c r="R124" s="10">
        <v>3</v>
      </c>
      <c r="S124" s="10">
        <v>0</v>
      </c>
      <c r="T124" s="10">
        <f>Q124*Rev.0!$E$25+R124*Rev.0!$E$24+S124*Rev.0!$E$23</f>
        <v>600</v>
      </c>
      <c r="U124" s="10">
        <f t="shared" si="4"/>
        <v>1.26E-2</v>
      </c>
      <c r="V124" s="10">
        <f>(T124+$M$9+Rev.0!$C$23*Table!$J$9/10+Rev.0!$C$24*Table!$L$9+Rev.0!$G$25*Table!$K$9)*(1/(U124+$B$9+$I$9*Rev.0!$G$23))</f>
        <v>45879.458794587947</v>
      </c>
      <c r="W124" s="10">
        <f>(T124+$M$31+Rev.0!$C$25*$J$31/10+Rev.0!$C$24*$L$31+Rev.0!$G$25*$K$31)*(1/(U124+$B$9+$I$9*Rev.0!$G$23))</f>
        <v>12496.924969249692</v>
      </c>
    </row>
    <row r="125" spans="1:23">
      <c r="A125" s="10">
        <v>0</v>
      </c>
      <c r="B125" s="10">
        <v>5</v>
      </c>
      <c r="C125" s="10">
        <v>11</v>
      </c>
      <c r="D125" s="10">
        <f>Table!A125*Rev.0!$E$25+Table!B125*Rev.0!$E$24+Table!C125*Rev.0!$E$23</f>
        <v>2353</v>
      </c>
      <c r="E125" s="15">
        <f t="shared" si="5"/>
        <v>0.35020000000000001</v>
      </c>
      <c r="F125" s="10">
        <f>(D125+$M$4+Rev.0!$C$23*Table!$J$4/10+Rev.0!$C$24*Table!$L$4+Rev.0!G101*Table!$K$4)*(1/(E125+$B$4+$I$4*Rev.0!$G$23))</f>
        <v>8327.7204798989696</v>
      </c>
      <c r="G125" s="10">
        <f>(D125+$M$26+Rev.0!$C$25*$J$26/10+Rev.0!$C$24*$L$26+Rev.0!$G$25*$K$26)*(1/(E125+$B$4+$I$4*Rev.0!$G$23))</f>
        <v>3724.4790570406235</v>
      </c>
      <c r="H125" s="10">
        <f t="shared" si="6"/>
        <v>0.26250000000000001</v>
      </c>
      <c r="I125" s="10">
        <f>(D125+$M$5+Rev.0!$C$23*Table!$J$5/10+Rev.0!$C$24*Table!$L$5+Rev.0!G101*Table!$K$5)*(1/(H125+$B$5+$I$5*Rev.0!$G$23))</f>
        <v>11105.9649122807</v>
      </c>
      <c r="J125" s="10">
        <f>(D125+$M$27+Rev.0!$C$25*$J$27/10+Rev.0!$C$24*$L$27+Rev.0!$G$25*$K$27)*(1/(H125+$B$5+$I$5*Rev.0!$G$23))</f>
        <v>4967.0175438596489</v>
      </c>
      <c r="K125" s="10">
        <f t="shared" si="7"/>
        <v>0.1759</v>
      </c>
      <c r="L125" s="10">
        <f>(D125+$M$6+Rev.0!$C$23*Table!$J$6/10+Rev.0!$C$24*Table!$L$6+Rev.0!G101*Table!$K$6)*(1/(K125+$B$6+$I$6*Rev.0!$G$23))</f>
        <v>16627.442740071441</v>
      </c>
      <c r="M125" s="10">
        <f>(D125+$M$28+Rev.0!$C$25*$J$28/10+Rev.0!$C$24*$L$28+Rev.0!$G$25*$K$28)*(1/(K125+$B$6+$I$6*Rev.0!$G$23))</f>
        <v>7436.4362260979196</v>
      </c>
      <c r="N125" s="10">
        <f>(D125+$M$7+Rev.0!$C$23*Table!$J$7/10+Rev.0!$C$24*Table!$L$7+Rev.0!G101*Table!$K$7)*(1/(K125+$B$7+$I$7*Rev.0!$G$23))</f>
        <v>19233.032149611263</v>
      </c>
      <c r="O125" s="10">
        <f>(D125+$M$29+Rev.0!$C$25*$J$29/10+Rev.0!$C$24*$L$29+Rev.0!$G$25*$K$29)*(1/(K125+$B$7+$I$7*Rev.0!$G$23))</f>
        <v>7953.3515444421091</v>
      </c>
      <c r="Q125" s="10">
        <v>0</v>
      </c>
      <c r="R125" s="10">
        <v>3</v>
      </c>
      <c r="S125" s="10">
        <v>1</v>
      </c>
      <c r="T125" s="10">
        <f>Q125*Rev.0!$E$25+R125*Rev.0!$E$24+S125*Rev.0!$E$23</f>
        <v>723</v>
      </c>
      <c r="U125" s="10">
        <f t="shared" si="4"/>
        <v>1.47E-2</v>
      </c>
      <c r="V125" s="10">
        <f>(T125+$M$9+Rev.0!$C$23*Table!$J$9/10+Rev.0!$C$24*Table!$L$9+Rev.0!$G$25*Table!$K$9)*(1/(U125+$B$9+$I$9*Rev.0!$G$23))</f>
        <v>46041.287188828173</v>
      </c>
      <c r="W125" s="10">
        <f>(T125+$M$31+Rev.0!$C$25*$J$31/10+Rev.0!$C$24*$L$31+Rev.0!$G$25*$K$31)*(1/(U125+$B$9+$I$9*Rev.0!$G$23))</f>
        <v>13084.395871281118</v>
      </c>
    </row>
    <row r="126" spans="1:23">
      <c r="A126" s="10">
        <v>0</v>
      </c>
      <c r="B126" s="10">
        <v>5</v>
      </c>
      <c r="C126" s="10">
        <v>12</v>
      </c>
      <c r="D126" s="10">
        <f>Table!A126*Rev.0!$E$25+Table!B126*Rev.0!$E$24+Table!C126*Rev.0!$E$23</f>
        <v>2476</v>
      </c>
      <c r="E126" s="15">
        <f t="shared" si="5"/>
        <v>0.3669</v>
      </c>
      <c r="F126" s="10">
        <f>(D126+$M$4+Rev.0!$C$23*Table!$J$4/10+Rev.0!$C$24*Table!$L$4+Rev.0!G102*Table!$K$4)*(1/(E126+$B$4+$I$4*Rev.0!$G$23))</f>
        <v>8311.0973213362286</v>
      </c>
      <c r="G126" s="10">
        <f>(D126+$M$26+Rev.0!$C$25*$J$26/10+Rev.0!$C$24*$L$26+Rev.0!$G$25*$K$26)*(1/(E126+$B$4+$I$4*Rev.0!$G$23))</f>
        <v>3787.3616713207157</v>
      </c>
      <c r="H126" s="10">
        <f t="shared" si="6"/>
        <v>0.27500000000000002</v>
      </c>
      <c r="I126" s="10">
        <f>(D126+$M$5+Rev.0!$C$23*Table!$J$5/10+Rev.0!$C$24*Table!$L$5+Rev.0!G102*Table!$K$5)*(1/(H126+$B$5+$I$5*Rev.0!$G$23))</f>
        <v>11084.137931034482</v>
      </c>
      <c r="J126" s="10">
        <f>(D126+$M$27+Rev.0!$C$25*$J$27/10+Rev.0!$C$24*$L$27+Rev.0!$G$25*$K$27)*(1/(H126+$B$5+$I$5*Rev.0!$G$23))</f>
        <v>5051.0344827586205</v>
      </c>
      <c r="K126" s="10">
        <f t="shared" si="7"/>
        <v>0.18429999999999999</v>
      </c>
      <c r="L126" s="10">
        <f>(D126+$M$6+Rev.0!$C$23*Table!$J$6/10+Rev.0!$C$24*Table!$L$6+Rev.0!G102*Table!$K$6)*(1/(K126+$B$6+$I$6*Rev.0!$G$23))</f>
        <v>16593.020854842041</v>
      </c>
      <c r="M126" s="10">
        <f>(D126+$M$28+Rev.0!$C$25*$J$28/10+Rev.0!$C$24*$L$28+Rev.0!$G$25*$K$28)*(1/(K126+$B$6+$I$6*Rev.0!$G$23))</f>
        <v>7561.4288664051219</v>
      </c>
      <c r="N126" s="10">
        <f>(D126+$M$7+Rev.0!$C$23*Table!$J$7/10+Rev.0!$C$24*Table!$L$7+Rev.0!G102*Table!$K$7)*(1/(K126+$B$7+$I$7*Rev.0!$G$23))</f>
        <v>19153.41730332439</v>
      </c>
      <c r="O126" s="10">
        <f>(D126+$M$29+Rev.0!$C$25*$J$29/10+Rev.0!$C$24*$L$29+Rev.0!$G$25*$K$29)*(1/(K126+$B$7+$I$7*Rev.0!$G$23))</f>
        <v>8069.3784844104912</v>
      </c>
      <c r="Q126" s="10">
        <v>0</v>
      </c>
      <c r="R126" s="10">
        <v>3</v>
      </c>
      <c r="S126" s="10">
        <v>2</v>
      </c>
      <c r="T126" s="10">
        <f>Q126*Rev.0!$E$25+R126*Rev.0!$E$24+S126*Rev.0!$E$23</f>
        <v>846</v>
      </c>
      <c r="U126" s="10">
        <f t="shared" si="4"/>
        <v>1.6799999999999999E-2</v>
      </c>
      <c r="V126" s="10">
        <f>(T126+$M$9+Rev.0!$C$23*Table!$J$9/10+Rev.0!$C$24*Table!$L$9+Rev.0!$G$25*Table!$K$9)*(1/(U126+$B$9+$I$9*Rev.0!$G$23))</f>
        <v>46199.04076738609</v>
      </c>
      <c r="W126" s="10">
        <f>(T126+$M$31+Rev.0!$C$25*$J$31/10+Rev.0!$C$24*$L$31+Rev.0!$G$25*$K$31)*(1/(U126+$B$9+$I$9*Rev.0!$G$23))</f>
        <v>13657.074340527579</v>
      </c>
    </row>
    <row r="127" spans="1:23">
      <c r="A127" s="10">
        <v>0</v>
      </c>
      <c r="B127" s="10">
        <v>6</v>
      </c>
      <c r="C127" s="10">
        <v>0</v>
      </c>
      <c r="D127" s="10">
        <f>Table!A127*Rev.0!$E$25+Table!B127*Rev.0!$E$24+Table!C127*Rev.0!$E$23</f>
        <v>1200</v>
      </c>
      <c r="E127" s="15">
        <f t="shared" si="5"/>
        <v>0.19980000000000003</v>
      </c>
      <c r="F127" s="10">
        <f>(D127+$M$4+Rev.0!$C$23*Table!$J$4/10+Rev.0!$C$24*Table!$L$4+Rev.0!G103*Table!$K$4)*(1/(E127+$B$4+$I$4*Rev.0!$G$23))</f>
        <v>8452.1130282570648</v>
      </c>
      <c r="G127" s="10">
        <f>(D127+$M$26+Rev.0!$C$25*$J$26/10+Rev.0!$C$24*$L$26+Rev.0!$G$25*$K$26)*(1/(E127+$B$4+$I$4*Rev.0!$G$23))</f>
        <v>2983.2458114528631</v>
      </c>
      <c r="H127" s="10">
        <f t="shared" si="6"/>
        <v>0.15000000000000002</v>
      </c>
      <c r="I127" s="10">
        <f>(D127+$M$5+Rev.0!$C$23*Table!$J$5/10+Rev.0!$C$24*Table!$L$5+Rev.0!G103*Table!$K$5)*(1/(H127+$B$5+$I$5*Rev.0!$G$23))</f>
        <v>11266.666666666666</v>
      </c>
      <c r="J127" s="10">
        <f>(D127+$M$27+Rev.0!$C$25*$J$27/10+Rev.0!$C$24*$L$27+Rev.0!$G$25*$K$27)*(1/(H127+$B$5+$I$5*Rev.0!$G$23))</f>
        <v>3976.6666666666665</v>
      </c>
      <c r="K127" s="10">
        <f t="shared" si="7"/>
        <v>0.1002</v>
      </c>
      <c r="L127" s="10">
        <f>(D127+$M$6+Rev.0!$C$23*Table!$J$6/10+Rev.0!$C$24*Table!$L$6+Rev.0!G103*Table!$K$6)*(1/(K127+$B$6+$I$6*Rev.0!$G$23))</f>
        <v>16891.554222888553</v>
      </c>
      <c r="M127" s="10">
        <f>(D127+$M$28+Rev.0!$C$25*$J$28/10+Rev.0!$C$24*$L$28+Rev.0!$G$25*$K$28)*(1/(K127+$B$6+$I$6*Rev.0!$G$23))</f>
        <v>5962.0189905047473</v>
      </c>
      <c r="N127" s="10">
        <f>(D127+$M$7+Rev.0!$C$23*Table!$J$7/10+Rev.0!$C$24*Table!$L$7+Rev.0!G103*Table!$K$7)*(1/(K127+$B$7+$I$7*Rev.0!$G$23))</f>
        <v>19990.004997501248</v>
      </c>
      <c r="O127" s="10">
        <f>(D127+$M$29+Rev.0!$C$25*$J$29/10+Rev.0!$C$24*$L$29+Rev.0!$G$25*$K$29)*(1/(K127+$B$7+$I$7*Rev.0!$G$23))</f>
        <v>6576.7116441779108</v>
      </c>
      <c r="Q127" s="10">
        <v>0</v>
      </c>
      <c r="R127" s="10">
        <v>3</v>
      </c>
      <c r="S127" s="10">
        <v>3</v>
      </c>
      <c r="T127" s="10">
        <f>Q127*Rev.0!$E$25+R127*Rev.0!$E$24+S127*Rev.0!$E$23</f>
        <v>969</v>
      </c>
      <c r="U127" s="10">
        <f t="shared" si="4"/>
        <v>1.89E-2</v>
      </c>
      <c r="V127" s="10">
        <f>(T127+$M$9+Rev.0!$C$23*Table!$J$9/10+Rev.0!$C$24*Table!$L$9+Rev.0!$G$25*Table!$K$9)*(1/(U127+$B$9+$I$9*Rev.0!$G$23))</f>
        <v>46352.871521610425</v>
      </c>
      <c r="W127" s="10">
        <f>(T127+$M$31+Rev.0!$C$25*$J$31/10+Rev.0!$C$24*$L$31+Rev.0!$G$25*$K$31)*(1/(U127+$B$9+$I$9*Rev.0!$G$23))</f>
        <v>14215.512137359385</v>
      </c>
    </row>
    <row r="128" spans="1:23">
      <c r="A128" s="10">
        <v>0</v>
      </c>
      <c r="B128" s="10">
        <v>6</v>
      </c>
      <c r="C128" s="10">
        <v>1</v>
      </c>
      <c r="D128" s="10">
        <f>Table!A128*Rev.0!$E$25+Table!B128*Rev.0!$E$24+Table!C128*Rev.0!$E$23</f>
        <v>1323</v>
      </c>
      <c r="E128" s="15">
        <f t="shared" si="5"/>
        <v>0.21650000000000003</v>
      </c>
      <c r="F128" s="10">
        <f>(D128+$M$4+Rev.0!$C$23*Table!$J$4/10+Rev.0!$C$24*Table!$L$4+Rev.0!G104*Table!$K$4)*(1/(E128+$B$4+$I$4*Rev.0!$G$23))</f>
        <v>8429.8836497244338</v>
      </c>
      <c r="G128" s="10">
        <f>(D128+$M$26+Rev.0!$C$25*$J$26/10+Rev.0!$C$24*$L$26+Rev.0!$G$25*$K$26)*(1/(E128+$B$4+$I$4*Rev.0!$G$23))</f>
        <v>3072.8720146968772</v>
      </c>
      <c r="H128" s="10">
        <f t="shared" si="6"/>
        <v>0.16250000000000003</v>
      </c>
      <c r="I128" s="10">
        <f>(D128+$M$5+Rev.0!$C$23*Table!$J$5/10+Rev.0!$C$24*Table!$L$5+Rev.0!G104*Table!$K$5)*(1/(H128+$B$5+$I$5*Rev.0!$G$23))</f>
        <v>11237.551020408162</v>
      </c>
      <c r="J128" s="10">
        <f>(D128+$M$27+Rev.0!$C$25*$J$27/10+Rev.0!$C$24*$L$27+Rev.0!$G$25*$K$27)*(1/(H128+$B$5+$I$5*Rev.0!$G$23))</f>
        <v>4096.3265306122448</v>
      </c>
      <c r="K128" s="10">
        <f t="shared" si="7"/>
        <v>0.1086</v>
      </c>
      <c r="L128" s="10">
        <f>(D128+$M$6+Rev.0!$C$23*Table!$J$6/10+Rev.0!$C$24*Table!$L$6+Rev.0!G104*Table!$K$6)*(1/(K128+$B$6+$I$6*Rev.0!$G$23))</f>
        <v>16845.325501713167</v>
      </c>
      <c r="M128" s="10">
        <f>(D128+$M$28+Rev.0!$C$25*$J$28/10+Rev.0!$C$24*$L$28+Rev.0!$G$25*$K$28)*(1/(K128+$B$6+$I$6*Rev.0!$G$23))</f>
        <v>6140.4796867351943</v>
      </c>
      <c r="N128" s="10">
        <f>(D128+$M$7+Rev.0!$C$23*Table!$J$7/10+Rev.0!$C$24*Table!$L$7+Rev.0!G104*Table!$K$7)*(1/(K128+$B$7+$I$7*Rev.0!$G$23))</f>
        <v>19880.078316201667</v>
      </c>
      <c r="O128" s="10">
        <f>(D128+$M$29+Rev.0!$C$25*$J$29/10+Rev.0!$C$24*$L$29+Rev.0!$G$25*$K$29)*(1/(K128+$B$7+$I$7*Rev.0!$G$23))</f>
        <v>6742.5354870288793</v>
      </c>
      <c r="Q128" s="10">
        <v>0</v>
      </c>
      <c r="R128" s="10">
        <v>3</v>
      </c>
      <c r="S128" s="10">
        <v>4</v>
      </c>
      <c r="T128" s="10">
        <f>Q128*Rev.0!$E$25+R128*Rev.0!$E$24+S128*Rev.0!$E$23</f>
        <v>1092</v>
      </c>
      <c r="U128" s="10">
        <f t="shared" si="4"/>
        <v>2.0999999999999998E-2</v>
      </c>
      <c r="V128" s="10">
        <f>(T128+$M$9+Rev.0!$C$23*Table!$J$9/10+Rev.0!$C$24*Table!$L$9+Rev.0!$G$25*Table!$K$9)*(1/(U128+$B$9+$I$9*Rev.0!$G$23))</f>
        <v>46502.923976608188</v>
      </c>
      <c r="W128" s="10">
        <f>(T128+$M$31+Rev.0!$C$25*$J$31/10+Rev.0!$C$24*$L$31+Rev.0!$G$25*$K$31)*(1/(U128+$B$9+$I$9*Rev.0!$G$23))</f>
        <v>14760.233918128655</v>
      </c>
    </row>
    <row r="129" spans="1:23">
      <c r="A129" s="10">
        <v>0</v>
      </c>
      <c r="B129" s="10">
        <v>6</v>
      </c>
      <c r="C129" s="10">
        <v>2</v>
      </c>
      <c r="D129" s="10">
        <f>Table!A129*Rev.0!$E$25+Table!B129*Rev.0!$E$24+Table!C129*Rev.0!$E$23</f>
        <v>1446</v>
      </c>
      <c r="E129" s="15">
        <f t="shared" si="5"/>
        <v>0.23320000000000002</v>
      </c>
      <c r="F129" s="10">
        <f>(D129+$M$4+Rev.0!$C$23*Table!$J$4/10+Rev.0!$C$24*Table!$L$4+Rev.0!G105*Table!$K$4)*(1/(E129+$B$4+$I$4*Rev.0!$G$23))</f>
        <v>8408.5453672587628</v>
      </c>
      <c r="G129" s="10">
        <f>(D129+$M$26+Rev.0!$C$25*$J$26/10+Rev.0!$C$24*$L$26+Rev.0!$G$25*$K$26)*(1/(E129+$B$4+$I$4*Rev.0!$G$23))</f>
        <v>3158.905424867979</v>
      </c>
      <c r="H129" s="10">
        <f t="shared" si="6"/>
        <v>0.17500000000000002</v>
      </c>
      <c r="I129" s="10">
        <f>(D129+$M$5+Rev.0!$C$23*Table!$J$5/10+Rev.0!$C$24*Table!$L$5+Rev.0!G105*Table!$K$5)*(1/(H129+$B$5+$I$5*Rev.0!$G$23))</f>
        <v>11209.6</v>
      </c>
      <c r="J129" s="10">
        <f>(D129+$M$27+Rev.0!$C$25*$J$27/10+Rev.0!$C$24*$L$27+Rev.0!$G$25*$K$27)*(1/(H129+$B$5+$I$5*Rev.0!$G$23))</f>
        <v>4211.2</v>
      </c>
      <c r="K129" s="10">
        <f t="shared" si="7"/>
        <v>0.11699999999999999</v>
      </c>
      <c r="L129" s="10">
        <f>(D129+$M$6+Rev.0!$C$23*Table!$J$6/10+Rev.0!$C$24*Table!$L$6+Rev.0!G105*Table!$K$6)*(1/(K129+$B$6+$I$6*Rev.0!$G$23))</f>
        <v>16800.95923261391</v>
      </c>
      <c r="M129" s="10">
        <f>(D129+$M$28+Rev.0!$C$25*$J$28/10+Rev.0!$C$24*$L$28+Rev.0!$G$25*$K$28)*(1/(K129+$B$6+$I$6*Rev.0!$G$23))</f>
        <v>6311.7505995203846</v>
      </c>
      <c r="N129" s="10">
        <f>(D129+$M$7+Rev.0!$C$23*Table!$J$7/10+Rev.0!$C$24*Table!$L$7+Rev.0!G105*Table!$K$7)*(1/(K129+$B$7+$I$7*Rev.0!$G$23))</f>
        <v>19774.580335731418</v>
      </c>
      <c r="O129" s="10">
        <f>(D129+$M$29+Rev.0!$C$25*$J$29/10+Rev.0!$C$24*$L$29+Rev.0!$G$25*$K$29)*(1/(K129+$B$7+$I$7*Rev.0!$G$23))</f>
        <v>6901.6786570743407</v>
      </c>
      <c r="Q129" s="10">
        <v>0</v>
      </c>
      <c r="R129" s="10">
        <v>3</v>
      </c>
      <c r="S129" s="10">
        <v>5</v>
      </c>
      <c r="T129" s="10">
        <f>Q129*Rev.0!$E$25+R129*Rev.0!$E$24+S129*Rev.0!$E$23</f>
        <v>1215</v>
      </c>
      <c r="U129" s="10">
        <f t="shared" si="4"/>
        <v>2.3099999999999999E-2</v>
      </c>
      <c r="V129" s="10">
        <f>(T129+$M$9+Rev.0!$C$23*Table!$J$9/10+Rev.0!$C$24*Table!$L$9+Rev.0!$G$25*Table!$K$9)*(1/(U129+$B$9+$I$9*Rev.0!$G$23))</f>
        <v>46649.335644136336</v>
      </c>
      <c r="W129" s="10">
        <f>(T129+$M$31+Rev.0!$C$25*$J$31/10+Rev.0!$C$24*$L$31+Rev.0!$G$25*$K$31)*(1/(U129+$B$9+$I$9*Rev.0!$G$23))</f>
        <v>15291.738879260542</v>
      </c>
    </row>
    <row r="130" spans="1:23">
      <c r="A130" s="10">
        <v>0</v>
      </c>
      <c r="B130" s="10">
        <v>6</v>
      </c>
      <c r="C130" s="10">
        <v>3</v>
      </c>
      <c r="D130" s="10">
        <f>Table!A130*Rev.0!$E$25+Table!B130*Rev.0!$E$24+Table!C130*Rev.0!$E$23</f>
        <v>1569</v>
      </c>
      <c r="E130" s="15">
        <f t="shared" si="5"/>
        <v>0.24990000000000004</v>
      </c>
      <c r="F130" s="10">
        <f>(D130+$M$4+Rev.0!$C$23*Table!$J$4/10+Rev.0!$C$24*Table!$L$4+Rev.0!G106*Table!$K$4)*(1/(E130+$B$4+$I$4*Rev.0!$G$23))</f>
        <v>8388.0456524296969</v>
      </c>
      <c r="G130" s="10">
        <f>(D130+$M$26+Rev.0!$C$25*$J$26/10+Rev.0!$C$24*$L$26+Rev.0!$G$25*$K$26)*(1/(E130+$B$4+$I$4*Rev.0!$G$23))</f>
        <v>3241.5578303329803</v>
      </c>
      <c r="H130" s="10">
        <f t="shared" si="6"/>
        <v>0.18750000000000003</v>
      </c>
      <c r="I130" s="10">
        <f>(D130+$M$5+Rev.0!$C$23*Table!$J$5/10+Rev.0!$C$24*Table!$L$5+Rev.0!G106*Table!$K$5)*(1/(H130+$B$5+$I$5*Rev.0!$G$23))</f>
        <v>11182.745098039213</v>
      </c>
      <c r="J130" s="10">
        <f>(D130+$M$27+Rev.0!$C$25*$J$27/10+Rev.0!$C$24*$L$27+Rev.0!$G$25*$K$27)*(1/(H130+$B$5+$I$5*Rev.0!$G$23))</f>
        <v>4321.5686274509799</v>
      </c>
      <c r="K130" s="10">
        <f t="shared" si="7"/>
        <v>0.12540000000000001</v>
      </c>
      <c r="L130" s="10">
        <f>(D130+$M$6+Rev.0!$C$23*Table!$J$6/10+Rev.0!$C$24*Table!$L$6+Rev.0!G106*Table!$K$6)*(1/(K130+$B$6+$I$6*Rev.0!$G$23))</f>
        <v>16758.345086976962</v>
      </c>
      <c r="M130" s="10">
        <f>(D130+$M$28+Rev.0!$C$25*$J$28/10+Rev.0!$C$24*$L$28+Rev.0!$G$25*$K$28)*(1/(K130+$B$6+$I$6*Rev.0!$G$23))</f>
        <v>6476.2576398683586</v>
      </c>
      <c r="N130" s="10">
        <f>(D130+$M$7+Rev.0!$C$23*Table!$J$7/10+Rev.0!$C$24*Table!$L$7+Rev.0!G106*Table!$K$7)*(1/(K130+$B$7+$I$7*Rev.0!$G$23))</f>
        <v>19673.248707099199</v>
      </c>
      <c r="O130" s="10">
        <f>(D130+$M$29+Rev.0!$C$25*$J$29/10+Rev.0!$C$24*$L$29+Rev.0!$G$25*$K$29)*(1/(K130+$B$7+$I$7*Rev.0!$G$23))</f>
        <v>7054.5369064409961</v>
      </c>
      <c r="Q130" s="10">
        <v>0</v>
      </c>
      <c r="R130" s="10">
        <v>3</v>
      </c>
      <c r="S130" s="10">
        <v>6</v>
      </c>
      <c r="T130" s="10">
        <f>Q130*Rev.0!$E$25+R130*Rev.0!$E$24+S130*Rev.0!$E$23</f>
        <v>1338</v>
      </c>
      <c r="U130" s="10">
        <f t="shared" si="4"/>
        <v>2.52E-2</v>
      </c>
      <c r="V130" s="10">
        <f>(T130+$M$9+Rev.0!$C$23*Table!$J$9/10+Rev.0!$C$24*Table!$L$9+Rev.0!$G$25*Table!$K$9)*(1/(U130+$B$9+$I$9*Rev.0!$G$23))</f>
        <v>46792.237442922371</v>
      </c>
      <c r="W130" s="10">
        <f>(T130+$M$31+Rev.0!$C$25*$J$31/10+Rev.0!$C$24*$L$31+Rev.0!$G$25*$K$31)*(1/(U130+$B$9+$I$9*Rev.0!$G$23))</f>
        <v>15810.502283105023</v>
      </c>
    </row>
    <row r="131" spans="1:23">
      <c r="A131" s="10">
        <v>0</v>
      </c>
      <c r="B131" s="10">
        <v>6</v>
      </c>
      <c r="C131" s="10">
        <v>4</v>
      </c>
      <c r="D131" s="10">
        <f>Table!A131*Rev.0!$E$25+Table!B131*Rev.0!$E$24+Table!C131*Rev.0!$E$23</f>
        <v>1692</v>
      </c>
      <c r="E131" s="15">
        <f t="shared" si="5"/>
        <v>0.26660000000000006</v>
      </c>
      <c r="F131" s="10">
        <f>(D131+$M$4+Rev.0!$C$23*Table!$J$4/10+Rev.0!$C$24*Table!$L$4+Rev.0!G107*Table!$K$4)*(1/(E131+$B$4+$I$4*Rev.0!$G$23))</f>
        <v>8368.3360258481425</v>
      </c>
      <c r="G131" s="10">
        <f>(D131+$M$26+Rev.0!$C$25*$J$26/10+Rev.0!$C$24*$L$26+Rev.0!$G$25*$K$26)*(1/(E131+$B$4+$I$4*Rev.0!$G$23))</f>
        <v>3321.0246942072467</v>
      </c>
      <c r="H131" s="10">
        <f t="shared" si="6"/>
        <v>0.2</v>
      </c>
      <c r="I131" s="10">
        <f>(D131+$M$5+Rev.0!$C$23*Table!$J$5/10+Rev.0!$C$24*Table!$L$5+Rev.0!G107*Table!$K$5)*(1/(H131+$B$5+$I$5*Rev.0!$G$23))</f>
        <v>11156.923076923076</v>
      </c>
      <c r="J131" s="10">
        <f>(D131+$M$27+Rev.0!$C$25*$J$27/10+Rev.0!$C$24*$L$27+Rev.0!$G$25*$K$27)*(1/(H131+$B$5+$I$5*Rev.0!$G$23))</f>
        <v>4427.6923076923076</v>
      </c>
      <c r="K131" s="10">
        <f t="shared" si="7"/>
        <v>0.1338</v>
      </c>
      <c r="L131" s="10">
        <f>(D131+$M$6+Rev.0!$C$23*Table!$J$6/10+Rev.0!$C$24*Table!$L$6+Rev.0!G107*Table!$K$6)*(1/(K131+$B$6+$I$6*Rev.0!$G$23))</f>
        <v>16717.381281696635</v>
      </c>
      <c r="M131" s="10">
        <f>(D131+$M$28+Rev.0!$C$25*$J$28/10+Rev.0!$C$24*$L$28+Rev.0!$G$25*$K$28)*(1/(K131+$B$6+$I$6*Rev.0!$G$23))</f>
        <v>6634.393729829415</v>
      </c>
      <c r="N131" s="10">
        <f>(D131+$M$7+Rev.0!$C$23*Table!$J$7/10+Rev.0!$C$24*Table!$L$7+Rev.0!G107*Table!$K$7)*(1/(K131+$B$7+$I$7*Rev.0!$G$23))</f>
        <v>19575.841401567544</v>
      </c>
      <c r="O131" s="10">
        <f>(D131+$M$29+Rev.0!$C$25*$J$29/10+Rev.0!$C$24*$L$29+Rev.0!$G$25*$K$29)*(1/(K131+$B$7+$I$7*Rev.0!$G$23))</f>
        <v>7201.4753342554177</v>
      </c>
      <c r="Q131" s="10">
        <v>0</v>
      </c>
      <c r="R131" s="10">
        <v>3</v>
      </c>
      <c r="S131" s="10">
        <v>7</v>
      </c>
      <c r="T131" s="10">
        <f>Q131*Rev.0!$E$25+R131*Rev.0!$E$24+S131*Rev.0!$E$23</f>
        <v>1461</v>
      </c>
      <c r="U131" s="10">
        <f t="shared" si="4"/>
        <v>2.7299999999999998E-2</v>
      </c>
      <c r="V131" s="10">
        <f>(T131+$M$9+Rev.0!$C$23*Table!$J$9/10+Rev.0!$C$24*Table!$L$9+Rev.0!$G$25*Table!$K$9)*(1/(U131+$B$9+$I$9*Rev.0!$G$23))</f>
        <v>46931.754089114496</v>
      </c>
      <c r="W131" s="10">
        <f>(T131+$M$31+Rev.0!$C$25*$J$31/10+Rev.0!$C$24*$L$31+Rev.0!$G$25*$K$31)*(1/(U131+$B$9+$I$9*Rev.0!$G$23))</f>
        <v>16316.976875352511</v>
      </c>
    </row>
    <row r="132" spans="1:23">
      <c r="A132" s="10">
        <v>0</v>
      </c>
      <c r="B132" s="10">
        <v>6</v>
      </c>
      <c r="C132" s="10">
        <v>5</v>
      </c>
      <c r="D132" s="10">
        <f>Table!A132*Rev.0!$E$25+Table!B132*Rev.0!$E$24+Table!C132*Rev.0!$E$23</f>
        <v>1815</v>
      </c>
      <c r="E132" s="15">
        <f t="shared" si="5"/>
        <v>0.2833</v>
      </c>
      <c r="F132" s="10">
        <f>(D132+$M$4+Rev.0!$C$23*Table!$J$4/10+Rev.0!$C$24*Table!$L$4+Rev.0!G108*Table!$K$4)*(1/(E132+$B$4+$I$4*Rev.0!$G$23))</f>
        <v>8349.3716744028079</v>
      </c>
      <c r="G132" s="10">
        <f>(D132+$M$26+Rev.0!$C$25*$J$26/10+Rev.0!$C$24*$L$26+Rev.0!$G$25*$K$26)*(1/(E132+$B$4+$I$4*Rev.0!$G$23))</f>
        <v>3397.4866976112307</v>
      </c>
      <c r="H132" s="10">
        <f t="shared" si="6"/>
        <v>0.21250000000000002</v>
      </c>
      <c r="I132" s="10">
        <f>(D132+$M$5+Rev.0!$C$23*Table!$J$5/10+Rev.0!$C$24*Table!$L$5+Rev.0!G108*Table!$K$5)*(1/(H132+$B$5+$I$5*Rev.0!$G$23))</f>
        <v>11132.075471698112</v>
      </c>
      <c r="J132" s="10">
        <f>(D132+$M$27+Rev.0!$C$25*$J$27/10+Rev.0!$C$24*$L$27+Rev.0!$G$25*$K$27)*(1/(H132+$B$5+$I$5*Rev.0!$G$23))</f>
        <v>4529.8113207547167</v>
      </c>
      <c r="K132" s="10">
        <f t="shared" si="7"/>
        <v>0.14219999999999999</v>
      </c>
      <c r="L132" s="10">
        <f>(D132+$M$6+Rev.0!$C$23*Table!$J$6/10+Rev.0!$C$24*Table!$L$6+Rev.0!G108*Table!$K$6)*(1/(K132+$B$6+$I$6*Rev.0!$G$23))</f>
        <v>16677.973767526004</v>
      </c>
      <c r="M132" s="10">
        <f>(D132+$M$28+Rev.0!$C$25*$J$28/10+Rev.0!$C$24*$L$28+Rev.0!$G$25*$K$28)*(1/(K132+$B$6+$I$6*Rev.0!$G$23))</f>
        <v>6786.5219357756669</v>
      </c>
      <c r="N132" s="10">
        <f>(D132+$M$7+Rev.0!$C$23*Table!$J$7/10+Rev.0!$C$24*Table!$L$7+Rev.0!G108*Table!$K$7)*(1/(K132+$B$7+$I$7*Rev.0!$G$23))</f>
        <v>19482.134780642242</v>
      </c>
      <c r="O132" s="10">
        <f>(D132+$M$29+Rev.0!$C$25*$J$29/10+Rev.0!$C$24*$L$29+Rev.0!$G$25*$K$29)*(1/(K132+$B$7+$I$7*Rev.0!$G$23))</f>
        <v>7342.8312980551782</v>
      </c>
      <c r="Q132" s="10">
        <v>0</v>
      </c>
      <c r="R132" s="10">
        <v>3</v>
      </c>
      <c r="S132" s="10">
        <v>8</v>
      </c>
      <c r="T132" s="10">
        <f>Q132*Rev.0!$E$25+R132*Rev.0!$E$24+S132*Rev.0!$E$23</f>
        <v>1584</v>
      </c>
      <c r="U132" s="10">
        <f t="shared" si="4"/>
        <v>2.9399999999999999E-2</v>
      </c>
      <c r="V132" s="10">
        <f>(T132+$M$9+Rev.0!$C$23*Table!$J$9/10+Rev.0!$C$24*Table!$L$9+Rev.0!$G$25*Table!$K$9)*(1/(U132+$B$9+$I$9*Rev.0!$G$23))</f>
        <v>47068.004459308802</v>
      </c>
      <c r="W132" s="10">
        <f>(T132+$M$31+Rev.0!$C$25*$J$31/10+Rev.0!$C$24*$L$31+Rev.0!$G$25*$K$31)*(1/(U132+$B$9+$I$9*Rev.0!$G$23))</f>
        <v>16811.594202898548</v>
      </c>
    </row>
    <row r="133" spans="1:23">
      <c r="A133" s="10">
        <v>0</v>
      </c>
      <c r="B133" s="10">
        <v>6</v>
      </c>
      <c r="C133" s="10">
        <v>6</v>
      </c>
      <c r="D133" s="10">
        <f>Table!A133*Rev.0!$E$25+Table!B133*Rev.0!$E$24+Table!C133*Rev.0!$E$23</f>
        <v>1938</v>
      </c>
      <c r="E133" s="15">
        <f t="shared" si="5"/>
        <v>0.30000000000000004</v>
      </c>
      <c r="F133" s="10">
        <f>(D133+$M$4+Rev.0!$C$23*Table!$J$4/10+Rev.0!$C$24*Table!$L$4+Rev.0!G109*Table!$K$4)*(1/(E133+$B$4+$I$4*Rev.0!$G$23))</f>
        <v>8331.1111111111113</v>
      </c>
      <c r="G133" s="10">
        <f>(D133+$M$26+Rev.0!$C$25*$J$26/10+Rev.0!$C$24*$L$26+Rev.0!$G$25*$K$26)*(1/(E133+$B$4+$I$4*Rev.0!$G$23))</f>
        <v>3471.1111111111113</v>
      </c>
      <c r="H133" s="10">
        <f t="shared" si="6"/>
        <v>0.22500000000000003</v>
      </c>
      <c r="I133" s="10">
        <f>(D133+$M$5+Rev.0!$C$23*Table!$J$5/10+Rev.0!$C$24*Table!$L$5+Rev.0!G109*Table!$K$5)*(1/(H133+$B$5+$I$5*Rev.0!$G$23))</f>
        <v>11108.148148148148</v>
      </c>
      <c r="J133" s="10">
        <f>(D133+$M$27+Rev.0!$C$25*$J$27/10+Rev.0!$C$24*$L$27+Rev.0!$G$25*$K$27)*(1/(H133+$B$5+$I$5*Rev.0!$G$23))</f>
        <v>4628.1481481481478</v>
      </c>
      <c r="K133" s="10">
        <f t="shared" si="7"/>
        <v>0.15060000000000001</v>
      </c>
      <c r="L133" s="10">
        <f>(D133+$M$6+Rev.0!$C$23*Table!$J$6/10+Rev.0!$C$24*Table!$L$6+Rev.0!G109*Table!$K$6)*(1/(K133+$B$6+$I$6*Rev.0!$G$23))</f>
        <v>16640.035508211273</v>
      </c>
      <c r="M133" s="10">
        <f>(D133+$M$28+Rev.0!$C$25*$J$28/10+Rev.0!$C$24*$L$28+Rev.0!$G$25*$K$28)*(1/(K133+$B$6+$I$6*Rev.0!$G$23))</f>
        <v>6932.9782512205948</v>
      </c>
      <c r="N133" s="10">
        <f>(D133+$M$7+Rev.0!$C$23*Table!$J$7/10+Rev.0!$C$24*Table!$L$7+Rev.0!G109*Table!$K$7)*(1/(K133+$B$7+$I$7*Rev.0!$G$23))</f>
        <v>19391.921881935195</v>
      </c>
      <c r="O133" s="10">
        <f>(D133+$M$29+Rev.0!$C$25*$J$29/10+Rev.0!$C$24*$L$29+Rev.0!$G$25*$K$29)*(1/(K133+$B$7+$I$7*Rev.0!$G$23))</f>
        <v>7478.9169995561469</v>
      </c>
      <c r="Q133" s="10">
        <v>0</v>
      </c>
      <c r="R133" s="10">
        <v>3</v>
      </c>
      <c r="S133" s="10">
        <v>9</v>
      </c>
      <c r="T133" s="10">
        <f>Q133*Rev.0!$E$25+R133*Rev.0!$E$24+S133*Rev.0!$E$23</f>
        <v>1707</v>
      </c>
      <c r="U133" s="10">
        <f t="shared" si="4"/>
        <v>3.15E-2</v>
      </c>
      <c r="V133" s="10">
        <f>(T133+$M$9+Rev.0!$C$23*Table!$J$9/10+Rev.0!$C$24*Table!$L$9+Rev.0!$G$25*Table!$K$9)*(1/(U133+$B$9+$I$9*Rev.0!$G$23))</f>
        <v>47201.101928374657</v>
      </c>
      <c r="W133" s="10">
        <f>(T133+$M$31+Rev.0!$C$25*$J$31/10+Rev.0!$C$24*$L$31+Rev.0!$G$25*$K$31)*(1/(U133+$B$9+$I$9*Rev.0!$G$23))</f>
        <v>17294.765840220389</v>
      </c>
    </row>
    <row r="134" spans="1:23">
      <c r="A134" s="10">
        <v>0</v>
      </c>
      <c r="B134" s="10">
        <v>6</v>
      </c>
      <c r="C134" s="10">
        <v>7</v>
      </c>
      <c r="D134" s="10">
        <f>Table!A134*Rev.0!$E$25+Table!B134*Rev.0!$E$24+Table!C134*Rev.0!$E$23</f>
        <v>2061</v>
      </c>
      <c r="E134" s="15">
        <f t="shared" si="5"/>
        <v>0.31670000000000004</v>
      </c>
      <c r="F134" s="10">
        <f>(D134+$M$4+Rev.0!$C$23*Table!$J$4/10+Rev.0!$C$24*Table!$L$4+Rev.0!G110*Table!$K$4)*(1/(E134+$B$4+$I$4*Rev.0!$G$23))</f>
        <v>8313.515872150103</v>
      </c>
      <c r="G134" s="10">
        <f>(D134+$M$26+Rev.0!$C$25*$J$26/10+Rev.0!$C$24*$L$26+Rev.0!$G$25*$K$26)*(1/(E134+$B$4+$I$4*Rev.0!$G$23))</f>
        <v>3542.0530162539544</v>
      </c>
      <c r="H134" s="10">
        <f t="shared" si="6"/>
        <v>0.23750000000000004</v>
      </c>
      <c r="I134" s="10">
        <f>(D134+$M$5+Rev.0!$C$23*Table!$J$5/10+Rev.0!$C$24*Table!$L$5+Rev.0!G110*Table!$K$5)*(1/(H134+$B$5+$I$5*Rev.0!$G$23))</f>
        <v>11085.09090909091</v>
      </c>
      <c r="J134" s="10">
        <f>(D134+$M$27+Rev.0!$C$25*$J$27/10+Rev.0!$C$24*$L$27+Rev.0!$G$25*$K$27)*(1/(H134+$B$5+$I$5*Rev.0!$G$23))</f>
        <v>4722.909090909091</v>
      </c>
      <c r="K134" s="10">
        <f t="shared" si="7"/>
        <v>0.159</v>
      </c>
      <c r="L134" s="10">
        <f>(D134+$M$6+Rev.0!$C$23*Table!$J$6/10+Rev.0!$C$24*Table!$L$6+Rev.0!G110*Table!$K$6)*(1/(K134+$B$6+$I$6*Rev.0!$G$23))</f>
        <v>16603.485838779958</v>
      </c>
      <c r="M134" s="10">
        <f>(D134+$M$28+Rev.0!$C$25*$J$28/10+Rev.0!$C$24*$L$28+Rev.0!$G$25*$K$28)*(1/(K134+$B$6+$I$6*Rev.0!$G$23))</f>
        <v>7074.0740740740739</v>
      </c>
      <c r="N134" s="10">
        <f>(D134+$M$7+Rev.0!$C$23*Table!$J$7/10+Rev.0!$C$24*Table!$L$7+Rev.0!G110*Table!$K$7)*(1/(K134+$B$7+$I$7*Rev.0!$G$23))</f>
        <v>19305.010893246188</v>
      </c>
      <c r="O134" s="10">
        <f>(D134+$M$29+Rev.0!$C$25*$J$29/10+Rev.0!$C$24*$L$29+Rev.0!$G$25*$K$29)*(1/(K134+$B$7+$I$7*Rev.0!$G$23))</f>
        <v>7610.0217864923743</v>
      </c>
      <c r="Q134" s="10">
        <v>0</v>
      </c>
      <c r="R134" s="10">
        <v>3</v>
      </c>
      <c r="S134" s="10">
        <v>10</v>
      </c>
      <c r="T134" s="10">
        <f>Q134*Rev.0!$E$25+R134*Rev.0!$E$24+S134*Rev.0!$E$23</f>
        <v>1830</v>
      </c>
      <c r="U134" s="10">
        <f t="shared" si="4"/>
        <v>3.3599999999999998E-2</v>
      </c>
      <c r="V134" s="10">
        <f>(T134+$M$9+Rev.0!$C$23*Table!$J$9/10+Rev.0!$C$24*Table!$L$9+Rev.0!$G$25*Table!$K$9)*(1/(U134+$B$9+$I$9*Rev.0!$G$23))</f>
        <v>47331.154684095869</v>
      </c>
      <c r="W134" s="10">
        <f>(T134+$M$31+Rev.0!$C$25*$J$31/10+Rev.0!$C$24*$L$31+Rev.0!$G$25*$K$31)*(1/(U134+$B$9+$I$9*Rev.0!$G$23))</f>
        <v>17766.884531590418</v>
      </c>
    </row>
    <row r="135" spans="1:23">
      <c r="A135" s="10">
        <v>0</v>
      </c>
      <c r="B135" s="10">
        <v>6</v>
      </c>
      <c r="C135" s="10">
        <v>8</v>
      </c>
      <c r="D135" s="10">
        <f>Table!A135*Rev.0!$E$25+Table!B135*Rev.0!$E$24+Table!C135*Rev.0!$E$23</f>
        <v>2184</v>
      </c>
      <c r="E135" s="15">
        <f t="shared" si="5"/>
        <v>0.33340000000000003</v>
      </c>
      <c r="F135" s="10">
        <f>(D135+$M$4+Rev.0!$C$23*Table!$J$4/10+Rev.0!$C$24*Table!$L$4+Rev.0!G111*Table!$K$4)*(1/(E135+$B$4+$I$4*Rev.0!$G$23))</f>
        <v>8296.5502464109704</v>
      </c>
      <c r="G135" s="10">
        <f>(D135+$M$26+Rev.0!$C$25*$J$26/10+Rev.0!$C$24*$L$26+Rev.0!$G$25*$K$26)*(1/(E135+$B$4+$I$4*Rev.0!$G$23))</f>
        <v>3610.4563959717166</v>
      </c>
      <c r="H135" s="10">
        <f t="shared" si="6"/>
        <v>0.25</v>
      </c>
      <c r="I135" s="10">
        <f>(D135+$M$5+Rev.0!$C$23*Table!$J$5/10+Rev.0!$C$24*Table!$L$5+Rev.0!G111*Table!$K$5)*(1/(H135+$B$5+$I$5*Rev.0!$G$23))</f>
        <v>11062.857142857143</v>
      </c>
      <c r="J135" s="10">
        <f>(D135+$M$27+Rev.0!$C$25*$J$27/10+Rev.0!$C$24*$L$27+Rev.0!$G$25*$K$27)*(1/(H135+$B$5+$I$5*Rev.0!$G$23))</f>
        <v>4814.2857142857147</v>
      </c>
      <c r="K135" s="10">
        <f t="shared" si="7"/>
        <v>0.16739999999999999</v>
      </c>
      <c r="L135" s="10">
        <f>(D135+$M$6+Rev.0!$C$23*Table!$J$6/10+Rev.0!$C$24*Table!$L$6+Rev.0!G111*Table!$K$6)*(1/(K135+$B$6+$I$6*Rev.0!$G$23))</f>
        <v>16568.249893025248</v>
      </c>
      <c r="M135" s="10">
        <f>(D135+$M$28+Rev.0!$C$25*$J$28/10+Rev.0!$C$24*$L$28+Rev.0!$G$25*$K$28)*(1/(K135+$B$6+$I$6*Rev.0!$G$23))</f>
        <v>7210.0984167736424</v>
      </c>
      <c r="N135" s="10">
        <f>(D135+$M$7+Rev.0!$C$23*Table!$J$7/10+Rev.0!$C$24*Table!$L$7+Rev.0!G111*Table!$K$7)*(1/(K135+$B$7+$I$7*Rev.0!$G$23))</f>
        <v>19221.223791185283</v>
      </c>
      <c r="O135" s="10">
        <f>(D135+$M$29+Rev.0!$C$25*$J$29/10+Rev.0!$C$24*$L$29+Rev.0!$G$25*$K$29)*(1/(K135+$B$7+$I$7*Rev.0!$G$23))</f>
        <v>7736.4142062473265</v>
      </c>
      <c r="Q135" s="10">
        <v>0</v>
      </c>
      <c r="R135" s="10">
        <v>3</v>
      </c>
      <c r="S135" s="10">
        <v>11</v>
      </c>
      <c r="T135" s="10">
        <f>Q135*Rev.0!$E$25+R135*Rev.0!$E$24+S135*Rev.0!$E$23</f>
        <v>1953</v>
      </c>
      <c r="U135" s="10">
        <f t="shared" si="4"/>
        <v>3.5699999999999996E-2</v>
      </c>
      <c r="V135" s="10">
        <f>(T135+$M$9+Rev.0!$C$23*Table!$J$9/10+Rev.0!$C$24*Table!$L$9+Rev.0!$G$25*Table!$K$9)*(1/(U135+$B$9+$I$9*Rev.0!$G$23))</f>
        <v>47458.266020463117</v>
      </c>
      <c r="W135" s="10">
        <f>(T135+$M$31+Rev.0!$C$25*$J$31/10+Rev.0!$C$24*$L$31+Rev.0!$G$25*$K$31)*(1/(U135+$B$9+$I$9*Rev.0!$G$23))</f>
        <v>18228.32525578891</v>
      </c>
    </row>
    <row r="136" spans="1:23">
      <c r="A136" s="10">
        <v>0</v>
      </c>
      <c r="B136" s="10">
        <v>6</v>
      </c>
      <c r="C136" s="10">
        <v>9</v>
      </c>
      <c r="D136" s="10">
        <f>Table!A136*Rev.0!$E$25+Table!B136*Rev.0!$E$24+Table!C136*Rev.0!$E$23</f>
        <v>2307</v>
      </c>
      <c r="E136" s="15">
        <f t="shared" si="5"/>
        <v>0.35010000000000002</v>
      </c>
      <c r="F136" s="10">
        <f>(D136+$M$4+Rev.0!$C$23*Table!$J$4/10+Rev.0!$C$24*Table!$L$4+Rev.0!G112*Table!$K$4)*(1/(E136+$B$4+$I$4*Rev.0!$G$23))</f>
        <v>8280.1810335754126</v>
      </c>
      <c r="G136" s="10">
        <f>(D136+$M$26+Rev.0!$C$25*$J$26/10+Rev.0!$C$24*$L$26+Rev.0!$G$25*$K$26)*(1/(E136+$B$4+$I$4*Rev.0!$G$23))</f>
        <v>3676.455109988422</v>
      </c>
      <c r="H136" s="10">
        <f t="shared" si="6"/>
        <v>0.26250000000000001</v>
      </c>
      <c r="I136" s="10">
        <f>(D136+$M$5+Rev.0!$C$23*Table!$J$5/10+Rev.0!$C$24*Table!$L$5+Rev.0!G112*Table!$K$5)*(1/(H136+$B$5+$I$5*Rev.0!$G$23))</f>
        <v>11041.403508771929</v>
      </c>
      <c r="J136" s="10">
        <f>(D136+$M$27+Rev.0!$C$25*$J$27/10+Rev.0!$C$24*$L$27+Rev.0!$G$25*$K$27)*(1/(H136+$B$5+$I$5*Rev.0!$G$23))</f>
        <v>4902.4561403508769</v>
      </c>
      <c r="K136" s="10">
        <f t="shared" si="7"/>
        <v>0.17580000000000001</v>
      </c>
      <c r="L136" s="10">
        <f>(D136+$M$6+Rev.0!$C$23*Table!$J$6/10+Rev.0!$C$24*Table!$L$6+Rev.0!G112*Table!$K$6)*(1/(K136+$B$6+$I$6*Rev.0!$G$23))</f>
        <v>16534.25809163514</v>
      </c>
      <c r="M136" s="10">
        <f>(D136+$M$28+Rev.0!$C$25*$J$28/10+Rev.0!$C$24*$L$28+Rev.0!$G$25*$K$28)*(1/(K136+$B$6+$I$6*Rev.0!$G$23))</f>
        <v>7341.3198823034882</v>
      </c>
      <c r="N136" s="10">
        <f>(D136+$M$7+Rev.0!$C$23*Table!$J$7/10+Rev.0!$C$24*Table!$L$7+Rev.0!G112*Table!$K$7)*(1/(K136+$B$7+$I$7*Rev.0!$G$23))</f>
        <v>19140.39512400168</v>
      </c>
      <c r="O136" s="10">
        <f>(D136+$M$29+Rev.0!$C$25*$J$29/10+Rev.0!$C$24*$L$29+Rev.0!$G$25*$K$29)*(1/(K136+$B$7+$I$7*Rev.0!$G$23))</f>
        <v>7858.3438419503991</v>
      </c>
      <c r="Q136" s="10">
        <v>0</v>
      </c>
      <c r="R136" s="10">
        <v>3</v>
      </c>
      <c r="S136" s="10">
        <v>12</v>
      </c>
      <c r="T136" s="10">
        <f>Q136*Rev.0!$E$25+R136*Rev.0!$E$24+S136*Rev.0!$E$23</f>
        <v>2076</v>
      </c>
      <c r="U136" s="10">
        <f t="shared" si="4"/>
        <v>3.78E-2</v>
      </c>
      <c r="V136" s="10">
        <f>(T136+$M$9+Rev.0!$C$23*Table!$J$9/10+Rev.0!$C$24*Table!$L$9+Rev.0!$G$25*Table!$K$9)*(1/(U136+$B$9+$I$9*Rev.0!$G$23))</f>
        <v>47582.534611288604</v>
      </c>
      <c r="W136" s="10">
        <f>(T136+$M$31+Rev.0!$C$25*$J$31/10+Rev.0!$C$24*$L$31+Rev.0!$G$25*$K$31)*(1/(U136+$B$9+$I$9*Rev.0!$G$23))</f>
        <v>18679.446219382324</v>
      </c>
    </row>
    <row r="137" spans="1:23">
      <c r="A137" s="10">
        <v>0</v>
      </c>
      <c r="B137" s="10">
        <v>6</v>
      </c>
      <c r="C137" s="10">
        <v>10</v>
      </c>
      <c r="D137" s="10">
        <f>Table!A137*Rev.0!$E$25+Table!B137*Rev.0!$E$24+Table!C137*Rev.0!$E$23</f>
        <v>2430</v>
      </c>
      <c r="E137" s="15">
        <f t="shared" si="5"/>
        <v>0.36680000000000001</v>
      </c>
      <c r="F137" s="10">
        <f>(D137+$M$4+Rev.0!$C$23*Table!$J$4/10+Rev.0!$C$24*Table!$L$4+Rev.0!G113*Table!$K$4)*(1/(E137+$B$4+$I$4*Rev.0!$G$23))</f>
        <v>8264.3773272652052</v>
      </c>
      <c r="G137" s="10">
        <f>(D137+$M$26+Rev.0!$C$25*$J$26/10+Rev.0!$C$24*$L$26+Rev.0!$G$25*$K$26)*(1/(E137+$B$4+$I$4*Rev.0!$G$23))</f>
        <v>3740.1737691352919</v>
      </c>
      <c r="H137" s="10">
        <f t="shared" si="6"/>
        <v>0.27500000000000002</v>
      </c>
      <c r="I137" s="10">
        <f>(D137+$M$5+Rev.0!$C$23*Table!$J$5/10+Rev.0!$C$24*Table!$L$5+Rev.0!G113*Table!$K$5)*(1/(H137+$B$5+$I$5*Rev.0!$G$23))</f>
        <v>11020.689655172413</v>
      </c>
      <c r="J137" s="10">
        <f>(D137+$M$27+Rev.0!$C$25*$J$27/10+Rev.0!$C$24*$L$27+Rev.0!$G$25*$K$27)*(1/(H137+$B$5+$I$5*Rev.0!$G$23))</f>
        <v>4987.5862068965516</v>
      </c>
      <c r="K137" s="10">
        <f t="shared" si="7"/>
        <v>0.18419999999999997</v>
      </c>
      <c r="L137" s="10">
        <f>(D137+$M$6+Rev.0!$C$23*Table!$J$6/10+Rev.0!$C$24*Table!$L$6+Rev.0!G113*Table!$K$6)*(1/(K137+$B$6+$I$6*Rev.0!$G$23))</f>
        <v>16501.445683601818</v>
      </c>
      <c r="M137" s="10">
        <f>(D137+$M$28+Rev.0!$C$25*$J$28/10+Rev.0!$C$24*$L$28+Rev.0!$G$25*$K$28)*(1/(K137+$B$6+$I$6*Rev.0!$G$23))</f>
        <v>7467.9884345311857</v>
      </c>
      <c r="N137" s="10">
        <f>(D137+$M$7+Rev.0!$C$23*Table!$J$7/10+Rev.0!$C$24*Table!$L$7+Rev.0!G113*Table!$K$7)*(1/(K137+$B$7+$I$7*Rev.0!$G$23))</f>
        <v>19062.37092110698</v>
      </c>
      <c r="O137" s="10">
        <f>(D137+$M$29+Rev.0!$C$25*$J$29/10+Rev.0!$C$24*$L$29+Rev.0!$G$25*$K$29)*(1/(K137+$B$7+$I$7*Rev.0!$G$23))</f>
        <v>7976.0429574555974</v>
      </c>
      <c r="Q137" s="10">
        <v>0</v>
      </c>
      <c r="R137" s="10">
        <v>3</v>
      </c>
      <c r="S137" s="10">
        <v>13</v>
      </c>
      <c r="T137" s="10">
        <f>Q137*Rev.0!$E$25+R137*Rev.0!$E$24+S137*Rev.0!$E$23</f>
        <v>2199</v>
      </c>
      <c r="U137" s="10">
        <f t="shared" si="4"/>
        <v>3.9899999999999998E-2</v>
      </c>
      <c r="V137" s="10">
        <f>(T137+$M$9+Rev.0!$C$23*Table!$J$9/10+Rev.0!$C$24*Table!$L$9+Rev.0!$G$25*Table!$K$9)*(1/(U137+$B$9+$I$9*Rev.0!$G$23))</f>
        <v>47704.054765666144</v>
      </c>
      <c r="W137" s="10">
        <f>(T137+$M$31+Rev.0!$C$25*$J$31/10+Rev.0!$C$24*$L$31+Rev.0!$G$25*$K$31)*(1/(U137+$B$9+$I$9*Rev.0!$G$23))</f>
        <v>19120.589784096894</v>
      </c>
    </row>
    <row r="138" spans="1:23">
      <c r="A138" s="10">
        <v>0</v>
      </c>
      <c r="B138" s="10">
        <v>6</v>
      </c>
      <c r="C138" s="10">
        <v>11</v>
      </c>
      <c r="D138" s="10">
        <f>Table!A138*Rev.0!$E$25+Table!B138*Rev.0!$E$24+Table!C138*Rev.0!$E$23</f>
        <v>2553</v>
      </c>
      <c r="E138" s="15">
        <f t="shared" si="5"/>
        <v>0.38350000000000006</v>
      </c>
      <c r="F138" s="10">
        <f>(D138+$M$4+Rev.0!$C$23*Table!$J$4/10+Rev.0!$C$24*Table!$L$4+Rev.0!G114*Table!$K$4)*(1/(E138+$B$4+$I$4*Rev.0!$G$23))</f>
        <v>8249.1103202846971</v>
      </c>
      <c r="G138" s="10">
        <f>(D138+$M$26+Rev.0!$C$25*$J$26/10+Rev.0!$C$24*$L$26+Rev.0!$G$25*$K$26)*(1/(E138+$B$4+$I$4*Rev.0!$G$23))</f>
        <v>3801.7285205897301</v>
      </c>
      <c r="H138" s="10">
        <f t="shared" si="6"/>
        <v>0.28750000000000003</v>
      </c>
      <c r="I138" s="10">
        <f>(D138+$M$5+Rev.0!$C$23*Table!$J$5/10+Rev.0!$C$24*Table!$L$5+Rev.0!G114*Table!$K$5)*(1/(H138+$B$5+$I$5*Rev.0!$G$23))</f>
        <v>11000.677966101694</v>
      </c>
      <c r="J138" s="10">
        <f>(D138+$M$27+Rev.0!$C$25*$J$27/10+Rev.0!$C$24*$L$27+Rev.0!$G$25*$K$27)*(1/(H138+$B$5+$I$5*Rev.0!$G$23))</f>
        <v>5069.8305084745762</v>
      </c>
      <c r="K138" s="10">
        <f t="shared" si="7"/>
        <v>0.19259999999999999</v>
      </c>
      <c r="L138" s="10">
        <f>(D138+$M$6+Rev.0!$C$23*Table!$J$6/10+Rev.0!$C$24*Table!$L$6+Rev.0!G114*Table!$K$6)*(1/(K138+$B$6+$I$6*Rev.0!$G$23))</f>
        <v>16469.752334551362</v>
      </c>
      <c r="M138" s="10">
        <f>(D138+$M$28+Rev.0!$C$25*$J$28/10+Rev.0!$C$24*$L$28+Rev.0!$G$25*$K$28)*(1/(K138+$B$6+$I$6*Rev.0!$G$23))</f>
        <v>7590.3369874137234</v>
      </c>
      <c r="N138" s="10">
        <f>(D138+$M$7+Rev.0!$C$23*Table!$J$7/10+Rev.0!$C$24*Table!$L$7+Rev.0!G114*Table!$K$7)*(1/(K138+$B$7+$I$7*Rev.0!$G$23))</f>
        <v>18987.007714169715</v>
      </c>
      <c r="O138" s="10">
        <f>(D138+$M$29+Rev.0!$C$25*$J$29/10+Rev.0!$C$24*$L$29+Rev.0!$G$25*$K$29)*(1/(K138+$B$7+$I$7*Rev.0!$G$23))</f>
        <v>8089.727974015429</v>
      </c>
      <c r="Q138" s="10">
        <v>0</v>
      </c>
      <c r="R138" s="10">
        <v>3</v>
      </c>
      <c r="S138" s="10">
        <v>14</v>
      </c>
      <c r="T138" s="10">
        <f>Q138*Rev.0!$E$25+R138*Rev.0!$E$24+S138*Rev.0!$E$23</f>
        <v>2322</v>
      </c>
      <c r="U138" s="10">
        <f t="shared" si="4"/>
        <v>4.1999999999999996E-2</v>
      </c>
      <c r="V138" s="10">
        <f>(T138+$M$9+Rev.0!$C$23*Table!$J$9/10+Rev.0!$C$24*Table!$L$9+Rev.0!$G$25*Table!$K$9)*(1/(U138+$B$9+$I$9*Rev.0!$G$23))</f>
        <v>47822.916666666664</v>
      </c>
      <c r="W138" s="10">
        <f>(T138+$M$31+Rev.0!$C$25*$J$31/10+Rev.0!$C$24*$L$31+Rev.0!$G$25*$K$31)*(1/(U138+$B$9+$I$9*Rev.0!$G$23))</f>
        <v>19552.083333333332</v>
      </c>
    </row>
    <row r="139" spans="1:23">
      <c r="A139" s="10">
        <v>0</v>
      </c>
      <c r="B139" s="10">
        <v>6</v>
      </c>
      <c r="C139" s="10">
        <v>12</v>
      </c>
      <c r="D139" s="10">
        <f>Table!A139*Rev.0!$E$25+Table!B139*Rev.0!$E$24+Table!C139*Rev.0!$E$23</f>
        <v>2676</v>
      </c>
      <c r="E139" s="15">
        <f t="shared" si="5"/>
        <v>0.4002</v>
      </c>
      <c r="F139" s="10">
        <f>(D139+$M$4+Rev.0!$C$23*Table!$J$4/10+Rev.0!$C$24*Table!$L$4+Rev.0!G115*Table!$K$4)*(1/(E139+$B$4+$I$4*Rev.0!$G$23))</f>
        <v>8234.3531293741253</v>
      </c>
      <c r="G139" s="10">
        <f>(D139+$M$26+Rev.0!$C$25*$J$26/10+Rev.0!$C$24*$L$26+Rev.0!$G$25*$K$26)*(1/(E139+$B$4+$I$4*Rev.0!$G$23))</f>
        <v>3861.2277544491103</v>
      </c>
      <c r="H139" s="10">
        <f t="shared" si="6"/>
        <v>0.30000000000000004</v>
      </c>
      <c r="I139" s="10">
        <f>(D139+$M$5+Rev.0!$C$23*Table!$J$5/10+Rev.0!$C$24*Table!$L$5+Rev.0!G115*Table!$K$5)*(1/(H139+$B$5+$I$5*Rev.0!$G$23))</f>
        <v>10981.333333333332</v>
      </c>
      <c r="J139" s="10">
        <f>(D139+$M$27+Rev.0!$C$25*$J$27/10+Rev.0!$C$24*$L$27+Rev.0!$G$25*$K$27)*(1/(H139+$B$5+$I$5*Rev.0!$G$23))</f>
        <v>5149.333333333333</v>
      </c>
      <c r="K139" s="10">
        <f t="shared" si="7"/>
        <v>0.20100000000000001</v>
      </c>
      <c r="L139" s="10">
        <f>(D139+$M$6+Rev.0!$C$23*Table!$J$6/10+Rev.0!$C$24*Table!$L$6+Rev.0!G115*Table!$K$6)*(1/(K139+$B$6+$I$6*Rev.0!$G$23))</f>
        <v>16439.121756487024</v>
      </c>
      <c r="M139" s="10">
        <f>(D139+$M$28+Rev.0!$C$25*$J$28/10+Rev.0!$C$24*$L$28+Rev.0!$G$25*$K$28)*(1/(K139+$B$6+$I$6*Rev.0!$G$23))</f>
        <v>7708.5828343313369</v>
      </c>
      <c r="N139" s="10">
        <f>(D139+$M$7+Rev.0!$C$23*Table!$J$7/10+Rev.0!$C$24*Table!$L$7+Rev.0!G115*Table!$K$7)*(1/(K139+$B$7+$I$7*Rev.0!$G$23))</f>
        <v>18914.171656686627</v>
      </c>
      <c r="O139" s="10">
        <f>(D139+$M$29+Rev.0!$C$25*$J$29/10+Rev.0!$C$24*$L$29+Rev.0!$G$25*$K$29)*(1/(K139+$B$7+$I$7*Rev.0!$G$23))</f>
        <v>8199.600798403193</v>
      </c>
      <c r="Q139" s="10">
        <v>0</v>
      </c>
      <c r="R139" s="10">
        <v>3</v>
      </c>
      <c r="S139" s="10">
        <v>15</v>
      </c>
      <c r="T139" s="10">
        <f>Q139*Rev.0!$E$25+R139*Rev.0!$E$24+S139*Rev.0!$E$23</f>
        <v>2445</v>
      </c>
      <c r="U139" s="10">
        <f t="shared" si="4"/>
        <v>4.41E-2</v>
      </c>
      <c r="V139" s="10">
        <f>(T139+$M$9+Rev.0!$C$23*Table!$J$9/10+Rev.0!$C$24*Table!$L$9+Rev.0!$G$25*Table!$K$9)*(1/(U139+$B$9+$I$9*Rev.0!$G$23))</f>
        <v>47939.206594538897</v>
      </c>
      <c r="W139" s="10">
        <f>(T139+$M$31+Rev.0!$C$25*$J$31/10+Rev.0!$C$24*$L$31+Rev.0!$G$25*$K$31)*(1/(U139+$B$9+$I$9*Rev.0!$G$23))</f>
        <v>19974.240082431737</v>
      </c>
    </row>
    <row r="140" spans="1:23">
      <c r="A140" s="10">
        <v>1</v>
      </c>
      <c r="B140" s="10">
        <v>0</v>
      </c>
      <c r="C140" s="10">
        <v>0</v>
      </c>
      <c r="D140" s="10">
        <f>Table!A140*Rev.0!$E$25+Table!B140*Rev.0!$E$24+Table!C140*Rev.0!$E$23</f>
        <v>800</v>
      </c>
      <c r="E140" s="15">
        <f t="shared" si="5"/>
        <v>0.1</v>
      </c>
      <c r="F140" s="10">
        <f>(D140+$M$4+Rev.0!$C$23*Table!$J$4/10+Rev.0!$C$24*Table!$L$4+Rev.0!G116*Table!$K$4)*(1/(E140+$B$4+$I$4*Rev.0!$G$23))</f>
        <v>9085.7142857142862</v>
      </c>
      <c r="G140" s="10">
        <f>(D140+$M$26+Rev.0!$C$25*$J$26/10+Rev.0!$C$24*$L$26+Rev.0!$G$25*$K$26)*(1/(E140+$B$4+$I$4*Rev.0!$G$23))</f>
        <v>2837.1428571428573</v>
      </c>
      <c r="H140" s="10">
        <f t="shared" si="6"/>
        <v>7.4999999999999997E-2</v>
      </c>
      <c r="I140" s="10">
        <f>(D140+$M$5+Rev.0!$C$23*Table!$J$5/10+Rev.0!$C$24*Table!$L$5+Rev.0!G116*Table!$K$5)*(1/(H140+$B$5+$I$5*Rev.0!$G$23))</f>
        <v>12114.285714285714</v>
      </c>
      <c r="J140" s="10">
        <f>(D140+$M$27+Rev.0!$C$25*$J$27/10+Rev.0!$C$24*$L$27+Rev.0!$G$25*$K$27)*(1/(H140+$B$5+$I$5*Rev.0!$G$23))</f>
        <v>3782.8571428571427</v>
      </c>
      <c r="K140" s="10">
        <f t="shared" si="7"/>
        <v>0.05</v>
      </c>
      <c r="L140" s="10">
        <f>(D140+$M$6+Rev.0!$C$23*Table!$J$6/10+Rev.0!$C$24*Table!$L$6+Rev.0!G116*Table!$K$6)*(1/(K140+$B$6+$I$6*Rev.0!$G$23))</f>
        <v>18171.428571428572</v>
      </c>
      <c r="M140" s="10">
        <f>(D140+$M$28+Rev.0!$C$25*$J$28/10+Rev.0!$C$24*$L$28+Rev.0!$G$25*$K$28)*(1/(K140+$B$6+$I$6*Rev.0!$G$23))</f>
        <v>5674.2857142857147</v>
      </c>
      <c r="N140" s="10">
        <f>(D140+$M$7+Rev.0!$C$23*Table!$J$7/10+Rev.0!$C$24*Table!$L$7+Rev.0!G116*Table!$K$7)*(1/(K140+$B$7+$I$7*Rev.0!$G$23))</f>
        <v>21714.285714285714</v>
      </c>
      <c r="O140" s="10">
        <f>(D140+$M$29+Rev.0!$C$25*$J$29/10+Rev.0!$C$24*$L$29+Rev.0!$G$25*$K$29)*(1/(K140+$B$7+$I$7*Rev.0!$G$23))</f>
        <v>6377.1428571428569</v>
      </c>
      <c r="Q140" s="10">
        <v>0</v>
      </c>
      <c r="R140" s="10">
        <v>3</v>
      </c>
      <c r="S140" s="10">
        <v>16</v>
      </c>
      <c r="T140" s="10">
        <f>Q140*Rev.0!$E$25+R140*Rev.0!$E$24+S140*Rev.0!$E$23</f>
        <v>2568</v>
      </c>
      <c r="U140" s="10">
        <f t="shared" si="4"/>
        <v>4.6199999999999998E-2</v>
      </c>
      <c r="V140" s="10">
        <f>(T140+$M$9+Rev.0!$C$23*Table!$J$9/10+Rev.0!$C$24*Table!$L$9+Rev.0!$G$25*Table!$K$9)*(1/(U140+$B$9+$I$9*Rev.0!$G$23))</f>
        <v>48053.007135575943</v>
      </c>
      <c r="W140" s="10">
        <f>(T140+$M$31+Rev.0!$C$25*$J$31/10+Rev.0!$C$24*$L$31+Rev.0!$G$25*$K$31)*(1/(U140+$B$9+$I$9*Rev.0!$G$23))</f>
        <v>20387.359836901123</v>
      </c>
    </row>
    <row r="141" spans="1:23">
      <c r="A141" s="10">
        <v>1</v>
      </c>
      <c r="B141" s="10">
        <v>0</v>
      </c>
      <c r="C141" s="10">
        <v>1</v>
      </c>
      <c r="D141" s="10">
        <f>Table!A141*Rev.0!$E$25+Table!B141*Rev.0!$E$24+Table!C141*Rev.0!$E$23</f>
        <v>923</v>
      </c>
      <c r="E141" s="15">
        <f t="shared" si="5"/>
        <v>0.1167</v>
      </c>
      <c r="F141" s="10">
        <f>(D141+$M$4+Rev.0!$C$23*Table!$J$4/10+Rev.0!$C$24*Table!$L$4+Rev.0!G117*Table!$K$4)*(1/(E141+$B$4+$I$4*Rev.0!$G$23))</f>
        <v>9045.625784847216</v>
      </c>
      <c r="G141" s="10">
        <f>(D141+$M$26+Rev.0!$C$25*$J$26/10+Rev.0!$C$24*$L$26+Rev.0!$G$25*$K$26)*(1/(E141+$B$4+$I$4*Rev.0!$G$23))</f>
        <v>2942.6538300544162</v>
      </c>
      <c r="H141" s="10">
        <f t="shared" si="6"/>
        <v>8.7499999999999994E-2</v>
      </c>
      <c r="I141" s="10">
        <f>(D141+$M$5+Rev.0!$C$23*Table!$J$5/10+Rev.0!$C$24*Table!$L$5+Rev.0!G117*Table!$K$5)*(1/(H141+$B$5+$I$5*Rev.0!$G$23))</f>
        <v>12061.39534883721</v>
      </c>
      <c r="J141" s="10">
        <f>(D141+$M$27+Rev.0!$C$25*$J$27/10+Rev.0!$C$24*$L$27+Rev.0!$G$25*$K$27)*(1/(H141+$B$5+$I$5*Rev.0!$G$23))</f>
        <v>3923.7209302325582</v>
      </c>
      <c r="K141" s="10">
        <f t="shared" si="7"/>
        <v>5.8400000000000001E-2</v>
      </c>
      <c r="L141" s="10">
        <f>(D141+$M$6+Rev.0!$C$23*Table!$J$6/10+Rev.0!$C$24*Table!$L$6+Rev.0!G117*Table!$K$6)*(1/(K141+$B$6+$I$6*Rev.0!$G$23))</f>
        <v>18088.727678571431</v>
      </c>
      <c r="M141" s="10">
        <f>(D141+$M$28+Rev.0!$C$25*$J$28/10+Rev.0!$C$24*$L$28+Rev.0!$G$25*$K$28)*(1/(K141+$B$6+$I$6*Rev.0!$G$23))</f>
        <v>5884.4866071428578</v>
      </c>
      <c r="N141" s="10">
        <f>(D141+$M$7+Rev.0!$C$23*Table!$J$7/10+Rev.0!$C$24*Table!$L$7+Rev.0!G117*Table!$K$7)*(1/(K141+$B$7+$I$7*Rev.0!$G$23))</f>
        <v>21548.549107142859</v>
      </c>
      <c r="O141" s="10">
        <f>(D141+$M$29+Rev.0!$C$25*$J$29/10+Rev.0!$C$24*$L$29+Rev.0!$G$25*$K$29)*(1/(K141+$B$7+$I$7*Rev.0!$G$23))</f>
        <v>6570.8705357142862</v>
      </c>
      <c r="Q141" s="10">
        <v>0</v>
      </c>
      <c r="R141" s="10">
        <v>3</v>
      </c>
      <c r="S141" s="10">
        <v>17</v>
      </c>
      <c r="T141" s="10">
        <f>Q141*Rev.0!$E$25+R141*Rev.0!$E$24+S141*Rev.0!$E$23</f>
        <v>2691</v>
      </c>
      <c r="U141" s="10">
        <f t="shared" si="4"/>
        <v>4.8299999999999996E-2</v>
      </c>
      <c r="V141" s="10">
        <f>(T141+$M$9+Rev.0!$C$23*Table!$J$9/10+Rev.0!$C$24*Table!$L$9+Rev.0!$G$25*Table!$K$9)*(1/(U141+$B$9+$I$9*Rev.0!$G$23))</f>
        <v>48164.397377710542</v>
      </c>
      <c r="W141" s="10">
        <f>(T141+$M$31+Rev.0!$C$25*$J$31/10+Rev.0!$C$24*$L$31+Rev.0!$G$25*$K$31)*(1/(U141+$B$9+$I$9*Rev.0!$G$23))</f>
        <v>20791.729702471006</v>
      </c>
    </row>
    <row r="142" spans="1:23">
      <c r="A142" s="10">
        <v>1</v>
      </c>
      <c r="B142" s="10">
        <v>0</v>
      </c>
      <c r="C142" s="10">
        <v>2</v>
      </c>
      <c r="D142" s="10">
        <f>Table!A142*Rev.0!$E$25+Table!B142*Rev.0!$E$24+Table!C142*Rev.0!$E$23</f>
        <v>1046</v>
      </c>
      <c r="E142" s="15">
        <f t="shared" si="5"/>
        <v>0.13340000000000002</v>
      </c>
      <c r="F142" s="10">
        <f>(D142+$M$4+Rev.0!$C$23*Table!$J$4/10+Rev.0!$C$24*Table!$L$4+Rev.0!G118*Table!$K$4)*(1/(E142+$B$4+$I$4*Rev.0!$G$23))</f>
        <v>9007.3629670029986</v>
      </c>
      <c r="G142" s="10">
        <f>(D142+$M$26+Rev.0!$C$25*$J$26/10+Rev.0!$C$24*$L$26+Rev.0!$G$25*$K$26)*(1/(E142+$B$4+$I$4*Rev.0!$G$23))</f>
        <v>3043.3596945732206</v>
      </c>
      <c r="H142" s="10">
        <f t="shared" si="6"/>
        <v>0.1</v>
      </c>
      <c r="I142" s="10">
        <f>(D142+$M$5+Rev.0!$C$23*Table!$J$5/10+Rev.0!$C$24*Table!$L$5+Rev.0!G118*Table!$K$5)*(1/(H142+$B$5+$I$5*Rev.0!$G$23))</f>
        <v>12010.90909090909</v>
      </c>
      <c r="J142" s="10">
        <f>(D142+$M$27+Rev.0!$C$25*$J$27/10+Rev.0!$C$24*$L$27+Rev.0!$G$25*$K$27)*(1/(H142+$B$5+$I$5*Rev.0!$G$23))</f>
        <v>4058.181818181818</v>
      </c>
      <c r="K142" s="10">
        <f t="shared" si="7"/>
        <v>6.6799999999999998E-2</v>
      </c>
      <c r="L142" s="10">
        <f>(D142+$M$6+Rev.0!$C$23*Table!$J$6/10+Rev.0!$C$24*Table!$L$6+Rev.0!G118*Table!$K$6)*(1/(K142+$B$6+$I$6*Rev.0!$G$23))</f>
        <v>18009.814612868049</v>
      </c>
      <c r="M142" s="10">
        <f>(D142+$M$28+Rev.0!$C$25*$J$28/10+Rev.0!$C$24*$L$28+Rev.0!$G$25*$K$28)*(1/(K142+$B$6+$I$6*Rev.0!$G$23))</f>
        <v>6085.059978189749</v>
      </c>
      <c r="N142" s="10">
        <f>(D142+$M$7+Rev.0!$C$23*Table!$J$7/10+Rev.0!$C$24*Table!$L$7+Rev.0!G118*Table!$K$7)*(1/(K142+$B$7+$I$7*Rev.0!$G$23))</f>
        <v>21390.403489640132</v>
      </c>
      <c r="O142" s="10">
        <f>(D142+$M$29+Rev.0!$C$25*$J$29/10+Rev.0!$C$24*$L$29+Rev.0!$G$25*$K$29)*(1/(K142+$B$7+$I$7*Rev.0!$G$23))</f>
        <v>6755.7251908396947</v>
      </c>
      <c r="Q142" s="10">
        <v>0</v>
      </c>
      <c r="R142" s="10">
        <v>3</v>
      </c>
      <c r="S142" s="10">
        <v>18</v>
      </c>
      <c r="T142" s="10">
        <f>Q142*Rev.0!$E$25+R142*Rev.0!$E$24+S142*Rev.0!$E$23</f>
        <v>2814</v>
      </c>
      <c r="U142" s="10">
        <f t="shared" si="4"/>
        <v>5.04E-2</v>
      </c>
      <c r="V142" s="10">
        <f>(T142+$M$9+Rev.0!$C$23*Table!$J$9/10+Rev.0!$C$24*Table!$L$9+Rev.0!$G$25*Table!$K$9)*(1/(U142+$B$9+$I$9*Rev.0!$G$23))</f>
        <v>48273.453093812379</v>
      </c>
      <c r="W142" s="10">
        <f>(T142+$M$31+Rev.0!$C$25*$J$31/10+Rev.0!$C$24*$L$31+Rev.0!$G$25*$K$31)*(1/(U142+$B$9+$I$9*Rev.0!$G$23))</f>
        <v>21187.624750499002</v>
      </c>
    </row>
    <row r="143" spans="1:23">
      <c r="A143" s="10">
        <v>1</v>
      </c>
      <c r="B143" s="10">
        <v>0</v>
      </c>
      <c r="C143" s="10">
        <v>3</v>
      </c>
      <c r="D143" s="10">
        <f>Table!A143*Rev.0!$E$25+Table!B143*Rev.0!$E$24+Table!C143*Rev.0!$E$23</f>
        <v>1169</v>
      </c>
      <c r="E143" s="15">
        <f t="shared" si="5"/>
        <v>0.15010000000000001</v>
      </c>
      <c r="F143" s="10">
        <f>(D143+$M$4+Rev.0!$C$23*Table!$J$4/10+Rev.0!$C$24*Table!$L$4+Rev.0!G119*Table!$K$4)*(1/(E143+$B$4+$I$4*Rev.0!$G$23))</f>
        <v>8970.8038928142905</v>
      </c>
      <c r="G143" s="10">
        <f>(D143+$M$26+Rev.0!$C$25*$J$26/10+Rev.0!$C$24*$L$26+Rev.0!$G$25*$K$26)*(1/(E143+$B$4+$I$4*Rev.0!$G$23))</f>
        <v>3139.5813891481134</v>
      </c>
      <c r="H143" s="10">
        <f t="shared" si="6"/>
        <v>0.1125</v>
      </c>
      <c r="I143" s="10">
        <f>(D143+$M$5+Rev.0!$C$23*Table!$J$5/10+Rev.0!$C$24*Table!$L$5+Rev.0!G119*Table!$K$5)*(1/(H143+$B$5+$I$5*Rev.0!$G$23))</f>
        <v>11962.666666666666</v>
      </c>
      <c r="J143" s="10">
        <f>(D143+$M$27+Rev.0!$C$25*$J$27/10+Rev.0!$C$24*$L$27+Rev.0!$G$25*$K$27)*(1/(H143+$B$5+$I$5*Rev.0!$G$23))</f>
        <v>4186.6666666666661</v>
      </c>
      <c r="K143" s="10">
        <f t="shared" si="7"/>
        <v>7.5200000000000003E-2</v>
      </c>
      <c r="L143" s="10">
        <f>(D143+$M$6+Rev.0!$C$23*Table!$J$6/10+Rev.0!$C$24*Table!$L$6+Rev.0!G119*Table!$K$6)*(1/(K143+$B$6+$I$6*Rev.0!$G$23))</f>
        <v>17934.43496801706</v>
      </c>
      <c r="M143" s="10">
        <f>(D143+$M$28+Rev.0!$C$25*$J$28/10+Rev.0!$C$24*$L$28+Rev.0!$G$25*$K$28)*(1/(K143+$B$6+$I$6*Rev.0!$G$23))</f>
        <v>6276.6524520255871</v>
      </c>
      <c r="N143" s="10">
        <f>(D143+$M$7+Rev.0!$C$23*Table!$J$7/10+Rev.0!$C$24*Table!$L$7+Rev.0!G119*Table!$K$7)*(1/(K143+$B$7+$I$7*Rev.0!$G$23))</f>
        <v>21239.339019189767</v>
      </c>
      <c r="O143" s="10">
        <f>(D143+$M$29+Rev.0!$C$25*$J$29/10+Rev.0!$C$24*$L$29+Rev.0!$G$25*$K$29)*(1/(K143+$B$7+$I$7*Rev.0!$G$23))</f>
        <v>6932.3027718550111</v>
      </c>
      <c r="Q143" s="10">
        <v>0</v>
      </c>
      <c r="R143" s="10">
        <v>3</v>
      </c>
      <c r="S143" s="10">
        <v>19</v>
      </c>
      <c r="T143" s="10">
        <f>Q143*Rev.0!$E$25+R143*Rev.0!$E$24+S143*Rev.0!$E$23</f>
        <v>2937</v>
      </c>
      <c r="U143" s="10">
        <f t="shared" si="4"/>
        <v>5.2499999999999998E-2</v>
      </c>
      <c r="V143" s="10">
        <f>(T143+$M$9+Rev.0!$C$23*Table!$J$9/10+Rev.0!$C$24*Table!$L$9+Rev.0!$G$25*Table!$K$9)*(1/(U143+$B$9+$I$9*Rev.0!$G$23))</f>
        <v>48380.246913580253</v>
      </c>
      <c r="W143" s="10">
        <f>(T143+$M$31+Rev.0!$C$25*$J$31/10+Rev.0!$C$24*$L$31+Rev.0!$G$25*$K$31)*(1/(U143+$B$9+$I$9*Rev.0!$G$23))</f>
        <v>21575.308641975313</v>
      </c>
    </row>
    <row r="144" spans="1:23">
      <c r="A144" s="10">
        <v>1</v>
      </c>
      <c r="B144" s="10">
        <v>0</v>
      </c>
      <c r="C144" s="10">
        <v>4</v>
      </c>
      <c r="D144" s="10">
        <f>Table!A144*Rev.0!$E$25+Table!B144*Rev.0!$E$24+Table!C144*Rev.0!$E$23</f>
        <v>1292</v>
      </c>
      <c r="E144" s="15">
        <f t="shared" si="5"/>
        <v>0.1668</v>
      </c>
      <c r="F144" s="10">
        <f>(D144+$M$4+Rev.0!$C$23*Table!$J$4/10+Rev.0!$C$24*Table!$L$4+Rev.0!G120*Table!$K$4)*(1/(E144+$B$4+$I$4*Rev.0!$G$23))</f>
        <v>8935.8372456964007</v>
      </c>
      <c r="G144" s="10">
        <f>(D144+$M$26+Rev.0!$C$25*$J$26/10+Rev.0!$C$24*$L$26+Rev.0!$G$25*$K$26)*(1/(E144+$B$4+$I$4*Rev.0!$G$23))</f>
        <v>3231.6118935837249</v>
      </c>
      <c r="H144" s="10">
        <f t="shared" si="6"/>
        <v>0.125</v>
      </c>
      <c r="I144" s="10">
        <f>(D144+$M$5+Rev.0!$C$23*Table!$J$5/10+Rev.0!$C$24*Table!$L$5+Rev.0!G120*Table!$K$5)*(1/(H144+$B$5+$I$5*Rev.0!$G$23))</f>
        <v>11916.521739130436</v>
      </c>
      <c r="J144" s="10">
        <f>(D144+$M$27+Rev.0!$C$25*$J$27/10+Rev.0!$C$24*$L$27+Rev.0!$G$25*$K$27)*(1/(H144+$B$5+$I$5*Rev.0!$G$23))</f>
        <v>4309.5652173913049</v>
      </c>
      <c r="K144" s="10">
        <f t="shared" si="7"/>
        <v>8.3600000000000008E-2</v>
      </c>
      <c r="L144" s="10">
        <f>(D144+$M$6+Rev.0!$C$23*Table!$J$6/10+Rev.0!$C$24*Table!$L$6+Rev.0!G120*Table!$K$6)*(1/(K144+$B$6+$I$6*Rev.0!$G$23))</f>
        <v>17862.356621480707</v>
      </c>
      <c r="M144" s="10">
        <f>(D144+$M$28+Rev.0!$C$25*$J$28/10+Rev.0!$C$24*$L$28+Rev.0!$G$25*$K$28)*(1/(K144+$B$6+$I$6*Rev.0!$G$23))</f>
        <v>6459.8540145985398</v>
      </c>
      <c r="N144" s="10">
        <f>(D144+$M$7+Rev.0!$C$23*Table!$J$7/10+Rev.0!$C$24*Table!$L$7+Rev.0!G120*Table!$K$7)*(1/(K144+$B$7+$I$7*Rev.0!$G$23))</f>
        <v>21094.890510948906</v>
      </c>
      <c r="O144" s="10">
        <f>(D144+$M$29+Rev.0!$C$25*$J$29/10+Rev.0!$C$24*$L$29+Rev.0!$G$25*$K$29)*(1/(K144+$B$7+$I$7*Rev.0!$G$23))</f>
        <v>7101.147028154327</v>
      </c>
      <c r="Q144" s="10">
        <v>0</v>
      </c>
      <c r="R144" s="10">
        <v>3</v>
      </c>
      <c r="S144" s="10">
        <v>20</v>
      </c>
      <c r="T144" s="10">
        <f>Q144*Rev.0!$E$25+R144*Rev.0!$E$24+S144*Rev.0!$E$23</f>
        <v>3060</v>
      </c>
      <c r="U144" s="10">
        <f t="shared" si="4"/>
        <v>5.4599999999999996E-2</v>
      </c>
      <c r="V144" s="10">
        <f>(T144+$M$9+Rev.0!$C$23*Table!$J$9/10+Rev.0!$C$24*Table!$L$9+Rev.0!$G$25*Table!$K$9)*(1/(U144+$B$9+$I$9*Rev.0!$G$23))</f>
        <v>48484.848484848488</v>
      </c>
      <c r="W144" s="10">
        <f>(T144+$M$31+Rev.0!$C$25*$J$31/10+Rev.0!$C$24*$L$31+Rev.0!$G$25*$K$31)*(1/(U144+$B$9+$I$9*Rev.0!$G$23))</f>
        <v>21955.03421309873</v>
      </c>
    </row>
    <row r="145" spans="1:23">
      <c r="A145" s="10">
        <v>1</v>
      </c>
      <c r="B145" s="10">
        <v>0</v>
      </c>
      <c r="C145" s="10">
        <v>5</v>
      </c>
      <c r="D145" s="10">
        <f>Table!A145*Rev.0!$E$25+Table!B145*Rev.0!$E$24+Table!C145*Rev.0!$E$23</f>
        <v>1415</v>
      </c>
      <c r="E145" s="15">
        <f t="shared" si="5"/>
        <v>0.1835</v>
      </c>
      <c r="F145" s="10">
        <f>(D145+$M$4+Rev.0!$C$23*Table!$J$4/10+Rev.0!$C$24*Table!$L$4+Rev.0!G121*Table!$K$4)*(1/(E145+$B$4+$I$4*Rev.0!$G$23))</f>
        <v>8902.3611997447351</v>
      </c>
      <c r="G145" s="10">
        <f>(D145+$M$26+Rev.0!$C$25*$J$26/10+Rev.0!$C$24*$L$26+Rev.0!$G$25*$K$26)*(1/(E145+$B$4+$I$4*Rev.0!$G$23))</f>
        <v>3319.7192086790046</v>
      </c>
      <c r="H145" s="10">
        <f t="shared" si="6"/>
        <v>0.13750000000000001</v>
      </c>
      <c r="I145" s="10">
        <f>(D145+$M$5+Rev.0!$C$23*Table!$J$5/10+Rev.0!$C$24*Table!$L$5+Rev.0!G121*Table!$K$5)*(1/(H145+$B$5+$I$5*Rev.0!$G$23))</f>
        <v>11872.340425531915</v>
      </c>
      <c r="J145" s="10">
        <f>(D145+$M$27+Rev.0!$C$25*$J$27/10+Rev.0!$C$24*$L$27+Rev.0!$G$25*$K$27)*(1/(H145+$B$5+$I$5*Rev.0!$G$23))</f>
        <v>4427.2340425531911</v>
      </c>
      <c r="K145" s="10">
        <f t="shared" si="7"/>
        <v>9.1999999999999998E-2</v>
      </c>
      <c r="L145" s="10">
        <f>(D145+$M$6+Rev.0!$C$23*Table!$J$6/10+Rev.0!$C$24*Table!$L$6+Rev.0!G121*Table!$K$6)*(1/(K145+$B$6+$I$6*Rev.0!$G$23))</f>
        <v>17793.367346938776</v>
      </c>
      <c r="M145" s="10">
        <f>(D145+$M$28+Rev.0!$C$25*$J$28/10+Rev.0!$C$24*$L$28+Rev.0!$G$25*$K$28)*(1/(K145+$B$6+$I$6*Rev.0!$G$23))</f>
        <v>6635.2040816326526</v>
      </c>
      <c r="N145" s="10">
        <f>(D145+$M$7+Rev.0!$C$23*Table!$J$7/10+Rev.0!$C$24*Table!$L$7+Rev.0!G121*Table!$K$7)*(1/(K145+$B$7+$I$7*Rev.0!$G$23))</f>
        <v>20956.632653061224</v>
      </c>
      <c r="O145" s="10">
        <f>(D145+$M$29+Rev.0!$C$25*$J$29/10+Rev.0!$C$24*$L$29+Rev.0!$G$25*$K$29)*(1/(K145+$B$7+$I$7*Rev.0!$G$23))</f>
        <v>7262.7551020408164</v>
      </c>
      <c r="Q145" s="10">
        <v>0</v>
      </c>
      <c r="R145" s="10">
        <v>3</v>
      </c>
      <c r="S145" s="10">
        <v>21</v>
      </c>
      <c r="T145" s="10">
        <f>Q145*Rev.0!$E$25+R145*Rev.0!$E$24+S145*Rev.0!$E$23</f>
        <v>3183</v>
      </c>
      <c r="U145" s="10">
        <f t="shared" si="4"/>
        <v>5.67E-2</v>
      </c>
      <c r="V145" s="10">
        <f>(T145+$M$9+Rev.0!$C$23*Table!$J$9/10+Rev.0!$C$24*Table!$L$9+Rev.0!$G$25*Table!$K$9)*(1/(U145+$B$9+$I$9*Rev.0!$G$23))</f>
        <v>48587.324625060479</v>
      </c>
      <c r="W145" s="10">
        <f>(T145+$M$31+Rev.0!$C$25*$J$31/10+Rev.0!$C$24*$L$31+Rev.0!$G$25*$K$31)*(1/(U145+$B$9+$I$9*Rev.0!$G$23))</f>
        <v>22327.044025157233</v>
      </c>
    </row>
    <row r="146" spans="1:23">
      <c r="A146" s="10">
        <v>1</v>
      </c>
      <c r="B146" s="10">
        <v>0</v>
      </c>
      <c r="C146" s="10">
        <v>6</v>
      </c>
      <c r="D146" s="10">
        <f>Table!A146*Rev.0!$E$25+Table!B146*Rev.0!$E$24+Table!C146*Rev.0!$E$23</f>
        <v>1538</v>
      </c>
      <c r="E146" s="15">
        <f t="shared" si="5"/>
        <v>0.20019999999999999</v>
      </c>
      <c r="F146" s="10">
        <f>(D146+$M$4+Rev.0!$C$23*Table!$J$4/10+Rev.0!$C$24*Table!$L$4+Rev.0!G122*Table!$K$4)*(1/(E146+$B$4+$I$4*Rev.0!$G$23))</f>
        <v>8870.2824293926515</v>
      </c>
      <c r="G146" s="10">
        <f>(D146+$M$26+Rev.0!$C$25*$J$26/10+Rev.0!$C$24*$L$26+Rev.0!$G$25*$K$26)*(1/(E146+$B$4+$I$4*Rev.0!$G$23))</f>
        <v>3404.1489627593105</v>
      </c>
      <c r="H146" s="10">
        <f t="shared" si="6"/>
        <v>0.15000000000000002</v>
      </c>
      <c r="I146" s="10">
        <f>(D146+$M$5+Rev.0!$C$23*Table!$J$5/10+Rev.0!$C$24*Table!$L$5+Rev.0!G122*Table!$K$5)*(1/(H146+$B$5+$I$5*Rev.0!$G$23))</f>
        <v>11829.999999999998</v>
      </c>
      <c r="J146" s="10">
        <f>(D146+$M$27+Rev.0!$C$25*$J$27/10+Rev.0!$C$24*$L$27+Rev.0!$G$25*$K$27)*(1/(H146+$B$5+$I$5*Rev.0!$G$23))</f>
        <v>4540</v>
      </c>
      <c r="K146" s="10">
        <f t="shared" si="7"/>
        <v>0.1004</v>
      </c>
      <c r="L146" s="10">
        <f>(D146+$M$6+Rev.0!$C$23*Table!$J$6/10+Rev.0!$C$24*Table!$L$6+Rev.0!G122*Table!$K$6)*(1/(K146+$B$6+$I$6*Rev.0!$G$23))</f>
        <v>17727.272727272728</v>
      </c>
      <c r="M146" s="10">
        <f>(D146+$M$28+Rev.0!$C$25*$J$28/10+Rev.0!$C$24*$L$28+Rev.0!$G$25*$K$28)*(1/(K146+$B$6+$I$6*Rev.0!$G$23))</f>
        <v>6803.1968031968036</v>
      </c>
      <c r="N146" s="10">
        <f>(D146+$M$7+Rev.0!$C$23*Table!$J$7/10+Rev.0!$C$24*Table!$L$7+Rev.0!G122*Table!$K$7)*(1/(K146+$B$7+$I$7*Rev.0!$G$23))</f>
        <v>20824.175824175825</v>
      </c>
      <c r="O146" s="10">
        <f>(D146+$M$29+Rev.0!$C$25*$J$29/10+Rev.0!$C$24*$L$29+Rev.0!$G$25*$K$29)*(1/(K146+$B$7+$I$7*Rev.0!$G$23))</f>
        <v>7417.5824175824182</v>
      </c>
      <c r="Q146" s="10">
        <v>0</v>
      </c>
      <c r="R146" s="10">
        <v>3</v>
      </c>
      <c r="S146" s="10">
        <v>22</v>
      </c>
      <c r="T146" s="10">
        <f>Q146*Rev.0!$E$25+R146*Rev.0!$E$24+S146*Rev.0!$E$23</f>
        <v>3306</v>
      </c>
      <c r="U146" s="10">
        <f t="shared" si="4"/>
        <v>5.8799999999999998E-2</v>
      </c>
      <c r="V146" s="10">
        <f>(T146+$M$9+Rev.0!$C$23*Table!$J$9/10+Rev.0!$C$24*Table!$L$9+Rev.0!$G$25*Table!$K$9)*(1/(U146+$B$9+$I$9*Rev.0!$G$23))</f>
        <v>48687.739463601538</v>
      </c>
      <c r="W146" s="10">
        <f>(T146+$M$31+Rev.0!$C$25*$J$31/10+Rev.0!$C$24*$L$31+Rev.0!$G$25*$K$31)*(1/(U146+$B$9+$I$9*Rev.0!$G$23))</f>
        <v>22691.570881226056</v>
      </c>
    </row>
    <row r="147" spans="1:23">
      <c r="A147" s="10">
        <v>1</v>
      </c>
      <c r="B147" s="10">
        <v>0</v>
      </c>
      <c r="C147" s="10">
        <v>7</v>
      </c>
      <c r="D147" s="10">
        <f>Table!A147*Rev.0!$E$25+Table!B147*Rev.0!$E$24+Table!C147*Rev.0!$E$23</f>
        <v>1661</v>
      </c>
      <c r="E147" s="15">
        <f t="shared" si="5"/>
        <v>0.21690000000000001</v>
      </c>
      <c r="F147" s="10">
        <f>(D147+$M$4+Rev.0!$C$23*Table!$J$4/10+Rev.0!$C$24*Table!$L$4+Rev.0!G123*Table!$K$4)*(1/(E147+$B$4+$I$4*Rev.0!$G$23))</f>
        <v>8839.5152405435183</v>
      </c>
      <c r="G147" s="10">
        <f>(D147+$M$26+Rev.0!$C$25*$J$26/10+Rev.0!$C$24*$L$26+Rev.0!$G$25*$K$26)*(1/(E147+$B$4+$I$4*Rev.0!$G$23))</f>
        <v>3485.1266984943081</v>
      </c>
      <c r="H147" s="10">
        <f t="shared" si="6"/>
        <v>0.16250000000000001</v>
      </c>
      <c r="I147" s="10">
        <f>(D147+$M$5+Rev.0!$C$23*Table!$J$5/10+Rev.0!$C$24*Table!$L$5+Rev.0!G123*Table!$K$5)*(1/(H147+$B$5+$I$5*Rev.0!$G$23))</f>
        <v>11789.38775510204</v>
      </c>
      <c r="J147" s="10">
        <f>(D147+$M$27+Rev.0!$C$25*$J$27/10+Rev.0!$C$24*$L$27+Rev.0!$G$25*$K$27)*(1/(H147+$B$5+$I$5*Rev.0!$G$23))</f>
        <v>4648.1632653061215</v>
      </c>
      <c r="K147" s="10">
        <f t="shared" si="7"/>
        <v>0.10880000000000001</v>
      </c>
      <c r="L147" s="10">
        <f>(D147+$M$6+Rev.0!$C$23*Table!$J$6/10+Rev.0!$C$24*Table!$L$6+Rev.0!G123*Table!$K$6)*(1/(K147+$B$6+$I$6*Rev.0!$G$23))</f>
        <v>17663.894324853231</v>
      </c>
      <c r="M147" s="10">
        <f>(D147+$M$28+Rev.0!$C$25*$J$28/10+Rev.0!$C$24*$L$28+Rev.0!$G$25*$K$28)*(1/(K147+$B$6+$I$6*Rev.0!$G$23))</f>
        <v>6964.2857142857147</v>
      </c>
      <c r="N147" s="10">
        <f>(D147+$M$7+Rev.0!$C$23*Table!$J$7/10+Rev.0!$C$24*Table!$L$7+Rev.0!G123*Table!$K$7)*(1/(K147+$B$7+$I$7*Rev.0!$G$23))</f>
        <v>20697.162426614483</v>
      </c>
      <c r="O147" s="10">
        <f>(D147+$M$29+Rev.0!$C$25*$J$29/10+Rev.0!$C$24*$L$29+Rev.0!$G$25*$K$29)*(1/(K147+$B$7+$I$7*Rev.0!$G$23))</f>
        <v>7566.0469667318985</v>
      </c>
      <c r="Q147" s="10">
        <v>0</v>
      </c>
      <c r="R147" s="10">
        <v>3</v>
      </c>
      <c r="S147" s="10">
        <v>23</v>
      </c>
      <c r="T147" s="10">
        <f>Q147*Rev.0!$E$25+R147*Rev.0!$E$24+S147*Rev.0!$E$23</f>
        <v>3429</v>
      </c>
      <c r="U147" s="10">
        <f t="shared" si="4"/>
        <v>6.0899999999999996E-2</v>
      </c>
      <c r="V147" s="10">
        <f>(T147+$M$9+Rev.0!$C$23*Table!$J$9/10+Rev.0!$C$24*Table!$L$9+Rev.0!$G$25*Table!$K$9)*(1/(U147+$B$9+$I$9*Rev.0!$G$23))</f>
        <v>48786.154575628265</v>
      </c>
      <c r="W147" s="10">
        <f>(T147+$M$31+Rev.0!$C$25*$J$31/10+Rev.0!$C$24*$L$31+Rev.0!$G$25*$K$31)*(1/(U147+$B$9+$I$9*Rev.0!$G$23))</f>
        <v>23048.838311996209</v>
      </c>
    </row>
    <row r="148" spans="1:23">
      <c r="A148" s="10">
        <v>1</v>
      </c>
      <c r="B148" s="10">
        <v>0</v>
      </c>
      <c r="C148" s="10">
        <v>8</v>
      </c>
      <c r="D148" s="10">
        <f>Table!A148*Rev.0!$E$25+Table!B148*Rev.0!$E$24+Table!C148*Rev.0!$E$23</f>
        <v>1784</v>
      </c>
      <c r="E148" s="15">
        <f t="shared" si="5"/>
        <v>0.2336</v>
      </c>
      <c r="F148" s="10">
        <f>(D148+$M$4+Rev.0!$C$23*Table!$J$4/10+Rev.0!$C$24*Table!$L$4+Rev.0!G124*Table!$K$4)*(1/(E148+$B$4+$I$4*Rev.0!$G$23))</f>
        <v>8809.9808061420354</v>
      </c>
      <c r="G148" s="10">
        <f>(D148+$M$26+Rev.0!$C$25*$J$26/10+Rev.0!$C$24*$L$26+Rev.0!$G$25*$K$26)*(1/(E148+$B$4+$I$4*Rev.0!$G$23))</f>
        <v>3562.859884836852</v>
      </c>
      <c r="H148" s="10">
        <f t="shared" si="6"/>
        <v>0.17499999999999999</v>
      </c>
      <c r="I148" s="10">
        <f>(D148+$M$5+Rev.0!$C$23*Table!$J$5/10+Rev.0!$C$24*Table!$L$5+Rev.0!G124*Table!$K$5)*(1/(H148+$B$5+$I$5*Rev.0!$G$23))</f>
        <v>11750.400000000001</v>
      </c>
      <c r="J148" s="10">
        <f>(D148+$M$27+Rev.0!$C$25*$J$27/10+Rev.0!$C$24*$L$27+Rev.0!$G$25*$K$27)*(1/(H148+$B$5+$I$5*Rev.0!$G$23))</f>
        <v>4752</v>
      </c>
      <c r="K148" s="10">
        <f t="shared" si="7"/>
        <v>0.1172</v>
      </c>
      <c r="L148" s="10">
        <f>(D148+$M$6+Rev.0!$C$23*Table!$J$6/10+Rev.0!$C$24*Table!$L$6+Rev.0!G124*Table!$K$6)*(1/(K148+$B$6+$I$6*Rev.0!$G$23))</f>
        <v>17603.068072866728</v>
      </c>
      <c r="M148" s="10">
        <f>(D148+$M$28+Rev.0!$C$25*$J$28/10+Rev.0!$C$24*$L$28+Rev.0!$G$25*$K$28)*(1/(K148+$B$6+$I$6*Rev.0!$G$23))</f>
        <v>7118.8878235858092</v>
      </c>
      <c r="N148" s="10">
        <f>(D148+$M$7+Rev.0!$C$23*Table!$J$7/10+Rev.0!$C$24*Table!$L$7+Rev.0!G124*Table!$K$7)*(1/(K148+$B$7+$I$7*Rev.0!$G$23))</f>
        <v>20575.263662511981</v>
      </c>
      <c r="O148" s="10">
        <f>(D148+$M$29+Rev.0!$C$25*$J$29/10+Rev.0!$C$24*$L$29+Rev.0!$G$25*$K$29)*(1/(K148+$B$7+$I$7*Rev.0!$G$23))</f>
        <v>7708.5330776605933</v>
      </c>
      <c r="Q148" s="10">
        <v>0</v>
      </c>
      <c r="R148" s="10">
        <v>3</v>
      </c>
      <c r="S148" s="10">
        <v>24</v>
      </c>
      <c r="T148" s="10">
        <f>Q148*Rev.0!$E$25+R148*Rev.0!$E$24+S148*Rev.0!$E$23</f>
        <v>3552</v>
      </c>
      <c r="U148" s="10">
        <f t="shared" si="4"/>
        <v>6.3E-2</v>
      </c>
      <c r="V148" s="10">
        <f>(T148+$M$9+Rev.0!$C$23*Table!$J$9/10+Rev.0!$C$24*Table!$L$9+Rev.0!$G$25*Table!$K$9)*(1/(U148+$B$9+$I$9*Rev.0!$G$23))</f>
        <v>48882.629107981222</v>
      </c>
      <c r="W148" s="10">
        <f>(T148+$M$31+Rev.0!$C$25*$J$31/10+Rev.0!$C$24*$L$31+Rev.0!$G$25*$K$31)*(1/(U148+$B$9+$I$9*Rev.0!$G$23))</f>
        <v>23399.06103286385</v>
      </c>
    </row>
    <row r="149" spans="1:23">
      <c r="A149" s="10">
        <v>1</v>
      </c>
      <c r="B149" s="10">
        <v>0</v>
      </c>
      <c r="C149" s="10">
        <v>9</v>
      </c>
      <c r="D149" s="10">
        <f>Table!A149*Rev.0!$E$25+Table!B149*Rev.0!$E$24+Table!C149*Rev.0!$E$23</f>
        <v>1907</v>
      </c>
      <c r="E149" s="15">
        <f t="shared" si="5"/>
        <v>0.25029999999999997</v>
      </c>
      <c r="F149" s="10">
        <f>(D149+$M$4+Rev.0!$C$23*Table!$J$4/10+Rev.0!$C$24*Table!$L$4+Rev.0!G125*Table!$K$4)*(1/(E149+$B$4+$I$4*Rev.0!$G$23))</f>
        <v>8781.6064918264146</v>
      </c>
      <c r="G149" s="10">
        <f>(D149+$M$26+Rev.0!$C$25*$J$26/10+Rev.0!$C$24*$L$26+Rev.0!$G$25*$K$26)*(1/(E149+$B$4+$I$4*Rev.0!$G$23))</f>
        <v>3637.5396918734568</v>
      </c>
      <c r="H149" s="10">
        <f t="shared" si="6"/>
        <v>0.1875</v>
      </c>
      <c r="I149" s="10">
        <f>(D149+$M$5+Rev.0!$C$23*Table!$J$5/10+Rev.0!$C$24*Table!$L$5+Rev.0!G125*Table!$K$5)*(1/(H149+$B$5+$I$5*Rev.0!$G$23))</f>
        <v>11712.941176470589</v>
      </c>
      <c r="J149" s="10">
        <f>(D149+$M$27+Rev.0!$C$25*$J$27/10+Rev.0!$C$24*$L$27+Rev.0!$G$25*$K$27)*(1/(H149+$B$5+$I$5*Rev.0!$G$23))</f>
        <v>4851.7647058823532</v>
      </c>
      <c r="K149" s="10">
        <f t="shared" si="7"/>
        <v>0.12559999999999999</v>
      </c>
      <c r="L149" s="10">
        <f>(D149+$M$6+Rev.0!$C$23*Table!$J$6/10+Rev.0!$C$24*Table!$L$6+Rev.0!G125*Table!$K$6)*(1/(K149+$B$6+$I$6*Rev.0!$G$23))</f>
        <v>17544.642857142859</v>
      </c>
      <c r="M149" s="10">
        <f>(D149+$M$28+Rev.0!$C$25*$J$28/10+Rev.0!$C$24*$L$28+Rev.0!$G$25*$K$28)*(1/(K149+$B$6+$I$6*Rev.0!$G$23))</f>
        <v>7267.3872180451135</v>
      </c>
      <c r="N149" s="10">
        <f>(D149+$M$7+Rev.0!$C$23*Table!$J$7/10+Rev.0!$C$24*Table!$L$7+Rev.0!G125*Table!$K$7)*(1/(K149+$B$7+$I$7*Rev.0!$G$23))</f>
        <v>20458.176691729324</v>
      </c>
      <c r="O149" s="10">
        <f>(D149+$M$29+Rev.0!$C$25*$J$29/10+Rev.0!$C$24*$L$29+Rev.0!$G$25*$K$29)*(1/(K149+$B$7+$I$7*Rev.0!$G$23))</f>
        <v>7845.3947368421059</v>
      </c>
      <c r="Q149" s="10">
        <v>0</v>
      </c>
      <c r="R149" s="10">
        <v>4</v>
      </c>
      <c r="S149" s="10">
        <v>0</v>
      </c>
      <c r="T149" s="10">
        <f>Q149*Rev.0!$E$25+R149*Rev.0!$E$24+S149*Rev.0!$E$23</f>
        <v>800</v>
      </c>
      <c r="U149" s="10">
        <f t="shared" si="4"/>
        <v>1.6799999999999999E-2</v>
      </c>
      <c r="V149" s="10">
        <f>(T149+$M$9+Rev.0!$C$23*Table!$J$9/10+Rev.0!$C$24*Table!$L$9+Rev.0!$G$25*Table!$K$9)*(1/(U149+$B$9+$I$9*Rev.0!$G$23))</f>
        <v>45923.261390887288</v>
      </c>
      <c r="W149" s="10">
        <f>(T149+$M$31+Rev.0!$C$25*$J$31/10+Rev.0!$C$24*$L$31+Rev.0!$G$25*$K$31)*(1/(U149+$B$9+$I$9*Rev.0!$G$23))</f>
        <v>13381.294964028777</v>
      </c>
    </row>
    <row r="150" spans="1:23">
      <c r="A150" s="10">
        <v>1</v>
      </c>
      <c r="B150" s="10">
        <v>0</v>
      </c>
      <c r="C150" s="10">
        <v>10</v>
      </c>
      <c r="D150" s="10">
        <f>Table!A150*Rev.0!$E$25+Table!B150*Rev.0!$E$24+Table!C150*Rev.0!$E$23</f>
        <v>2030</v>
      </c>
      <c r="E150" s="15">
        <f t="shared" si="5"/>
        <v>0.26700000000000002</v>
      </c>
      <c r="F150" s="10">
        <f>(D150+$M$4+Rev.0!$C$23*Table!$J$4/10+Rev.0!$C$24*Table!$L$4+Rev.0!G126*Table!$K$4)*(1/(E150+$B$4+$I$4*Rev.0!$G$23))</f>
        <v>8754.3252595155718</v>
      </c>
      <c r="G150" s="10">
        <f>(D150+$M$26+Rev.0!$C$25*$J$26/10+Rev.0!$C$24*$L$26+Rev.0!$G$25*$K$26)*(1/(E150+$B$4+$I$4*Rev.0!$G$23))</f>
        <v>3709.3425605536336</v>
      </c>
      <c r="H150" s="10">
        <f t="shared" si="6"/>
        <v>0.2</v>
      </c>
      <c r="I150" s="10">
        <f>(D150+$M$5+Rev.0!$C$23*Table!$J$5/10+Rev.0!$C$24*Table!$L$5+Rev.0!G126*Table!$K$5)*(1/(H150+$B$5+$I$5*Rev.0!$G$23))</f>
        <v>11676.923076923076</v>
      </c>
      <c r="J150" s="10">
        <f>(D150+$M$27+Rev.0!$C$25*$J$27/10+Rev.0!$C$24*$L$27+Rev.0!$G$25*$K$27)*(1/(H150+$B$5+$I$5*Rev.0!$G$23))</f>
        <v>4947.6923076923076</v>
      </c>
      <c r="K150" s="10">
        <f t="shared" si="7"/>
        <v>0.13400000000000001</v>
      </c>
      <c r="L150" s="10">
        <f>(D150+$M$6+Rev.0!$C$23*Table!$J$6/10+Rev.0!$C$24*Table!$L$6+Rev.0!G126*Table!$K$6)*(1/(K150+$B$6+$I$6*Rev.0!$G$23))</f>
        <v>17488.479262672812</v>
      </c>
      <c r="M150" s="10">
        <f>(D150+$M$28+Rev.0!$C$25*$J$28/10+Rev.0!$C$24*$L$28+Rev.0!$G$25*$K$28)*(1/(K150+$B$6+$I$6*Rev.0!$G$23))</f>
        <v>7410.1382488479267</v>
      </c>
      <c r="N150" s="10">
        <f>(D150+$M$7+Rev.0!$C$23*Table!$J$7/10+Rev.0!$C$24*Table!$L$7+Rev.0!G126*Table!$K$7)*(1/(K150+$B$7+$I$7*Rev.0!$G$23))</f>
        <v>20345.622119815671</v>
      </c>
      <c r="O150" s="10">
        <f>(D150+$M$29+Rev.0!$C$25*$J$29/10+Rev.0!$C$24*$L$29+Rev.0!$G$25*$K$29)*(1/(K150+$B$7+$I$7*Rev.0!$G$23))</f>
        <v>7976.9585253456225</v>
      </c>
      <c r="Q150" s="10">
        <v>0</v>
      </c>
      <c r="R150" s="10">
        <v>4</v>
      </c>
      <c r="S150" s="10">
        <v>1</v>
      </c>
      <c r="T150" s="10">
        <f>Q150*Rev.0!$E$25+R150*Rev.0!$E$24+S150*Rev.0!$E$23</f>
        <v>923</v>
      </c>
      <c r="U150" s="10">
        <f t="shared" si="4"/>
        <v>1.89E-2</v>
      </c>
      <c r="V150" s="10">
        <f>(T150+$M$9+Rev.0!$C$23*Table!$J$9/10+Rev.0!$C$24*Table!$L$9+Rev.0!$G$25*Table!$K$9)*(1/(U150+$B$9+$I$9*Rev.0!$G$23))</f>
        <v>46080.521018354055</v>
      </c>
      <c r="W150" s="10">
        <f>(T150+$M$31+Rev.0!$C$25*$J$31/10+Rev.0!$C$24*$L$31+Rev.0!$G$25*$K$31)*(1/(U150+$B$9+$I$9*Rev.0!$G$23))</f>
        <v>13943.16163410302</v>
      </c>
    </row>
    <row r="151" spans="1:23">
      <c r="A151" s="10">
        <v>1</v>
      </c>
      <c r="B151" s="10">
        <v>0</v>
      </c>
      <c r="C151" s="10">
        <v>11</v>
      </c>
      <c r="D151" s="10">
        <f>Table!A151*Rev.0!$E$25+Table!B151*Rev.0!$E$24+Table!C151*Rev.0!$E$23</f>
        <v>2153</v>
      </c>
      <c r="E151" s="15">
        <f t="shared" si="5"/>
        <v>0.28370000000000001</v>
      </c>
      <c r="F151" s="10">
        <f>(D151+$M$4+Rev.0!$C$23*Table!$J$4/10+Rev.0!$C$24*Table!$L$4+Rev.0!G127*Table!$K$4)*(1/(E151+$B$4+$I$4*Rev.0!$G$23))</f>
        <v>8728.0751386217053</v>
      </c>
      <c r="G151" s="10">
        <f>(D151+$M$26+Rev.0!$C$25*$J$26/10+Rev.0!$C$24*$L$26+Rev.0!$G$25*$K$26)*(1/(E151+$B$4+$I$4*Rev.0!$G$23))</f>
        <v>3778.4315944325003</v>
      </c>
      <c r="H151" s="10">
        <f t="shared" si="6"/>
        <v>0.21250000000000002</v>
      </c>
      <c r="I151" s="10">
        <f>(D151+$M$5+Rev.0!$C$23*Table!$J$5/10+Rev.0!$C$24*Table!$L$5+Rev.0!G127*Table!$K$5)*(1/(H151+$B$5+$I$5*Rev.0!$G$23))</f>
        <v>11642.264150943396</v>
      </c>
      <c r="J151" s="10">
        <f>(D151+$M$27+Rev.0!$C$25*$J$27/10+Rev.0!$C$24*$L$27+Rev.0!$G$25*$K$27)*(1/(H151+$B$5+$I$5*Rev.0!$G$23))</f>
        <v>5040</v>
      </c>
      <c r="K151" s="10">
        <f t="shared" si="7"/>
        <v>0.1424</v>
      </c>
      <c r="L151" s="10">
        <f>(D151+$M$6+Rev.0!$C$23*Table!$J$6/10+Rev.0!$C$24*Table!$L$6+Rev.0!G127*Table!$K$6)*(1/(K151+$B$6+$I$6*Rev.0!$G$23))</f>
        <v>17434.448462929475</v>
      </c>
      <c r="M151" s="10">
        <f>(D151+$M$28+Rev.0!$C$25*$J$28/10+Rev.0!$C$24*$L$28+Rev.0!$G$25*$K$28)*(1/(K151+$B$6+$I$6*Rev.0!$G$23))</f>
        <v>7547.4683544303789</v>
      </c>
      <c r="N151" s="10">
        <f>(D151+$M$7+Rev.0!$C$23*Table!$J$7/10+Rev.0!$C$24*Table!$L$7+Rev.0!G127*Table!$K$7)*(1/(K151+$B$7+$I$7*Rev.0!$G$23))</f>
        <v>20237.341772151896</v>
      </c>
      <c r="O151" s="10">
        <f>(D151+$M$29+Rev.0!$C$25*$J$29/10+Rev.0!$C$24*$L$29+Rev.0!$G$25*$K$29)*(1/(K151+$B$7+$I$7*Rev.0!$G$23))</f>
        <v>8103.5262206148273</v>
      </c>
      <c r="Q151" s="10">
        <v>0</v>
      </c>
      <c r="R151" s="10">
        <v>4</v>
      </c>
      <c r="S151" s="10">
        <v>2</v>
      </c>
      <c r="T151" s="10">
        <f>Q151*Rev.0!$E$25+R151*Rev.0!$E$24+S151*Rev.0!$E$23</f>
        <v>1046</v>
      </c>
      <c r="U151" s="10">
        <f t="shared" si="4"/>
        <v>2.0999999999999998E-2</v>
      </c>
      <c r="V151" s="10">
        <f>(T151+$M$9+Rev.0!$C$23*Table!$J$9/10+Rev.0!$C$24*Table!$L$9+Rev.0!$G$25*Table!$K$9)*(1/(U151+$B$9+$I$9*Rev.0!$G$23))</f>
        <v>46233.918128654972</v>
      </c>
      <c r="W151" s="10">
        <f>(T151+$M$31+Rev.0!$C$25*$J$31/10+Rev.0!$C$24*$L$31+Rev.0!$G$25*$K$31)*(1/(U151+$B$9+$I$9*Rev.0!$G$23))</f>
        <v>14491.228070175439</v>
      </c>
    </row>
    <row r="152" spans="1:23">
      <c r="A152" s="10">
        <v>1</v>
      </c>
      <c r="B152" s="10">
        <v>0</v>
      </c>
      <c r="C152" s="10">
        <v>12</v>
      </c>
      <c r="D152" s="10">
        <f>Table!A152*Rev.0!$E$25+Table!B152*Rev.0!$E$24+Table!C152*Rev.0!$E$23</f>
        <v>2276</v>
      </c>
      <c r="E152" s="15">
        <f t="shared" si="5"/>
        <v>0.3004</v>
      </c>
      <c r="F152" s="10">
        <f>(D152+$M$4+Rev.0!$C$23*Table!$J$4/10+Rev.0!$C$24*Table!$L$4+Rev.0!G128*Table!$K$4)*(1/(E152+$B$4+$I$4*Rev.0!$G$23))</f>
        <v>8702.7987561083974</v>
      </c>
      <c r="G152" s="10">
        <f>(D152+$M$26+Rev.0!$C$25*$J$26/10+Rev.0!$C$24*$L$26+Rev.0!$G$25*$K$26)*(1/(E152+$B$4+$I$4*Rev.0!$G$23))</f>
        <v>3844.9577965348735</v>
      </c>
      <c r="H152" s="10">
        <f t="shared" si="6"/>
        <v>0.22500000000000003</v>
      </c>
      <c r="I152" s="10">
        <f>(D152+$M$5+Rev.0!$C$23*Table!$J$5/10+Rev.0!$C$24*Table!$L$5+Rev.0!G128*Table!$K$5)*(1/(H152+$B$5+$I$5*Rev.0!$G$23))</f>
        <v>11608.888888888889</v>
      </c>
      <c r="J152" s="10">
        <f>(D152+$M$27+Rev.0!$C$25*$J$27/10+Rev.0!$C$24*$L$27+Rev.0!$G$25*$K$27)*(1/(H152+$B$5+$I$5*Rev.0!$G$23))</f>
        <v>5128.8888888888887</v>
      </c>
      <c r="K152" s="10">
        <f t="shared" si="7"/>
        <v>0.15079999999999999</v>
      </c>
      <c r="L152" s="10">
        <f>(D152+$M$6+Rev.0!$C$23*Table!$J$6/10+Rev.0!$C$24*Table!$L$6+Rev.0!G128*Table!$K$6)*(1/(K152+$B$6+$I$6*Rev.0!$G$23))</f>
        <v>17382.431233362913</v>
      </c>
      <c r="M152" s="10">
        <f>(D152+$M$28+Rev.0!$C$25*$J$28/10+Rev.0!$C$24*$L$28+Rev.0!$G$25*$K$28)*(1/(K152+$B$6+$I$6*Rev.0!$G$23))</f>
        <v>7679.6805678793262</v>
      </c>
      <c r="N152" s="10">
        <f>(D152+$M$7+Rev.0!$C$23*Table!$J$7/10+Rev.0!$C$24*Table!$L$7+Rev.0!G128*Table!$K$7)*(1/(K152+$B$7+$I$7*Rev.0!$G$23))</f>
        <v>20133.09671694765</v>
      </c>
      <c r="O152" s="10">
        <f>(D152+$M$29+Rev.0!$C$25*$J$29/10+Rev.0!$C$24*$L$29+Rev.0!$G$25*$K$29)*(1/(K152+$B$7+$I$7*Rev.0!$G$23))</f>
        <v>8225.3771073646858</v>
      </c>
      <c r="Q152" s="10">
        <v>0</v>
      </c>
      <c r="R152" s="10">
        <v>4</v>
      </c>
      <c r="S152" s="10">
        <v>3</v>
      </c>
      <c r="T152" s="10">
        <f>Q152*Rev.0!$E$25+R152*Rev.0!$E$24+S152*Rev.0!$E$23</f>
        <v>1169</v>
      </c>
      <c r="U152" s="10">
        <f t="shared" si="4"/>
        <v>2.3099999999999999E-2</v>
      </c>
      <c r="V152" s="10">
        <f>(T152+$M$9+Rev.0!$C$23*Table!$J$9/10+Rev.0!$C$24*Table!$L$9+Rev.0!$G$25*Table!$K$9)*(1/(U152+$B$9+$I$9*Rev.0!$G$23))</f>
        <v>46383.593298671287</v>
      </c>
      <c r="W152" s="10">
        <f>(T152+$M$31+Rev.0!$C$25*$J$31/10+Rev.0!$C$24*$L$31+Rev.0!$G$25*$K$31)*(1/(U152+$B$9+$I$9*Rev.0!$G$23))</f>
        <v>15025.996533795493</v>
      </c>
    </row>
    <row r="153" spans="1:23">
      <c r="A153" s="10">
        <v>1</v>
      </c>
      <c r="B153" s="10">
        <v>1</v>
      </c>
      <c r="C153" s="10">
        <v>0</v>
      </c>
      <c r="D153" s="10">
        <f>Table!A153*Rev.0!$E$25+Table!B153*Rev.0!$E$24+Table!C153*Rev.0!$E$23</f>
        <v>1000</v>
      </c>
      <c r="E153" s="15">
        <f t="shared" si="5"/>
        <v>0.1333</v>
      </c>
      <c r="F153" s="10">
        <f>(D153+$M$4+Rev.0!$C$23*Table!$J$4/10+Rev.0!$C$24*Table!$L$4+Rev.0!G129*Table!$K$4)*(1/(E153+$B$4+$I$4*Rev.0!$G$23))</f>
        <v>8945.8611755079783</v>
      </c>
      <c r="G153" s="10">
        <f>(D153+$M$26+Rev.0!$C$25*$J$26/10+Rev.0!$C$24*$L$26+Rev.0!$G$25*$K$26)*(1/(E153+$B$4+$I$4*Rev.0!$G$23))</f>
        <v>2981.0445929360426</v>
      </c>
      <c r="H153" s="10">
        <f t="shared" si="6"/>
        <v>0.1</v>
      </c>
      <c r="I153" s="10">
        <f>(D153+$M$5+Rev.0!$C$23*Table!$J$5/10+Rev.0!$C$24*Table!$L$5+Rev.0!G129*Table!$K$5)*(1/(H153+$B$5+$I$5*Rev.0!$G$23))</f>
        <v>11927.272727272726</v>
      </c>
      <c r="J153" s="10">
        <f>(D153+$M$27+Rev.0!$C$25*$J$27/10+Rev.0!$C$24*$L$27+Rev.0!$G$25*$K$27)*(1/(H153+$B$5+$I$5*Rev.0!$G$23))</f>
        <v>3974.5454545454545</v>
      </c>
      <c r="K153" s="10">
        <f t="shared" si="7"/>
        <v>6.6700000000000009E-2</v>
      </c>
      <c r="L153" s="10">
        <f>(D153+$M$6+Rev.0!$C$23*Table!$J$6/10+Rev.0!$C$24*Table!$L$6+Rev.0!G129*Table!$K$6)*(1/(K153+$B$6+$I$6*Rev.0!$G$23))</f>
        <v>17889.282792473412</v>
      </c>
      <c r="M153" s="10">
        <f>(D153+$M$28+Rev.0!$C$25*$J$28/10+Rev.0!$C$24*$L$28+Rev.0!$G$25*$K$28)*(1/(K153+$B$6+$I$6*Rev.0!$G$23))</f>
        <v>5961.2762476138532</v>
      </c>
      <c r="N153" s="10">
        <f>(D153+$M$7+Rev.0!$C$23*Table!$J$7/10+Rev.0!$C$24*Table!$L$7+Rev.0!G129*Table!$K$7)*(1/(K153+$B$7+$I$7*Rev.0!$G$23))</f>
        <v>21270.793564221432</v>
      </c>
      <c r="O153" s="10">
        <f>(D153+$M$29+Rev.0!$C$25*$J$29/10+Rev.0!$C$24*$L$29+Rev.0!$G$25*$K$29)*(1/(K153+$B$7+$I$7*Rev.0!$G$23))</f>
        <v>6632.1243523316061</v>
      </c>
      <c r="Q153" s="10">
        <v>0</v>
      </c>
      <c r="R153" s="10">
        <v>4</v>
      </c>
      <c r="S153" s="10">
        <v>4</v>
      </c>
      <c r="T153" s="10">
        <f>Q153*Rev.0!$E$25+R153*Rev.0!$E$24+S153*Rev.0!$E$23</f>
        <v>1292</v>
      </c>
      <c r="U153" s="10">
        <f t="shared" si="4"/>
        <v>2.52E-2</v>
      </c>
      <c r="V153" s="10">
        <f>(T153+$M$9+Rev.0!$C$23*Table!$J$9/10+Rev.0!$C$24*Table!$L$9+Rev.0!$G$25*Table!$K$9)*(1/(U153+$B$9+$I$9*Rev.0!$G$23))</f>
        <v>46529.680365296801</v>
      </c>
      <c r="W153" s="10">
        <f>(T153+$M$31+Rev.0!$C$25*$J$31/10+Rev.0!$C$24*$L$31+Rev.0!$G$25*$K$31)*(1/(U153+$B$9+$I$9*Rev.0!$G$23))</f>
        <v>15547.945205479453</v>
      </c>
    </row>
    <row r="154" spans="1:23">
      <c r="A154" s="10">
        <v>1</v>
      </c>
      <c r="B154" s="10">
        <v>1</v>
      </c>
      <c r="C154" s="10">
        <v>1</v>
      </c>
      <c r="D154" s="10">
        <f>Table!A154*Rev.0!$E$25+Table!B154*Rev.0!$E$24+Table!C154*Rev.0!$E$23</f>
        <v>1123</v>
      </c>
      <c r="E154" s="15">
        <f t="shared" si="5"/>
        <v>0.15</v>
      </c>
      <c r="F154" s="10">
        <f>(D154+$M$4+Rev.0!$C$23*Table!$J$4/10+Rev.0!$C$24*Table!$L$4+Rev.0!G130*Table!$K$4)*(1/(E154+$B$4+$I$4*Rev.0!$G$23))</f>
        <v>8910.6666666666661</v>
      </c>
      <c r="G154" s="10">
        <f>(D154+$M$26+Rev.0!$C$25*$J$26/10+Rev.0!$C$24*$L$26+Rev.0!$G$25*$K$26)*(1/(E154+$B$4+$I$4*Rev.0!$G$23))</f>
        <v>3078.6666666666665</v>
      </c>
      <c r="H154" s="10">
        <f t="shared" si="6"/>
        <v>0.1125</v>
      </c>
      <c r="I154" s="10">
        <f>(D154+$M$5+Rev.0!$C$23*Table!$J$5/10+Rev.0!$C$24*Table!$L$5+Rev.0!G130*Table!$K$5)*(1/(H154+$B$5+$I$5*Rev.0!$G$23))</f>
        <v>11880.888888888889</v>
      </c>
      <c r="J154" s="10">
        <f>(D154+$M$27+Rev.0!$C$25*$J$27/10+Rev.0!$C$24*$L$27+Rev.0!$G$25*$K$27)*(1/(H154+$B$5+$I$5*Rev.0!$G$23))</f>
        <v>4104.8888888888887</v>
      </c>
      <c r="K154" s="10">
        <f t="shared" si="7"/>
        <v>7.5100000000000014E-2</v>
      </c>
      <c r="L154" s="10">
        <f>(D154+$M$6+Rev.0!$C$23*Table!$J$6/10+Rev.0!$C$24*Table!$L$6+Rev.0!G130*Table!$K$6)*(1/(K154+$B$6+$I$6*Rev.0!$G$23))</f>
        <v>17816.582244734738</v>
      </c>
      <c r="M154" s="10">
        <f>(D154+$M$28+Rev.0!$C$25*$J$28/10+Rev.0!$C$24*$L$28+Rev.0!$G$25*$K$28)*(1/(K154+$B$6+$I$6*Rev.0!$G$23))</f>
        <v>6155.6918155158628</v>
      </c>
      <c r="N154" s="10">
        <f>(D154+$M$7+Rev.0!$C$23*Table!$J$7/10+Rev.0!$C$24*Table!$L$7+Rev.0!G130*Table!$K$7)*(1/(K154+$B$7+$I$7*Rev.0!$G$23))</f>
        <v>21122.367368701678</v>
      </c>
      <c r="O154" s="10">
        <f>(D154+$M$29+Rev.0!$C$25*$J$29/10+Rev.0!$C$24*$L$29+Rev.0!$G$25*$K$29)*(1/(K154+$B$7+$I$7*Rev.0!$G$23))</f>
        <v>6811.5169288189818</v>
      </c>
      <c r="Q154" s="10">
        <v>0</v>
      </c>
      <c r="R154" s="10">
        <v>4</v>
      </c>
      <c r="S154" s="10">
        <v>5</v>
      </c>
      <c r="T154" s="10">
        <f>Q154*Rev.0!$E$25+R154*Rev.0!$E$24+S154*Rev.0!$E$23</f>
        <v>1415</v>
      </c>
      <c r="U154" s="10">
        <f t="shared" si="4"/>
        <v>2.7299999999999998E-2</v>
      </c>
      <c r="V154" s="10">
        <f>(T154+$M$9+Rev.0!$C$23*Table!$J$9/10+Rev.0!$C$24*Table!$L$9+Rev.0!$G$25*Table!$K$9)*(1/(U154+$B$9+$I$9*Rev.0!$G$23))</f>
        <v>46672.306824591091</v>
      </c>
      <c r="W154" s="10">
        <f>(T154+$M$31+Rev.0!$C$25*$J$31/10+Rev.0!$C$24*$L$31+Rev.0!$G$25*$K$31)*(1/(U154+$B$9+$I$9*Rev.0!$G$23))</f>
        <v>16057.529610829104</v>
      </c>
    </row>
    <row r="155" spans="1:23">
      <c r="A155" s="10">
        <v>1</v>
      </c>
      <c r="B155" s="10">
        <v>1</v>
      </c>
      <c r="C155" s="10">
        <v>2</v>
      </c>
      <c r="D155" s="10">
        <f>Table!A155*Rev.0!$E$25+Table!B155*Rev.0!$E$24+Table!C155*Rev.0!$E$23</f>
        <v>1246</v>
      </c>
      <c r="E155" s="15">
        <f t="shared" si="5"/>
        <v>0.16670000000000001</v>
      </c>
      <c r="F155" s="10">
        <f>(D155+$M$4+Rev.0!$C$23*Table!$J$4/10+Rev.0!$C$24*Table!$L$4+Rev.0!G131*Table!$K$4)*(1/(E155+$B$4+$I$4*Rev.0!$G$23))</f>
        <v>8877.0053475935838</v>
      </c>
      <c r="G155" s="10">
        <f>(D155+$M$26+Rev.0!$C$25*$J$26/10+Rev.0!$C$24*$L$26+Rev.0!$G$25*$K$26)*(1/(E155+$B$4+$I$4*Rev.0!$G$23))</f>
        <v>3172.0359984348511</v>
      </c>
      <c r="H155" s="10">
        <f t="shared" si="6"/>
        <v>0.125</v>
      </c>
      <c r="I155" s="10">
        <f>(D155+$M$5+Rev.0!$C$23*Table!$J$5/10+Rev.0!$C$24*Table!$L$5+Rev.0!G131*Table!$K$5)*(1/(H155+$B$5+$I$5*Rev.0!$G$23))</f>
        <v>11836.521739130436</v>
      </c>
      <c r="J155" s="10">
        <f>(D155+$M$27+Rev.0!$C$25*$J$27/10+Rev.0!$C$24*$L$27+Rev.0!$G$25*$K$27)*(1/(H155+$B$5+$I$5*Rev.0!$G$23))</f>
        <v>4229.5652173913049</v>
      </c>
      <c r="K155" s="10">
        <f t="shared" si="7"/>
        <v>8.3500000000000005E-2</v>
      </c>
      <c r="L155" s="10">
        <f>(D155+$M$6+Rev.0!$C$23*Table!$J$6/10+Rev.0!$C$24*Table!$L$6+Rev.0!G131*Table!$K$6)*(1/(K155+$B$6+$I$6*Rev.0!$G$23))</f>
        <v>17747.066492829206</v>
      </c>
      <c r="M155" s="10">
        <f>(D155+$M$28+Rev.0!$C$25*$J$28/10+Rev.0!$C$24*$L$28+Rev.0!$G$25*$K$28)*(1/(K155+$B$6+$I$6*Rev.0!$G$23))</f>
        <v>6341.5906127770531</v>
      </c>
      <c r="N155" s="10">
        <f>(D155+$M$7+Rev.0!$C$23*Table!$J$7/10+Rev.0!$C$24*Table!$L$7+Rev.0!G131*Table!$K$7)*(1/(K155+$B$7+$I$7*Rev.0!$G$23))</f>
        <v>20980.443285528032</v>
      </c>
      <c r="O155" s="10">
        <f>(D155+$M$29+Rev.0!$C$25*$J$29/10+Rev.0!$C$24*$L$29+Rev.0!$G$25*$K$29)*(1/(K155+$B$7+$I$7*Rev.0!$G$23))</f>
        <v>6983.0508474576272</v>
      </c>
      <c r="Q155" s="10">
        <v>0</v>
      </c>
      <c r="R155" s="10">
        <v>4</v>
      </c>
      <c r="S155" s="10">
        <v>6</v>
      </c>
      <c r="T155" s="10">
        <f>Q155*Rev.0!$E$25+R155*Rev.0!$E$24+S155*Rev.0!$E$23</f>
        <v>1538</v>
      </c>
      <c r="U155" s="10">
        <f t="shared" si="4"/>
        <v>2.9399999999999999E-2</v>
      </c>
      <c r="V155" s="10">
        <f>(T155+$M$9+Rev.0!$C$23*Table!$J$9/10+Rev.0!$C$24*Table!$L$9+Rev.0!$G$25*Table!$K$9)*(1/(U155+$B$9+$I$9*Rev.0!$G$23))</f>
        <v>46811.594202898545</v>
      </c>
      <c r="W155" s="10">
        <f>(T155+$M$31+Rev.0!$C$25*$J$31/10+Rev.0!$C$24*$L$31+Rev.0!$G$25*$K$31)*(1/(U155+$B$9+$I$9*Rev.0!$G$23))</f>
        <v>16555.183946488294</v>
      </c>
    </row>
    <row r="156" spans="1:23">
      <c r="A156" s="10">
        <v>1</v>
      </c>
      <c r="B156" s="10">
        <v>1</v>
      </c>
      <c r="C156" s="10">
        <v>3</v>
      </c>
      <c r="D156" s="10">
        <f>Table!A156*Rev.0!$E$25+Table!B156*Rev.0!$E$24+Table!C156*Rev.0!$E$23</f>
        <v>1369</v>
      </c>
      <c r="E156" s="15">
        <f t="shared" si="5"/>
        <v>0.18340000000000001</v>
      </c>
      <c r="F156" s="10">
        <f>(D156+$M$4+Rev.0!$C$23*Table!$J$4/10+Rev.0!$C$24*Table!$L$4+Rev.0!G132*Table!$K$4)*(1/(E156+$B$4+$I$4*Rev.0!$G$23))</f>
        <v>8844.7791677304067</v>
      </c>
      <c r="G156" s="10">
        <f>(D156+$M$26+Rev.0!$C$25*$J$26/10+Rev.0!$C$24*$L$26+Rev.0!$G$25*$K$26)*(1/(E156+$B$4+$I$4*Rev.0!$G$23))</f>
        <v>3261.4245596119481</v>
      </c>
      <c r="H156" s="10">
        <f t="shared" si="6"/>
        <v>0.13750000000000001</v>
      </c>
      <c r="I156" s="10">
        <f>(D156+$M$5+Rev.0!$C$23*Table!$J$5/10+Rev.0!$C$24*Table!$L$5+Rev.0!G132*Table!$K$5)*(1/(H156+$B$5+$I$5*Rev.0!$G$23))</f>
        <v>11794.04255319149</v>
      </c>
      <c r="J156" s="10">
        <f>(D156+$M$27+Rev.0!$C$25*$J$27/10+Rev.0!$C$24*$L$27+Rev.0!$G$25*$K$27)*(1/(H156+$B$5+$I$5*Rev.0!$G$23))</f>
        <v>4348.9361702127662</v>
      </c>
      <c r="K156" s="10">
        <f t="shared" si="7"/>
        <v>9.1900000000000009E-2</v>
      </c>
      <c r="L156" s="10">
        <f>(D156+$M$6+Rev.0!$C$23*Table!$J$6/10+Rev.0!$C$24*Table!$L$6+Rev.0!G132*Table!$K$6)*(1/(K156+$B$6+$I$6*Rev.0!$G$23))</f>
        <v>17680.530747639703</v>
      </c>
      <c r="M156" s="10">
        <f>(D156+$M$28+Rev.0!$C$25*$J$28/10+Rev.0!$C$24*$L$28+Rev.0!$G$25*$K$28)*(1/(K156+$B$6+$I$6*Rev.0!$G$23))</f>
        <v>6519.52028578719</v>
      </c>
      <c r="N156" s="10">
        <f>(D156+$M$7+Rev.0!$C$23*Table!$J$7/10+Rev.0!$C$24*Table!$L$7+Rev.0!G132*Table!$K$7)*(1/(K156+$B$7+$I$7*Rev.0!$G$23))</f>
        <v>20844.603215105893</v>
      </c>
      <c r="O156" s="10">
        <f>(D156+$M$29+Rev.0!$C$25*$J$29/10+Rev.0!$C$24*$L$29+Rev.0!$G$25*$K$29)*(1/(K156+$B$7+$I$7*Rev.0!$G$23))</f>
        <v>7147.231436590966</v>
      </c>
      <c r="Q156" s="10">
        <v>0</v>
      </c>
      <c r="R156" s="10">
        <v>4</v>
      </c>
      <c r="S156" s="10">
        <v>7</v>
      </c>
      <c r="T156" s="10">
        <f>Q156*Rev.0!$E$25+R156*Rev.0!$E$24+S156*Rev.0!$E$23</f>
        <v>1661</v>
      </c>
      <c r="U156" s="10">
        <f t="shared" si="4"/>
        <v>3.15E-2</v>
      </c>
      <c r="V156" s="10">
        <f>(T156+$M$9+Rev.0!$C$23*Table!$J$9/10+Rev.0!$C$24*Table!$L$9+Rev.0!$G$25*Table!$K$9)*(1/(U156+$B$9+$I$9*Rev.0!$G$23))</f>
        <v>46947.658402203859</v>
      </c>
      <c r="W156" s="10">
        <f>(T156+$M$31+Rev.0!$C$25*$J$31/10+Rev.0!$C$24*$L$31+Rev.0!$G$25*$K$31)*(1/(U156+$B$9+$I$9*Rev.0!$G$23))</f>
        <v>17041.32231404959</v>
      </c>
    </row>
    <row r="157" spans="1:23">
      <c r="A157" s="10">
        <v>1</v>
      </c>
      <c r="B157" s="10">
        <v>1</v>
      </c>
      <c r="C157" s="10">
        <v>4</v>
      </c>
      <c r="D157" s="10">
        <f>Table!A157*Rev.0!$E$25+Table!B157*Rev.0!$E$24+Table!C157*Rev.0!$E$23</f>
        <v>1492</v>
      </c>
      <c r="E157" s="15">
        <f t="shared" si="5"/>
        <v>0.2001</v>
      </c>
      <c r="F157" s="10">
        <f>(D157+$M$4+Rev.0!$C$23*Table!$J$4/10+Rev.0!$C$24*Table!$L$4+Rev.0!G133*Table!$K$4)*(1/(E157+$B$4+$I$4*Rev.0!$G$23))</f>
        <v>8813.8982627171608</v>
      </c>
      <c r="G157" s="10">
        <f>(D157+$M$26+Rev.0!$C$25*$J$26/10+Rev.0!$C$24*$L$26+Rev.0!$G$25*$K$26)*(1/(E157+$B$4+$I$4*Rev.0!$G$23))</f>
        <v>3347.0816147981504</v>
      </c>
      <c r="H157" s="10">
        <f t="shared" si="6"/>
        <v>0.15000000000000002</v>
      </c>
      <c r="I157" s="10">
        <f>(D157+$M$5+Rev.0!$C$23*Table!$J$5/10+Rev.0!$C$24*Table!$L$5+Rev.0!G133*Table!$K$5)*(1/(H157+$B$5+$I$5*Rev.0!$G$23))</f>
        <v>11753.333333333332</v>
      </c>
      <c r="J157" s="10">
        <f>(D157+$M$27+Rev.0!$C$25*$J$27/10+Rev.0!$C$24*$L$27+Rev.0!$G$25*$K$27)*(1/(H157+$B$5+$I$5*Rev.0!$G$23))</f>
        <v>4463.333333333333</v>
      </c>
      <c r="K157" s="10">
        <f t="shared" si="7"/>
        <v>0.1003</v>
      </c>
      <c r="L157" s="10">
        <f>(D157+$M$6+Rev.0!$C$23*Table!$J$6/10+Rev.0!$C$24*Table!$L$6+Rev.0!G133*Table!$K$6)*(1/(K157+$B$6+$I$6*Rev.0!$G$23))</f>
        <v>17616.787409442917</v>
      </c>
      <c r="M157" s="10">
        <f>(D157+$M$28+Rev.0!$C$25*$J$28/10+Rev.0!$C$24*$L$28+Rev.0!$G$25*$K$28)*(1/(K157+$B$6+$I$6*Rev.0!$G$23))</f>
        <v>6689.9825131151638</v>
      </c>
      <c r="N157" s="10">
        <f>(D157+$M$7+Rev.0!$C$23*Table!$J$7/10+Rev.0!$C$24*Table!$L$7+Rev.0!G133*Table!$K$7)*(1/(K157+$B$7+$I$7*Rev.0!$G$23))</f>
        <v>20714.464151886084</v>
      </c>
      <c r="O157" s="10">
        <f>(D157+$M$29+Rev.0!$C$25*$J$29/10+Rev.0!$C$24*$L$29+Rev.0!$G$25*$K$29)*(1/(K157+$B$7+$I$7*Rev.0!$G$23))</f>
        <v>7304.521608793405</v>
      </c>
      <c r="Q157" s="10">
        <v>0</v>
      </c>
      <c r="R157" s="10">
        <v>4</v>
      </c>
      <c r="S157" s="10">
        <v>8</v>
      </c>
      <c r="T157" s="10">
        <f>Q157*Rev.0!$E$25+R157*Rev.0!$E$24+S157*Rev.0!$E$23</f>
        <v>1784</v>
      </c>
      <c r="U157" s="10">
        <f t="shared" si="4"/>
        <v>3.3599999999999998E-2</v>
      </c>
      <c r="V157" s="10">
        <f>(T157+$M$9+Rev.0!$C$23*Table!$J$9/10+Rev.0!$C$24*Table!$L$9+Rev.0!$G$25*Table!$K$9)*(1/(U157+$B$9+$I$9*Rev.0!$G$23))</f>
        <v>47080.610021786502</v>
      </c>
      <c r="W157" s="10">
        <f>(T157+$M$31+Rev.0!$C$25*$J$31/10+Rev.0!$C$24*$L$31+Rev.0!$G$25*$K$31)*(1/(U157+$B$9+$I$9*Rev.0!$G$23))</f>
        <v>17516.339869281048</v>
      </c>
    </row>
    <row r="158" spans="1:23">
      <c r="A158" s="10">
        <v>1</v>
      </c>
      <c r="B158" s="10">
        <v>1</v>
      </c>
      <c r="C158" s="10">
        <v>5</v>
      </c>
      <c r="D158" s="10">
        <f>Table!A158*Rev.0!$E$25+Table!B158*Rev.0!$E$24+Table!C158*Rev.0!$E$23</f>
        <v>1615</v>
      </c>
      <c r="E158" s="15">
        <f t="shared" si="5"/>
        <v>0.21679999999999999</v>
      </c>
      <c r="F158" s="10">
        <f>(D158+$M$4+Rev.0!$C$23*Table!$J$4/10+Rev.0!$C$24*Table!$L$4+Rev.0!G134*Table!$K$4)*(1/(E158+$B$4+$I$4*Rev.0!$G$23))</f>
        <v>8784.2801175318309</v>
      </c>
      <c r="G158" s="10">
        <f>(D158+$M$26+Rev.0!$C$25*$J$26/10+Rev.0!$C$24*$L$26+Rev.0!$G$25*$K$26)*(1/(E158+$B$4+$I$4*Rev.0!$G$23))</f>
        <v>3429.2360430950048</v>
      </c>
      <c r="H158" s="10">
        <f t="shared" si="6"/>
        <v>0.16250000000000001</v>
      </c>
      <c r="I158" s="10">
        <f>(D158+$M$5+Rev.0!$C$23*Table!$J$5/10+Rev.0!$C$24*Table!$L$5+Rev.0!G134*Table!$K$5)*(1/(H158+$B$5+$I$5*Rev.0!$G$23))</f>
        <v>11714.285714285714</v>
      </c>
      <c r="J158" s="10">
        <f>(D158+$M$27+Rev.0!$C$25*$J$27/10+Rev.0!$C$24*$L$27+Rev.0!$G$25*$K$27)*(1/(H158+$B$5+$I$5*Rev.0!$G$23))</f>
        <v>4573.0612244897957</v>
      </c>
      <c r="K158" s="10">
        <f t="shared" si="7"/>
        <v>0.1087</v>
      </c>
      <c r="L158" s="10">
        <f>(D158+$M$6+Rev.0!$C$23*Table!$J$6/10+Rev.0!$C$24*Table!$L$6+Rev.0!G134*Table!$K$6)*(1/(K158+$B$6+$I$6*Rev.0!$G$23))</f>
        <v>17555.664301443601</v>
      </c>
      <c r="M158" s="10">
        <f>(D158+$M$28+Rev.0!$C$25*$J$28/10+Rev.0!$C$24*$L$28+Rev.0!$G$25*$K$28)*(1/(K158+$B$6+$I$6*Rev.0!$G$23))</f>
        <v>6853.4377293858579</v>
      </c>
      <c r="N158" s="10">
        <f>(D158+$M$7+Rev.0!$C$23*Table!$J$7/10+Rev.0!$C$24*Table!$L$7+Rev.0!G134*Table!$K$7)*(1/(K158+$B$7+$I$7*Rev.0!$G$23))</f>
        <v>20589.674577930022</v>
      </c>
      <c r="O158" s="10">
        <f>(D158+$M$29+Rev.0!$C$25*$J$29/10+Rev.0!$C$24*$L$29+Rev.0!$G$25*$K$29)*(1/(K158+$B$7+$I$7*Rev.0!$G$23))</f>
        <v>7455.3462197210674</v>
      </c>
      <c r="Q158" s="10">
        <v>0</v>
      </c>
      <c r="R158" s="10">
        <v>4</v>
      </c>
      <c r="S158" s="10">
        <v>9</v>
      </c>
      <c r="T158" s="10">
        <f>Q158*Rev.0!$E$25+R158*Rev.0!$E$24+S158*Rev.0!$E$23</f>
        <v>1907</v>
      </c>
      <c r="U158" s="10">
        <f t="shared" si="4"/>
        <v>3.5699999999999996E-2</v>
      </c>
      <c r="V158" s="10">
        <f>(T158+$M$9+Rev.0!$C$23*Table!$J$9/10+Rev.0!$C$24*Table!$L$9+Rev.0!$G$25*Table!$K$9)*(1/(U158+$B$9+$I$9*Rev.0!$G$23))</f>
        <v>47210.554658050627</v>
      </c>
      <c r="W158" s="10">
        <f>(T158+$M$31+Rev.0!$C$25*$J$31/10+Rev.0!$C$24*$L$31+Rev.0!$G$25*$K$31)*(1/(U158+$B$9+$I$9*Rev.0!$G$23))</f>
        <v>17980.613893376416</v>
      </c>
    </row>
    <row r="159" spans="1:23">
      <c r="A159" s="10">
        <v>1</v>
      </c>
      <c r="B159" s="10">
        <v>1</v>
      </c>
      <c r="C159" s="10">
        <v>6</v>
      </c>
      <c r="D159" s="10">
        <f>Table!A159*Rev.0!$E$25+Table!B159*Rev.0!$E$24+Table!C159*Rev.0!$E$23</f>
        <v>1738</v>
      </c>
      <c r="E159" s="15">
        <f t="shared" si="5"/>
        <v>0.23349999999999999</v>
      </c>
      <c r="F159" s="10">
        <f>(D159+$M$4+Rev.0!$C$23*Table!$J$4/10+Rev.0!$C$24*Table!$L$4+Rev.0!G135*Table!$K$4)*(1/(E159+$B$4+$I$4*Rev.0!$G$23))</f>
        <v>8755.8488302339538</v>
      </c>
      <c r="G159" s="10">
        <f>(D159+$M$26+Rev.0!$C$25*$J$26/10+Rev.0!$C$24*$L$26+Rev.0!$G$25*$K$26)*(1/(E159+$B$4+$I$4*Rev.0!$G$23))</f>
        <v>3508.0983803239355</v>
      </c>
      <c r="H159" s="10">
        <f t="shared" si="6"/>
        <v>0.17500000000000002</v>
      </c>
      <c r="I159" s="10">
        <f>(D159+$M$5+Rev.0!$C$23*Table!$J$5/10+Rev.0!$C$24*Table!$L$5+Rev.0!G135*Table!$K$5)*(1/(H159+$B$5+$I$5*Rev.0!$G$23))</f>
        <v>11676.800000000001</v>
      </c>
      <c r="J159" s="10">
        <f>(D159+$M$27+Rev.0!$C$25*$J$27/10+Rev.0!$C$24*$L$27+Rev.0!$G$25*$K$27)*(1/(H159+$B$5+$I$5*Rev.0!$G$23))</f>
        <v>4678.4000000000005</v>
      </c>
      <c r="K159" s="10">
        <f t="shared" si="7"/>
        <v>0.11710000000000001</v>
      </c>
      <c r="L159" s="10">
        <f>(D159+$M$6+Rev.0!$C$23*Table!$J$6/10+Rev.0!$C$24*Table!$L$6+Rev.0!G135*Table!$K$6)*(1/(K159+$B$6+$I$6*Rev.0!$G$23))</f>
        <v>17497.003116758569</v>
      </c>
      <c r="M159" s="10">
        <f>(D159+$M$28+Rev.0!$C$25*$J$28/10+Rev.0!$C$24*$L$28+Rev.0!$G$25*$K$28)*(1/(K159+$B$6+$I$6*Rev.0!$G$23))</f>
        <v>7010.3092783505153</v>
      </c>
      <c r="N159" s="10">
        <f>(D159+$M$7+Rev.0!$C$23*Table!$J$7/10+Rev.0!$C$24*Table!$L$7+Rev.0!G135*Table!$K$7)*(1/(K159+$B$7+$I$7*Rev.0!$G$23))</f>
        <v>20469.911292256053</v>
      </c>
      <c r="O159" s="10">
        <f>(D159+$M$29+Rev.0!$C$25*$J$29/10+Rev.0!$C$24*$L$29+Rev.0!$G$25*$K$29)*(1/(K159+$B$7+$I$7*Rev.0!$G$23))</f>
        <v>7600.0959002637255</v>
      </c>
      <c r="Q159" s="10">
        <v>0</v>
      </c>
      <c r="R159" s="10">
        <v>4</v>
      </c>
      <c r="S159" s="10">
        <v>10</v>
      </c>
      <c r="T159" s="10">
        <f>Q159*Rev.0!$E$25+R159*Rev.0!$E$24+S159*Rev.0!$E$23</f>
        <v>2030</v>
      </c>
      <c r="U159" s="10">
        <f t="shared" si="4"/>
        <v>3.78E-2</v>
      </c>
      <c r="V159" s="10">
        <f>(T159+$M$9+Rev.0!$C$23*Table!$J$9/10+Rev.0!$C$24*Table!$L$9+Rev.0!$G$25*Table!$K$9)*(1/(U159+$B$9+$I$9*Rev.0!$G$23))</f>
        <v>47337.593184238554</v>
      </c>
      <c r="W159" s="10">
        <f>(T159+$M$31+Rev.0!$C$25*$J$31/10+Rev.0!$C$24*$L$31+Rev.0!$G$25*$K$31)*(1/(U159+$B$9+$I$9*Rev.0!$G$23))</f>
        <v>18434.504792332267</v>
      </c>
    </row>
    <row r="160" spans="1:23">
      <c r="A160" s="10">
        <v>1</v>
      </c>
      <c r="B160" s="10">
        <v>1</v>
      </c>
      <c r="C160" s="10">
        <v>7</v>
      </c>
      <c r="D160" s="10">
        <f>Table!A160*Rev.0!$E$25+Table!B160*Rev.0!$E$24+Table!C160*Rev.0!$E$23</f>
        <v>1861</v>
      </c>
      <c r="E160" s="15">
        <f t="shared" si="5"/>
        <v>0.25019999999999998</v>
      </c>
      <c r="F160" s="10">
        <f>(D160+$M$4+Rev.0!$C$23*Table!$J$4/10+Rev.0!$C$24*Table!$L$4+Rev.0!G136*Table!$K$4)*(1/(E160+$B$4+$I$4*Rev.0!$G$23))</f>
        <v>8728.5344624794161</v>
      </c>
      <c r="G160" s="10">
        <f>(D160+$M$26+Rev.0!$C$25*$J$26/10+Rev.0!$C$24*$L$26+Rev.0!$G$25*$K$26)*(1/(E160+$B$4+$I$4*Rev.0!$G$23))</f>
        <v>3583.8626205598684</v>
      </c>
      <c r="H160" s="10">
        <f t="shared" si="6"/>
        <v>0.1875</v>
      </c>
      <c r="I160" s="10">
        <f>(D160+$M$5+Rev.0!$C$23*Table!$J$5/10+Rev.0!$C$24*Table!$L$5+Rev.0!G136*Table!$K$5)*(1/(H160+$B$5+$I$5*Rev.0!$G$23))</f>
        <v>11640.784313725491</v>
      </c>
      <c r="J160" s="10">
        <f>(D160+$M$27+Rev.0!$C$25*$J$27/10+Rev.0!$C$24*$L$27+Rev.0!$G$25*$K$27)*(1/(H160+$B$5+$I$5*Rev.0!$G$23))</f>
        <v>4779.6078431372553</v>
      </c>
      <c r="K160" s="10">
        <f t="shared" si="7"/>
        <v>0.1255</v>
      </c>
      <c r="L160" s="10">
        <f>(D160+$M$6+Rev.0!$C$23*Table!$J$6/10+Rev.0!$C$24*Table!$L$6+Rev.0!G136*Table!$K$6)*(1/(K160+$B$6+$I$6*Rev.0!$G$23))</f>
        <v>17440.6580493537</v>
      </c>
      <c r="M160" s="10">
        <f>(D160+$M$28+Rev.0!$C$25*$J$28/10+Rev.0!$C$24*$L$28+Rev.0!$G$25*$K$28)*(1/(K160+$B$6+$I$6*Rev.0!$G$23))</f>
        <v>7160.9870740305523</v>
      </c>
      <c r="N160" s="10">
        <f>(D160+$M$7+Rev.0!$C$23*Table!$J$7/10+Rev.0!$C$24*Table!$L$7+Rev.0!G136*Table!$K$7)*(1/(K160+$B$7+$I$7*Rev.0!$G$23))</f>
        <v>20354.87661574618</v>
      </c>
      <c r="O160" s="10">
        <f>(D160+$M$29+Rev.0!$C$25*$J$29/10+Rev.0!$C$24*$L$29+Rev.0!$G$25*$K$29)*(1/(K160+$B$7+$I$7*Rev.0!$G$23))</f>
        <v>7739.1304347826081</v>
      </c>
      <c r="Q160" s="10">
        <v>0</v>
      </c>
      <c r="R160" s="10">
        <v>4</v>
      </c>
      <c r="S160" s="10">
        <v>11</v>
      </c>
      <c r="T160" s="10">
        <f>Q160*Rev.0!$E$25+R160*Rev.0!$E$24+S160*Rev.0!$E$23</f>
        <v>2153</v>
      </c>
      <c r="U160" s="10">
        <f t="shared" si="4"/>
        <v>3.9899999999999998E-2</v>
      </c>
      <c r="V160" s="10">
        <f>(T160+$M$9+Rev.0!$C$23*Table!$J$9/10+Rev.0!$C$24*Table!$L$9+Rev.0!$G$25*Table!$K$9)*(1/(U160+$B$9+$I$9*Rev.0!$G$23))</f>
        <v>47461.822011585049</v>
      </c>
      <c r="W160" s="10">
        <f>(T160+$M$31+Rev.0!$C$25*$J$31/10+Rev.0!$C$24*$L$31+Rev.0!$G$25*$K$31)*(1/(U160+$B$9+$I$9*Rev.0!$G$23))</f>
        <v>18878.357030015799</v>
      </c>
    </row>
    <row r="161" spans="1:23">
      <c r="A161" s="10">
        <v>1</v>
      </c>
      <c r="B161" s="10">
        <v>1</v>
      </c>
      <c r="C161" s="10">
        <v>8</v>
      </c>
      <c r="D161" s="10">
        <f>Table!A161*Rev.0!$E$25+Table!B161*Rev.0!$E$24+Table!C161*Rev.0!$E$23</f>
        <v>1984</v>
      </c>
      <c r="E161" s="15">
        <f t="shared" si="5"/>
        <v>0.26690000000000003</v>
      </c>
      <c r="F161" s="10">
        <f>(D161+$M$4+Rev.0!$C$23*Table!$J$4/10+Rev.0!$C$24*Table!$L$4+Rev.0!G137*Table!$K$4)*(1/(E161+$B$4+$I$4*Rev.0!$G$23))</f>
        <v>8702.2724651055487</v>
      </c>
      <c r="G161" s="10">
        <f>(D161+$M$26+Rev.0!$C$25*$J$26/10+Rev.0!$C$24*$L$26+Rev.0!$G$25*$K$26)*(1/(E161+$B$4+$I$4*Rev.0!$G$23))</f>
        <v>3656.7078094359213</v>
      </c>
      <c r="H161" s="10">
        <f t="shared" si="6"/>
        <v>0.2</v>
      </c>
      <c r="I161" s="10">
        <f>(D161+$M$5+Rev.0!$C$23*Table!$J$5/10+Rev.0!$C$24*Table!$L$5+Rev.0!G137*Table!$K$5)*(1/(H161+$B$5+$I$5*Rev.0!$G$23))</f>
        <v>11606.153846153846</v>
      </c>
      <c r="J161" s="10">
        <f>(D161+$M$27+Rev.0!$C$25*$J$27/10+Rev.0!$C$24*$L$27+Rev.0!$G$25*$K$27)*(1/(H161+$B$5+$I$5*Rev.0!$G$23))</f>
        <v>4876.9230769230762</v>
      </c>
      <c r="K161" s="10">
        <f t="shared" si="7"/>
        <v>0.13390000000000002</v>
      </c>
      <c r="L161" s="10">
        <f>(D161+$M$6+Rev.0!$C$23*Table!$J$6/10+Rev.0!$C$24*Table!$L$6+Rev.0!G137*Table!$K$6)*(1/(K161+$B$6+$I$6*Rev.0!$G$23))</f>
        <v>17386.49458400553</v>
      </c>
      <c r="M161" s="10">
        <f>(D161+$M$28+Rev.0!$C$25*$J$28/10+Rev.0!$C$24*$L$28+Rev.0!$G$25*$K$28)*(1/(K161+$B$6+$I$6*Rev.0!$G$23))</f>
        <v>7305.8308365982948</v>
      </c>
      <c r="N161" s="10">
        <f>(D161+$M$7+Rev.0!$C$23*Table!$J$7/10+Rev.0!$C$24*Table!$L$7+Rev.0!G137*Table!$K$7)*(1/(K161+$B$7+$I$7*Rev.0!$G$23))</f>
        <v>20244.295920719058</v>
      </c>
      <c r="O161" s="10">
        <f>(D161+$M$29+Rev.0!$C$25*$J$29/10+Rev.0!$C$24*$L$29+Rev.0!$G$25*$K$29)*(1/(K161+$B$7+$I$7*Rev.0!$G$23))</f>
        <v>7872.7817469463007</v>
      </c>
      <c r="Q161" s="10">
        <v>0</v>
      </c>
      <c r="R161" s="10">
        <v>4</v>
      </c>
      <c r="S161" s="10">
        <v>12</v>
      </c>
      <c r="T161" s="10">
        <f>Q161*Rev.0!$E$25+R161*Rev.0!$E$24+S161*Rev.0!$E$23</f>
        <v>2276</v>
      </c>
      <c r="U161" s="10">
        <f t="shared" si="4"/>
        <v>4.1999999999999996E-2</v>
      </c>
      <c r="V161" s="10">
        <f>(T161+$M$9+Rev.0!$C$23*Table!$J$9/10+Rev.0!$C$24*Table!$L$9+Rev.0!$G$25*Table!$K$9)*(1/(U161+$B$9+$I$9*Rev.0!$G$23))</f>
        <v>47583.333333333328</v>
      </c>
      <c r="W161" s="10">
        <f>(T161+$M$31+Rev.0!$C$25*$J$31/10+Rev.0!$C$24*$L$31+Rev.0!$G$25*$K$31)*(1/(U161+$B$9+$I$9*Rev.0!$G$23))</f>
        <v>19312.5</v>
      </c>
    </row>
    <row r="162" spans="1:23">
      <c r="A162" s="10">
        <v>1</v>
      </c>
      <c r="B162" s="10">
        <v>1</v>
      </c>
      <c r="C162" s="10">
        <v>9</v>
      </c>
      <c r="D162" s="10">
        <f>Table!A162*Rev.0!$E$25+Table!B162*Rev.0!$E$24+Table!C162*Rev.0!$E$23</f>
        <v>2107</v>
      </c>
      <c r="E162" s="15">
        <f t="shared" si="5"/>
        <v>0.28359999999999996</v>
      </c>
      <c r="F162" s="10">
        <f>(D162+$M$4+Rev.0!$C$23*Table!$J$4/10+Rev.0!$C$24*Table!$L$4+Rev.0!G138*Table!$K$4)*(1/(E162+$B$4+$I$4*Rev.0!$G$23))</f>
        <v>8677.003168854686</v>
      </c>
      <c r="G162" s="10">
        <f>(D162+$M$26+Rev.0!$C$25*$J$26/10+Rev.0!$C$24*$L$26+Rev.0!$G$25*$K$26)*(1/(E162+$B$4+$I$4*Rev.0!$G$23))</f>
        <v>3726.7994567677683</v>
      </c>
      <c r="H162" s="10">
        <f t="shared" si="6"/>
        <v>0.21250000000000002</v>
      </c>
      <c r="I162" s="10">
        <f>(D162+$M$5+Rev.0!$C$23*Table!$J$5/10+Rev.0!$C$24*Table!$L$5+Rev.0!G138*Table!$K$5)*(1/(H162+$B$5+$I$5*Rev.0!$G$23))</f>
        <v>11572.830188679245</v>
      </c>
      <c r="J162" s="10">
        <f>(D162+$M$27+Rev.0!$C$25*$J$27/10+Rev.0!$C$24*$L$27+Rev.0!$G$25*$K$27)*(1/(H162+$B$5+$I$5*Rev.0!$G$23))</f>
        <v>4970.566037735849</v>
      </c>
      <c r="K162" s="10">
        <f t="shared" si="7"/>
        <v>0.14230000000000001</v>
      </c>
      <c r="L162" s="10">
        <f>(D162+$M$6+Rev.0!$C$23*Table!$J$6/10+Rev.0!$C$24*Table!$L$6+Rev.0!G138*Table!$K$6)*(1/(K162+$B$6+$I$6*Rev.0!$G$23))</f>
        <v>17334.388424146506</v>
      </c>
      <c r="M162" s="10">
        <f>(D162+$M$28+Rev.0!$C$25*$J$28/10+Rev.0!$C$24*$L$28+Rev.0!$G$25*$K$28)*(1/(K162+$B$6+$I$6*Rev.0!$G$23))</f>
        <v>7445.1729595297311</v>
      </c>
      <c r="N162" s="10">
        <f>(D162+$M$7+Rev.0!$C$23*Table!$J$7/10+Rev.0!$C$24*Table!$L$7+Rev.0!G138*Table!$K$7)*(1/(K162+$B$7+$I$7*Rev.0!$G$23))</f>
        <v>20137.915442007688</v>
      </c>
      <c r="O162" s="10">
        <f>(D162+$M$29+Rev.0!$C$25*$J$29/10+Rev.0!$C$24*$L$29+Rev.0!$G$25*$K$29)*(1/(K162+$B$7+$I$7*Rev.0!$G$23))</f>
        <v>8001.3565453312231</v>
      </c>
      <c r="Q162" s="10">
        <v>0</v>
      </c>
      <c r="R162" s="10">
        <v>4</v>
      </c>
      <c r="S162" s="10">
        <v>13</v>
      </c>
      <c r="T162" s="10">
        <f>Q162*Rev.0!$E$25+R162*Rev.0!$E$24+S162*Rev.0!$E$23</f>
        <v>2399</v>
      </c>
      <c r="U162" s="10">
        <f t="shared" si="4"/>
        <v>4.41E-2</v>
      </c>
      <c r="V162" s="10">
        <f>(T162+$M$9+Rev.0!$C$23*Table!$J$9/10+Rev.0!$C$24*Table!$L$9+Rev.0!$G$25*Table!$K$9)*(1/(U162+$B$9+$I$9*Rev.0!$G$23))</f>
        <v>47702.215352910869</v>
      </c>
      <c r="W162" s="10">
        <f>(T162+$M$31+Rev.0!$C$25*$J$31/10+Rev.0!$C$24*$L$31+Rev.0!$G$25*$K$31)*(1/(U162+$B$9+$I$9*Rev.0!$G$23))</f>
        <v>19737.24884080371</v>
      </c>
    </row>
    <row r="163" spans="1:23">
      <c r="A163" s="10">
        <v>1</v>
      </c>
      <c r="B163" s="10">
        <v>1</v>
      </c>
      <c r="C163" s="10">
        <v>10</v>
      </c>
      <c r="D163" s="10">
        <f>Table!A163*Rev.0!$E$25+Table!B163*Rev.0!$E$24+Table!C163*Rev.0!$E$23</f>
        <v>2230</v>
      </c>
      <c r="E163" s="15">
        <f t="shared" si="5"/>
        <v>0.30030000000000001</v>
      </c>
      <c r="F163" s="10">
        <f>(D163+$M$4+Rev.0!$C$23*Table!$J$4/10+Rev.0!$C$24*Table!$L$4+Rev.0!G139*Table!$K$4)*(1/(E163+$B$4+$I$4*Rev.0!$G$23))</f>
        <v>8652.671331778296</v>
      </c>
      <c r="G163" s="10">
        <f>(D163+$M$26+Rev.0!$C$25*$J$26/10+Rev.0!$C$24*$L$26+Rev.0!$G$25*$K$26)*(1/(E163+$B$4+$I$4*Rev.0!$G$23))</f>
        <v>3794.2907919582362</v>
      </c>
      <c r="H163" s="10">
        <f t="shared" si="6"/>
        <v>0.22500000000000001</v>
      </c>
      <c r="I163" s="10">
        <f>(D163+$M$5+Rev.0!$C$23*Table!$J$5/10+Rev.0!$C$24*Table!$L$5+Rev.0!G139*Table!$K$5)*(1/(H163+$B$5+$I$5*Rev.0!$G$23))</f>
        <v>11540.740740740741</v>
      </c>
      <c r="J163" s="10">
        <f>(D163+$M$27+Rev.0!$C$25*$J$27/10+Rev.0!$C$24*$L$27+Rev.0!$G$25*$K$27)*(1/(H163+$B$5+$I$5*Rev.0!$G$23))</f>
        <v>5060.7407407407409</v>
      </c>
      <c r="K163" s="10">
        <f t="shared" si="7"/>
        <v>0.1507</v>
      </c>
      <c r="L163" s="10">
        <f>(D163+$M$6+Rev.0!$C$23*Table!$J$6/10+Rev.0!$C$24*Table!$L$6+Rev.0!G139*Table!$K$6)*(1/(K163+$B$6+$I$6*Rev.0!$G$23))</f>
        <v>17284.22453960506</v>
      </c>
      <c r="M163" s="10">
        <f>(D163+$M$28+Rev.0!$C$25*$J$28/10+Rev.0!$C$24*$L$28+Rev.0!$G$25*$K$28)*(1/(K163+$B$6+$I$6*Rev.0!$G$23))</f>
        <v>7579.3210561349015</v>
      </c>
      <c r="N163" s="10">
        <f>(D163+$M$7+Rev.0!$C$23*Table!$J$7/10+Rev.0!$C$24*Table!$L$7+Rev.0!G139*Table!$K$7)*(1/(K163+$B$7+$I$7*Rev.0!$G$23))</f>
        <v>20035.50033281562</v>
      </c>
      <c r="O163" s="10">
        <f>(D163+$M$29+Rev.0!$C$25*$J$29/10+Rev.0!$C$24*$L$29+Rev.0!$G$25*$K$29)*(1/(K163+$B$7+$I$7*Rev.0!$G$23))</f>
        <v>8125.1386731750617</v>
      </c>
      <c r="Q163" s="10">
        <v>0</v>
      </c>
      <c r="R163" s="10">
        <v>4</v>
      </c>
      <c r="S163" s="10">
        <v>14</v>
      </c>
      <c r="T163" s="10">
        <f>Q163*Rev.0!$E$25+R163*Rev.0!$E$24+S163*Rev.0!$E$23</f>
        <v>2522</v>
      </c>
      <c r="U163" s="10">
        <f t="shared" si="4"/>
        <v>4.6199999999999998E-2</v>
      </c>
      <c r="V163" s="10">
        <f>(T163+$M$9+Rev.0!$C$23*Table!$J$9/10+Rev.0!$C$24*Table!$L$9+Rev.0!$G$25*Table!$K$9)*(1/(U163+$B$9+$I$9*Rev.0!$G$23))</f>
        <v>47818.552497451587</v>
      </c>
      <c r="W163" s="10">
        <f>(T163+$M$31+Rev.0!$C$25*$J$31/10+Rev.0!$C$24*$L$31+Rev.0!$G$25*$K$31)*(1/(U163+$B$9+$I$9*Rev.0!$G$23))</f>
        <v>20152.90519877676</v>
      </c>
    </row>
    <row r="164" spans="1:23">
      <c r="A164" s="10">
        <v>1</v>
      </c>
      <c r="B164" s="10">
        <v>1</v>
      </c>
      <c r="C164" s="10">
        <v>11</v>
      </c>
      <c r="D164" s="10">
        <f>Table!A164*Rev.0!$E$25+Table!B164*Rev.0!$E$24+Table!C164*Rev.0!$E$23</f>
        <v>2353</v>
      </c>
      <c r="E164" s="15">
        <f t="shared" si="5"/>
        <v>0.317</v>
      </c>
      <c r="F164" s="10">
        <f>(D164+$M$4+Rev.0!$C$23*Table!$J$4/10+Rev.0!$C$24*Table!$L$4+Rev.0!G140*Table!$K$4)*(1/(E164+$B$4+$I$4*Rev.0!$G$23))</f>
        <v>8629.2257360959647</v>
      </c>
      <c r="G164" s="10">
        <f>(D164+$M$26+Rev.0!$C$25*$J$26/10+Rev.0!$C$24*$L$26+Rev.0!$G$25*$K$26)*(1/(E164+$B$4+$I$4*Rev.0!$G$23))</f>
        <v>3859.3238822246453</v>
      </c>
      <c r="H164" s="10">
        <f t="shared" si="6"/>
        <v>0.23750000000000002</v>
      </c>
      <c r="I164" s="10">
        <f>(D164+$M$5+Rev.0!$C$23*Table!$J$5/10+Rev.0!$C$24*Table!$L$5+Rev.0!G140*Table!$K$5)*(1/(H164+$B$5+$I$5*Rev.0!$G$23))</f>
        <v>11509.818181818182</v>
      </c>
      <c r="J164" s="10">
        <f>(D164+$M$27+Rev.0!$C$25*$J$27/10+Rev.0!$C$24*$L$27+Rev.0!$G$25*$K$27)*(1/(H164+$B$5+$I$5*Rev.0!$G$23))</f>
        <v>5147.636363636364</v>
      </c>
      <c r="K164" s="10">
        <f t="shared" si="7"/>
        <v>0.15910000000000002</v>
      </c>
      <c r="L164" s="10">
        <f>(D164+$M$6+Rev.0!$C$23*Table!$J$6/10+Rev.0!$C$24*Table!$L$6+Rev.0!G140*Table!$K$6)*(1/(K164+$B$6+$I$6*Rev.0!$G$23))</f>
        <v>17235.896318884774</v>
      </c>
      <c r="M164" s="10">
        <f>(D164+$M$28+Rev.0!$C$25*$J$28/10+Rev.0!$C$24*$L$28+Rev.0!$G$25*$K$28)*(1/(K164+$B$6+$I$6*Rev.0!$G$23))</f>
        <v>7708.5602265301677</v>
      </c>
      <c r="N164" s="10">
        <f>(D164+$M$7+Rev.0!$C$23*Table!$J$7/10+Rev.0!$C$24*Table!$L$7+Rev.0!G140*Table!$K$7)*(1/(K164+$B$7+$I$7*Rev.0!$G$23))</f>
        <v>19936.832934001304</v>
      </c>
      <c r="O164" s="10">
        <f>(D164+$M$29+Rev.0!$C$25*$J$29/10+Rev.0!$C$24*$L$29+Rev.0!$G$25*$K$29)*(1/(K164+$B$7+$I$7*Rev.0!$G$23))</f>
        <v>8244.3912001742538</v>
      </c>
      <c r="Q164" s="10">
        <v>0</v>
      </c>
      <c r="R164" s="10">
        <v>4</v>
      </c>
      <c r="S164" s="10">
        <v>15</v>
      </c>
      <c r="T164" s="10">
        <f>Q164*Rev.0!$E$25+R164*Rev.0!$E$24+S164*Rev.0!$E$23</f>
        <v>2645</v>
      </c>
      <c r="U164" s="10">
        <f t="shared" si="4"/>
        <v>4.8299999999999996E-2</v>
      </c>
      <c r="V164" s="10">
        <f>(T164+$M$9+Rev.0!$C$23*Table!$J$9/10+Rev.0!$C$24*Table!$L$9+Rev.0!$G$25*Table!$K$9)*(1/(U164+$B$9+$I$9*Rev.0!$G$23))</f>
        <v>47932.425617750887</v>
      </c>
      <c r="W164" s="10">
        <f>(T164+$M$31+Rev.0!$C$25*$J$31/10+Rev.0!$C$24*$L$31+Rev.0!$G$25*$K$31)*(1/(U164+$B$9+$I$9*Rev.0!$G$23))</f>
        <v>20559.757942511347</v>
      </c>
    </row>
    <row r="165" spans="1:23">
      <c r="A165" s="10">
        <v>1</v>
      </c>
      <c r="B165" s="10">
        <v>1</v>
      </c>
      <c r="C165" s="10">
        <v>12</v>
      </c>
      <c r="D165" s="10">
        <f>Table!A165*Rev.0!$E$25+Table!B165*Rev.0!$E$24+Table!C165*Rev.0!$E$23</f>
        <v>2476</v>
      </c>
      <c r="E165" s="15">
        <f t="shared" si="5"/>
        <v>0.3337</v>
      </c>
      <c r="F165" s="10">
        <f>(D165+$M$4+Rev.0!$C$23*Table!$J$4/10+Rev.0!$C$24*Table!$L$4+Rev.0!G141*Table!$K$4)*(1/(E165+$B$4+$I$4*Rev.0!$G$23))</f>
        <v>8606.618828317447</v>
      </c>
      <c r="G165" s="10">
        <f>(D165+$M$26+Rev.0!$C$25*$J$26/10+Rev.0!$C$24*$L$26+Rev.0!$G$25*$K$26)*(1/(E165+$B$4+$I$4*Rev.0!$G$23))</f>
        <v>3922.0306308236045</v>
      </c>
      <c r="H165" s="10">
        <f t="shared" si="6"/>
        <v>0.25</v>
      </c>
      <c r="I165" s="10">
        <f>(D165+$M$5+Rev.0!$C$23*Table!$J$5/10+Rev.0!$C$24*Table!$L$5+Rev.0!G141*Table!$K$5)*(1/(H165+$B$5+$I$5*Rev.0!$G$23))</f>
        <v>11480</v>
      </c>
      <c r="J165" s="10">
        <f>(D165+$M$27+Rev.0!$C$25*$J$27/10+Rev.0!$C$24*$L$27+Rev.0!$G$25*$K$27)*(1/(H165+$B$5+$I$5*Rev.0!$G$23))</f>
        <v>5231.4285714285716</v>
      </c>
      <c r="K165" s="10">
        <f t="shared" si="7"/>
        <v>0.16750000000000001</v>
      </c>
      <c r="L165" s="10">
        <f>(D165+$M$6+Rev.0!$C$23*Table!$J$6/10+Rev.0!$C$24*Table!$L$6+Rev.0!G141*Table!$K$6)*(1/(K165+$B$6+$I$6*Rev.0!$G$23))</f>
        <v>17189.304812834223</v>
      </c>
      <c r="M165" s="10">
        <f>(D165+$M$28+Rev.0!$C$25*$J$28/10+Rev.0!$C$24*$L$28+Rev.0!$G$25*$K$28)*(1/(K165+$B$6+$I$6*Rev.0!$G$23))</f>
        <v>7833.1550802139027</v>
      </c>
      <c r="N165" s="10">
        <f>(D165+$M$7+Rev.0!$C$23*Table!$J$7/10+Rev.0!$C$24*Table!$L$7+Rev.0!G141*Table!$K$7)*(1/(K165+$B$7+$I$7*Rev.0!$G$23))</f>
        <v>19841.711229946523</v>
      </c>
      <c r="O165" s="10">
        <f>(D165+$M$29+Rev.0!$C$25*$J$29/10+Rev.0!$C$24*$L$29+Rev.0!$G$25*$K$29)*(1/(K165+$B$7+$I$7*Rev.0!$G$23))</f>
        <v>8359.3582887700522</v>
      </c>
      <c r="Q165" s="10">
        <v>0</v>
      </c>
      <c r="R165" s="10">
        <v>4</v>
      </c>
      <c r="S165" s="10">
        <v>16</v>
      </c>
      <c r="T165" s="10">
        <f>Q165*Rev.0!$E$25+R165*Rev.0!$E$24+S165*Rev.0!$E$23</f>
        <v>2768</v>
      </c>
      <c r="U165" s="10">
        <f t="shared" si="4"/>
        <v>5.04E-2</v>
      </c>
      <c r="V165" s="10">
        <f>(T165+$M$9+Rev.0!$C$23*Table!$J$9/10+Rev.0!$C$24*Table!$L$9+Rev.0!$G$25*Table!$K$9)*(1/(U165+$B$9+$I$9*Rev.0!$G$23))</f>
        <v>48043.912175648707</v>
      </c>
      <c r="W165" s="10">
        <f>(T165+$M$31+Rev.0!$C$25*$J$31/10+Rev.0!$C$24*$L$31+Rev.0!$G$25*$K$31)*(1/(U165+$B$9+$I$9*Rev.0!$G$23))</f>
        <v>20958.083832335331</v>
      </c>
    </row>
    <row r="166" spans="1:23">
      <c r="A166" s="10">
        <v>1</v>
      </c>
      <c r="B166" s="10">
        <v>2</v>
      </c>
      <c r="C166" s="10">
        <v>0</v>
      </c>
      <c r="D166" s="10">
        <f>Table!A166*Rev.0!$E$25+Table!B166*Rev.0!$E$24+Table!C166*Rev.0!$E$23</f>
        <v>1200</v>
      </c>
      <c r="E166" s="15">
        <f t="shared" si="5"/>
        <v>0.16660000000000003</v>
      </c>
      <c r="F166" s="10">
        <f>(D166+$M$4+Rev.0!$C$23*Table!$J$4/10+Rev.0!$C$24*Table!$L$4+Rev.0!G142*Table!$K$4)*(1/(E166+$B$4+$I$4*Rev.0!$G$23))</f>
        <v>8818.1581007044097</v>
      </c>
      <c r="G166" s="10">
        <f>(D166+$M$26+Rev.0!$C$25*$J$26/10+Rev.0!$C$24*$L$26+Rev.0!$G$25*$K$26)*(1/(E166+$B$4+$I$4*Rev.0!$G$23))</f>
        <v>3112.4445603965564</v>
      </c>
      <c r="H166" s="10">
        <f t="shared" si="6"/>
        <v>0.125</v>
      </c>
      <c r="I166" s="10">
        <f>(D166+$M$5+Rev.0!$C$23*Table!$J$5/10+Rev.0!$C$24*Table!$L$5+Rev.0!G142*Table!$K$5)*(1/(H166+$B$5+$I$5*Rev.0!$G$23))</f>
        <v>11756.521739130436</v>
      </c>
      <c r="J166" s="10">
        <f>(D166+$M$27+Rev.0!$C$25*$J$27/10+Rev.0!$C$24*$L$27+Rev.0!$G$25*$K$27)*(1/(H166+$B$5+$I$5*Rev.0!$G$23))</f>
        <v>4149.5652173913049</v>
      </c>
      <c r="K166" s="10">
        <f t="shared" si="7"/>
        <v>8.3400000000000002E-2</v>
      </c>
      <c r="L166" s="10">
        <f>(D166+$M$6+Rev.0!$C$23*Table!$J$6/10+Rev.0!$C$24*Table!$L$6+Rev.0!G142*Table!$K$6)*(1/(K166+$B$6+$I$6*Rev.0!$G$23))</f>
        <v>17631.716223265521</v>
      </c>
      <c r="M166" s="10">
        <f>(D166+$M$28+Rev.0!$C$25*$J$28/10+Rev.0!$C$24*$L$28+Rev.0!$G$25*$K$28)*(1/(K166+$B$6+$I$6*Rev.0!$G$23))</f>
        <v>6223.2655190401674</v>
      </c>
      <c r="N166" s="10">
        <f>(D166+$M$7+Rev.0!$C$23*Table!$J$7/10+Rev.0!$C$24*Table!$L$7+Rev.0!G142*Table!$K$7)*(1/(K166+$B$7+$I$7*Rev.0!$G$23))</f>
        <v>20865.936358894109</v>
      </c>
      <c r="O166" s="10">
        <f>(D166+$M$29+Rev.0!$C$25*$J$29/10+Rev.0!$C$24*$L$29+Rev.0!$G$25*$K$29)*(1/(K166+$B$7+$I$7*Rev.0!$G$23))</f>
        <v>6864.8930620761612</v>
      </c>
      <c r="Q166" s="10">
        <v>0</v>
      </c>
      <c r="R166" s="10">
        <v>4</v>
      </c>
      <c r="S166" s="10">
        <v>17</v>
      </c>
      <c r="T166" s="10">
        <f>Q166*Rev.0!$E$25+R166*Rev.0!$E$24+S166*Rev.0!$E$23</f>
        <v>2891</v>
      </c>
      <c r="U166" s="10">
        <f t="shared" si="4"/>
        <v>5.2499999999999991E-2</v>
      </c>
      <c r="V166" s="10">
        <f>(T166+$M$9+Rev.0!$C$23*Table!$J$9/10+Rev.0!$C$24*Table!$L$9+Rev.0!$G$25*Table!$K$9)*(1/(U166+$B$9+$I$9*Rev.0!$G$23))</f>
        <v>48153.08641975309</v>
      </c>
      <c r="W166" s="10">
        <f>(T166+$M$31+Rev.0!$C$25*$J$31/10+Rev.0!$C$24*$L$31+Rev.0!$G$25*$K$31)*(1/(U166+$B$9+$I$9*Rev.0!$G$23))</f>
        <v>21348.14814814815</v>
      </c>
    </row>
    <row r="167" spans="1:23">
      <c r="A167" s="10">
        <v>1</v>
      </c>
      <c r="B167" s="10">
        <v>2</v>
      </c>
      <c r="C167" s="10">
        <v>1</v>
      </c>
      <c r="D167" s="10">
        <f>Table!A167*Rev.0!$E$25+Table!B167*Rev.0!$E$24+Table!C167*Rev.0!$E$23</f>
        <v>1323</v>
      </c>
      <c r="E167" s="15">
        <f t="shared" si="5"/>
        <v>0.18330000000000002</v>
      </c>
      <c r="F167" s="10">
        <f>(D167+$M$4+Rev.0!$C$23*Table!$J$4/10+Rev.0!$C$24*Table!$L$4+Rev.0!G143*Table!$K$4)*(1/(E167+$B$4+$I$4*Rev.0!$G$23))</f>
        <v>8787.1824332950346</v>
      </c>
      <c r="G167" s="10">
        <f>(D167+$M$26+Rev.0!$C$25*$J$26/10+Rev.0!$C$24*$L$26+Rev.0!$G$25*$K$26)*(1/(E167+$B$4+$I$4*Rev.0!$G$23))</f>
        <v>3203.1150261713265</v>
      </c>
      <c r="H167" s="10">
        <f t="shared" si="6"/>
        <v>0.13750000000000001</v>
      </c>
      <c r="I167" s="10">
        <f>(D167+$M$5+Rev.0!$C$23*Table!$J$5/10+Rev.0!$C$24*Table!$L$5+Rev.0!G143*Table!$K$5)*(1/(H167+$B$5+$I$5*Rev.0!$G$23))</f>
        <v>11715.744680851063</v>
      </c>
      <c r="J167" s="10">
        <f>(D167+$M$27+Rev.0!$C$25*$J$27/10+Rev.0!$C$24*$L$27+Rev.0!$G$25*$K$27)*(1/(H167+$B$5+$I$5*Rev.0!$G$23))</f>
        <v>4270.6382978723404</v>
      </c>
      <c r="K167" s="10">
        <f t="shared" si="7"/>
        <v>9.1800000000000007E-2</v>
      </c>
      <c r="L167" s="10">
        <f>(D167+$M$6+Rev.0!$C$23*Table!$J$6/10+Rev.0!$C$24*Table!$L$6+Rev.0!G143*Table!$K$6)*(1/(K167+$B$6+$I$6*Rev.0!$G$23))</f>
        <v>17567.636549259827</v>
      </c>
      <c r="M167" s="10">
        <f>(D167+$M$28+Rev.0!$C$25*$J$28/10+Rev.0!$C$24*$L$28+Rev.0!$G$25*$K$28)*(1/(K167+$B$6+$I$6*Rev.0!$G$23))</f>
        <v>6403.7774374680957</v>
      </c>
      <c r="N167" s="10">
        <f>(D167+$M$7+Rev.0!$C$23*Table!$J$7/10+Rev.0!$C$24*Table!$L$7+Rev.0!G143*Table!$K$7)*(1/(K167+$B$7+$I$7*Rev.0!$G$23))</f>
        <v>20732.516590096988</v>
      </c>
      <c r="O167" s="10">
        <f>(D167+$M$29+Rev.0!$C$25*$J$29/10+Rev.0!$C$24*$L$29+Rev.0!$G$25*$K$29)*(1/(K167+$B$7+$I$7*Rev.0!$G$23))</f>
        <v>7031.6488004083712</v>
      </c>
      <c r="Q167" s="10">
        <v>0</v>
      </c>
      <c r="R167" s="10">
        <v>4</v>
      </c>
      <c r="S167" s="10">
        <v>18</v>
      </c>
      <c r="T167" s="10">
        <f>Q167*Rev.0!$E$25+R167*Rev.0!$E$24+S167*Rev.0!$E$23</f>
        <v>3014</v>
      </c>
      <c r="U167" s="10">
        <f t="shared" si="4"/>
        <v>5.4599999999999996E-2</v>
      </c>
      <c r="V167" s="10">
        <f>(T167+$M$9+Rev.0!$C$23*Table!$J$9/10+Rev.0!$C$24*Table!$L$9+Rev.0!$G$25*Table!$K$9)*(1/(U167+$B$9+$I$9*Rev.0!$G$23))</f>
        <v>48260.019550342135</v>
      </c>
      <c r="W167" s="10">
        <f>(T167+$M$31+Rev.0!$C$25*$J$31/10+Rev.0!$C$24*$L$31+Rev.0!$G$25*$K$31)*(1/(U167+$B$9+$I$9*Rev.0!$G$23))</f>
        <v>21730.205278592377</v>
      </c>
    </row>
    <row r="168" spans="1:23">
      <c r="A168" s="10">
        <v>1</v>
      </c>
      <c r="B168" s="10">
        <v>2</v>
      </c>
      <c r="C168" s="10">
        <v>2</v>
      </c>
      <c r="D168" s="10">
        <f>Table!A168*Rev.0!$E$25+Table!B168*Rev.0!$E$24+Table!C168*Rev.0!$E$23</f>
        <v>1446</v>
      </c>
      <c r="E168" s="15">
        <f t="shared" si="5"/>
        <v>0.2</v>
      </c>
      <c r="F168" s="10">
        <f>(D168+$M$4+Rev.0!$C$23*Table!$J$4/10+Rev.0!$C$24*Table!$L$4+Rev.0!G144*Table!$K$4)*(1/(E168+$B$4+$I$4*Rev.0!$G$23))</f>
        <v>8757.5</v>
      </c>
      <c r="G168" s="10">
        <f>(D168+$M$26+Rev.0!$C$25*$J$26/10+Rev.0!$C$24*$L$26+Rev.0!$G$25*$K$26)*(1/(E168+$B$4+$I$4*Rev.0!$G$23))</f>
        <v>3290</v>
      </c>
      <c r="H168" s="10">
        <f t="shared" si="6"/>
        <v>0.15</v>
      </c>
      <c r="I168" s="10">
        <f>(D168+$M$5+Rev.0!$C$23*Table!$J$5/10+Rev.0!$C$24*Table!$L$5+Rev.0!G144*Table!$K$5)*(1/(H168+$B$5+$I$5*Rev.0!$G$23))</f>
        <v>11676.666666666668</v>
      </c>
      <c r="J168" s="10">
        <f>(D168+$M$27+Rev.0!$C$25*$J$27/10+Rev.0!$C$24*$L$27+Rev.0!$G$25*$K$27)*(1/(H168+$B$5+$I$5*Rev.0!$G$23))</f>
        <v>4386.666666666667</v>
      </c>
      <c r="K168" s="10">
        <f t="shared" si="7"/>
        <v>0.1002</v>
      </c>
      <c r="L168" s="10">
        <f>(D168+$M$6+Rev.0!$C$23*Table!$J$6/10+Rev.0!$C$24*Table!$L$6+Rev.0!G144*Table!$K$6)*(1/(K168+$B$6+$I$6*Rev.0!$G$23))</f>
        <v>17506.24687656172</v>
      </c>
      <c r="M168" s="10">
        <f>(D168+$M$28+Rev.0!$C$25*$J$28/10+Rev.0!$C$24*$L$28+Rev.0!$G$25*$K$28)*(1/(K168+$B$6+$I$6*Rev.0!$G$23))</f>
        <v>6576.7116441779108</v>
      </c>
      <c r="N168" s="10">
        <f>(D168+$M$7+Rev.0!$C$23*Table!$J$7/10+Rev.0!$C$24*Table!$L$7+Rev.0!G144*Table!$K$7)*(1/(K168+$B$7+$I$7*Rev.0!$G$23))</f>
        <v>20604.697651174411</v>
      </c>
      <c r="O168" s="10">
        <f>(D168+$M$29+Rev.0!$C$25*$J$29/10+Rev.0!$C$24*$L$29+Rev.0!$G$25*$K$29)*(1/(K168+$B$7+$I$7*Rev.0!$G$23))</f>
        <v>7191.4042978510743</v>
      </c>
      <c r="Q168" s="10">
        <v>0</v>
      </c>
      <c r="R168" s="10">
        <v>4</v>
      </c>
      <c r="S168" s="10">
        <v>19</v>
      </c>
      <c r="T168" s="10">
        <f>Q168*Rev.0!$E$25+R168*Rev.0!$E$24+S168*Rev.0!$E$23</f>
        <v>3137</v>
      </c>
      <c r="U168" s="10">
        <f t="shared" si="4"/>
        <v>5.67E-2</v>
      </c>
      <c r="V168" s="10">
        <f>(T168+$M$9+Rev.0!$C$23*Table!$J$9/10+Rev.0!$C$24*Table!$L$9+Rev.0!$G$25*Table!$K$9)*(1/(U168+$B$9+$I$9*Rev.0!$G$23))</f>
        <v>48364.77987421384</v>
      </c>
      <c r="W168" s="10">
        <f>(T168+$M$31+Rev.0!$C$25*$J$31/10+Rev.0!$C$24*$L$31+Rev.0!$G$25*$K$31)*(1/(U168+$B$9+$I$9*Rev.0!$G$23))</f>
        <v>22104.499274310598</v>
      </c>
    </row>
    <row r="169" spans="1:23">
      <c r="A169" s="10">
        <v>1</v>
      </c>
      <c r="B169" s="10">
        <v>2</v>
      </c>
      <c r="C169" s="10">
        <v>3</v>
      </c>
      <c r="D169" s="10">
        <f>Table!A169*Rev.0!$E$25+Table!B169*Rev.0!$E$24+Table!C169*Rev.0!$E$23</f>
        <v>1569</v>
      </c>
      <c r="E169" s="15">
        <f t="shared" si="5"/>
        <v>0.21670000000000003</v>
      </c>
      <c r="F169" s="10">
        <f>(D169+$M$4+Rev.0!$C$23*Table!$J$4/10+Rev.0!$C$24*Table!$L$4+Rev.0!G145*Table!$K$4)*(1/(E169+$B$4+$I$4*Rev.0!$G$23))</f>
        <v>8729.0314681033433</v>
      </c>
      <c r="G169" s="10">
        <f>(D169+$M$26+Rev.0!$C$25*$J$26/10+Rev.0!$C$24*$L$26+Rev.0!$G$25*$K$26)*(1/(E169+$B$4+$I$4*Rev.0!$G$23))</f>
        <v>3373.3317007469086</v>
      </c>
      <c r="H169" s="10">
        <f t="shared" si="6"/>
        <v>0.16250000000000001</v>
      </c>
      <c r="I169" s="10">
        <f>(D169+$M$5+Rev.0!$C$23*Table!$J$5/10+Rev.0!$C$24*Table!$L$5+Rev.0!G145*Table!$K$5)*(1/(H169+$B$5+$I$5*Rev.0!$G$23))</f>
        <v>11639.183673469386</v>
      </c>
      <c r="J169" s="10">
        <f>(D169+$M$27+Rev.0!$C$25*$J$27/10+Rev.0!$C$24*$L$27+Rev.0!$G$25*$K$27)*(1/(H169+$B$5+$I$5*Rev.0!$G$23))</f>
        <v>4497.9591836734689</v>
      </c>
      <c r="K169" s="10">
        <f t="shared" si="7"/>
        <v>0.1086</v>
      </c>
      <c r="L169" s="10">
        <f>(D169+$M$6+Rev.0!$C$23*Table!$J$6/10+Rev.0!$C$24*Table!$L$6+Rev.0!G145*Table!$K$6)*(1/(K169+$B$6+$I$6*Rev.0!$G$23))</f>
        <v>17447.381302006856</v>
      </c>
      <c r="M169" s="10">
        <f>(D169+$M$28+Rev.0!$C$25*$J$28/10+Rev.0!$C$24*$L$28+Rev.0!$G$25*$K$28)*(1/(K169+$B$6+$I$6*Rev.0!$G$23))</f>
        <v>6742.5354870288793</v>
      </c>
      <c r="N169" s="10">
        <f>(D169+$M$7+Rev.0!$C$23*Table!$J$7/10+Rev.0!$C$24*Table!$L$7+Rev.0!G145*Table!$K$7)*(1/(K169+$B$7+$I$7*Rev.0!$G$23))</f>
        <v>20482.134116495352</v>
      </c>
      <c r="O169" s="10">
        <f>(D169+$M$29+Rev.0!$C$25*$J$29/10+Rev.0!$C$24*$L$29+Rev.0!$G$25*$K$29)*(1/(K169+$B$7+$I$7*Rev.0!$G$23))</f>
        <v>7344.5912873225652</v>
      </c>
      <c r="Q169" s="10">
        <v>0</v>
      </c>
      <c r="R169" s="10">
        <v>4</v>
      </c>
      <c r="S169" s="10">
        <v>20</v>
      </c>
      <c r="T169" s="10">
        <f>Q169*Rev.0!$E$25+R169*Rev.0!$E$24+S169*Rev.0!$E$23</f>
        <v>3260</v>
      </c>
      <c r="U169" s="10">
        <f t="shared" si="4"/>
        <v>5.8799999999999991E-2</v>
      </c>
      <c r="V169" s="10">
        <f>(T169+$M$9+Rev.0!$C$23*Table!$J$9/10+Rev.0!$C$24*Table!$L$9+Rev.0!$G$25*Table!$K$9)*(1/(U169+$B$9+$I$9*Rev.0!$G$23))</f>
        <v>48467.432950191578</v>
      </c>
      <c r="W169" s="10">
        <f>(T169+$M$31+Rev.0!$C$25*$J$31/10+Rev.0!$C$24*$L$31+Rev.0!$G$25*$K$31)*(1/(U169+$B$9+$I$9*Rev.0!$G$23))</f>
        <v>22471.264367816093</v>
      </c>
    </row>
    <row r="170" spans="1:23">
      <c r="A170" s="10">
        <v>1</v>
      </c>
      <c r="B170" s="10">
        <v>2</v>
      </c>
      <c r="C170" s="10">
        <v>4</v>
      </c>
      <c r="D170" s="10">
        <f>Table!A170*Rev.0!$E$25+Table!B170*Rev.0!$E$24+Table!C170*Rev.0!$E$23</f>
        <v>1692</v>
      </c>
      <c r="E170" s="15">
        <f t="shared" si="5"/>
        <v>0.23340000000000002</v>
      </c>
      <c r="F170" s="10">
        <f>(D170+$M$4+Rev.0!$C$23*Table!$J$4/10+Rev.0!$C$24*Table!$L$4+Rev.0!G146*Table!$K$4)*(1/(E170+$B$4+$I$4*Rev.0!$G$23))</f>
        <v>8701.7038636909056</v>
      </c>
      <c r="G170" s="10">
        <f>(D170+$M$26+Rev.0!$C$25*$J$26/10+Rev.0!$C$24*$L$26+Rev.0!$G$25*$K$26)*(1/(E170+$B$4+$I$4*Rev.0!$G$23))</f>
        <v>3453.3237341012718</v>
      </c>
      <c r="H170" s="10">
        <f t="shared" si="6"/>
        <v>0.17499999999999999</v>
      </c>
      <c r="I170" s="10">
        <f>(D170+$M$5+Rev.0!$C$23*Table!$J$5/10+Rev.0!$C$24*Table!$L$5+Rev.0!G146*Table!$K$5)*(1/(H170+$B$5+$I$5*Rev.0!$G$23))</f>
        <v>11603.2</v>
      </c>
      <c r="J170" s="10">
        <f>(D170+$M$27+Rev.0!$C$25*$J$27/10+Rev.0!$C$24*$L$27+Rev.0!$G$25*$K$27)*(1/(H170+$B$5+$I$5*Rev.0!$G$23))</f>
        <v>4604.8</v>
      </c>
      <c r="K170" s="10">
        <f t="shared" si="7"/>
        <v>0.11699999999999999</v>
      </c>
      <c r="L170" s="10">
        <f>(D170+$M$6+Rev.0!$C$23*Table!$J$6/10+Rev.0!$C$24*Table!$L$6+Rev.0!G146*Table!$K$6)*(1/(K170+$B$6+$I$6*Rev.0!$G$23))</f>
        <v>17390.887290167866</v>
      </c>
      <c r="M170" s="10">
        <f>(D170+$M$28+Rev.0!$C$25*$J$28/10+Rev.0!$C$24*$L$28+Rev.0!$G$25*$K$28)*(1/(K170+$B$6+$I$6*Rev.0!$G$23))</f>
        <v>6901.6786570743407</v>
      </c>
      <c r="N170" s="10">
        <f>(D170+$M$7+Rev.0!$C$23*Table!$J$7/10+Rev.0!$C$24*Table!$L$7+Rev.0!G146*Table!$K$7)*(1/(K170+$B$7+$I$7*Rev.0!$G$23))</f>
        <v>20364.508393285374</v>
      </c>
      <c r="O170" s="10">
        <f>(D170+$M$29+Rev.0!$C$25*$J$29/10+Rev.0!$C$24*$L$29+Rev.0!$G$25*$K$29)*(1/(K170+$B$7+$I$7*Rev.0!$G$23))</f>
        <v>7491.6067146282976</v>
      </c>
      <c r="Q170" s="10">
        <v>0</v>
      </c>
      <c r="R170" s="10">
        <v>4</v>
      </c>
      <c r="S170" s="10">
        <v>21</v>
      </c>
      <c r="T170" s="10">
        <f>Q170*Rev.0!$E$25+R170*Rev.0!$E$24+S170*Rev.0!$E$23</f>
        <v>3383</v>
      </c>
      <c r="U170" s="10">
        <f t="shared" si="4"/>
        <v>6.0899999999999996E-2</v>
      </c>
      <c r="V170" s="10">
        <f>(T170+$M$9+Rev.0!$C$23*Table!$J$9/10+Rev.0!$C$24*Table!$L$9+Rev.0!$G$25*Table!$K$9)*(1/(U170+$B$9+$I$9*Rev.0!$G$23))</f>
        <v>48568.041725936469</v>
      </c>
      <c r="W170" s="10">
        <f>(T170+$M$31+Rev.0!$C$25*$J$31/10+Rev.0!$C$24*$L$31+Rev.0!$G$25*$K$31)*(1/(U170+$B$9+$I$9*Rev.0!$G$23))</f>
        <v>22830.725462304414</v>
      </c>
    </row>
    <row r="171" spans="1:23">
      <c r="A171" s="10">
        <v>1</v>
      </c>
      <c r="B171" s="10">
        <v>2</v>
      </c>
      <c r="C171" s="10">
        <v>5</v>
      </c>
      <c r="D171" s="10">
        <f>Table!A171*Rev.0!$E$25+Table!B171*Rev.0!$E$24+Table!C171*Rev.0!$E$23</f>
        <v>1815</v>
      </c>
      <c r="E171" s="15">
        <f t="shared" si="5"/>
        <v>0.25009999999999999</v>
      </c>
      <c r="F171" s="10">
        <f>(D171+$M$4+Rev.0!$C$23*Table!$J$4/10+Rev.0!$C$24*Table!$L$4+Rev.0!G147*Table!$K$4)*(1/(E171+$B$4+$I$4*Rev.0!$G$23))</f>
        <v>8675.4499470650517</v>
      </c>
      <c r="G171" s="10">
        <f>(D171+$M$26+Rev.0!$C$25*$J$26/10+Rev.0!$C$24*$L$26+Rev.0!$G$25*$K$26)*(1/(E171+$B$4+$I$4*Rev.0!$G$23))</f>
        <v>3530.1729208328434</v>
      </c>
      <c r="H171" s="10">
        <f t="shared" si="6"/>
        <v>0.1875</v>
      </c>
      <c r="I171" s="10">
        <f>(D171+$M$5+Rev.0!$C$23*Table!$J$5/10+Rev.0!$C$24*Table!$L$5+Rev.0!G147*Table!$K$5)*(1/(H171+$B$5+$I$5*Rev.0!$G$23))</f>
        <v>11568.627450980393</v>
      </c>
      <c r="J171" s="10">
        <f>(D171+$M$27+Rev.0!$C$25*$J$27/10+Rev.0!$C$24*$L$27+Rev.0!$G$25*$K$27)*(1/(H171+$B$5+$I$5*Rev.0!$G$23))</f>
        <v>4707.4509803921574</v>
      </c>
      <c r="K171" s="10">
        <f t="shared" si="7"/>
        <v>0.12540000000000001</v>
      </c>
      <c r="L171" s="10">
        <f>(D171+$M$6+Rev.0!$C$23*Table!$J$6/10+Rev.0!$C$24*Table!$L$6+Rev.0!G147*Table!$K$6)*(1/(K171+$B$6+$I$6*Rev.0!$G$23))</f>
        <v>17336.6243535496</v>
      </c>
      <c r="M171" s="10">
        <f>(D171+$M$28+Rev.0!$C$25*$J$28/10+Rev.0!$C$24*$L$28+Rev.0!$G$25*$K$28)*(1/(K171+$B$6+$I$6*Rev.0!$G$23))</f>
        <v>7054.5369064409961</v>
      </c>
      <c r="N171" s="10">
        <f>(D171+$M$7+Rev.0!$C$23*Table!$J$7/10+Rev.0!$C$24*Table!$L$7+Rev.0!G147*Table!$K$7)*(1/(K171+$B$7+$I$7*Rev.0!$G$23))</f>
        <v>20251.527973671837</v>
      </c>
      <c r="O171" s="10">
        <f>(D171+$M$29+Rev.0!$C$25*$J$29/10+Rev.0!$C$24*$L$29+Rev.0!$G$25*$K$29)*(1/(K171+$B$7+$I$7*Rev.0!$G$23))</f>
        <v>7632.8161730136335</v>
      </c>
      <c r="Q171" s="10">
        <v>0</v>
      </c>
      <c r="R171" s="10">
        <v>4</v>
      </c>
      <c r="S171" s="10">
        <v>22</v>
      </c>
      <c r="T171" s="10">
        <f>Q171*Rev.0!$E$25+R171*Rev.0!$E$24+S171*Rev.0!$E$23</f>
        <v>3506</v>
      </c>
      <c r="U171" s="10">
        <f t="shared" si="4"/>
        <v>6.3E-2</v>
      </c>
      <c r="V171" s="10">
        <f>(T171+$M$9+Rev.0!$C$23*Table!$J$9/10+Rev.0!$C$24*Table!$L$9+Rev.0!$G$25*Table!$K$9)*(1/(U171+$B$9+$I$9*Rev.0!$G$23))</f>
        <v>48666.666666666672</v>
      </c>
      <c r="W171" s="10">
        <f>(T171+$M$31+Rev.0!$C$25*$J$31/10+Rev.0!$C$24*$L$31+Rev.0!$G$25*$K$31)*(1/(U171+$B$9+$I$9*Rev.0!$G$23))</f>
        <v>23183.098591549297</v>
      </c>
    </row>
    <row r="172" spans="1:23">
      <c r="A172" s="10">
        <v>1</v>
      </c>
      <c r="B172" s="10">
        <v>2</v>
      </c>
      <c r="C172" s="10">
        <v>6</v>
      </c>
      <c r="D172" s="10">
        <f>Table!A172*Rev.0!$E$25+Table!B172*Rev.0!$E$24+Table!C172*Rev.0!$E$23</f>
        <v>1938</v>
      </c>
      <c r="E172" s="15">
        <f t="shared" si="5"/>
        <v>0.26680000000000004</v>
      </c>
      <c r="F172" s="10">
        <f>(D172+$M$4+Rev.0!$C$23*Table!$J$4/10+Rev.0!$C$24*Table!$L$4+Rev.0!G148*Table!$K$4)*(1/(E172+$B$4+$I$4*Rev.0!$G$23))</f>
        <v>8650.2076603599435</v>
      </c>
      <c r="G172" s="10">
        <f>(D172+$M$26+Rev.0!$C$25*$J$26/10+Rev.0!$C$24*$L$26+Rev.0!$G$25*$K$26)*(1/(E172+$B$4+$I$4*Rev.0!$G$23))</f>
        <v>3604.0609137055835</v>
      </c>
      <c r="H172" s="10">
        <f t="shared" si="6"/>
        <v>0.2</v>
      </c>
      <c r="I172" s="10">
        <f>(D172+$M$5+Rev.0!$C$23*Table!$J$5/10+Rev.0!$C$24*Table!$L$5+Rev.0!G148*Table!$K$5)*(1/(H172+$B$5+$I$5*Rev.0!$G$23))</f>
        <v>11535.384615384615</v>
      </c>
      <c r="J172" s="10">
        <f>(D172+$M$27+Rev.0!$C$25*$J$27/10+Rev.0!$C$24*$L$27+Rev.0!$G$25*$K$27)*(1/(H172+$B$5+$I$5*Rev.0!$G$23))</f>
        <v>4806.1538461538457</v>
      </c>
      <c r="K172" s="10">
        <f t="shared" si="7"/>
        <v>0.1338</v>
      </c>
      <c r="L172" s="10">
        <f>(D172+$M$6+Rev.0!$C$23*Table!$J$6/10+Rev.0!$C$24*Table!$L$6+Rev.0!G148*Table!$K$6)*(1/(K172+$B$6+$I$6*Rev.0!$G$23))</f>
        <v>17284.462886122637</v>
      </c>
      <c r="M172" s="10">
        <f>(D172+$M$28+Rev.0!$C$25*$J$28/10+Rev.0!$C$24*$L$28+Rev.0!$G$25*$K$28)*(1/(K172+$B$6+$I$6*Rev.0!$G$23))</f>
        <v>7201.4753342554177</v>
      </c>
      <c r="N172" s="10">
        <f>(D172+$M$7+Rev.0!$C$23*Table!$J$7/10+Rev.0!$C$24*Table!$L$7+Rev.0!G148*Table!$K$7)*(1/(K172+$B$7+$I$7*Rev.0!$G$23))</f>
        <v>20142.923005993547</v>
      </c>
      <c r="O172" s="10">
        <f>(D172+$M$29+Rev.0!$C$25*$J$29/10+Rev.0!$C$24*$L$29+Rev.0!$G$25*$K$29)*(1/(K172+$B$7+$I$7*Rev.0!$G$23))</f>
        <v>7768.5569386814204</v>
      </c>
      <c r="Q172" s="10">
        <v>0</v>
      </c>
      <c r="R172" s="10">
        <v>4</v>
      </c>
      <c r="S172" s="10">
        <v>23</v>
      </c>
      <c r="T172" s="10">
        <f>Q172*Rev.0!$E$25+R172*Rev.0!$E$24+S172*Rev.0!$E$23</f>
        <v>3629</v>
      </c>
      <c r="U172" s="10">
        <f t="shared" si="4"/>
        <v>6.5099999999999991E-2</v>
      </c>
      <c r="V172" s="10">
        <f>(T172+$M$9+Rev.0!$C$23*Table!$J$9/10+Rev.0!$C$24*Table!$L$9+Rev.0!$G$25*Table!$K$9)*(1/(U172+$B$9+$I$9*Rev.0!$G$23))</f>
        <v>48763.365876336589</v>
      </c>
      <c r="W172" s="10">
        <f>(T172+$M$31+Rev.0!$C$25*$J$31/10+Rev.0!$C$24*$L$31+Rev.0!$G$25*$K$31)*(1/(U172+$B$9+$I$9*Rev.0!$G$23))</f>
        <v>23528.591352859134</v>
      </c>
    </row>
    <row r="173" spans="1:23">
      <c r="A173" s="10">
        <v>1</v>
      </c>
      <c r="B173" s="10">
        <v>2</v>
      </c>
      <c r="C173" s="10">
        <v>7</v>
      </c>
      <c r="D173" s="10">
        <f>Table!A173*Rev.0!$E$25+Table!B173*Rev.0!$E$24+Table!C173*Rev.0!$E$23</f>
        <v>2061</v>
      </c>
      <c r="E173" s="15">
        <f t="shared" si="5"/>
        <v>0.28350000000000003</v>
      </c>
      <c r="F173" s="10">
        <f>(D173+$M$4+Rev.0!$C$23*Table!$J$4/10+Rev.0!$C$24*Table!$L$4+Rev.0!G149*Table!$K$4)*(1/(E173+$B$4+$I$4*Rev.0!$G$23))</f>
        <v>8625.9196378041888</v>
      </c>
      <c r="G173" s="10">
        <f>(D173+$M$26+Rev.0!$C$25*$J$26/10+Rev.0!$C$24*$L$26+Rev.0!$G$25*$K$26)*(1/(E173+$B$4+$I$4*Rev.0!$G$23))</f>
        <v>3675.1556310130163</v>
      </c>
      <c r="H173" s="10">
        <f t="shared" si="6"/>
        <v>0.21250000000000002</v>
      </c>
      <c r="I173" s="10">
        <f>(D173+$M$5+Rev.0!$C$23*Table!$J$5/10+Rev.0!$C$24*Table!$L$5+Rev.0!G149*Table!$K$5)*(1/(H173+$B$5+$I$5*Rev.0!$G$23))</f>
        <v>11503.396226415094</v>
      </c>
      <c r="J173" s="10">
        <f>(D173+$M$27+Rev.0!$C$25*$J$27/10+Rev.0!$C$24*$L$27+Rev.0!$G$25*$K$27)*(1/(H173+$B$5+$I$5*Rev.0!$G$23))</f>
        <v>4901.132075471698</v>
      </c>
      <c r="K173" s="10">
        <f t="shared" si="7"/>
        <v>0.14219999999999999</v>
      </c>
      <c r="L173" s="10">
        <f>(D173+$M$6+Rev.0!$C$23*Table!$J$6/10+Rev.0!$C$24*Table!$L$6+Rev.0!G149*Table!$K$6)*(1/(K173+$B$6+$I$6*Rev.0!$G$23))</f>
        <v>17234.283129805517</v>
      </c>
      <c r="M173" s="10">
        <f>(D173+$M$28+Rev.0!$C$25*$J$28/10+Rev.0!$C$24*$L$28+Rev.0!$G$25*$K$28)*(1/(K173+$B$6+$I$6*Rev.0!$G$23))</f>
        <v>7342.8312980551782</v>
      </c>
      <c r="N173" s="10">
        <f>(D173+$M$7+Rev.0!$C$23*Table!$J$7/10+Rev.0!$C$24*Table!$L$7+Rev.0!G149*Table!$K$7)*(1/(K173+$B$7+$I$7*Rev.0!$G$23))</f>
        <v>20038.444142921755</v>
      </c>
      <c r="O173" s="10">
        <f>(D173+$M$29+Rev.0!$C$25*$J$29/10+Rev.0!$C$24*$L$29+Rev.0!$G$25*$K$29)*(1/(K173+$B$7+$I$7*Rev.0!$G$23))</f>
        <v>7899.1406603346895</v>
      </c>
      <c r="Q173" s="10">
        <v>0</v>
      </c>
      <c r="R173" s="10">
        <v>4</v>
      </c>
      <c r="S173" s="10">
        <v>24</v>
      </c>
      <c r="T173" s="10">
        <f>Q173*Rev.0!$E$25+R173*Rev.0!$E$24+S173*Rev.0!$E$23</f>
        <v>3752</v>
      </c>
      <c r="U173" s="10">
        <f t="shared" si="4"/>
        <v>6.7199999999999996E-2</v>
      </c>
      <c r="V173" s="10">
        <f>(T173+$M$9+Rev.0!$C$23*Table!$J$9/10+Rev.0!$C$24*Table!$L$9+Rev.0!$G$25*Table!$K$9)*(1/(U173+$B$9+$I$9*Rev.0!$G$23))</f>
        <v>48858.195211786377</v>
      </c>
      <c r="W173" s="10">
        <f>(T173+$M$31+Rev.0!$C$25*$J$31/10+Rev.0!$C$24*$L$31+Rev.0!$G$25*$K$31)*(1/(U173+$B$9+$I$9*Rev.0!$G$23))</f>
        <v>23867.40331491713</v>
      </c>
    </row>
    <row r="174" spans="1:23">
      <c r="A174" s="10">
        <v>1</v>
      </c>
      <c r="B174" s="10">
        <v>2</v>
      </c>
      <c r="C174" s="10">
        <v>8</v>
      </c>
      <c r="D174" s="10">
        <f>Table!A174*Rev.0!$E$25+Table!B174*Rev.0!$E$24+Table!C174*Rev.0!$E$23</f>
        <v>2184</v>
      </c>
      <c r="E174" s="15">
        <f t="shared" si="5"/>
        <v>0.30020000000000002</v>
      </c>
      <c r="F174" s="10">
        <f>(D174+$M$4+Rev.0!$C$23*Table!$J$4/10+Rev.0!$C$24*Table!$L$4+Rev.0!G150*Table!$K$4)*(1/(E174+$B$4+$I$4*Rev.0!$G$23))</f>
        <v>8602.5327704954452</v>
      </c>
      <c r="G174" s="10">
        <f>(D174+$M$26+Rev.0!$C$25*$J$26/10+Rev.0!$C$24*$L$26+Rev.0!$G$25*$K$26)*(1/(E174+$B$4+$I$4*Rev.0!$G$23))</f>
        <v>3743.6125305487667</v>
      </c>
      <c r="H174" s="10">
        <f t="shared" si="6"/>
        <v>0.22500000000000001</v>
      </c>
      <c r="I174" s="10">
        <f>(D174+$M$5+Rev.0!$C$23*Table!$J$5/10+Rev.0!$C$24*Table!$L$5+Rev.0!G150*Table!$K$5)*(1/(H174+$B$5+$I$5*Rev.0!$G$23))</f>
        <v>11472.592592592591</v>
      </c>
      <c r="J174" s="10">
        <f>(D174+$M$27+Rev.0!$C$25*$J$27/10+Rev.0!$C$24*$L$27+Rev.0!$G$25*$K$27)*(1/(H174+$B$5+$I$5*Rev.0!$G$23))</f>
        <v>4992.5925925925922</v>
      </c>
      <c r="K174" s="10">
        <f t="shared" si="7"/>
        <v>0.15060000000000001</v>
      </c>
      <c r="L174" s="10">
        <f>(D174+$M$6+Rev.0!$C$23*Table!$J$6/10+Rev.0!$C$24*Table!$L$6+Rev.0!G150*Table!$K$6)*(1/(K174+$B$6+$I$6*Rev.0!$G$23))</f>
        <v>17185.974256546826</v>
      </c>
      <c r="M174" s="10">
        <f>(D174+$M$28+Rev.0!$C$25*$J$28/10+Rev.0!$C$24*$L$28+Rev.0!$G$25*$K$28)*(1/(K174+$B$6+$I$6*Rev.0!$G$23))</f>
        <v>7478.9169995561469</v>
      </c>
      <c r="N174" s="10">
        <f>(D174+$M$7+Rev.0!$C$23*Table!$J$7/10+Rev.0!$C$24*Table!$L$7+Rev.0!G150*Table!$K$7)*(1/(K174+$B$7+$I$7*Rev.0!$G$23))</f>
        <v>19937.860630270749</v>
      </c>
      <c r="O174" s="10">
        <f>(D174+$M$29+Rev.0!$C$25*$J$29/10+Rev.0!$C$24*$L$29+Rev.0!$G$25*$K$29)*(1/(K174+$B$7+$I$7*Rev.0!$G$23))</f>
        <v>8024.8557478917</v>
      </c>
      <c r="Q174" s="10">
        <v>0</v>
      </c>
      <c r="R174" s="10">
        <v>5</v>
      </c>
      <c r="S174" s="10">
        <v>0</v>
      </c>
      <c r="T174" s="10">
        <f>Q174*Rev.0!$E$25+R174*Rev.0!$E$24+S174*Rev.0!$E$23</f>
        <v>1000</v>
      </c>
      <c r="U174" s="10">
        <f t="shared" si="4"/>
        <v>2.0999999999999998E-2</v>
      </c>
      <c r="V174" s="10">
        <f>(T174+$M$9+Rev.0!$C$23*Table!$J$9/10+Rev.0!$C$24*Table!$L$9+Rev.0!$G$25*Table!$K$9)*(1/(U174+$B$9+$I$9*Rev.0!$G$23))</f>
        <v>45964.912280701756</v>
      </c>
      <c r="W174" s="10">
        <f>(T174+$M$31+Rev.0!$C$25*$J$31/10+Rev.0!$C$24*$L$31+Rev.0!$G$25*$K$31)*(1/(U174+$B$9+$I$9*Rev.0!$G$23))</f>
        <v>14222.222222222223</v>
      </c>
    </row>
    <row r="175" spans="1:23">
      <c r="A175" s="10">
        <v>1</v>
      </c>
      <c r="B175" s="10">
        <v>2</v>
      </c>
      <c r="C175" s="10">
        <v>9</v>
      </c>
      <c r="D175" s="10">
        <f>Table!A175*Rev.0!$E$25+Table!B175*Rev.0!$E$24+Table!C175*Rev.0!$E$23</f>
        <v>2307</v>
      </c>
      <c r="E175" s="15">
        <f t="shared" si="5"/>
        <v>0.31690000000000002</v>
      </c>
      <c r="F175" s="10">
        <f>(D175+$M$4+Rev.0!$C$23*Table!$J$4/10+Rev.0!$C$24*Table!$L$4+Rev.0!G151*Table!$K$4)*(1/(E175+$B$4+$I$4*Rev.0!$G$23))</f>
        <v>8579.9978187370489</v>
      </c>
      <c r="G175" s="10">
        <f>(D175+$M$26+Rev.0!$C$25*$J$26/10+Rev.0!$C$24*$L$26+Rev.0!$G$25*$K$26)*(1/(E175+$B$4+$I$4*Rev.0!$G$23))</f>
        <v>3809.5757443559819</v>
      </c>
      <c r="H175" s="10">
        <f t="shared" si="6"/>
        <v>0.23749999999999999</v>
      </c>
      <c r="I175" s="10">
        <f>(D175+$M$5+Rev.0!$C$23*Table!$J$5/10+Rev.0!$C$24*Table!$L$5+Rev.0!G151*Table!$K$5)*(1/(H175+$B$5+$I$5*Rev.0!$G$23))</f>
        <v>11442.909090909092</v>
      </c>
      <c r="J175" s="10">
        <f>(D175+$M$27+Rev.0!$C$25*$J$27/10+Rev.0!$C$24*$L$27+Rev.0!$G$25*$K$27)*(1/(H175+$B$5+$I$5*Rev.0!$G$23))</f>
        <v>5080.727272727273</v>
      </c>
      <c r="K175" s="10">
        <f t="shared" si="7"/>
        <v>0.159</v>
      </c>
      <c r="L175" s="10">
        <f>(D175+$M$6+Rev.0!$C$23*Table!$J$6/10+Rev.0!$C$24*Table!$L$6+Rev.0!G151*Table!$K$6)*(1/(K175+$B$6+$I$6*Rev.0!$G$23))</f>
        <v>17139.433551198257</v>
      </c>
      <c r="M175" s="10">
        <f>(D175+$M$28+Rev.0!$C$25*$J$28/10+Rev.0!$C$24*$L$28+Rev.0!$G$25*$K$28)*(1/(K175+$B$6+$I$6*Rev.0!$G$23))</f>
        <v>7610.0217864923743</v>
      </c>
      <c r="N175" s="10">
        <f>(D175+$M$7+Rev.0!$C$23*Table!$J$7/10+Rev.0!$C$24*Table!$L$7+Rev.0!G151*Table!$K$7)*(1/(K175+$B$7+$I$7*Rev.0!$G$23))</f>
        <v>19840.958605664488</v>
      </c>
      <c r="O175" s="10">
        <f>(D175+$M$29+Rev.0!$C$25*$J$29/10+Rev.0!$C$24*$L$29+Rev.0!$G$25*$K$29)*(1/(K175+$B$7+$I$7*Rev.0!$G$23))</f>
        <v>8145.9694989106756</v>
      </c>
      <c r="Q175" s="10">
        <v>0</v>
      </c>
      <c r="R175" s="10">
        <v>5</v>
      </c>
      <c r="S175" s="10">
        <v>1</v>
      </c>
      <c r="T175" s="10">
        <f>Q175*Rev.0!$E$25+R175*Rev.0!$E$24+S175*Rev.0!$E$23</f>
        <v>1123</v>
      </c>
      <c r="U175" s="10">
        <f t="shared" si="4"/>
        <v>2.3099999999999999E-2</v>
      </c>
      <c r="V175" s="10">
        <f>(T175+$M$9+Rev.0!$C$23*Table!$J$9/10+Rev.0!$C$24*Table!$L$9+Rev.0!$G$25*Table!$K$9)*(1/(U175+$B$9+$I$9*Rev.0!$G$23))</f>
        <v>46117.850953206238</v>
      </c>
      <c r="W175" s="10">
        <f>(T175+$M$31+Rev.0!$C$25*$J$31/10+Rev.0!$C$24*$L$31+Rev.0!$G$25*$K$31)*(1/(U175+$B$9+$I$9*Rev.0!$G$23))</f>
        <v>14760.254188330444</v>
      </c>
    </row>
    <row r="176" spans="1:23">
      <c r="A176" s="10">
        <v>1</v>
      </c>
      <c r="B176" s="10">
        <v>2</v>
      </c>
      <c r="C176" s="10">
        <v>10</v>
      </c>
      <c r="D176" s="10">
        <f>Table!A176*Rev.0!$E$25+Table!B176*Rev.0!$E$24+Table!C176*Rev.0!$E$23</f>
        <v>2430</v>
      </c>
      <c r="E176" s="15">
        <f t="shared" si="5"/>
        <v>0.33360000000000001</v>
      </c>
      <c r="F176" s="10">
        <f>(D176+$M$4+Rev.0!$C$23*Table!$J$4/10+Rev.0!$C$24*Table!$L$4+Rev.0!G152*Table!$K$4)*(1/(E176+$B$4+$I$4*Rev.0!$G$23))</f>
        <v>8558.2690659811487</v>
      </c>
      <c r="G176" s="10">
        <f>(D176+$M$26+Rev.0!$C$25*$J$26/10+Rev.0!$C$24*$L$26+Rev.0!$G$25*$K$26)*(1/(E176+$B$4+$I$4*Rev.0!$G$23))</f>
        <v>3873.1790916880891</v>
      </c>
      <c r="H176" s="10">
        <f t="shared" si="6"/>
        <v>0.25</v>
      </c>
      <c r="I176" s="10">
        <f>(D176+$M$5+Rev.0!$C$23*Table!$J$5/10+Rev.0!$C$24*Table!$L$5+Rev.0!G152*Table!$K$5)*(1/(H176+$B$5+$I$5*Rev.0!$G$23))</f>
        <v>11414.285714285714</v>
      </c>
      <c r="J176" s="10">
        <f>(D176+$M$27+Rev.0!$C$25*$J$27/10+Rev.0!$C$24*$L$27+Rev.0!$G$25*$K$27)*(1/(H176+$B$5+$I$5*Rev.0!$G$23))</f>
        <v>5165.7142857142862</v>
      </c>
      <c r="K176" s="10">
        <f t="shared" si="7"/>
        <v>0.16739999999999999</v>
      </c>
      <c r="L176" s="10">
        <f>(D176+$M$6+Rev.0!$C$23*Table!$J$6/10+Rev.0!$C$24*Table!$L$6+Rev.0!G152*Table!$K$6)*(1/(K176+$B$6+$I$6*Rev.0!$G$23))</f>
        <v>17094.565682498931</v>
      </c>
      <c r="M176" s="10">
        <f>(D176+$M$28+Rev.0!$C$25*$J$28/10+Rev.0!$C$24*$L$28+Rev.0!$G$25*$K$28)*(1/(K176+$B$6+$I$6*Rev.0!$G$23))</f>
        <v>7736.4142062473265</v>
      </c>
      <c r="N176" s="10">
        <f>(D176+$M$7+Rev.0!$C$23*Table!$J$7/10+Rev.0!$C$24*Table!$L$7+Rev.0!G152*Table!$K$7)*(1/(K176+$B$7+$I$7*Rev.0!$G$23))</f>
        <v>19747.539580658966</v>
      </c>
      <c r="O176" s="10">
        <f>(D176+$M$29+Rev.0!$C$25*$J$29/10+Rev.0!$C$24*$L$29+Rev.0!$G$25*$K$29)*(1/(K176+$B$7+$I$7*Rev.0!$G$23))</f>
        <v>8262.7299957210107</v>
      </c>
      <c r="Q176" s="10">
        <v>0</v>
      </c>
      <c r="R176" s="10">
        <v>5</v>
      </c>
      <c r="S176" s="10">
        <v>2</v>
      </c>
      <c r="T176" s="10">
        <f>Q176*Rev.0!$E$25+R176*Rev.0!$E$24+S176*Rev.0!$E$23</f>
        <v>1246</v>
      </c>
      <c r="U176" s="10">
        <f t="shared" si="4"/>
        <v>2.5199999999999997E-2</v>
      </c>
      <c r="V176" s="10">
        <f>(T176+$M$9+Rev.0!$C$23*Table!$J$9/10+Rev.0!$C$24*Table!$L$9+Rev.0!$G$25*Table!$K$9)*(1/(U176+$B$9+$I$9*Rev.0!$G$23))</f>
        <v>46267.123287671231</v>
      </c>
      <c r="W176" s="10">
        <f>(T176+$M$31+Rev.0!$C$25*$J$31/10+Rev.0!$C$24*$L$31+Rev.0!$G$25*$K$31)*(1/(U176+$B$9+$I$9*Rev.0!$G$23))</f>
        <v>15285.388127853881</v>
      </c>
    </row>
    <row r="177" spans="1:23">
      <c r="A177" s="10">
        <v>1</v>
      </c>
      <c r="B177" s="10">
        <v>2</v>
      </c>
      <c r="C177" s="10">
        <v>11</v>
      </c>
      <c r="D177" s="10">
        <f>Table!A177*Rev.0!$E$25+Table!B177*Rev.0!$E$24+Table!C177*Rev.0!$E$23</f>
        <v>2553</v>
      </c>
      <c r="E177" s="15">
        <f t="shared" si="5"/>
        <v>0.35030000000000006</v>
      </c>
      <c r="F177" s="10">
        <f>(D177+$M$4+Rev.0!$C$23*Table!$J$4/10+Rev.0!$C$24*Table!$L$4+Rev.0!G153*Table!$K$4)*(1/(E177+$B$4+$I$4*Rev.0!$G$23))</f>
        <v>8537.3040092602332</v>
      </c>
      <c r="G177" s="10">
        <f>(D177+$M$26+Rev.0!$C$25*$J$26/10+Rev.0!$C$24*$L$26+Rev.0!$G$25*$K$26)*(1/(E177+$B$4+$I$4*Rev.0!$G$23))</f>
        <v>3934.5469851625799</v>
      </c>
      <c r="H177" s="10">
        <f t="shared" si="6"/>
        <v>0.26250000000000001</v>
      </c>
      <c r="I177" s="10">
        <f>(D177+$M$5+Rev.0!$C$23*Table!$J$5/10+Rev.0!$C$24*Table!$L$5+Rev.0!G153*Table!$K$5)*(1/(H177+$B$5+$I$5*Rev.0!$G$23))</f>
        <v>11386.666666666666</v>
      </c>
      <c r="J177" s="10">
        <f>(D177+$M$27+Rev.0!$C$25*$J$27/10+Rev.0!$C$24*$L$27+Rev.0!$G$25*$K$27)*(1/(H177+$B$5+$I$5*Rev.0!$G$23))</f>
        <v>5247.7192982456136</v>
      </c>
      <c r="K177" s="10">
        <f t="shared" si="7"/>
        <v>0.17580000000000001</v>
      </c>
      <c r="L177" s="10">
        <f>(D177+$M$6+Rev.0!$C$23*Table!$J$6/10+Rev.0!$C$24*Table!$L$6+Rev.0!G153*Table!$K$6)*(1/(K177+$B$6+$I$6*Rev.0!$G$23))</f>
        <v>17051.282051282051</v>
      </c>
      <c r="M177" s="10">
        <f>(D177+$M$28+Rev.0!$C$25*$J$28/10+Rev.0!$C$24*$L$28+Rev.0!$G$25*$K$28)*(1/(K177+$B$6+$I$6*Rev.0!$G$23))</f>
        <v>7858.3438419503991</v>
      </c>
      <c r="N177" s="10">
        <f>(D177+$M$7+Rev.0!$C$23*Table!$J$7/10+Rev.0!$C$24*Table!$L$7+Rev.0!G153*Table!$K$7)*(1/(K177+$B$7+$I$7*Rev.0!$G$23))</f>
        <v>19657.41908364859</v>
      </c>
      <c r="O177" s="10">
        <f>(D177+$M$29+Rev.0!$C$25*$J$29/10+Rev.0!$C$24*$L$29+Rev.0!$G$25*$K$29)*(1/(K177+$B$7+$I$7*Rev.0!$G$23))</f>
        <v>8375.3678015973092</v>
      </c>
      <c r="Q177" s="10">
        <v>0</v>
      </c>
      <c r="R177" s="10">
        <v>5</v>
      </c>
      <c r="S177" s="10">
        <v>3</v>
      </c>
      <c r="T177" s="10">
        <f>Q177*Rev.0!$E$25+R177*Rev.0!$E$24+S177*Rev.0!$E$23</f>
        <v>1369</v>
      </c>
      <c r="U177" s="10">
        <f t="shared" si="4"/>
        <v>2.7299999999999998E-2</v>
      </c>
      <c r="V177" s="10">
        <f>(T177+$M$9+Rev.0!$C$23*Table!$J$9/10+Rev.0!$C$24*Table!$L$9+Rev.0!$G$25*Table!$K$9)*(1/(U177+$B$9+$I$9*Rev.0!$G$23))</f>
        <v>46412.859560067685</v>
      </c>
      <c r="W177" s="10">
        <f>(T177+$M$31+Rev.0!$C$25*$J$31/10+Rev.0!$C$24*$L$31+Rev.0!$G$25*$K$31)*(1/(U177+$B$9+$I$9*Rev.0!$G$23))</f>
        <v>15798.082346305699</v>
      </c>
    </row>
    <row r="178" spans="1:23">
      <c r="A178" s="10">
        <v>1</v>
      </c>
      <c r="B178" s="10">
        <v>2</v>
      </c>
      <c r="C178" s="10">
        <v>12</v>
      </c>
      <c r="D178" s="10">
        <f>Table!A178*Rev.0!$E$25+Table!B178*Rev.0!$E$24+Table!C178*Rev.0!$E$23</f>
        <v>2676</v>
      </c>
      <c r="E178" s="15">
        <f t="shared" si="5"/>
        <v>0.36699999999999999</v>
      </c>
      <c r="F178" s="10">
        <f>(D178+$M$4+Rev.0!$C$23*Table!$J$4/10+Rev.0!$C$24*Table!$L$4+Rev.0!G154*Table!$K$4)*(1/(E178+$B$4+$I$4*Rev.0!$G$23))</f>
        <v>8517.0630816959674</v>
      </c>
      <c r="G178" s="10">
        <f>(D178+$M$26+Rev.0!$C$25*$J$26/10+Rev.0!$C$24*$L$26+Rev.0!$G$25*$K$26)*(1/(E178+$B$4+$I$4*Rev.0!$G$23))</f>
        <v>3993.7952430196488</v>
      </c>
      <c r="H178" s="10">
        <f t="shared" si="6"/>
        <v>0.27500000000000002</v>
      </c>
      <c r="I178" s="10">
        <f>(D178+$M$5+Rev.0!$C$23*Table!$J$5/10+Rev.0!$C$24*Table!$L$5+Rev.0!G154*Table!$K$5)*(1/(H178+$B$5+$I$5*Rev.0!$G$23))</f>
        <v>11359.999999999998</v>
      </c>
      <c r="J178" s="10">
        <f>(D178+$M$27+Rev.0!$C$25*$J$27/10+Rev.0!$C$24*$L$27+Rev.0!$G$25*$K$27)*(1/(H178+$B$5+$I$5*Rev.0!$G$23))</f>
        <v>5326.8965517241377</v>
      </c>
      <c r="K178" s="10">
        <f t="shared" si="7"/>
        <v>0.1842</v>
      </c>
      <c r="L178" s="10">
        <f>(D178+$M$6+Rev.0!$C$23*Table!$J$6/10+Rev.0!$C$24*Table!$L$6+Rev.0!G154*Table!$K$6)*(1/(K178+$B$6+$I$6*Rev.0!$G$23))</f>
        <v>17009.500206526231</v>
      </c>
      <c r="M178" s="10">
        <f>(D178+$M$28+Rev.0!$C$25*$J$28/10+Rev.0!$C$24*$L$28+Rev.0!$G$25*$K$28)*(1/(K178+$B$6+$I$6*Rev.0!$G$23))</f>
        <v>7976.0429574555974</v>
      </c>
      <c r="N178" s="10">
        <f>(D178+$M$7+Rev.0!$C$23*Table!$J$7/10+Rev.0!$C$24*Table!$L$7+Rev.0!G154*Table!$K$7)*(1/(K178+$B$7+$I$7*Rev.0!$G$23))</f>
        <v>19570.425444031393</v>
      </c>
      <c r="O178" s="10">
        <f>(D178+$M$29+Rev.0!$C$25*$J$29/10+Rev.0!$C$24*$L$29+Rev.0!$G$25*$K$29)*(1/(K178+$B$7+$I$7*Rev.0!$G$23))</f>
        <v>8484.0974803800091</v>
      </c>
      <c r="Q178" s="10">
        <v>0</v>
      </c>
      <c r="R178" s="10">
        <v>5</v>
      </c>
      <c r="S178" s="10">
        <v>4</v>
      </c>
      <c r="T178" s="10">
        <f>Q178*Rev.0!$E$25+R178*Rev.0!$E$24+S178*Rev.0!$E$23</f>
        <v>1492</v>
      </c>
      <c r="U178" s="10">
        <f t="shared" ref="U178:U241" si="8">Q178*$F$9+R178*$G$9+S178*$H$9</f>
        <v>2.9399999999999996E-2</v>
      </c>
      <c r="V178" s="10">
        <f>(T178+$M$9+Rev.0!$C$23*Table!$J$9/10+Rev.0!$C$24*Table!$L$9+Rev.0!$G$25*Table!$K$9)*(1/(U178+$B$9+$I$9*Rev.0!$G$23))</f>
        <v>46555.183946488287</v>
      </c>
      <c r="W178" s="10">
        <f>(T178+$M$31+Rev.0!$C$25*$J$31/10+Rev.0!$C$24*$L$31+Rev.0!$G$25*$K$31)*(1/(U178+$B$9+$I$9*Rev.0!$G$23))</f>
        <v>16298.773690078036</v>
      </c>
    </row>
    <row r="179" spans="1:23">
      <c r="A179" s="10">
        <v>1</v>
      </c>
      <c r="B179" s="10">
        <v>3</v>
      </c>
      <c r="C179" s="10">
        <v>0</v>
      </c>
      <c r="D179" s="10">
        <f>Table!A179*Rev.0!$E$25+Table!B179*Rev.0!$E$24+Table!C179*Rev.0!$E$23</f>
        <v>1400</v>
      </c>
      <c r="E179" s="15">
        <f t="shared" ref="E179:E242" si="9">A179*$F$4+B179*$G$4+C179*$H$4</f>
        <v>0.19990000000000002</v>
      </c>
      <c r="F179" s="10">
        <f>(D179+$M$4+Rev.0!$C$23*Table!$J$4/10+Rev.0!$C$24*Table!$L$4+Rev.0!G155*Table!$K$4)*(1/(E179+$B$4+$I$4*Rev.0!$G$23))</f>
        <v>8701.0876359544945</v>
      </c>
      <c r="G179" s="10">
        <f>(D179+$M$26+Rev.0!$C$25*$J$26/10+Rev.0!$C$24*$L$26+Rev.0!$G$25*$K$26)*(1/(E179+$B$4+$I$4*Rev.0!$G$23))</f>
        <v>3232.9041130141268</v>
      </c>
      <c r="H179" s="10">
        <f t="shared" ref="H179:H242" si="10">A179*$F$5+B179*$G$5+C179*$H$5</f>
        <v>0.15000000000000002</v>
      </c>
      <c r="I179" s="10">
        <f>(D179+$M$5+Rev.0!$C$23*Table!$J$5/10+Rev.0!$C$24*Table!$L$5+Rev.0!G155*Table!$K$5)*(1/(H179+$B$5+$I$5*Rev.0!$G$23))</f>
        <v>11599.999999999998</v>
      </c>
      <c r="J179" s="10">
        <f>(D179+$M$27+Rev.0!$C$25*$J$27/10+Rev.0!$C$24*$L$27+Rev.0!$G$25*$K$27)*(1/(H179+$B$5+$I$5*Rev.0!$G$23))</f>
        <v>4310</v>
      </c>
      <c r="K179" s="10">
        <f t="shared" ref="K179:K242" si="11">A179*$F$6+B179*$G$6+C179*$H$6</f>
        <v>0.10009999999999999</v>
      </c>
      <c r="L179" s="10">
        <f>(D179+$M$6+Rev.0!$C$23*Table!$J$6/10+Rev.0!$C$24*Table!$L$6+Rev.0!G155*Table!$K$6)*(1/(K179+$B$6+$I$6*Rev.0!$G$23))</f>
        <v>17395.651087228194</v>
      </c>
      <c r="M179" s="10">
        <f>(D179+$M$28+Rev.0!$C$25*$J$28/10+Rev.0!$C$24*$L$28+Rev.0!$G$25*$K$28)*(1/(K179+$B$6+$I$6*Rev.0!$G$23))</f>
        <v>6463.3841539615096</v>
      </c>
      <c r="N179" s="10">
        <f>(D179+$M$7+Rev.0!$C$23*Table!$J$7/10+Rev.0!$C$24*Table!$L$7+Rev.0!G155*Table!$K$7)*(1/(K179+$B$7+$I$7*Rev.0!$G$23))</f>
        <v>20494.87628092977</v>
      </c>
      <c r="O179" s="10">
        <f>(D179+$M$29+Rev.0!$C$25*$J$29/10+Rev.0!$C$24*$L$29+Rev.0!$G$25*$K$29)*(1/(K179+$B$7+$I$7*Rev.0!$G$23))</f>
        <v>7078.2304423894029</v>
      </c>
      <c r="Q179" s="10">
        <v>0</v>
      </c>
      <c r="R179" s="10">
        <v>5</v>
      </c>
      <c r="S179" s="10">
        <v>5</v>
      </c>
      <c r="T179" s="10">
        <f>Q179*Rev.0!$E$25+R179*Rev.0!$E$24+S179*Rev.0!$E$23</f>
        <v>1615</v>
      </c>
      <c r="U179" s="10">
        <f t="shared" si="8"/>
        <v>3.15E-2</v>
      </c>
      <c r="V179" s="10">
        <f>(T179+$M$9+Rev.0!$C$23*Table!$J$9/10+Rev.0!$C$24*Table!$L$9+Rev.0!$G$25*Table!$K$9)*(1/(U179+$B$9+$I$9*Rev.0!$G$23))</f>
        <v>46694.21487603306</v>
      </c>
      <c r="W179" s="10">
        <f>(T179+$M$31+Rev.0!$C$25*$J$31/10+Rev.0!$C$24*$L$31+Rev.0!$G$25*$K$31)*(1/(U179+$B$9+$I$9*Rev.0!$G$23))</f>
        <v>16787.878787878788</v>
      </c>
    </row>
    <row r="180" spans="1:23">
      <c r="A180" s="10">
        <v>1</v>
      </c>
      <c r="B180" s="10">
        <v>3</v>
      </c>
      <c r="C180" s="10">
        <v>1</v>
      </c>
      <c r="D180" s="10">
        <f>Table!A180*Rev.0!$E$25+Table!B180*Rev.0!$E$24+Table!C180*Rev.0!$E$23</f>
        <v>1523</v>
      </c>
      <c r="E180" s="15">
        <f t="shared" si="9"/>
        <v>0.21660000000000001</v>
      </c>
      <c r="F180" s="10">
        <f>(D180+$M$4+Rev.0!$C$23*Table!$J$4/10+Rev.0!$C$24*Table!$L$4+Rev.0!G156*Table!$K$4)*(1/(E180+$B$4+$I$4*Rev.0!$G$23))</f>
        <v>8673.7692872887583</v>
      </c>
      <c r="G180" s="10">
        <f>(D180+$M$26+Rev.0!$C$25*$J$26/10+Rev.0!$C$24*$L$26+Rev.0!$G$25*$K$26)*(1/(E180+$B$4+$I$4*Rev.0!$G$23))</f>
        <v>3317.4136664217485</v>
      </c>
      <c r="H180" s="10">
        <f t="shared" si="10"/>
        <v>0.16250000000000003</v>
      </c>
      <c r="I180" s="10">
        <f>(D180+$M$5+Rev.0!$C$23*Table!$J$5/10+Rev.0!$C$24*Table!$L$5+Rev.0!G156*Table!$K$5)*(1/(H180+$B$5+$I$5*Rev.0!$G$23))</f>
        <v>11564.08163265306</v>
      </c>
      <c r="J180" s="10">
        <f>(D180+$M$27+Rev.0!$C$25*$J$27/10+Rev.0!$C$24*$L$27+Rev.0!$G$25*$K$27)*(1/(H180+$B$5+$I$5*Rev.0!$G$23))</f>
        <v>4422.8571428571422</v>
      </c>
      <c r="K180" s="10">
        <f t="shared" si="11"/>
        <v>0.1085</v>
      </c>
      <c r="L180" s="10">
        <f>(D180+$M$6+Rev.0!$C$23*Table!$J$6/10+Rev.0!$C$24*Table!$L$6+Rev.0!G156*Table!$K$6)*(1/(K180+$B$6+$I$6*Rev.0!$G$23))</f>
        <v>17339.045287637698</v>
      </c>
      <c r="M180" s="10">
        <f>(D180+$M$28+Rev.0!$C$25*$J$28/10+Rev.0!$C$24*$L$28+Rev.0!$G$25*$K$28)*(1/(K180+$B$6+$I$6*Rev.0!$G$23))</f>
        <v>6631.5789473684208</v>
      </c>
      <c r="N180" s="10">
        <f>(D180+$M$7+Rev.0!$C$23*Table!$J$7/10+Rev.0!$C$24*Table!$L$7+Rev.0!G156*Table!$K$7)*(1/(K180+$B$7+$I$7*Rev.0!$G$23))</f>
        <v>20374.54100367197</v>
      </c>
      <c r="O180" s="10">
        <f>(D180+$M$29+Rev.0!$C$25*$J$29/10+Rev.0!$C$24*$L$29+Rev.0!$G$25*$K$29)*(1/(K180+$B$7+$I$7*Rev.0!$G$23))</f>
        <v>7233.7821297429618</v>
      </c>
      <c r="Q180" s="10">
        <v>0</v>
      </c>
      <c r="R180" s="10">
        <v>5</v>
      </c>
      <c r="S180" s="10">
        <v>6</v>
      </c>
      <c r="T180" s="10">
        <f>Q180*Rev.0!$E$25+R180*Rev.0!$E$24+S180*Rev.0!$E$23</f>
        <v>1738</v>
      </c>
      <c r="U180" s="10">
        <f t="shared" si="8"/>
        <v>3.3599999999999998E-2</v>
      </c>
      <c r="V180" s="10">
        <f>(T180+$M$9+Rev.0!$C$23*Table!$J$9/10+Rev.0!$C$24*Table!$L$9+Rev.0!$G$25*Table!$K$9)*(1/(U180+$B$9+$I$9*Rev.0!$G$23))</f>
        <v>46830.065359477128</v>
      </c>
      <c r="W180" s="10">
        <f>(T180+$M$31+Rev.0!$C$25*$J$31/10+Rev.0!$C$24*$L$31+Rev.0!$G$25*$K$31)*(1/(U180+$B$9+$I$9*Rev.0!$G$23))</f>
        <v>17265.795206971681</v>
      </c>
    </row>
    <row r="181" spans="1:23">
      <c r="A181" s="10">
        <v>1</v>
      </c>
      <c r="B181" s="10">
        <v>3</v>
      </c>
      <c r="C181" s="10">
        <v>2</v>
      </c>
      <c r="D181" s="10">
        <f>Table!A181*Rev.0!$E$25+Table!B181*Rev.0!$E$24+Table!C181*Rev.0!$E$23</f>
        <v>1646</v>
      </c>
      <c r="E181" s="15">
        <f t="shared" si="9"/>
        <v>0.23330000000000001</v>
      </c>
      <c r="F181" s="10">
        <f>(D181+$M$4+Rev.0!$C$23*Table!$J$4/10+Rev.0!$C$24*Table!$L$4+Rev.0!G157*Table!$K$4)*(1/(E181+$B$4+$I$4*Rev.0!$G$23))</f>
        <v>8647.5459018360743</v>
      </c>
      <c r="G181" s="10">
        <f>(D181+$M$26+Rev.0!$C$25*$J$26/10+Rev.0!$C$24*$L$26+Rev.0!$G$25*$K$26)*(1/(E181+$B$4+$I$4*Rev.0!$G$23))</f>
        <v>3398.535941437658</v>
      </c>
      <c r="H181" s="10">
        <f t="shared" si="10"/>
        <v>0.17500000000000002</v>
      </c>
      <c r="I181" s="10">
        <f>(D181+$M$5+Rev.0!$C$23*Table!$J$5/10+Rev.0!$C$24*Table!$L$5+Rev.0!G157*Table!$K$5)*(1/(H181+$B$5+$I$5*Rev.0!$G$23))</f>
        <v>11529.6</v>
      </c>
      <c r="J181" s="10">
        <f>(D181+$M$27+Rev.0!$C$25*$J$27/10+Rev.0!$C$24*$L$27+Rev.0!$G$25*$K$27)*(1/(H181+$B$5+$I$5*Rev.0!$G$23))</f>
        <v>4531.2</v>
      </c>
      <c r="K181" s="10">
        <f t="shared" si="11"/>
        <v>0.11689999999999999</v>
      </c>
      <c r="L181" s="10">
        <f>(D181+$M$6+Rev.0!$C$23*Table!$J$6/10+Rev.0!$C$24*Table!$L$6+Rev.0!G157*Table!$K$6)*(1/(K181+$B$6+$I$6*Rev.0!$G$23))</f>
        <v>17284.720556488366</v>
      </c>
      <c r="M181" s="10">
        <f>(D181+$M$28+Rev.0!$C$25*$J$28/10+Rev.0!$C$24*$L$28+Rev.0!$G$25*$K$28)*(1/(K181+$B$6+$I$6*Rev.0!$G$23))</f>
        <v>6792.9959222835214</v>
      </c>
      <c r="N181" s="10">
        <f>(D181+$M$7+Rev.0!$C$23*Table!$J$7/10+Rev.0!$C$24*Table!$L$7+Rev.0!G157*Table!$K$7)*(1/(K181+$B$7+$I$7*Rev.0!$G$23))</f>
        <v>20259.054929239624</v>
      </c>
      <c r="O181" s="10">
        <f>(D181+$M$29+Rev.0!$C$25*$J$29/10+Rev.0!$C$24*$L$29+Rev.0!$G$25*$K$29)*(1/(K181+$B$7+$I$7*Rev.0!$G$23))</f>
        <v>7383.0654833293356</v>
      </c>
      <c r="Q181" s="10">
        <v>0</v>
      </c>
      <c r="R181" s="10">
        <v>5</v>
      </c>
      <c r="S181" s="10">
        <v>7</v>
      </c>
      <c r="T181" s="10">
        <f>Q181*Rev.0!$E$25+R181*Rev.0!$E$24+S181*Rev.0!$E$23</f>
        <v>1861</v>
      </c>
      <c r="U181" s="10">
        <f t="shared" si="8"/>
        <v>3.5699999999999996E-2</v>
      </c>
      <c r="V181" s="10">
        <f>(T181+$M$9+Rev.0!$C$23*Table!$J$9/10+Rev.0!$C$24*Table!$L$9+Rev.0!$G$25*Table!$K$9)*(1/(U181+$B$9+$I$9*Rev.0!$G$23))</f>
        <v>46962.843295638137</v>
      </c>
      <c r="W181" s="10">
        <f>(T181+$M$31+Rev.0!$C$25*$J$31/10+Rev.0!$C$24*$L$31+Rev.0!$G$25*$K$31)*(1/(U181+$B$9+$I$9*Rev.0!$G$23))</f>
        <v>17732.902530963922</v>
      </c>
    </row>
    <row r="182" spans="1:23">
      <c r="A182" s="10">
        <v>1</v>
      </c>
      <c r="B182" s="10">
        <v>3</v>
      </c>
      <c r="C182" s="10">
        <v>3</v>
      </c>
      <c r="D182" s="10">
        <f>Table!A182*Rev.0!$E$25+Table!B182*Rev.0!$E$24+Table!C182*Rev.0!$E$23</f>
        <v>1769</v>
      </c>
      <c r="E182" s="15">
        <f t="shared" si="9"/>
        <v>0.25</v>
      </c>
      <c r="F182" s="10">
        <f>(D182+$M$4+Rev.0!$C$23*Table!$J$4/10+Rev.0!$C$24*Table!$L$4+Rev.0!G158*Table!$K$4)*(1/(E182+$B$4+$I$4*Rev.0!$G$23))</f>
        <v>8622.3529411764703</v>
      </c>
      <c r="G182" s="10">
        <f>(D182+$M$26+Rev.0!$C$25*$J$26/10+Rev.0!$C$24*$L$26+Rev.0!$G$25*$K$26)*(1/(E182+$B$4+$I$4*Rev.0!$G$23))</f>
        <v>3476.4705882352941</v>
      </c>
      <c r="H182" s="10">
        <f t="shared" si="10"/>
        <v>0.18750000000000003</v>
      </c>
      <c r="I182" s="10">
        <f>(D182+$M$5+Rev.0!$C$23*Table!$J$5/10+Rev.0!$C$24*Table!$L$5+Rev.0!G158*Table!$K$5)*(1/(H182+$B$5+$I$5*Rev.0!$G$23))</f>
        <v>11496.470588235292</v>
      </c>
      <c r="J182" s="10">
        <f>(D182+$M$27+Rev.0!$C$25*$J$27/10+Rev.0!$C$24*$L$27+Rev.0!$G$25*$K$27)*(1/(H182+$B$5+$I$5*Rev.0!$G$23))</f>
        <v>4635.2941176470586</v>
      </c>
      <c r="K182" s="10">
        <f t="shared" si="11"/>
        <v>0.12529999999999999</v>
      </c>
      <c r="L182" s="10">
        <f>(D182+$M$6+Rev.0!$C$23*Table!$J$6/10+Rev.0!$C$24*Table!$L$6+Rev.0!G158*Table!$K$6)*(1/(K182+$B$6+$I$6*Rev.0!$G$23))</f>
        <v>17232.541735245708</v>
      </c>
      <c r="M182" s="10">
        <f>(D182+$M$28+Rev.0!$C$25*$J$28/10+Rev.0!$C$24*$L$28+Rev.0!$G$25*$K$28)*(1/(K182+$B$6+$I$6*Rev.0!$G$23))</f>
        <v>6948.0366799905942</v>
      </c>
      <c r="N182" s="10">
        <f>(D182+$M$7+Rev.0!$C$23*Table!$J$7/10+Rev.0!$C$24*Table!$L$7+Rev.0!G158*Table!$K$7)*(1/(K182+$B$7+$I$7*Rev.0!$G$23))</f>
        <v>20148.13073124853</v>
      </c>
      <c r="O182" s="10">
        <f>(D182+$M$29+Rev.0!$C$25*$J$29/10+Rev.0!$C$24*$L$29+Rev.0!$G$25*$K$29)*(1/(K182+$B$7+$I$7*Rev.0!$G$23))</f>
        <v>7526.4519162943798</v>
      </c>
      <c r="Q182" s="10">
        <v>0</v>
      </c>
      <c r="R182" s="10">
        <v>5</v>
      </c>
      <c r="S182" s="10">
        <v>8</v>
      </c>
      <c r="T182" s="10">
        <f>Q182*Rev.0!$E$25+R182*Rev.0!$E$24+S182*Rev.0!$E$23</f>
        <v>1984</v>
      </c>
      <c r="U182" s="10">
        <f t="shared" si="8"/>
        <v>3.78E-2</v>
      </c>
      <c r="V182" s="10">
        <f>(T182+$M$9+Rev.0!$C$23*Table!$J$9/10+Rev.0!$C$24*Table!$L$9+Rev.0!$G$25*Table!$K$9)*(1/(U182+$B$9+$I$9*Rev.0!$G$23))</f>
        <v>47092.651757188498</v>
      </c>
      <c r="W182" s="10">
        <f>(T182+$M$31+Rev.0!$C$25*$J$31/10+Rev.0!$C$24*$L$31+Rev.0!$G$25*$K$31)*(1/(U182+$B$9+$I$9*Rev.0!$G$23))</f>
        <v>18189.563365282214</v>
      </c>
    </row>
    <row r="183" spans="1:23">
      <c r="A183" s="10">
        <v>1</v>
      </c>
      <c r="B183" s="10">
        <v>3</v>
      </c>
      <c r="C183" s="10">
        <v>4</v>
      </c>
      <c r="D183" s="10">
        <f>Table!A183*Rev.0!$E$25+Table!B183*Rev.0!$E$24+Table!C183*Rev.0!$E$23</f>
        <v>1892</v>
      </c>
      <c r="E183" s="15">
        <f t="shared" si="9"/>
        <v>0.26670000000000005</v>
      </c>
      <c r="F183" s="10">
        <f>(D183+$M$4+Rev.0!$C$23*Table!$J$4/10+Rev.0!$C$24*Table!$L$4+Rev.0!G159*Table!$K$4)*(1/(E183+$B$4+$I$4*Rev.0!$G$23))</f>
        <v>8598.1308411214959</v>
      </c>
      <c r="G183" s="10">
        <f>(D183+$M$26+Rev.0!$C$25*$J$26/10+Rev.0!$C$24*$L$26+Rev.0!$G$25*$K$26)*(1/(E183+$B$4+$I$4*Rev.0!$G$23))</f>
        <v>3551.4018691588785</v>
      </c>
      <c r="H183" s="10">
        <f t="shared" si="10"/>
        <v>0.2</v>
      </c>
      <c r="I183" s="10">
        <f>(D183+$M$5+Rev.0!$C$23*Table!$J$5/10+Rev.0!$C$24*Table!$L$5+Rev.0!G159*Table!$K$5)*(1/(H183+$B$5+$I$5*Rev.0!$G$23))</f>
        <v>11464.615384615383</v>
      </c>
      <c r="J183" s="10">
        <f>(D183+$M$27+Rev.0!$C$25*$J$27/10+Rev.0!$C$24*$L$27+Rev.0!$G$25*$K$27)*(1/(H183+$B$5+$I$5*Rev.0!$G$23))</f>
        <v>4735.3846153846152</v>
      </c>
      <c r="K183" s="10">
        <f t="shared" si="11"/>
        <v>0.13369999999999999</v>
      </c>
      <c r="L183" s="10">
        <f>(D183+$M$6+Rev.0!$C$23*Table!$J$6/10+Rev.0!$C$24*Table!$L$6+Rev.0!G159*Table!$K$6)*(1/(K183+$B$6+$I$6*Rev.0!$G$23))</f>
        <v>17182.384136499884</v>
      </c>
      <c r="M183" s="10">
        <f>(D183+$M$28+Rev.0!$C$25*$J$28/10+Rev.0!$C$24*$L$28+Rev.0!$G$25*$K$28)*(1/(K183+$B$6+$I$6*Rev.0!$G$23))</f>
        <v>7097.0717085543001</v>
      </c>
      <c r="N183" s="10">
        <f>(D183+$M$7+Rev.0!$C$23*Table!$J$7/10+Rev.0!$C$24*Table!$L$7+Rev.0!G159*Table!$K$7)*(1/(K183+$B$7+$I$7*Rev.0!$G$23))</f>
        <v>20041.503343324879</v>
      </c>
      <c r="O183" s="10">
        <f>(D183+$M$29+Rev.0!$C$25*$J$29/10+Rev.0!$C$24*$L$29+Rev.0!$G$25*$K$29)*(1/(K183+$B$7+$I$7*Rev.0!$G$23))</f>
        <v>7664.284067327646</v>
      </c>
      <c r="Q183" s="10">
        <v>0</v>
      </c>
      <c r="R183" s="10">
        <v>5</v>
      </c>
      <c r="S183" s="10">
        <v>9</v>
      </c>
      <c r="T183" s="10">
        <f>Q183*Rev.0!$E$25+R183*Rev.0!$E$24+S183*Rev.0!$E$23</f>
        <v>2107</v>
      </c>
      <c r="U183" s="10">
        <f t="shared" si="8"/>
        <v>3.9899999999999998E-2</v>
      </c>
      <c r="V183" s="10">
        <f>(T183+$M$9+Rev.0!$C$23*Table!$J$9/10+Rev.0!$C$24*Table!$L$9+Rev.0!$G$25*Table!$K$9)*(1/(U183+$B$9+$I$9*Rev.0!$G$23))</f>
        <v>47219.589257503954</v>
      </c>
      <c r="W183" s="10">
        <f>(T183+$M$31+Rev.0!$C$25*$J$31/10+Rev.0!$C$24*$L$31+Rev.0!$G$25*$K$31)*(1/(U183+$B$9+$I$9*Rev.0!$G$23))</f>
        <v>18636.124275934704</v>
      </c>
    </row>
    <row r="184" spans="1:23">
      <c r="A184" s="10">
        <v>1</v>
      </c>
      <c r="B184" s="10">
        <v>3</v>
      </c>
      <c r="C184" s="10">
        <v>5</v>
      </c>
      <c r="D184" s="10">
        <f>Table!A184*Rev.0!$E$25+Table!B184*Rev.0!$E$24+Table!C184*Rev.0!$E$23</f>
        <v>2015</v>
      </c>
      <c r="E184" s="15">
        <f t="shared" si="9"/>
        <v>0.28339999999999999</v>
      </c>
      <c r="F184" s="10">
        <f>(D184+$M$4+Rev.0!$C$23*Table!$J$4/10+Rev.0!$C$24*Table!$L$4+Rev.0!G160*Table!$K$4)*(1/(E184+$B$4+$I$4*Rev.0!$G$23))</f>
        <v>8574.8245415440342</v>
      </c>
      <c r="G184" s="10">
        <f>(D184+$M$26+Rev.0!$C$25*$J$26/10+Rev.0!$C$24*$L$26+Rev.0!$G$25*$K$26)*(1/(E184+$B$4+$I$4*Rev.0!$G$23))</f>
        <v>3623.5001131990039</v>
      </c>
      <c r="H184" s="10">
        <f t="shared" si="10"/>
        <v>0.21250000000000002</v>
      </c>
      <c r="I184" s="10">
        <f>(D184+$M$5+Rev.0!$C$23*Table!$J$5/10+Rev.0!$C$24*Table!$L$5+Rev.0!G160*Table!$K$5)*(1/(H184+$B$5+$I$5*Rev.0!$G$23))</f>
        <v>11433.962264150943</v>
      </c>
      <c r="J184" s="10">
        <f>(D184+$M$27+Rev.0!$C$25*$J$27/10+Rev.0!$C$24*$L$27+Rev.0!$G$25*$K$27)*(1/(H184+$B$5+$I$5*Rev.0!$G$23))</f>
        <v>4831.6981132075471</v>
      </c>
      <c r="K184" s="10">
        <f t="shared" si="11"/>
        <v>0.1421</v>
      </c>
      <c r="L184" s="10">
        <f>(D184+$M$6+Rev.0!$C$23*Table!$J$6/10+Rev.0!$C$24*Table!$L$6+Rev.0!G160*Table!$K$6)*(1/(K184+$B$6+$I$6*Rev.0!$G$23))</f>
        <v>17134.132549197013</v>
      </c>
      <c r="M184" s="10">
        <f>(D184+$M$28+Rev.0!$C$25*$J$28/10+Rev.0!$C$24*$L$28+Rev.0!$G$25*$K$28)*(1/(K184+$B$6+$I$6*Rev.0!$G$23))</f>
        <v>7240.4433386111741</v>
      </c>
      <c r="N184" s="10">
        <f>(D184+$M$7+Rev.0!$C$23*Table!$J$7/10+Rev.0!$C$24*Table!$L$7+Rev.0!G160*Table!$K$7)*(1/(K184+$B$7+$I$7*Rev.0!$G$23))</f>
        <v>19938.927844379101</v>
      </c>
      <c r="O184" s="10">
        <f>(D184+$M$29+Rev.0!$C$25*$J$29/10+Rev.0!$C$24*$L$29+Rev.0!$G$25*$K$29)*(1/(K184+$B$7+$I$7*Rev.0!$G$23))</f>
        <v>7796.878534268265</v>
      </c>
      <c r="Q184" s="10">
        <v>0</v>
      </c>
      <c r="R184" s="10">
        <v>5</v>
      </c>
      <c r="S184" s="10">
        <v>10</v>
      </c>
      <c r="T184" s="10">
        <f>Q184*Rev.0!$E$25+R184*Rev.0!$E$24+S184*Rev.0!$E$23</f>
        <v>2230</v>
      </c>
      <c r="U184" s="10">
        <f t="shared" si="8"/>
        <v>4.1999999999999996E-2</v>
      </c>
      <c r="V184" s="10">
        <f>(T184+$M$9+Rev.0!$C$23*Table!$J$9/10+Rev.0!$C$24*Table!$L$9+Rev.0!$G$25*Table!$K$9)*(1/(U184+$B$9+$I$9*Rev.0!$G$23))</f>
        <v>47343.75</v>
      </c>
      <c r="W184" s="10">
        <f>(T184+$M$31+Rev.0!$C$25*$J$31/10+Rev.0!$C$24*$L$31+Rev.0!$G$25*$K$31)*(1/(U184+$B$9+$I$9*Rev.0!$G$23))</f>
        <v>19072.916666666664</v>
      </c>
    </row>
    <row r="185" spans="1:23">
      <c r="A185" s="10">
        <v>1</v>
      </c>
      <c r="B185" s="10">
        <v>3</v>
      </c>
      <c r="C185" s="10">
        <v>6</v>
      </c>
      <c r="D185" s="10">
        <f>Table!A185*Rev.0!$E$25+Table!B185*Rev.0!$E$24+Table!C185*Rev.0!$E$23</f>
        <v>2138</v>
      </c>
      <c r="E185" s="15">
        <f t="shared" si="9"/>
        <v>0.30010000000000003</v>
      </c>
      <c r="F185" s="10">
        <f>(D185+$M$4+Rev.0!$C$23*Table!$J$4/10+Rev.0!$C$24*Table!$L$4+Rev.0!G161*Table!$K$4)*(1/(E185+$B$4+$I$4*Rev.0!$G$23))</f>
        <v>8552.3830685479388</v>
      </c>
      <c r="G185" s="10">
        <f>(D185+$M$26+Rev.0!$C$25*$J$26/10+Rev.0!$C$24*$L$26+Rev.0!$G$25*$K$26)*(1/(E185+$B$4+$I$4*Rev.0!$G$23))</f>
        <v>3692.9230085546051</v>
      </c>
      <c r="H185" s="10">
        <f t="shared" si="10"/>
        <v>0.22500000000000003</v>
      </c>
      <c r="I185" s="10">
        <f>(D185+$M$5+Rev.0!$C$23*Table!$J$5/10+Rev.0!$C$24*Table!$L$5+Rev.0!G161*Table!$K$5)*(1/(H185+$B$5+$I$5*Rev.0!$G$23))</f>
        <v>11404.444444444443</v>
      </c>
      <c r="J185" s="10">
        <f>(D185+$M$27+Rev.0!$C$25*$J$27/10+Rev.0!$C$24*$L$27+Rev.0!$G$25*$K$27)*(1/(H185+$B$5+$I$5*Rev.0!$G$23))</f>
        <v>4924.4444444444443</v>
      </c>
      <c r="K185" s="10">
        <f t="shared" si="11"/>
        <v>0.15049999999999999</v>
      </c>
      <c r="L185" s="10">
        <f>(D185+$M$6+Rev.0!$C$23*Table!$J$6/10+Rev.0!$C$24*Table!$L$6+Rev.0!G161*Table!$K$6)*(1/(K185+$B$6+$I$6*Rev.0!$G$23))</f>
        <v>17087.68035516093</v>
      </c>
      <c r="M185" s="10">
        <f>(D185+$M$28+Rev.0!$C$25*$J$28/10+Rev.0!$C$24*$L$28+Rev.0!$G$25*$K$28)*(1/(K185+$B$6+$I$6*Rev.0!$G$23))</f>
        <v>7378.4683684794672</v>
      </c>
      <c r="N185" s="10">
        <f>(D185+$M$7+Rev.0!$C$23*Table!$J$7/10+Rev.0!$C$24*Table!$L$7+Rev.0!G161*Table!$K$7)*(1/(K185+$B$7+$I$7*Rev.0!$G$23))</f>
        <v>19840.177580466148</v>
      </c>
      <c r="O185" s="10">
        <f>(D185+$M$29+Rev.0!$C$25*$J$29/10+Rev.0!$C$24*$L$29+Rev.0!$G$25*$K$29)*(1/(K185+$B$7+$I$7*Rev.0!$G$23))</f>
        <v>7924.5283018867922</v>
      </c>
      <c r="Q185" s="10">
        <v>0</v>
      </c>
      <c r="R185" s="10">
        <v>5</v>
      </c>
      <c r="S185" s="10">
        <v>11</v>
      </c>
      <c r="T185" s="10">
        <f>Q185*Rev.0!$E$25+R185*Rev.0!$E$24+S185*Rev.0!$E$23</f>
        <v>2353</v>
      </c>
      <c r="U185" s="10">
        <f t="shared" si="8"/>
        <v>4.41E-2</v>
      </c>
      <c r="V185" s="10">
        <f>(T185+$M$9+Rev.0!$C$23*Table!$J$9/10+Rev.0!$C$24*Table!$L$9+Rev.0!$G$25*Table!$K$9)*(1/(U185+$B$9+$I$9*Rev.0!$G$23))</f>
        <v>47465.224111282841</v>
      </c>
      <c r="W185" s="10">
        <f>(T185+$M$31+Rev.0!$C$25*$J$31/10+Rev.0!$C$24*$L$31+Rev.0!$G$25*$K$31)*(1/(U185+$B$9+$I$9*Rev.0!$G$23))</f>
        <v>19500.257599175682</v>
      </c>
    </row>
    <row r="186" spans="1:23">
      <c r="A186" s="10">
        <v>1</v>
      </c>
      <c r="B186" s="10">
        <v>3</v>
      </c>
      <c r="C186" s="10">
        <v>7</v>
      </c>
      <c r="D186" s="10">
        <f>Table!A186*Rev.0!$E$25+Table!B186*Rev.0!$E$24+Table!C186*Rev.0!$E$23</f>
        <v>2261</v>
      </c>
      <c r="E186" s="15">
        <f t="shared" si="9"/>
        <v>0.31680000000000003</v>
      </c>
      <c r="F186" s="10">
        <f>(D186+$M$4+Rev.0!$C$23*Table!$J$4/10+Rev.0!$C$24*Table!$L$4+Rev.0!G162*Table!$K$4)*(1/(E186+$B$4+$I$4*Rev.0!$G$23))</f>
        <v>8530.7591623036642</v>
      </c>
      <c r="G186" s="10">
        <f>(D186+$M$26+Rev.0!$C$25*$J$26/10+Rev.0!$C$24*$L$26+Rev.0!$G$25*$K$26)*(1/(E186+$B$4+$I$4*Rev.0!$G$23))</f>
        <v>3759.8167539267015</v>
      </c>
      <c r="H186" s="10">
        <f t="shared" si="10"/>
        <v>0.23750000000000004</v>
      </c>
      <c r="I186" s="10">
        <f>(D186+$M$5+Rev.0!$C$23*Table!$J$5/10+Rev.0!$C$24*Table!$L$5+Rev.0!G162*Table!$K$5)*(1/(H186+$B$5+$I$5*Rev.0!$G$23))</f>
        <v>11376</v>
      </c>
      <c r="J186" s="10">
        <f>(D186+$M$27+Rev.0!$C$25*$J$27/10+Rev.0!$C$24*$L$27+Rev.0!$G$25*$K$27)*(1/(H186+$B$5+$I$5*Rev.0!$G$23))</f>
        <v>5013.818181818182</v>
      </c>
      <c r="K186" s="10">
        <f t="shared" si="11"/>
        <v>0.15889999999999999</v>
      </c>
      <c r="L186" s="10">
        <f>(D186+$M$6+Rev.0!$C$23*Table!$J$6/10+Rev.0!$C$24*Table!$L$6+Rev.0!G162*Table!$K$6)*(1/(K186+$B$6+$I$6*Rev.0!$G$23))</f>
        <v>17042.928742645458</v>
      </c>
      <c r="M186" s="10">
        <f>(D186+$M$28+Rev.0!$C$25*$J$28/10+Rev.0!$C$24*$L$28+Rev.0!$G$25*$K$28)*(1/(K186+$B$6+$I$6*Rev.0!$G$23))</f>
        <v>7511.4404009588152</v>
      </c>
      <c r="N186" s="10">
        <f>(D186+$M$7+Rev.0!$C$23*Table!$J$7/10+Rev.0!$C$24*Table!$L$7+Rev.0!G162*Table!$K$7)*(1/(K186+$B$7+$I$7*Rev.0!$G$23))</f>
        <v>19745.042492917848</v>
      </c>
      <c r="O186" s="10">
        <f>(D186+$M$29+Rev.0!$C$25*$J$29/10+Rev.0!$C$24*$L$29+Rev.0!$G$25*$K$29)*(1/(K186+$B$7+$I$7*Rev.0!$G$23))</f>
        <v>8047.5049030289829</v>
      </c>
      <c r="Q186" s="10">
        <v>0</v>
      </c>
      <c r="R186" s="10">
        <v>5</v>
      </c>
      <c r="S186" s="10">
        <v>12</v>
      </c>
      <c r="T186" s="10">
        <f>Q186*Rev.0!$E$25+R186*Rev.0!$E$24+S186*Rev.0!$E$23</f>
        <v>2476</v>
      </c>
      <c r="U186" s="10">
        <f t="shared" si="8"/>
        <v>4.6199999999999998E-2</v>
      </c>
      <c r="V186" s="10">
        <f>(T186+$M$9+Rev.0!$C$23*Table!$J$9/10+Rev.0!$C$24*Table!$L$9+Rev.0!$G$25*Table!$K$9)*(1/(U186+$B$9+$I$9*Rev.0!$G$23))</f>
        <v>47584.097859327223</v>
      </c>
      <c r="W186" s="10">
        <f>(T186+$M$31+Rev.0!$C$25*$J$31/10+Rev.0!$C$24*$L$31+Rev.0!$G$25*$K$31)*(1/(U186+$B$9+$I$9*Rev.0!$G$23))</f>
        <v>19918.450560652396</v>
      </c>
    </row>
    <row r="187" spans="1:23">
      <c r="A187" s="10">
        <v>1</v>
      </c>
      <c r="B187" s="10">
        <v>3</v>
      </c>
      <c r="C187" s="10">
        <v>8</v>
      </c>
      <c r="D187" s="10">
        <f>Table!A187*Rev.0!$E$25+Table!B187*Rev.0!$E$24+Table!C187*Rev.0!$E$23</f>
        <v>2384</v>
      </c>
      <c r="E187" s="15">
        <f t="shared" si="9"/>
        <v>0.33350000000000002</v>
      </c>
      <c r="F187" s="10">
        <f>(D187+$M$4+Rev.0!$C$23*Table!$J$4/10+Rev.0!$C$24*Table!$L$4+Rev.0!G163*Table!$K$4)*(1/(E187+$B$4+$I$4*Rev.0!$G$23))</f>
        <v>8509.9089448312807</v>
      </c>
      <c r="G187" s="10">
        <f>(D187+$M$26+Rev.0!$C$25*$J$26/10+Rev.0!$C$24*$L$26+Rev.0!$G$25*$K$26)*(1/(E187+$B$4+$I$4*Rev.0!$G$23))</f>
        <v>3824.317086234601</v>
      </c>
      <c r="H187" s="10">
        <f t="shared" si="10"/>
        <v>0.25</v>
      </c>
      <c r="I187" s="10">
        <f>(D187+$M$5+Rev.0!$C$23*Table!$J$5/10+Rev.0!$C$24*Table!$L$5+Rev.0!G163*Table!$K$5)*(1/(H187+$B$5+$I$5*Rev.0!$G$23))</f>
        <v>11348.571428571429</v>
      </c>
      <c r="J187" s="10">
        <f>(D187+$M$27+Rev.0!$C$25*$J$27/10+Rev.0!$C$24*$L$27+Rev.0!$G$25*$K$27)*(1/(H187+$B$5+$I$5*Rev.0!$G$23))</f>
        <v>5100</v>
      </c>
      <c r="K187" s="10">
        <f t="shared" si="11"/>
        <v>0.1673</v>
      </c>
      <c r="L187" s="10">
        <f>(D187+$M$6+Rev.0!$C$23*Table!$J$6/10+Rev.0!$C$24*Table!$L$6+Rev.0!G163*Table!$K$6)*(1/(K187+$B$6+$I$6*Rev.0!$G$23))</f>
        <v>16999.786004707894</v>
      </c>
      <c r="M187" s="10">
        <f>(D187+$M$28+Rev.0!$C$25*$J$28/10+Rev.0!$C$24*$L$28+Rev.0!$G$25*$K$28)*(1/(K187+$B$6+$I$6*Rev.0!$G$23))</f>
        <v>7639.6319280975813</v>
      </c>
      <c r="N187" s="10">
        <f>(D187+$M$7+Rev.0!$C$23*Table!$J$7/10+Rev.0!$C$24*Table!$L$7+Rev.0!G163*Table!$K$7)*(1/(K187+$B$7+$I$7*Rev.0!$G$23))</f>
        <v>19653.327626792208</v>
      </c>
      <c r="O187" s="10">
        <f>(D187+$M$29+Rev.0!$C$25*$J$29/10+Rev.0!$C$24*$L$29+Rev.0!$G$25*$K$29)*(1/(K187+$B$7+$I$7*Rev.0!$G$23))</f>
        <v>8166.0603466723724</v>
      </c>
      <c r="Q187" s="10">
        <v>0</v>
      </c>
      <c r="R187" s="10">
        <v>5</v>
      </c>
      <c r="S187" s="10">
        <v>13</v>
      </c>
      <c r="T187" s="10">
        <f>Q187*Rev.0!$E$25+R187*Rev.0!$E$24+S187*Rev.0!$E$23</f>
        <v>2599</v>
      </c>
      <c r="U187" s="10">
        <f t="shared" si="8"/>
        <v>4.8299999999999996E-2</v>
      </c>
      <c r="V187" s="10">
        <f>(T187+$M$9+Rev.0!$C$23*Table!$J$9/10+Rev.0!$C$24*Table!$L$9+Rev.0!$G$25*Table!$K$9)*(1/(U187+$B$9+$I$9*Rev.0!$G$23))</f>
        <v>47700.453857791232</v>
      </c>
      <c r="W187" s="10">
        <f>(T187+$M$31+Rev.0!$C$25*$J$31/10+Rev.0!$C$24*$L$31+Rev.0!$G$25*$K$31)*(1/(U187+$B$9+$I$9*Rev.0!$G$23))</f>
        <v>20327.786182551692</v>
      </c>
    </row>
    <row r="188" spans="1:23">
      <c r="A188" s="10">
        <v>1</v>
      </c>
      <c r="B188" s="10">
        <v>3</v>
      </c>
      <c r="C188" s="10">
        <v>9</v>
      </c>
      <c r="D188" s="10">
        <f>Table!A188*Rev.0!$E$25+Table!B188*Rev.0!$E$24+Table!C188*Rev.0!$E$23</f>
        <v>2507</v>
      </c>
      <c r="E188" s="15">
        <f t="shared" si="9"/>
        <v>0.35020000000000001</v>
      </c>
      <c r="F188" s="10">
        <f>(D188+$M$4+Rev.0!$C$23*Table!$J$4/10+Rev.0!$C$24*Table!$L$4+Rev.0!G164*Table!$K$4)*(1/(E188+$B$4+$I$4*Rev.0!$G$23))</f>
        <v>8489.7916228162503</v>
      </c>
      <c r="G188" s="10">
        <f>(D188+$M$26+Rev.0!$C$25*$J$26/10+Rev.0!$C$24*$L$26+Rev.0!$G$25*$K$26)*(1/(E188+$B$4+$I$4*Rev.0!$G$23))</f>
        <v>3886.5501999579042</v>
      </c>
      <c r="H188" s="10">
        <f t="shared" si="10"/>
        <v>0.26250000000000001</v>
      </c>
      <c r="I188" s="10">
        <f>(D188+$M$5+Rev.0!$C$23*Table!$J$5/10+Rev.0!$C$24*Table!$L$5+Rev.0!G164*Table!$K$5)*(1/(H188+$B$5+$I$5*Rev.0!$G$23))</f>
        <v>11322.105263157893</v>
      </c>
      <c r="J188" s="10">
        <f>(D188+$M$27+Rev.0!$C$25*$J$27/10+Rev.0!$C$24*$L$27+Rev.0!$G$25*$K$27)*(1/(H188+$B$5+$I$5*Rev.0!$G$23))</f>
        <v>5183.1578947368416</v>
      </c>
      <c r="K188" s="10">
        <f t="shared" si="11"/>
        <v>0.1757</v>
      </c>
      <c r="L188" s="10">
        <f>(D188+$M$6+Rev.0!$C$23*Table!$J$6/10+Rev.0!$C$24*Table!$L$6+Rev.0!G164*Table!$K$6)*(1/(K188+$B$6+$I$6*Rev.0!$G$23))</f>
        <v>16958.166911919277</v>
      </c>
      <c r="M188" s="10">
        <f>(D188+$M$28+Rev.0!$C$25*$J$28/10+Rev.0!$C$24*$L$28+Rev.0!$G$25*$K$28)*(1/(K188+$B$6+$I$6*Rev.0!$G$23))</f>
        <v>7763.296195080934</v>
      </c>
      <c r="N188" s="10">
        <f>(D188+$M$7+Rev.0!$C$23*Table!$J$7/10+Rev.0!$C$24*Table!$L$7+Rev.0!G164*Table!$K$7)*(1/(K188+$B$7+$I$7*Rev.0!$G$23))</f>
        <v>19564.851797351272</v>
      </c>
      <c r="O188" s="10">
        <f>(D188+$M$29+Rev.0!$C$25*$J$29/10+Rev.0!$C$24*$L$29+Rev.0!$G$25*$K$29)*(1/(K188+$B$7+$I$7*Rev.0!$G$23))</f>
        <v>8280.4288417069583</v>
      </c>
      <c r="Q188" s="10">
        <v>0</v>
      </c>
      <c r="R188" s="10">
        <v>5</v>
      </c>
      <c r="S188" s="10">
        <v>14</v>
      </c>
      <c r="T188" s="10">
        <f>Q188*Rev.0!$E$25+R188*Rev.0!$E$24+S188*Rev.0!$E$23</f>
        <v>2722</v>
      </c>
      <c r="U188" s="10">
        <f t="shared" si="8"/>
        <v>5.04E-2</v>
      </c>
      <c r="V188" s="10">
        <f>(T188+$M$9+Rev.0!$C$23*Table!$J$9/10+Rev.0!$C$24*Table!$L$9+Rev.0!$G$25*Table!$K$9)*(1/(U188+$B$9+$I$9*Rev.0!$G$23))</f>
        <v>47814.371257485036</v>
      </c>
      <c r="W188" s="10">
        <f>(T188+$M$31+Rev.0!$C$25*$J$31/10+Rev.0!$C$24*$L$31+Rev.0!$G$25*$K$31)*(1/(U188+$B$9+$I$9*Rev.0!$G$23))</f>
        <v>20728.54291417166</v>
      </c>
    </row>
    <row r="189" spans="1:23">
      <c r="A189" s="10">
        <v>1</v>
      </c>
      <c r="B189" s="10">
        <v>3</v>
      </c>
      <c r="C189" s="10">
        <v>10</v>
      </c>
      <c r="D189" s="10">
        <f>Table!A189*Rev.0!$E$25+Table!B189*Rev.0!$E$24+Table!C189*Rev.0!$E$23</f>
        <v>2630</v>
      </c>
      <c r="E189" s="15">
        <f t="shared" si="9"/>
        <v>0.3669</v>
      </c>
      <c r="F189" s="10">
        <f>(D189+$M$4+Rev.0!$C$23*Table!$J$4/10+Rev.0!$C$24*Table!$L$4+Rev.0!G165*Table!$K$4)*(1/(E189+$B$4+$I$4*Rev.0!$G$23))</f>
        <v>8470.3692212224632</v>
      </c>
      <c r="G189" s="10">
        <f>(D189+$M$26+Rev.0!$C$25*$J$26/10+Rev.0!$C$24*$L$26+Rev.0!$G$25*$K$26)*(1/(E189+$B$4+$I$4*Rev.0!$G$23))</f>
        <v>3946.6335712069499</v>
      </c>
      <c r="H189" s="10">
        <f t="shared" si="10"/>
        <v>0.27500000000000002</v>
      </c>
      <c r="I189" s="10">
        <f>(D189+$M$5+Rev.0!$C$23*Table!$J$5/10+Rev.0!$C$24*Table!$L$5+Rev.0!G165*Table!$K$5)*(1/(H189+$B$5+$I$5*Rev.0!$G$23))</f>
        <v>11296.551724137929</v>
      </c>
      <c r="J189" s="10">
        <f>(D189+$M$27+Rev.0!$C$25*$J$27/10+Rev.0!$C$24*$L$27+Rev.0!$G$25*$K$27)*(1/(H189+$B$5+$I$5*Rev.0!$G$23))</f>
        <v>5263.4482758620688</v>
      </c>
      <c r="K189" s="10">
        <f t="shared" si="11"/>
        <v>0.18409999999999999</v>
      </c>
      <c r="L189" s="10">
        <f>(D189+$M$6+Rev.0!$C$23*Table!$J$6/10+Rev.0!$C$24*Table!$L$6+Rev.0!G165*Table!$K$6)*(1/(K189+$B$6+$I$6*Rev.0!$G$23))</f>
        <v>16917.992150382153</v>
      </c>
      <c r="M189" s="10">
        <f>(D189+$M$28+Rev.0!$C$25*$J$28/10+Rev.0!$C$24*$L$28+Rev.0!$G$25*$K$28)*(1/(K189+$B$6+$I$6*Rev.0!$G$23))</f>
        <v>7882.668870068168</v>
      </c>
      <c r="N189" s="10">
        <f>(D189+$M$7+Rev.0!$C$23*Table!$J$7/10+Rev.0!$C$24*Table!$L$7+Rev.0!G165*Table!$K$7)*(1/(K189+$B$7+$I$7*Rev.0!$G$23))</f>
        <v>19479.446395372859</v>
      </c>
      <c r="O189" s="10">
        <f>(D189+$M$29+Rev.0!$C$25*$J$29/10+Rev.0!$C$24*$L$29+Rev.0!$G$25*$K$29)*(1/(K189+$B$7+$I$7*Rev.0!$G$23))</f>
        <v>8390.8283412518085</v>
      </c>
      <c r="Q189" s="10">
        <v>0</v>
      </c>
      <c r="R189" s="10">
        <v>5</v>
      </c>
      <c r="S189" s="10">
        <v>15</v>
      </c>
      <c r="T189" s="10">
        <f>Q189*Rev.0!$E$25+R189*Rev.0!$E$24+S189*Rev.0!$E$23</f>
        <v>2845</v>
      </c>
      <c r="U189" s="10">
        <f t="shared" si="8"/>
        <v>5.2499999999999998E-2</v>
      </c>
      <c r="V189" s="10">
        <f>(T189+$M$9+Rev.0!$C$23*Table!$J$9/10+Rev.0!$C$24*Table!$L$9+Rev.0!$G$25*Table!$K$9)*(1/(U189+$B$9+$I$9*Rev.0!$G$23))</f>
        <v>47925.925925925934</v>
      </c>
      <c r="W189" s="10">
        <f>(T189+$M$31+Rev.0!$C$25*$J$31/10+Rev.0!$C$24*$L$31+Rev.0!$G$25*$K$31)*(1/(U189+$B$9+$I$9*Rev.0!$G$23))</f>
        <v>21120.98765432099</v>
      </c>
    </row>
    <row r="190" spans="1:23">
      <c r="A190" s="10">
        <v>1</v>
      </c>
      <c r="B190" s="10">
        <v>3</v>
      </c>
      <c r="C190" s="10">
        <v>11</v>
      </c>
      <c r="D190" s="10">
        <f>Table!A190*Rev.0!$E$25+Table!B190*Rev.0!$E$24+Table!C190*Rev.0!$E$23</f>
        <v>2753</v>
      </c>
      <c r="E190" s="15">
        <f t="shared" si="9"/>
        <v>0.38360000000000005</v>
      </c>
      <c r="F190" s="10">
        <f>(D190+$M$4+Rev.0!$C$23*Table!$J$4/10+Rev.0!$C$24*Table!$L$4+Rev.0!G166*Table!$K$4)*(1/(E190+$B$4+$I$4*Rev.0!$G$23))</f>
        <v>8451.6063440422931</v>
      </c>
      <c r="G190" s="10">
        <f>(D190+$M$26+Rev.0!$C$25*$J$26/10+Rev.0!$C$24*$L$26+Rev.0!$G$25*$K$26)*(1/(E190+$B$4+$I$4*Rev.0!$G$23))</f>
        <v>4004.6766978446522</v>
      </c>
      <c r="H190" s="10">
        <f t="shared" si="10"/>
        <v>0.28750000000000003</v>
      </c>
      <c r="I190" s="10">
        <f>(D190+$M$5+Rev.0!$C$23*Table!$J$5/10+Rev.0!$C$24*Table!$L$5+Rev.0!G166*Table!$K$5)*(1/(H190+$B$5+$I$5*Rev.0!$G$23))</f>
        <v>11271.864406779661</v>
      </c>
      <c r="J190" s="10">
        <f>(D190+$M$27+Rev.0!$C$25*$J$27/10+Rev.0!$C$24*$L$27+Rev.0!$G$25*$K$27)*(1/(H190+$B$5+$I$5*Rev.0!$G$23))</f>
        <v>5341.0169491525421</v>
      </c>
      <c r="K190" s="10">
        <f t="shared" si="11"/>
        <v>0.1925</v>
      </c>
      <c r="L190" s="10">
        <f>(D190+$M$6+Rev.0!$C$23*Table!$J$6/10+Rev.0!$C$24*Table!$L$6+Rev.0!G166*Table!$K$6)*(1/(K190+$B$6+$I$6*Rev.0!$G$23))</f>
        <v>16879.18781725888</v>
      </c>
      <c r="M190" s="10">
        <f>(D190+$M$28+Rev.0!$C$25*$J$28/10+Rev.0!$C$24*$L$28+Rev.0!$G$25*$K$28)*(1/(K190+$B$6+$I$6*Rev.0!$G$23))</f>
        <v>7997.9695431472073</v>
      </c>
      <c r="N190" s="10">
        <f>(D190+$M$7+Rev.0!$C$23*Table!$J$7/10+Rev.0!$C$24*Table!$L$7+Rev.0!G166*Table!$K$7)*(1/(K190+$B$7+$I$7*Rev.0!$G$23))</f>
        <v>19396.95431472081</v>
      </c>
      <c r="O190" s="10">
        <f>(D190+$M$29+Rev.0!$C$25*$J$29/10+Rev.0!$C$24*$L$29+Rev.0!$G$25*$K$29)*(1/(K190+$B$7+$I$7*Rev.0!$G$23))</f>
        <v>8497.4619289340098</v>
      </c>
      <c r="Q190" s="10">
        <v>0</v>
      </c>
      <c r="R190" s="10">
        <v>5</v>
      </c>
      <c r="S190" s="10">
        <v>16</v>
      </c>
      <c r="T190" s="10">
        <f>Q190*Rev.0!$E$25+R190*Rev.0!$E$24+S190*Rev.0!$E$23</f>
        <v>2968</v>
      </c>
      <c r="U190" s="10">
        <f t="shared" si="8"/>
        <v>5.4599999999999996E-2</v>
      </c>
      <c r="V190" s="10">
        <f>(T190+$M$9+Rev.0!$C$23*Table!$J$9/10+Rev.0!$C$24*Table!$L$9+Rev.0!$G$25*Table!$K$9)*(1/(U190+$B$9+$I$9*Rev.0!$G$23))</f>
        <v>48035.190615835782</v>
      </c>
      <c r="W190" s="10">
        <f>(T190+$M$31+Rev.0!$C$25*$J$31/10+Rev.0!$C$24*$L$31+Rev.0!$G$25*$K$31)*(1/(U190+$B$9+$I$9*Rev.0!$G$23))</f>
        <v>21505.37634408602</v>
      </c>
    </row>
    <row r="191" spans="1:23">
      <c r="A191" s="10">
        <v>1</v>
      </c>
      <c r="B191" s="10">
        <v>3</v>
      </c>
      <c r="C191" s="10">
        <v>12</v>
      </c>
      <c r="D191" s="10">
        <f>Table!A191*Rev.0!$E$25+Table!B191*Rev.0!$E$24+Table!C191*Rev.0!$E$23</f>
        <v>2876</v>
      </c>
      <c r="E191" s="15">
        <f t="shared" si="9"/>
        <v>0.40029999999999999</v>
      </c>
      <c r="F191" s="10">
        <f>(D191+$M$4+Rev.0!$C$23*Table!$J$4/10+Rev.0!$C$24*Table!$L$4+Rev.0!G167*Table!$K$4)*(1/(E191+$B$4+$I$4*Rev.0!$G$23))</f>
        <v>8433.4699590122964</v>
      </c>
      <c r="G191" s="10">
        <f>(D191+$M$26+Rev.0!$C$25*$J$26/10+Rev.0!$C$24*$L$26+Rev.0!$G$25*$K$26)*(1/(E191+$B$4+$I$4*Rev.0!$G$23))</f>
        <v>4060.781765470359</v>
      </c>
      <c r="H191" s="10">
        <f t="shared" si="10"/>
        <v>0.30000000000000004</v>
      </c>
      <c r="I191" s="10">
        <f>(D191+$M$5+Rev.0!$C$23*Table!$J$5/10+Rev.0!$C$24*Table!$L$5+Rev.0!G167*Table!$K$5)*(1/(H191+$B$5+$I$5*Rev.0!$G$23))</f>
        <v>11248</v>
      </c>
      <c r="J191" s="10">
        <f>(D191+$M$27+Rev.0!$C$25*$J$27/10+Rev.0!$C$24*$L$27+Rev.0!$G$25*$K$27)*(1/(H191+$B$5+$I$5*Rev.0!$G$23))</f>
        <v>5416</v>
      </c>
      <c r="K191" s="10">
        <f t="shared" si="11"/>
        <v>0.2009</v>
      </c>
      <c r="L191" s="10">
        <f>(D191+$M$6+Rev.0!$C$23*Table!$J$6/10+Rev.0!$C$24*Table!$L$6+Rev.0!G167*Table!$K$6)*(1/(K191+$B$6+$I$6*Rev.0!$G$23))</f>
        <v>16841.684967059293</v>
      </c>
      <c r="M191" s="10">
        <f>(D191+$M$28+Rev.0!$C$25*$J$28/10+Rev.0!$C$24*$L$28+Rev.0!$G$25*$K$28)*(1/(K191+$B$6+$I$6*Rev.0!$G$23))</f>
        <v>8109.4030744659603</v>
      </c>
      <c r="N191" s="10">
        <f>(D191+$M$7+Rev.0!$C$23*Table!$J$7/10+Rev.0!$C$24*Table!$L$7+Rev.0!G167*Table!$K$7)*(1/(K191+$B$7+$I$7*Rev.0!$G$23))</f>
        <v>19317.22898782192</v>
      </c>
      <c r="O191" s="10">
        <f>(D191+$M$29+Rev.0!$C$25*$J$29/10+Rev.0!$C$24*$L$29+Rev.0!$G$25*$K$29)*(1/(K191+$B$7+$I$7*Rev.0!$G$23))</f>
        <v>8600.5190656817722</v>
      </c>
      <c r="Q191" s="10">
        <v>0</v>
      </c>
      <c r="R191" s="10">
        <v>5</v>
      </c>
      <c r="S191" s="10">
        <v>17</v>
      </c>
      <c r="T191" s="10">
        <f>Q191*Rev.0!$E$25+R191*Rev.0!$E$24+S191*Rev.0!$E$23</f>
        <v>3091</v>
      </c>
      <c r="U191" s="10">
        <f t="shared" si="8"/>
        <v>5.6699999999999993E-2</v>
      </c>
      <c r="V191" s="10">
        <f>(T191+$M$9+Rev.0!$C$23*Table!$J$9/10+Rev.0!$C$24*Table!$L$9+Rev.0!$G$25*Table!$K$9)*(1/(U191+$B$9+$I$9*Rev.0!$G$23))</f>
        <v>48142.235123367202</v>
      </c>
      <c r="W191" s="10">
        <f>(T191+$M$31+Rev.0!$C$25*$J$31/10+Rev.0!$C$24*$L$31+Rev.0!$G$25*$K$31)*(1/(U191+$B$9+$I$9*Rev.0!$G$23))</f>
        <v>21881.954523463959</v>
      </c>
    </row>
    <row r="192" spans="1:23">
      <c r="A192" s="10">
        <v>1</v>
      </c>
      <c r="B192" s="10">
        <v>4</v>
      </c>
      <c r="C192" s="10">
        <v>0</v>
      </c>
      <c r="D192" s="10">
        <f>Table!A192*Rev.0!$E$25+Table!B192*Rev.0!$E$24+Table!C192*Rev.0!$E$23</f>
        <v>1600</v>
      </c>
      <c r="E192" s="15">
        <f t="shared" si="9"/>
        <v>0.23320000000000002</v>
      </c>
      <c r="F192" s="10">
        <f>(D192+$M$4+Rev.0!$C$23*Table!$J$4/10+Rev.0!$C$24*Table!$L$4+Rev.0!G168*Table!$K$4)*(1/(E192+$B$4+$I$4*Rev.0!$G$23))</f>
        <v>8593.3749399903991</v>
      </c>
      <c r="G192" s="10">
        <f>(D192+$M$26+Rev.0!$C$25*$J$26/10+Rev.0!$C$24*$L$26+Rev.0!$G$25*$K$26)*(1/(E192+$B$4+$I$4*Rev.0!$G$23))</f>
        <v>3343.7349975996162</v>
      </c>
      <c r="H192" s="10">
        <f t="shared" si="10"/>
        <v>0.17499999999999999</v>
      </c>
      <c r="I192" s="10">
        <f>(D192+$M$5+Rev.0!$C$23*Table!$J$5/10+Rev.0!$C$24*Table!$L$5+Rev.0!G168*Table!$K$5)*(1/(H192+$B$5+$I$5*Rev.0!$G$23))</f>
        <v>11456</v>
      </c>
      <c r="J192" s="10">
        <f>(D192+$M$27+Rev.0!$C$25*$J$27/10+Rev.0!$C$24*$L$27+Rev.0!$G$25*$K$27)*(1/(H192+$B$5+$I$5*Rev.0!$G$23))</f>
        <v>4457.6000000000004</v>
      </c>
      <c r="K192" s="10">
        <f t="shared" si="11"/>
        <v>0.1168</v>
      </c>
      <c r="L192" s="10">
        <f>(D192+$M$6+Rev.0!$C$23*Table!$J$6/10+Rev.0!$C$24*Table!$L$6+Rev.0!G168*Table!$K$6)*(1/(K192+$B$6+$I$6*Rev.0!$G$23))</f>
        <v>17178.502879078696</v>
      </c>
      <c r="M192" s="10">
        <f>(D192+$M$28+Rev.0!$C$25*$J$28/10+Rev.0!$C$24*$L$28+Rev.0!$G$25*$K$28)*(1/(K192+$B$6+$I$6*Rev.0!$G$23))</f>
        <v>6684.2610364683296</v>
      </c>
      <c r="N192" s="10">
        <f>(D192+$M$7+Rev.0!$C$23*Table!$J$7/10+Rev.0!$C$24*Table!$L$7+Rev.0!G168*Table!$K$7)*(1/(K192+$B$7+$I$7*Rev.0!$G$23))</f>
        <v>20153.550863723609</v>
      </c>
      <c r="O192" s="10">
        <f>(D192+$M$29+Rev.0!$C$25*$J$29/10+Rev.0!$C$24*$L$29+Rev.0!$G$25*$K$29)*(1/(K192+$B$7+$I$7*Rev.0!$G$23))</f>
        <v>7274.4721689059497</v>
      </c>
      <c r="Q192" s="10">
        <v>0</v>
      </c>
      <c r="R192" s="10">
        <v>5</v>
      </c>
      <c r="S192" s="10">
        <v>18</v>
      </c>
      <c r="T192" s="10">
        <f>Q192*Rev.0!$E$25+R192*Rev.0!$E$24+S192*Rev.0!$E$23</f>
        <v>3214</v>
      </c>
      <c r="U192" s="10">
        <f t="shared" si="8"/>
        <v>5.8799999999999998E-2</v>
      </c>
      <c r="V192" s="10">
        <f>(T192+$M$9+Rev.0!$C$23*Table!$J$9/10+Rev.0!$C$24*Table!$L$9+Rev.0!$G$25*Table!$K$9)*(1/(U192+$B$9+$I$9*Rev.0!$G$23))</f>
        <v>48247.126436781611</v>
      </c>
      <c r="W192" s="10">
        <f>(T192+$M$31+Rev.0!$C$25*$J$31/10+Rev.0!$C$24*$L$31+Rev.0!$G$25*$K$31)*(1/(U192+$B$9+$I$9*Rev.0!$G$23))</f>
        <v>22250.957854406133</v>
      </c>
    </row>
    <row r="193" spans="1:23">
      <c r="A193" s="10">
        <v>1</v>
      </c>
      <c r="B193" s="10">
        <v>4</v>
      </c>
      <c r="C193" s="10">
        <v>1</v>
      </c>
      <c r="D193" s="10">
        <f>Table!A193*Rev.0!$E$25+Table!B193*Rev.0!$E$24+Table!C193*Rev.0!$E$23</f>
        <v>1723</v>
      </c>
      <c r="E193" s="15">
        <f t="shared" si="9"/>
        <v>0.24990000000000001</v>
      </c>
      <c r="F193" s="10">
        <f>(D193+$M$4+Rev.0!$C$23*Table!$J$4/10+Rev.0!$C$24*Table!$L$4+Rev.0!G169*Table!$K$4)*(1/(E193+$B$4+$I$4*Rev.0!$G$23))</f>
        <v>8569.2434404047526</v>
      </c>
      <c r="G193" s="10">
        <f>(D193+$M$26+Rev.0!$C$25*$J$26/10+Rev.0!$C$24*$L$26+Rev.0!$G$25*$K$26)*(1/(E193+$B$4+$I$4*Rev.0!$G$23))</f>
        <v>3422.755618308036</v>
      </c>
      <c r="H193" s="10">
        <f t="shared" si="10"/>
        <v>0.1875</v>
      </c>
      <c r="I193" s="10">
        <f>(D193+$M$5+Rev.0!$C$23*Table!$J$5/10+Rev.0!$C$24*Table!$L$5+Rev.0!G169*Table!$K$5)*(1/(H193+$B$5+$I$5*Rev.0!$G$23))</f>
        <v>11424.313725490198</v>
      </c>
      <c r="J193" s="10">
        <f>(D193+$M$27+Rev.0!$C$25*$J$27/10+Rev.0!$C$24*$L$27+Rev.0!$G$25*$K$27)*(1/(H193+$B$5+$I$5*Rev.0!$G$23))</f>
        <v>4563.1372549019616</v>
      </c>
      <c r="K193" s="10">
        <f t="shared" si="11"/>
        <v>0.12520000000000001</v>
      </c>
      <c r="L193" s="10">
        <f>(D193+$M$6+Rev.0!$C$23*Table!$J$6/10+Rev.0!$C$24*Table!$L$6+Rev.0!G169*Table!$K$6)*(1/(K193+$B$6+$I$6*Rev.0!$G$23))</f>
        <v>17128.410159924741</v>
      </c>
      <c r="M193" s="10">
        <f>(D193+$M$28+Rev.0!$C$25*$J$28/10+Rev.0!$C$24*$L$28+Rev.0!$G$25*$K$28)*(1/(K193+$B$6+$I$6*Rev.0!$G$23))</f>
        <v>6841.4863593603004</v>
      </c>
      <c r="N193" s="10">
        <f>(D193+$M$7+Rev.0!$C$23*Table!$J$7/10+Rev.0!$C$24*Table!$L$7+Rev.0!G169*Table!$K$7)*(1/(K193+$B$7+$I$7*Rev.0!$G$23))</f>
        <v>20044.684854186264</v>
      </c>
      <c r="O193" s="10">
        <f>(D193+$M$29+Rev.0!$C$25*$J$29/10+Rev.0!$C$24*$L$29+Rev.0!$G$25*$K$29)*(1/(K193+$B$7+$I$7*Rev.0!$G$23))</f>
        <v>7420.0376293508925</v>
      </c>
      <c r="Q193" s="10">
        <v>0</v>
      </c>
      <c r="R193" s="10">
        <v>5</v>
      </c>
      <c r="S193" s="10">
        <v>19</v>
      </c>
      <c r="T193" s="10">
        <f>Q193*Rev.0!$E$25+R193*Rev.0!$E$24+S193*Rev.0!$E$23</f>
        <v>3337</v>
      </c>
      <c r="U193" s="10">
        <f t="shared" si="8"/>
        <v>6.0899999999999996E-2</v>
      </c>
      <c r="V193" s="10">
        <f>(T193+$M$9+Rev.0!$C$23*Table!$J$9/10+Rev.0!$C$24*Table!$L$9+Rev.0!$G$25*Table!$K$9)*(1/(U193+$B$9+$I$9*Rev.0!$G$23))</f>
        <v>48349.928876244674</v>
      </c>
      <c r="W193" s="10">
        <f>(T193+$M$31+Rev.0!$C$25*$J$31/10+Rev.0!$C$24*$L$31+Rev.0!$G$25*$K$31)*(1/(U193+$B$9+$I$9*Rev.0!$G$23))</f>
        <v>22612.612612612615</v>
      </c>
    </row>
    <row r="194" spans="1:23">
      <c r="A194" s="10">
        <v>1</v>
      </c>
      <c r="B194" s="10">
        <v>4</v>
      </c>
      <c r="C194" s="10">
        <v>2</v>
      </c>
      <c r="D194" s="10">
        <f>Table!A194*Rev.0!$E$25+Table!B194*Rev.0!$E$24+Table!C194*Rev.0!$E$23</f>
        <v>1846</v>
      </c>
      <c r="E194" s="15">
        <f t="shared" si="9"/>
        <v>0.2666</v>
      </c>
      <c r="F194" s="10">
        <f>(D194+$M$4+Rev.0!$C$23*Table!$J$4/10+Rev.0!$C$24*Table!$L$4+Rev.0!G170*Table!$K$4)*(1/(E194+$B$4+$I$4*Rev.0!$G$23))</f>
        <v>8546.0420032310176</v>
      </c>
      <c r="G194" s="10">
        <f>(D194+$M$26+Rev.0!$C$25*$J$26/10+Rev.0!$C$24*$L$26+Rev.0!$G$25*$K$26)*(1/(E194+$B$4+$I$4*Rev.0!$G$23))</f>
        <v>3498.7306715901227</v>
      </c>
      <c r="H194" s="10">
        <f t="shared" si="10"/>
        <v>0.19999999999999998</v>
      </c>
      <c r="I194" s="10">
        <f>(D194+$M$5+Rev.0!$C$23*Table!$J$5/10+Rev.0!$C$24*Table!$L$5+Rev.0!G170*Table!$K$5)*(1/(H194+$B$5+$I$5*Rev.0!$G$23))</f>
        <v>11393.846153846152</v>
      </c>
      <c r="J194" s="10">
        <f>(D194+$M$27+Rev.0!$C$25*$J$27/10+Rev.0!$C$24*$L$27+Rev.0!$G$25*$K$27)*(1/(H194+$B$5+$I$5*Rev.0!$G$23))</f>
        <v>4664.6153846153838</v>
      </c>
      <c r="K194" s="10">
        <f t="shared" si="11"/>
        <v>0.1336</v>
      </c>
      <c r="L194" s="10">
        <f>(D194+$M$6+Rev.0!$C$23*Table!$J$6/10+Rev.0!$C$24*Table!$L$6+Rev.0!G170*Table!$K$6)*(1/(K194+$B$6+$I$6*Rev.0!$G$23))</f>
        <v>17080.258302583028</v>
      </c>
      <c r="M194" s="10">
        <f>(D194+$M$28+Rev.0!$C$25*$J$28/10+Rev.0!$C$24*$L$28+Rev.0!$G$25*$K$28)*(1/(K194+$B$6+$I$6*Rev.0!$G$23))</f>
        <v>6992.6199261992624</v>
      </c>
      <c r="N194" s="10">
        <f>(D194+$M$7+Rev.0!$C$23*Table!$J$7/10+Rev.0!$C$24*Table!$L$7+Rev.0!G170*Table!$K$7)*(1/(K194+$B$7+$I$7*Rev.0!$G$23))</f>
        <v>19940.036900369003</v>
      </c>
      <c r="O194" s="10">
        <f>(D194+$M$29+Rev.0!$C$25*$J$29/10+Rev.0!$C$24*$L$29+Rev.0!$G$25*$K$29)*(1/(K194+$B$7+$I$7*Rev.0!$G$23))</f>
        <v>7559.9630996309961</v>
      </c>
      <c r="Q194" s="10">
        <v>0</v>
      </c>
      <c r="R194" s="10">
        <v>5</v>
      </c>
      <c r="S194" s="10">
        <v>20</v>
      </c>
      <c r="T194" s="10">
        <f>Q194*Rev.0!$E$25+R194*Rev.0!$E$24+S194*Rev.0!$E$23</f>
        <v>3460</v>
      </c>
      <c r="U194" s="10">
        <f t="shared" si="8"/>
        <v>6.3E-2</v>
      </c>
      <c r="V194" s="10">
        <f>(T194+$M$9+Rev.0!$C$23*Table!$J$9/10+Rev.0!$C$24*Table!$L$9+Rev.0!$G$25*Table!$K$9)*(1/(U194+$B$9+$I$9*Rev.0!$G$23))</f>
        <v>48450.704225352114</v>
      </c>
      <c r="W194" s="10">
        <f>(T194+$M$31+Rev.0!$C$25*$J$31/10+Rev.0!$C$24*$L$31+Rev.0!$G$25*$K$31)*(1/(U194+$B$9+$I$9*Rev.0!$G$23))</f>
        <v>22967.136150234743</v>
      </c>
    </row>
    <row r="195" spans="1:23">
      <c r="A195" s="10">
        <v>1</v>
      </c>
      <c r="B195" s="10">
        <v>4</v>
      </c>
      <c r="C195" s="10">
        <v>3</v>
      </c>
      <c r="D195" s="10">
        <f>Table!A195*Rev.0!$E$25+Table!B195*Rev.0!$E$24+Table!C195*Rev.0!$E$23</f>
        <v>1969</v>
      </c>
      <c r="E195" s="15">
        <f t="shared" si="9"/>
        <v>0.2833</v>
      </c>
      <c r="F195" s="10">
        <f>(D195+$M$4+Rev.0!$C$23*Table!$J$4/10+Rev.0!$C$24*Table!$L$4+Rev.0!G171*Table!$K$4)*(1/(E195+$B$4+$I$4*Rev.0!$G$23))</f>
        <v>8523.7178761462692</v>
      </c>
      <c r="G195" s="10">
        <f>(D195+$M$26+Rev.0!$C$25*$J$26/10+Rev.0!$C$24*$L$26+Rev.0!$G$25*$K$26)*(1/(E195+$B$4+$I$4*Rev.0!$G$23))</f>
        <v>3571.8328993546929</v>
      </c>
      <c r="H195" s="10">
        <f t="shared" si="10"/>
        <v>0.21249999999999999</v>
      </c>
      <c r="I195" s="10">
        <f>(D195+$M$5+Rev.0!$C$23*Table!$J$5/10+Rev.0!$C$24*Table!$L$5+Rev.0!G171*Table!$K$5)*(1/(H195+$B$5+$I$5*Rev.0!$G$23))</f>
        <v>11364.528301886794</v>
      </c>
      <c r="J195" s="10">
        <f>(D195+$M$27+Rev.0!$C$25*$J$27/10+Rev.0!$C$24*$L$27+Rev.0!$G$25*$K$27)*(1/(H195+$B$5+$I$5*Rev.0!$G$23))</f>
        <v>4762.264150943397</v>
      </c>
      <c r="K195" s="10">
        <f t="shared" si="11"/>
        <v>0.14200000000000002</v>
      </c>
      <c r="L195" s="10">
        <f>(D195+$M$6+Rev.0!$C$23*Table!$J$6/10+Rev.0!$C$24*Table!$L$6+Rev.0!G171*Table!$K$6)*(1/(K195+$B$6+$I$6*Rev.0!$G$23))</f>
        <v>17033.93665158371</v>
      </c>
      <c r="M195" s="10">
        <f>(D195+$M$28+Rev.0!$C$25*$J$28/10+Rev.0!$C$24*$L$28+Rev.0!$G$25*$K$28)*(1/(K195+$B$6+$I$6*Rev.0!$G$23))</f>
        <v>7138.0090497737556</v>
      </c>
      <c r="N195" s="10">
        <f>(D195+$M$7+Rev.0!$C$23*Table!$J$7/10+Rev.0!$C$24*Table!$L$7+Rev.0!G171*Table!$K$7)*(1/(K195+$B$7+$I$7*Rev.0!$G$23))</f>
        <v>19839.366515837104</v>
      </c>
      <c r="O195" s="10">
        <f>(D195+$M$29+Rev.0!$C$25*$J$29/10+Rev.0!$C$24*$L$29+Rev.0!$G$25*$K$29)*(1/(K195+$B$7+$I$7*Rev.0!$G$23))</f>
        <v>7694.570135746606</v>
      </c>
      <c r="Q195" s="10">
        <v>0</v>
      </c>
      <c r="R195" s="10">
        <v>5</v>
      </c>
      <c r="S195" s="10">
        <v>21</v>
      </c>
      <c r="T195" s="10">
        <f>Q195*Rev.0!$E$25+R195*Rev.0!$E$24+S195*Rev.0!$E$23</f>
        <v>3583</v>
      </c>
      <c r="U195" s="10">
        <f t="shared" si="8"/>
        <v>6.5099999999999991E-2</v>
      </c>
      <c r="V195" s="10">
        <f>(T195+$M$9+Rev.0!$C$23*Table!$J$9/10+Rev.0!$C$24*Table!$L$9+Rev.0!$G$25*Table!$K$9)*(1/(U195+$B$9+$I$9*Rev.0!$G$23))</f>
        <v>48549.511854951183</v>
      </c>
      <c r="W195" s="10">
        <f>(T195+$M$31+Rev.0!$C$25*$J$31/10+Rev.0!$C$24*$L$31+Rev.0!$G$25*$K$31)*(1/(U195+$B$9+$I$9*Rev.0!$G$23))</f>
        <v>23314.737331473734</v>
      </c>
    </row>
    <row r="196" spans="1:23">
      <c r="A196" s="10">
        <v>1</v>
      </c>
      <c r="B196" s="10">
        <v>4</v>
      </c>
      <c r="C196" s="10">
        <v>4</v>
      </c>
      <c r="D196" s="10">
        <f>Table!A196*Rev.0!$E$25+Table!B196*Rev.0!$E$24+Table!C196*Rev.0!$E$23</f>
        <v>2092</v>
      </c>
      <c r="E196" s="15">
        <f t="shared" si="9"/>
        <v>0.30000000000000004</v>
      </c>
      <c r="F196" s="10">
        <f>(D196+$M$4+Rev.0!$C$23*Table!$J$4/10+Rev.0!$C$24*Table!$L$4+Rev.0!G172*Table!$K$4)*(1/(E196+$B$4+$I$4*Rev.0!$G$23))</f>
        <v>8502.2222222222226</v>
      </c>
      <c r="G196" s="10">
        <f>(D196+$M$26+Rev.0!$C$25*$J$26/10+Rev.0!$C$24*$L$26+Rev.0!$G$25*$K$26)*(1/(E196+$B$4+$I$4*Rev.0!$G$23))</f>
        <v>3642.2222222222222</v>
      </c>
      <c r="H196" s="10">
        <f t="shared" si="10"/>
        <v>0.22499999999999998</v>
      </c>
      <c r="I196" s="10">
        <f>(D196+$M$5+Rev.0!$C$23*Table!$J$5/10+Rev.0!$C$24*Table!$L$5+Rev.0!G172*Table!$K$5)*(1/(H196+$B$5+$I$5*Rev.0!$G$23))</f>
        <v>11336.296296296296</v>
      </c>
      <c r="J196" s="10">
        <f>(D196+$M$27+Rev.0!$C$25*$J$27/10+Rev.0!$C$24*$L$27+Rev.0!$G$25*$K$27)*(1/(H196+$B$5+$I$5*Rev.0!$G$23))</f>
        <v>4856.2962962962956</v>
      </c>
      <c r="K196" s="10">
        <f t="shared" si="11"/>
        <v>0.15040000000000001</v>
      </c>
      <c r="L196" s="10">
        <f>(D196+$M$6+Rev.0!$C$23*Table!$J$6/10+Rev.0!$C$24*Table!$L$6+Rev.0!G172*Table!$K$6)*(1/(K196+$B$6+$I$6*Rev.0!$G$23))</f>
        <v>16989.342806394317</v>
      </c>
      <c r="M196" s="10">
        <f>(D196+$M$28+Rev.0!$C$25*$J$28/10+Rev.0!$C$24*$L$28+Rev.0!$G$25*$K$28)*(1/(K196+$B$6+$I$6*Rev.0!$G$23))</f>
        <v>7277.9751332149199</v>
      </c>
      <c r="N196" s="10">
        <f>(D196+$M$7+Rev.0!$C$23*Table!$J$7/10+Rev.0!$C$24*Table!$L$7+Rev.0!G172*Table!$K$7)*(1/(K196+$B$7+$I$7*Rev.0!$G$23))</f>
        <v>19742.451154529306</v>
      </c>
      <c r="O196" s="10">
        <f>(D196+$M$29+Rev.0!$C$25*$J$29/10+Rev.0!$C$24*$L$29+Rev.0!$G$25*$K$29)*(1/(K196+$B$7+$I$7*Rev.0!$G$23))</f>
        <v>7824.156305506217</v>
      </c>
      <c r="Q196" s="10">
        <v>0</v>
      </c>
      <c r="R196" s="10">
        <v>5</v>
      </c>
      <c r="S196" s="10">
        <v>22</v>
      </c>
      <c r="T196" s="10">
        <f>Q196*Rev.0!$E$25+R196*Rev.0!$E$24+S196*Rev.0!$E$23</f>
        <v>3706</v>
      </c>
      <c r="U196" s="10">
        <f t="shared" si="8"/>
        <v>6.7199999999999996E-2</v>
      </c>
      <c r="V196" s="10">
        <f>(T196+$M$9+Rev.0!$C$23*Table!$J$9/10+Rev.0!$C$24*Table!$L$9+Rev.0!$G$25*Table!$K$9)*(1/(U196+$B$9+$I$9*Rev.0!$G$23))</f>
        <v>48646.408839779011</v>
      </c>
      <c r="W196" s="10">
        <f>(T196+$M$31+Rev.0!$C$25*$J$31/10+Rev.0!$C$24*$L$31+Rev.0!$G$25*$K$31)*(1/(U196+$B$9+$I$9*Rev.0!$G$23))</f>
        <v>23655.616942909761</v>
      </c>
    </row>
    <row r="197" spans="1:23">
      <c r="A197" s="10">
        <v>1</v>
      </c>
      <c r="B197" s="10">
        <v>4</v>
      </c>
      <c r="C197" s="10">
        <v>5</v>
      </c>
      <c r="D197" s="10">
        <f>Table!A197*Rev.0!$E$25+Table!B197*Rev.0!$E$24+Table!C197*Rev.0!$E$23</f>
        <v>2215</v>
      </c>
      <c r="E197" s="15">
        <f t="shared" si="9"/>
        <v>0.31669999999999998</v>
      </c>
      <c r="F197" s="10">
        <f>(D197+$M$4+Rev.0!$C$23*Table!$J$4/10+Rev.0!$C$24*Table!$L$4+Rev.0!G173*Table!$K$4)*(1/(E197+$B$4+$I$4*Rev.0!$G$23))</f>
        <v>8481.5097632813358</v>
      </c>
      <c r="G197" s="10">
        <f>(D197+$M$26+Rev.0!$C$25*$J$26/10+Rev.0!$C$24*$L$26+Rev.0!$G$25*$K$26)*(1/(E197+$B$4+$I$4*Rev.0!$G$23))</f>
        <v>3710.0469073851859</v>
      </c>
      <c r="H197" s="10">
        <f t="shared" si="10"/>
        <v>0.23749999999999999</v>
      </c>
      <c r="I197" s="10">
        <f>(D197+$M$5+Rev.0!$C$23*Table!$J$5/10+Rev.0!$C$24*Table!$L$5+Rev.0!G173*Table!$K$5)*(1/(H197+$B$5+$I$5*Rev.0!$G$23))</f>
        <v>11309.09090909091</v>
      </c>
      <c r="J197" s="10">
        <f>(D197+$M$27+Rev.0!$C$25*$J$27/10+Rev.0!$C$24*$L$27+Rev.0!$G$25*$K$27)*(1/(H197+$B$5+$I$5*Rev.0!$G$23))</f>
        <v>4946.909090909091</v>
      </c>
      <c r="K197" s="10">
        <f t="shared" si="11"/>
        <v>0.1588</v>
      </c>
      <c r="L197" s="10">
        <f>(D197+$M$6+Rev.0!$C$23*Table!$J$6/10+Rev.0!$C$24*Table!$L$6+Rev.0!G173*Table!$K$6)*(1/(K197+$B$6+$I$6*Rev.0!$G$23))</f>
        <v>16946.381865736705</v>
      </c>
      <c r="M197" s="10">
        <f>(D197+$M$28+Rev.0!$C$25*$J$28/10+Rev.0!$C$24*$L$28+Rev.0!$G$25*$K$28)*(1/(K197+$B$6+$I$6*Rev.0!$G$23))</f>
        <v>7412.8160418483003</v>
      </c>
      <c r="N197" s="10">
        <f>(D197+$M$7+Rev.0!$C$23*Table!$J$7/10+Rev.0!$C$24*Table!$L$7+Rev.0!G173*Table!$K$7)*(1/(K197+$B$7+$I$7*Rev.0!$G$23))</f>
        <v>19649.084568439408</v>
      </c>
      <c r="O197" s="10">
        <f>(D197+$M$29+Rev.0!$C$25*$J$29/10+Rev.0!$C$24*$L$29+Rev.0!$G$25*$K$29)*(1/(K197+$B$7+$I$7*Rev.0!$G$23))</f>
        <v>7948.9973844812557</v>
      </c>
      <c r="Q197" s="10">
        <v>0</v>
      </c>
      <c r="R197" s="10">
        <v>5</v>
      </c>
      <c r="S197" s="10">
        <v>23</v>
      </c>
      <c r="T197" s="10">
        <f>Q197*Rev.0!$E$25+R197*Rev.0!$E$24+S197*Rev.0!$E$23</f>
        <v>3829</v>
      </c>
      <c r="U197" s="10">
        <f t="shared" si="8"/>
        <v>6.93E-2</v>
      </c>
      <c r="V197" s="10">
        <f>(T197+$M$9+Rev.0!$C$23*Table!$J$9/10+Rev.0!$C$24*Table!$L$9+Rev.0!$G$25*Table!$K$9)*(1/(U197+$B$9+$I$9*Rev.0!$G$23))</f>
        <v>48741.450068399456</v>
      </c>
      <c r="W197" s="10">
        <f>(T197+$M$31+Rev.0!$C$25*$J$31/10+Rev.0!$C$24*$L$31+Rev.0!$G$25*$K$31)*(1/(U197+$B$9+$I$9*Rev.0!$G$23))</f>
        <v>23989.968080255359</v>
      </c>
    </row>
    <row r="198" spans="1:23">
      <c r="A198" s="10">
        <v>1</v>
      </c>
      <c r="B198" s="10">
        <v>4</v>
      </c>
      <c r="C198" s="10">
        <v>6</v>
      </c>
      <c r="D198" s="10">
        <f>Table!A198*Rev.0!$E$25+Table!B198*Rev.0!$E$24+Table!C198*Rev.0!$E$23</f>
        <v>2338</v>
      </c>
      <c r="E198" s="15">
        <f t="shared" si="9"/>
        <v>0.33340000000000003</v>
      </c>
      <c r="F198" s="10">
        <f>(D198+$M$4+Rev.0!$C$23*Table!$J$4/10+Rev.0!$C$24*Table!$L$4+Rev.0!G174*Table!$K$4)*(1/(E198+$B$4+$I$4*Rev.0!$G$23))</f>
        <v>8461.538461538461</v>
      </c>
      <c r="G198" s="10">
        <f>(D198+$M$26+Rev.0!$C$25*$J$26/10+Rev.0!$C$24*$L$26+Rev.0!$G$25*$K$26)*(1/(E198+$B$4+$I$4*Rev.0!$G$23))</f>
        <v>3775.4446110992071</v>
      </c>
      <c r="H198" s="10">
        <f t="shared" si="10"/>
        <v>0.25</v>
      </c>
      <c r="I198" s="10">
        <f>(D198+$M$5+Rev.0!$C$23*Table!$J$5/10+Rev.0!$C$24*Table!$L$5+Rev.0!G174*Table!$K$5)*(1/(H198+$B$5+$I$5*Rev.0!$G$23))</f>
        <v>11282.857142857143</v>
      </c>
      <c r="J198" s="10">
        <f>(D198+$M$27+Rev.0!$C$25*$J$27/10+Rev.0!$C$24*$L$27+Rev.0!$G$25*$K$27)*(1/(H198+$B$5+$I$5*Rev.0!$G$23))</f>
        <v>5034.2857142857147</v>
      </c>
      <c r="K198" s="10">
        <f t="shared" si="11"/>
        <v>0.16720000000000002</v>
      </c>
      <c r="L198" s="10">
        <f>(D198+$M$6+Rev.0!$C$23*Table!$J$6/10+Rev.0!$C$24*Table!$L$6+Rev.0!G174*Table!$K$6)*(1/(K198+$B$6+$I$6*Rev.0!$G$23))</f>
        <v>16904.965753424658</v>
      </c>
      <c r="M198" s="10">
        <f>(D198+$M$28+Rev.0!$C$25*$J$28/10+Rev.0!$C$24*$L$28+Rev.0!$G$25*$K$28)*(1/(K198+$B$6+$I$6*Rev.0!$G$23))</f>
        <v>7542.8082191780823</v>
      </c>
      <c r="N198" s="10">
        <f>(D198+$M$7+Rev.0!$C$23*Table!$J$7/10+Rev.0!$C$24*Table!$L$7+Rev.0!G174*Table!$K$7)*(1/(K198+$B$7+$I$7*Rev.0!$G$23))</f>
        <v>19559.075342465752</v>
      </c>
      <c r="O198" s="10">
        <f>(D198+$M$29+Rev.0!$C$25*$J$29/10+Rev.0!$C$24*$L$29+Rev.0!$G$25*$K$29)*(1/(K198+$B$7+$I$7*Rev.0!$G$23))</f>
        <v>8069.3493150684935</v>
      </c>
      <c r="Q198" s="10">
        <v>0</v>
      </c>
      <c r="R198" s="10">
        <v>5</v>
      </c>
      <c r="S198" s="10">
        <v>24</v>
      </c>
      <c r="T198" s="10">
        <f>Q198*Rev.0!$E$25+R198*Rev.0!$E$24+S198*Rev.0!$E$23</f>
        <v>3952</v>
      </c>
      <c r="U198" s="10">
        <f t="shared" si="8"/>
        <v>7.1399999999999991E-2</v>
      </c>
      <c r="V198" s="10">
        <f>(T198+$M$9+Rev.0!$C$23*Table!$J$9/10+Rev.0!$C$24*Table!$L$9+Rev.0!$G$25*Table!$K$9)*(1/(U198+$B$9+$I$9*Rev.0!$G$23))</f>
        <v>48834.688346883471</v>
      </c>
      <c r="W198" s="10">
        <f>(T198+$M$31+Rev.0!$C$25*$J$31/10+Rev.0!$C$24*$L$31+Rev.0!$G$25*$K$31)*(1/(U198+$B$9+$I$9*Rev.0!$G$23))</f>
        <v>24317.976513098463</v>
      </c>
    </row>
    <row r="199" spans="1:23">
      <c r="A199" s="10">
        <v>1</v>
      </c>
      <c r="B199" s="10">
        <v>4</v>
      </c>
      <c r="C199" s="10">
        <v>7</v>
      </c>
      <c r="D199" s="10">
        <f>Table!A199*Rev.0!$E$25+Table!B199*Rev.0!$E$24+Table!C199*Rev.0!$E$23</f>
        <v>2461</v>
      </c>
      <c r="E199" s="15">
        <f t="shared" si="9"/>
        <v>0.35010000000000002</v>
      </c>
      <c r="F199" s="10">
        <f>(D199+$M$4+Rev.0!$C$23*Table!$J$4/10+Rev.0!$C$24*Table!$L$4+Rev.0!G175*Table!$K$4)*(1/(E199+$B$4+$I$4*Rev.0!$G$23))</f>
        <v>8442.2692348173878</v>
      </c>
      <c r="G199" s="10">
        <f>(D199+$M$26+Rev.0!$C$25*$J$26/10+Rev.0!$C$24*$L$26+Rev.0!$G$25*$K$26)*(1/(E199+$B$4+$I$4*Rev.0!$G$23))</f>
        <v>3838.5433112303967</v>
      </c>
      <c r="H199" s="10">
        <f t="shared" si="10"/>
        <v>0.26250000000000001</v>
      </c>
      <c r="I199" s="10">
        <f>(D199+$M$5+Rev.0!$C$23*Table!$J$5/10+Rev.0!$C$24*Table!$L$5+Rev.0!G175*Table!$K$5)*(1/(H199+$B$5+$I$5*Rev.0!$G$23))</f>
        <v>11257.543859649122</v>
      </c>
      <c r="J199" s="10">
        <f>(D199+$M$27+Rev.0!$C$25*$J$27/10+Rev.0!$C$24*$L$27+Rev.0!$G$25*$K$27)*(1/(H199+$B$5+$I$5*Rev.0!$G$23))</f>
        <v>5118.5964912280697</v>
      </c>
      <c r="K199" s="10">
        <f t="shared" si="11"/>
        <v>0.17560000000000001</v>
      </c>
      <c r="L199" s="10">
        <f>(D199+$M$6+Rev.0!$C$23*Table!$J$6/10+Rev.0!$C$24*Table!$L$6+Rev.0!G175*Table!$K$6)*(1/(K199+$B$6+$I$6*Rev.0!$G$23))</f>
        <v>16865.012615643398</v>
      </c>
      <c r="M199" s="10">
        <f>(D199+$M$28+Rev.0!$C$25*$J$28/10+Rev.0!$C$24*$L$28+Rev.0!$G$25*$K$28)*(1/(K199+$B$6+$I$6*Rev.0!$G$23))</f>
        <v>7668.2085786375101</v>
      </c>
      <c r="N199" s="10">
        <f>(D199+$M$7+Rev.0!$C$23*Table!$J$7/10+Rev.0!$C$24*Table!$L$7+Rev.0!G175*Table!$K$7)*(1/(K199+$B$7+$I$7*Rev.0!$G$23))</f>
        <v>19472.245584524811</v>
      </c>
      <c r="O199" s="10">
        <f>(D199+$M$29+Rev.0!$C$25*$J$29/10+Rev.0!$C$24*$L$29+Rev.0!$G$25*$K$29)*(1/(K199+$B$7+$I$7*Rev.0!$G$23))</f>
        <v>8185.4499579478552</v>
      </c>
      <c r="Q199" s="10">
        <v>0</v>
      </c>
      <c r="R199" s="10">
        <v>6</v>
      </c>
      <c r="S199" s="10">
        <v>0</v>
      </c>
      <c r="T199" s="10">
        <f>Q199*Rev.0!$E$25+R199*Rev.0!$E$24+S199*Rev.0!$E$23</f>
        <v>1200</v>
      </c>
      <c r="U199" s="10">
        <f t="shared" si="8"/>
        <v>2.52E-2</v>
      </c>
      <c r="V199" s="10">
        <f>(T199+$M$9+Rev.0!$C$23*Table!$J$9/10+Rev.0!$C$24*Table!$L$9+Rev.0!$G$25*Table!$K$9)*(1/(U199+$B$9+$I$9*Rev.0!$G$23))</f>
        <v>46004.566210045661</v>
      </c>
      <c r="W199" s="10">
        <f>(T199+$M$31+Rev.0!$C$25*$J$31/10+Rev.0!$C$24*$L$31+Rev.0!$G$25*$K$31)*(1/(U199+$B$9+$I$9*Rev.0!$G$23))</f>
        <v>15022.831050228311</v>
      </c>
    </row>
    <row r="200" spans="1:23">
      <c r="A200" s="10">
        <v>1</v>
      </c>
      <c r="B200" s="10">
        <v>4</v>
      </c>
      <c r="C200" s="10">
        <v>8</v>
      </c>
      <c r="D200" s="10">
        <f>Table!A200*Rev.0!$E$25+Table!B200*Rev.0!$E$24+Table!C200*Rev.0!$E$23</f>
        <v>2584</v>
      </c>
      <c r="E200" s="15">
        <f t="shared" si="9"/>
        <v>0.36680000000000001</v>
      </c>
      <c r="F200" s="10">
        <f>(D200+$M$4+Rev.0!$C$23*Table!$J$4/10+Rev.0!$C$24*Table!$L$4+Rev.0!G176*Table!$K$4)*(1/(E200+$B$4+$I$4*Rev.0!$G$23))</f>
        <v>8423.6657012825817</v>
      </c>
      <c r="G200" s="10">
        <f>(D200+$M$26+Rev.0!$C$25*$J$26/10+Rev.0!$C$24*$L$26+Rev.0!$G$25*$K$26)*(1/(E200+$B$4+$I$4*Rev.0!$G$23))</f>
        <v>3899.4621431526689</v>
      </c>
      <c r="H200" s="10">
        <f t="shared" si="10"/>
        <v>0.27500000000000002</v>
      </c>
      <c r="I200" s="10">
        <f>(D200+$M$5+Rev.0!$C$23*Table!$J$5/10+Rev.0!$C$24*Table!$L$5+Rev.0!G176*Table!$K$5)*(1/(H200+$B$5+$I$5*Rev.0!$G$23))</f>
        <v>11233.103448275861</v>
      </c>
      <c r="J200" s="10">
        <f>(D200+$M$27+Rev.0!$C$25*$J$27/10+Rev.0!$C$24*$L$27+Rev.0!$G$25*$K$27)*(1/(H200+$B$5+$I$5*Rev.0!$G$23))</f>
        <v>5199.9999999999991</v>
      </c>
      <c r="K200" s="10">
        <f t="shared" si="11"/>
        <v>0.184</v>
      </c>
      <c r="L200" s="10">
        <f>(D200+$M$6+Rev.0!$C$23*Table!$J$6/10+Rev.0!$C$24*Table!$L$6+Rev.0!G176*Table!$K$6)*(1/(K200+$B$6+$I$6*Rev.0!$G$23))</f>
        <v>16826.446280991739</v>
      </c>
      <c r="M200" s="10">
        <f>(D200+$M$28+Rev.0!$C$25*$J$28/10+Rev.0!$C$24*$L$28+Rev.0!$G$25*$K$28)*(1/(K200+$B$6+$I$6*Rev.0!$G$23))</f>
        <v>7789.2561983471087</v>
      </c>
      <c r="N200" s="10">
        <f>(D200+$M$7+Rev.0!$C$23*Table!$J$7/10+Rev.0!$C$24*Table!$L$7+Rev.0!G176*Table!$K$7)*(1/(K200+$B$7+$I$7*Rev.0!$G$23))</f>
        <v>19388.429752066117</v>
      </c>
      <c r="O200" s="10">
        <f>(D200+$M$29+Rev.0!$C$25*$J$29/10+Rev.0!$C$24*$L$29+Rev.0!$G$25*$K$29)*(1/(K200+$B$7+$I$7*Rev.0!$G$23))</f>
        <v>8297.5206611570266</v>
      </c>
      <c r="Q200" s="10">
        <v>0</v>
      </c>
      <c r="R200" s="10">
        <v>6</v>
      </c>
      <c r="S200" s="10">
        <v>1</v>
      </c>
      <c r="T200" s="10">
        <f>Q200*Rev.0!$E$25+R200*Rev.0!$E$24+S200*Rev.0!$E$23</f>
        <v>1323</v>
      </c>
      <c r="U200" s="10">
        <f t="shared" si="8"/>
        <v>2.7300000000000001E-2</v>
      </c>
      <c r="V200" s="10">
        <f>(T200+$M$9+Rev.0!$C$23*Table!$J$9/10+Rev.0!$C$24*Table!$L$9+Rev.0!$G$25*Table!$K$9)*(1/(U200+$B$9+$I$9*Rev.0!$G$23))</f>
        <v>46153.41229554428</v>
      </c>
      <c r="W200" s="10">
        <f>(T200+$M$31+Rev.0!$C$25*$J$31/10+Rev.0!$C$24*$L$31+Rev.0!$G$25*$K$31)*(1/(U200+$B$9+$I$9*Rev.0!$G$23))</f>
        <v>15538.635081782291</v>
      </c>
    </row>
    <row r="201" spans="1:23">
      <c r="A201" s="10">
        <v>1</v>
      </c>
      <c r="B201" s="10">
        <v>4</v>
      </c>
      <c r="C201" s="10">
        <v>9</v>
      </c>
      <c r="D201" s="10">
        <f>Table!A201*Rev.0!$E$25+Table!B201*Rev.0!$E$24+Table!C201*Rev.0!$E$23</f>
        <v>2707</v>
      </c>
      <c r="E201" s="15">
        <f t="shared" si="9"/>
        <v>0.38350000000000001</v>
      </c>
      <c r="F201" s="10">
        <f>(D201+$M$4+Rev.0!$C$23*Table!$J$4/10+Rev.0!$C$24*Table!$L$4+Rev.0!G177*Table!$K$4)*(1/(E201+$B$4+$I$4*Rev.0!$G$23))</f>
        <v>8405.6939501779361</v>
      </c>
      <c r="G201" s="10">
        <f>(D201+$M$26+Rev.0!$C$25*$J$26/10+Rev.0!$C$24*$L$26+Rev.0!$G$25*$K$26)*(1/(E201+$B$4+$I$4*Rev.0!$G$23))</f>
        <v>3958.3121504829687</v>
      </c>
      <c r="H201" s="10">
        <f t="shared" si="10"/>
        <v>0.28749999999999998</v>
      </c>
      <c r="I201" s="10">
        <f>(D201+$M$5+Rev.0!$C$23*Table!$J$5/10+Rev.0!$C$24*Table!$L$5+Rev.0!G177*Table!$K$5)*(1/(H201+$B$5+$I$5*Rev.0!$G$23))</f>
        <v>11209.491525423728</v>
      </c>
      <c r="J201" s="10">
        <f>(D201+$M$27+Rev.0!$C$25*$J$27/10+Rev.0!$C$24*$L$27+Rev.0!$G$25*$K$27)*(1/(H201+$B$5+$I$5*Rev.0!$G$23))</f>
        <v>5278.6440677966102</v>
      </c>
      <c r="K201" s="10">
        <f t="shared" si="11"/>
        <v>0.19240000000000002</v>
      </c>
      <c r="L201" s="10">
        <f>(D201+$M$6+Rev.0!$C$23*Table!$J$6/10+Rev.0!$C$24*Table!$L$6+Rev.0!G177*Table!$K$6)*(1/(K201+$B$6+$I$6*Rev.0!$G$23))</f>
        <v>16789.195775792039</v>
      </c>
      <c r="M201" s="10">
        <f>(D201+$M$28+Rev.0!$C$25*$J$28/10+Rev.0!$C$24*$L$28+Rev.0!$G$25*$K$28)*(1/(K201+$B$6+$I$6*Rev.0!$G$23))</f>
        <v>7906.1738424045489</v>
      </c>
      <c r="N201" s="10">
        <f>(D201+$M$7+Rev.0!$C$23*Table!$J$7/10+Rev.0!$C$24*Table!$L$7+Rev.0!G177*Table!$K$7)*(1/(K201+$B$7+$I$7*Rev.0!$G$23))</f>
        <v>19307.473598700242</v>
      </c>
      <c r="O201" s="10">
        <f>(D201+$M$29+Rev.0!$C$25*$J$29/10+Rev.0!$C$24*$L$29+Rev.0!$G$25*$K$29)*(1/(K201+$B$7+$I$7*Rev.0!$G$23))</f>
        <v>8405.7676685621445</v>
      </c>
      <c r="Q201" s="10">
        <v>0</v>
      </c>
      <c r="R201" s="10">
        <v>6</v>
      </c>
      <c r="S201" s="10">
        <v>2</v>
      </c>
      <c r="T201" s="10">
        <f>Q201*Rev.0!$E$25+R201*Rev.0!$E$24+S201*Rev.0!$E$23</f>
        <v>1446</v>
      </c>
      <c r="U201" s="10">
        <f t="shared" si="8"/>
        <v>2.9399999999999999E-2</v>
      </c>
      <c r="V201" s="10">
        <f>(T201+$M$9+Rev.0!$C$23*Table!$J$9/10+Rev.0!$C$24*Table!$L$9+Rev.0!$G$25*Table!$K$9)*(1/(U201+$B$9+$I$9*Rev.0!$G$23))</f>
        <v>46298.773690078036</v>
      </c>
      <c r="W201" s="10">
        <f>(T201+$M$31+Rev.0!$C$25*$J$31/10+Rev.0!$C$24*$L$31+Rev.0!$G$25*$K$31)*(1/(U201+$B$9+$I$9*Rev.0!$G$23))</f>
        <v>16042.363433667781</v>
      </c>
    </row>
    <row r="202" spans="1:23">
      <c r="A202" s="10">
        <v>1</v>
      </c>
      <c r="B202" s="10">
        <v>4</v>
      </c>
      <c r="C202" s="10">
        <v>10</v>
      </c>
      <c r="D202" s="10">
        <f>Table!A202*Rev.0!$E$25+Table!B202*Rev.0!$E$24+Table!C202*Rev.0!$E$23</f>
        <v>2830</v>
      </c>
      <c r="E202" s="15">
        <f t="shared" si="9"/>
        <v>0.4002</v>
      </c>
      <c r="F202" s="10">
        <f>(D202+$M$4+Rev.0!$C$23*Table!$J$4/10+Rev.0!$C$24*Table!$L$4+Rev.0!G178*Table!$K$4)*(1/(E202+$B$4+$I$4*Rev.0!$G$23))</f>
        <v>8388.3223355328937</v>
      </c>
      <c r="G202" s="10">
        <f>(D202+$M$26+Rev.0!$C$25*$J$26/10+Rev.0!$C$24*$L$26+Rev.0!$G$25*$K$26)*(1/(E202+$B$4+$I$4*Rev.0!$G$23))</f>
        <v>4015.1969606078787</v>
      </c>
      <c r="H202" s="10">
        <f t="shared" si="10"/>
        <v>0.3</v>
      </c>
      <c r="I202" s="10">
        <f>(D202+$M$5+Rev.0!$C$23*Table!$J$5/10+Rev.0!$C$24*Table!$L$5+Rev.0!G178*Table!$K$5)*(1/(H202+$B$5+$I$5*Rev.0!$G$23))</f>
        <v>11186.666666666666</v>
      </c>
      <c r="J202" s="10">
        <f>(D202+$M$27+Rev.0!$C$25*$J$27/10+Rev.0!$C$24*$L$27+Rev.0!$G$25*$K$27)*(1/(H202+$B$5+$I$5*Rev.0!$G$23))</f>
        <v>5354.6666666666661</v>
      </c>
      <c r="K202" s="10">
        <f t="shared" si="11"/>
        <v>0.20079999999999998</v>
      </c>
      <c r="L202" s="10">
        <f>(D202+$M$6+Rev.0!$C$23*Table!$J$6/10+Rev.0!$C$24*Table!$L$6+Rev.0!G178*Table!$K$6)*(1/(K202+$B$6+$I$6*Rev.0!$G$23))</f>
        <v>16753.194888178918</v>
      </c>
      <c r="M202" s="10">
        <f>(D202+$M$28+Rev.0!$C$25*$J$28/10+Rev.0!$C$24*$L$28+Rev.0!$G$25*$K$28)*(1/(K202+$B$6+$I$6*Rev.0!$G$23))</f>
        <v>8019.1693290734838</v>
      </c>
      <c r="N202" s="10">
        <f>(D202+$M$7+Rev.0!$C$23*Table!$J$7/10+Rev.0!$C$24*Table!$L$7+Rev.0!G178*Table!$K$7)*(1/(K202+$B$7+$I$7*Rev.0!$G$23))</f>
        <v>19229.233226837063</v>
      </c>
      <c r="O202" s="10">
        <f>(D202+$M$29+Rev.0!$C$25*$J$29/10+Rev.0!$C$24*$L$29+Rev.0!$G$25*$K$29)*(1/(K202+$B$7+$I$7*Rev.0!$G$23))</f>
        <v>8510.3833865814704</v>
      </c>
      <c r="Q202" s="10">
        <v>0</v>
      </c>
      <c r="R202" s="10">
        <v>6</v>
      </c>
      <c r="S202" s="10">
        <v>3</v>
      </c>
      <c r="T202" s="10">
        <f>Q202*Rev.0!$E$25+R202*Rev.0!$E$24+S202*Rev.0!$E$23</f>
        <v>1569</v>
      </c>
      <c r="U202" s="10">
        <f t="shared" si="8"/>
        <v>3.15E-2</v>
      </c>
      <c r="V202" s="10">
        <f>(T202+$M$9+Rev.0!$C$23*Table!$J$9/10+Rev.0!$C$24*Table!$L$9+Rev.0!$G$25*Table!$K$9)*(1/(U202+$B$9+$I$9*Rev.0!$G$23))</f>
        <v>46440.771349862262</v>
      </c>
      <c r="W202" s="10">
        <f>(T202+$M$31+Rev.0!$C$25*$J$31/10+Rev.0!$C$24*$L$31+Rev.0!$G$25*$K$31)*(1/(U202+$B$9+$I$9*Rev.0!$G$23))</f>
        <v>16534.435261707989</v>
      </c>
    </row>
    <row r="203" spans="1:23">
      <c r="A203" s="10">
        <v>1</v>
      </c>
      <c r="B203" s="10">
        <v>4</v>
      </c>
      <c r="C203" s="10">
        <v>11</v>
      </c>
      <c r="D203" s="10">
        <f>Table!A203*Rev.0!$E$25+Table!B203*Rev.0!$E$24+Table!C203*Rev.0!$E$23</f>
        <v>2953</v>
      </c>
      <c r="E203" s="15">
        <f t="shared" si="9"/>
        <v>0.41690000000000005</v>
      </c>
      <c r="F203" s="10">
        <f>(D203+$M$4+Rev.0!$C$23*Table!$J$4/10+Rev.0!$C$24*Table!$L$4+Rev.0!G179*Table!$K$4)*(1/(E203+$B$4+$I$4*Rev.0!$G$23))</f>
        <v>8371.5212901956911</v>
      </c>
      <c r="G203" s="10">
        <f>(D203+$M$26+Rev.0!$C$25*$J$26/10+Rev.0!$C$24*$L$26+Rev.0!$G$25*$K$26)*(1/(E203+$B$4+$I$4*Rev.0!$G$23))</f>
        <v>4070.2133936473588</v>
      </c>
      <c r="H203" s="10">
        <f t="shared" si="10"/>
        <v>0.3125</v>
      </c>
      <c r="I203" s="10">
        <f>(D203+$M$5+Rev.0!$C$23*Table!$J$5/10+Rev.0!$C$24*Table!$L$5+Rev.0!G179*Table!$K$5)*(1/(H203+$B$5+$I$5*Rev.0!$G$23))</f>
        <v>11164.590163934427</v>
      </c>
      <c r="J203" s="10">
        <f>(D203+$M$27+Rev.0!$C$25*$J$27/10+Rev.0!$C$24*$L$27+Rev.0!$G$25*$K$27)*(1/(H203+$B$5+$I$5*Rev.0!$G$23))</f>
        <v>5428.1967213114758</v>
      </c>
      <c r="K203" s="10">
        <f t="shared" si="11"/>
        <v>0.2092</v>
      </c>
      <c r="L203" s="10">
        <f>(D203+$M$6+Rev.0!$C$23*Table!$J$6/10+Rev.0!$C$24*Table!$L$6+Rev.0!G179*Table!$K$6)*(1/(K203+$B$6+$I$6*Rev.0!$G$23))</f>
        <v>16718.381775333859</v>
      </c>
      <c r="M203" s="10">
        <f>(D203+$M$28+Rev.0!$C$25*$J$28/10+Rev.0!$C$24*$L$28+Rev.0!$G$25*$K$28)*(1/(K203+$B$6+$I$6*Rev.0!$G$23))</f>
        <v>8128.4367635506687</v>
      </c>
      <c r="N203" s="10">
        <f>(D203+$M$7+Rev.0!$C$23*Table!$J$7/10+Rev.0!$C$24*Table!$L$7+Rev.0!G179*Table!$K$7)*(1/(K203+$B$7+$I$7*Rev.0!$G$23))</f>
        <v>19153.574234092695</v>
      </c>
      <c r="O203" s="10">
        <f>(D203+$M$29+Rev.0!$C$25*$J$29/10+Rev.0!$C$24*$L$29+Rev.0!$G$25*$K$29)*(1/(K203+$B$7+$I$7*Rev.0!$G$23))</f>
        <v>8611.5475255302445</v>
      </c>
      <c r="Q203" s="10">
        <v>0</v>
      </c>
      <c r="R203" s="10">
        <v>6</v>
      </c>
      <c r="S203" s="10">
        <v>4</v>
      </c>
      <c r="T203" s="10">
        <f>Q203*Rev.0!$E$25+R203*Rev.0!$E$24+S203*Rev.0!$E$23</f>
        <v>1692</v>
      </c>
      <c r="U203" s="10">
        <f t="shared" si="8"/>
        <v>3.3599999999999998E-2</v>
      </c>
      <c r="V203" s="10">
        <f>(T203+$M$9+Rev.0!$C$23*Table!$J$9/10+Rev.0!$C$24*Table!$L$9+Rev.0!$G$25*Table!$K$9)*(1/(U203+$B$9+$I$9*Rev.0!$G$23))</f>
        <v>46579.520697167762</v>
      </c>
      <c r="W203" s="10">
        <f>(T203+$M$31+Rev.0!$C$25*$J$31/10+Rev.0!$C$24*$L$31+Rev.0!$G$25*$K$31)*(1/(U203+$B$9+$I$9*Rev.0!$G$23))</f>
        <v>17015.250544662311</v>
      </c>
    </row>
    <row r="204" spans="1:23">
      <c r="A204" s="10">
        <v>1</v>
      </c>
      <c r="B204" s="10">
        <v>4</v>
      </c>
      <c r="C204" s="10">
        <v>12</v>
      </c>
      <c r="D204" s="10">
        <f>Table!A204*Rev.0!$E$25+Table!B204*Rev.0!$E$24+Table!C204*Rev.0!$E$23</f>
        <v>3076</v>
      </c>
      <c r="E204" s="15">
        <f t="shared" si="9"/>
        <v>0.43359999999999999</v>
      </c>
      <c r="F204" s="10">
        <f>(D204+$M$4+Rev.0!$C$23*Table!$J$4/10+Rev.0!$C$24*Table!$L$4+Rev.0!G180*Table!$K$4)*(1/(E204+$B$4+$I$4*Rev.0!$G$23))</f>
        <v>8355.2631578947385</v>
      </c>
      <c r="G204" s="10">
        <f>(D204+$M$26+Rev.0!$C$25*$J$26/10+Rev.0!$C$24*$L$26+Rev.0!$G$25*$K$26)*(1/(E204+$B$4+$I$4*Rev.0!$G$23))</f>
        <v>4123.452012383902</v>
      </c>
      <c r="H204" s="10">
        <f t="shared" si="10"/>
        <v>0.32500000000000001</v>
      </c>
      <c r="I204" s="10">
        <f>(D204+$M$5+Rev.0!$C$23*Table!$J$5/10+Rev.0!$C$24*Table!$L$5+Rev.0!G180*Table!$K$5)*(1/(H204+$B$5+$I$5*Rev.0!$G$23))</f>
        <v>11143.225806451612</v>
      </c>
      <c r="J204" s="10">
        <f>(D204+$M$27+Rev.0!$C$25*$J$27/10+Rev.0!$C$24*$L$27+Rev.0!$G$25*$K$27)*(1/(H204+$B$5+$I$5*Rev.0!$G$23))</f>
        <v>5499.3548387096771</v>
      </c>
      <c r="K204" s="10">
        <f t="shared" si="11"/>
        <v>0.21760000000000002</v>
      </c>
      <c r="L204" s="10">
        <f>(D204+$M$6+Rev.0!$C$23*Table!$J$6/10+Rev.0!$C$24*Table!$L$6+Rev.0!G180*Table!$K$6)*(1/(K204+$B$6+$I$6*Rev.0!$G$23))</f>
        <v>16684.698608964449</v>
      </c>
      <c r="M204" s="10">
        <f>(D204+$M$28+Rev.0!$C$25*$J$28/10+Rev.0!$C$24*$L$28+Rev.0!$G$25*$K$28)*(1/(K204+$B$6+$I$6*Rev.0!$G$23))</f>
        <v>8234.1576506955171</v>
      </c>
      <c r="N204" s="10">
        <f>(D204+$M$7+Rev.0!$C$23*Table!$J$7/10+Rev.0!$C$24*Table!$L$7+Rev.0!G180*Table!$K$7)*(1/(K204+$B$7+$I$7*Rev.0!$G$23))</f>
        <v>19080.370942812981</v>
      </c>
      <c r="O204" s="10">
        <f>(D204+$M$29+Rev.0!$C$25*$J$29/10+Rev.0!$C$24*$L$29+Rev.0!$G$25*$K$29)*(1/(K204+$B$7+$I$7*Rev.0!$G$23))</f>
        <v>8709.4281298299829</v>
      </c>
      <c r="Q204" s="10">
        <v>0</v>
      </c>
      <c r="R204" s="10">
        <v>6</v>
      </c>
      <c r="S204" s="10">
        <v>5</v>
      </c>
      <c r="T204" s="10">
        <f>Q204*Rev.0!$E$25+R204*Rev.0!$E$24+S204*Rev.0!$E$23</f>
        <v>1815</v>
      </c>
      <c r="U204" s="10">
        <f t="shared" si="8"/>
        <v>3.5699999999999996E-2</v>
      </c>
      <c r="V204" s="10">
        <f>(T204+$M$9+Rev.0!$C$23*Table!$J$9/10+Rev.0!$C$24*Table!$L$9+Rev.0!$G$25*Table!$K$9)*(1/(U204+$B$9+$I$9*Rev.0!$G$23))</f>
        <v>46715.131933225639</v>
      </c>
      <c r="W204" s="10">
        <f>(T204+$M$31+Rev.0!$C$25*$J$31/10+Rev.0!$C$24*$L$31+Rev.0!$G$25*$K$31)*(1/(U204+$B$9+$I$9*Rev.0!$G$23))</f>
        <v>17485.191168551431</v>
      </c>
    </row>
    <row r="205" spans="1:23">
      <c r="A205" s="10">
        <v>1</v>
      </c>
      <c r="B205" s="10">
        <v>5</v>
      </c>
      <c r="C205" s="10">
        <v>0</v>
      </c>
      <c r="D205" s="10">
        <f>Table!A205*Rev.0!$E$25+Table!B205*Rev.0!$E$24+Table!C205*Rev.0!$E$23</f>
        <v>1800</v>
      </c>
      <c r="E205" s="15">
        <f t="shared" si="9"/>
        <v>0.26650000000000001</v>
      </c>
      <c r="F205" s="10">
        <f>(D205+$M$4+Rev.0!$C$23*Table!$J$4/10+Rev.0!$C$24*Table!$L$4+Rev.0!G181*Table!$K$4)*(1/(E205+$B$4+$I$4*Rev.0!$G$23))</f>
        <v>8493.9411425274084</v>
      </c>
      <c r="G205" s="10">
        <f>(D205+$M$26+Rev.0!$C$25*$J$26/10+Rev.0!$C$24*$L$26+Rev.0!$G$25*$K$26)*(1/(E205+$B$4+$I$4*Rev.0!$G$23))</f>
        <v>3446.0473167916907</v>
      </c>
      <c r="H205" s="10">
        <f t="shared" si="10"/>
        <v>0.2</v>
      </c>
      <c r="I205" s="10">
        <f>(D205+$M$5+Rev.0!$C$23*Table!$J$5/10+Rev.0!$C$24*Table!$L$5+Rev.0!G181*Table!$K$5)*(1/(H205+$B$5+$I$5*Rev.0!$G$23))</f>
        <v>11323.076923076922</v>
      </c>
      <c r="J205" s="10">
        <f>(D205+$M$27+Rev.0!$C$25*$J$27/10+Rev.0!$C$24*$L$27+Rev.0!$G$25*$K$27)*(1/(H205+$B$5+$I$5*Rev.0!$G$23))</f>
        <v>4593.8461538461534</v>
      </c>
      <c r="K205" s="10">
        <f t="shared" si="11"/>
        <v>0.13350000000000001</v>
      </c>
      <c r="L205" s="10">
        <f>(D205+$M$6+Rev.0!$C$23*Table!$J$6/10+Rev.0!$C$24*Table!$L$6+Rev.0!G181*Table!$K$6)*(1/(K205+$B$6+$I$6*Rev.0!$G$23))</f>
        <v>16978.085351787773</v>
      </c>
      <c r="M205" s="10">
        <f>(D205+$M$28+Rev.0!$C$25*$J$28/10+Rev.0!$C$24*$L$28+Rev.0!$G$25*$K$28)*(1/(K205+$B$6+$I$6*Rev.0!$G$23))</f>
        <v>6888.1199538638984</v>
      </c>
      <c r="N205" s="10">
        <f>(D205+$M$7+Rev.0!$C$23*Table!$J$7/10+Rev.0!$C$24*Table!$L$7+Rev.0!G181*Table!$K$7)*(1/(K205+$B$7+$I$7*Rev.0!$G$23))</f>
        <v>19838.523644752018</v>
      </c>
      <c r="O205" s="10">
        <f>(D205+$M$29+Rev.0!$C$25*$J$29/10+Rev.0!$C$24*$L$29+Rev.0!$G$25*$K$29)*(1/(K205+$B$7+$I$7*Rev.0!$G$23))</f>
        <v>7455.5940023068051</v>
      </c>
      <c r="Q205" s="10">
        <v>0</v>
      </c>
      <c r="R205" s="10">
        <v>6</v>
      </c>
      <c r="S205" s="10">
        <v>6</v>
      </c>
      <c r="T205" s="10">
        <f>Q205*Rev.0!$E$25+R205*Rev.0!$E$24+S205*Rev.0!$E$23</f>
        <v>1938</v>
      </c>
      <c r="U205" s="10">
        <f t="shared" si="8"/>
        <v>3.78E-2</v>
      </c>
      <c r="V205" s="10">
        <f>(T205+$M$9+Rev.0!$C$23*Table!$J$9/10+Rev.0!$C$24*Table!$L$9+Rev.0!$G$25*Table!$K$9)*(1/(U205+$B$9+$I$9*Rev.0!$G$23))</f>
        <v>46847.710330138449</v>
      </c>
      <c r="W205" s="10">
        <f>(T205+$M$31+Rev.0!$C$25*$J$31/10+Rev.0!$C$24*$L$31+Rev.0!$G$25*$K$31)*(1/(U205+$B$9+$I$9*Rev.0!$G$23))</f>
        <v>17944.621938232161</v>
      </c>
    </row>
    <row r="206" spans="1:23">
      <c r="A206" s="10">
        <v>1</v>
      </c>
      <c r="B206" s="10">
        <v>5</v>
      </c>
      <c r="C206" s="10">
        <v>1</v>
      </c>
      <c r="D206" s="10">
        <f>Table!A206*Rev.0!$E$25+Table!B206*Rev.0!$E$24+Table!C206*Rev.0!$E$23</f>
        <v>1923</v>
      </c>
      <c r="E206" s="15">
        <f t="shared" si="9"/>
        <v>0.28320000000000001</v>
      </c>
      <c r="F206" s="10">
        <f>(D206+$M$4+Rev.0!$C$23*Table!$J$4/10+Rev.0!$C$24*Table!$L$4+Rev.0!G182*Table!$K$4)*(1/(E206+$B$4+$I$4*Rev.0!$G$23))</f>
        <v>8472.5996376811599</v>
      </c>
      <c r="G206" s="10">
        <f>(D206+$M$26+Rev.0!$C$25*$J$26/10+Rev.0!$C$24*$L$26+Rev.0!$G$25*$K$26)*(1/(E206+$B$4+$I$4*Rev.0!$G$23))</f>
        <v>3520.1539855072465</v>
      </c>
      <c r="H206" s="10">
        <f t="shared" si="10"/>
        <v>0.21250000000000002</v>
      </c>
      <c r="I206" s="10">
        <f>(D206+$M$5+Rev.0!$C$23*Table!$J$5/10+Rev.0!$C$24*Table!$L$5+Rev.0!G182*Table!$K$5)*(1/(H206+$B$5+$I$5*Rev.0!$G$23))</f>
        <v>11295.094339622641</v>
      </c>
      <c r="J206" s="10">
        <f>(D206+$M$27+Rev.0!$C$25*$J$27/10+Rev.0!$C$24*$L$27+Rev.0!$G$25*$K$27)*(1/(H206+$B$5+$I$5*Rev.0!$G$23))</f>
        <v>4692.8301886792451</v>
      </c>
      <c r="K206" s="10">
        <f t="shared" si="11"/>
        <v>0.1419</v>
      </c>
      <c r="L206" s="10">
        <f>(D206+$M$6+Rev.0!$C$23*Table!$J$6/10+Rev.0!$C$24*Table!$L$6+Rev.0!G182*Table!$K$6)*(1/(K206+$B$6+$I$6*Rev.0!$G$23))</f>
        <v>16933.695406200499</v>
      </c>
      <c r="M206" s="10">
        <f>(D206+$M$28+Rev.0!$C$25*$J$28/10+Rev.0!$C$24*$L$28+Rev.0!$G$25*$K$28)*(1/(K206+$B$6+$I$6*Rev.0!$G$23))</f>
        <v>7035.5284000905194</v>
      </c>
      <c r="N206" s="10">
        <f>(D206+$M$7+Rev.0!$C$23*Table!$J$7/10+Rev.0!$C$24*Table!$L$7+Rev.0!G182*Table!$K$7)*(1/(K206+$B$7+$I$7*Rev.0!$G$23))</f>
        <v>19739.760126725505</v>
      </c>
      <c r="O206" s="10">
        <f>(D206+$M$29+Rev.0!$C$25*$J$29/10+Rev.0!$C$24*$L$29+Rev.0!$G$25*$K$29)*(1/(K206+$B$7+$I$7*Rev.0!$G$23))</f>
        <v>7592.2154333559638</v>
      </c>
      <c r="Q206" s="10">
        <v>0</v>
      </c>
      <c r="R206" s="10">
        <v>6</v>
      </c>
      <c r="S206" s="10">
        <v>7</v>
      </c>
      <c r="T206" s="10">
        <f>Q206*Rev.0!$E$25+R206*Rev.0!$E$24+S206*Rev.0!$E$23</f>
        <v>2061</v>
      </c>
      <c r="U206" s="10">
        <f t="shared" si="8"/>
        <v>3.9899999999999998E-2</v>
      </c>
      <c r="V206" s="10">
        <f>(T206+$M$9+Rev.0!$C$23*Table!$J$9/10+Rev.0!$C$24*Table!$L$9+Rev.0!$G$25*Table!$K$9)*(1/(U206+$B$9+$I$9*Rev.0!$G$23))</f>
        <v>46977.35650342286</v>
      </c>
      <c r="W206" s="10">
        <f>(T206+$M$31+Rev.0!$C$25*$J$31/10+Rev.0!$C$24*$L$31+Rev.0!$G$25*$K$31)*(1/(U206+$B$9+$I$9*Rev.0!$G$23))</f>
        <v>18393.891521853609</v>
      </c>
    </row>
    <row r="207" spans="1:23">
      <c r="A207" s="10">
        <v>1</v>
      </c>
      <c r="B207" s="10">
        <v>5</v>
      </c>
      <c r="C207" s="10">
        <v>2</v>
      </c>
      <c r="D207" s="10">
        <f>Table!A207*Rev.0!$E$25+Table!B207*Rev.0!$E$24+Table!C207*Rev.0!$E$23</f>
        <v>2046</v>
      </c>
      <c r="E207" s="15">
        <f t="shared" si="9"/>
        <v>0.2999</v>
      </c>
      <c r="F207" s="10">
        <f>(D207+$M$4+Rev.0!$C$23*Table!$J$4/10+Rev.0!$C$24*Table!$L$4+Rev.0!G183*Table!$K$4)*(1/(E207+$B$4+$I$4*Rev.0!$G$23))</f>
        <v>8452.050227803089</v>
      </c>
      <c r="G207" s="10">
        <f>(D207+$M$26+Rev.0!$C$25*$J$26/10+Rev.0!$C$24*$L$26+Rev.0!$G$25*$K$26)*(1/(E207+$B$4+$I$4*Rev.0!$G$23))</f>
        <v>3591.5101677964221</v>
      </c>
      <c r="H207" s="10">
        <f t="shared" si="10"/>
        <v>0.22500000000000001</v>
      </c>
      <c r="I207" s="10">
        <f>(D207+$M$5+Rev.0!$C$23*Table!$J$5/10+Rev.0!$C$24*Table!$L$5+Rev.0!G183*Table!$K$5)*(1/(H207+$B$5+$I$5*Rev.0!$G$23))</f>
        <v>11268.148148148148</v>
      </c>
      <c r="J207" s="10">
        <f>(D207+$M$27+Rev.0!$C$25*$J$27/10+Rev.0!$C$24*$L$27+Rev.0!$G$25*$K$27)*(1/(H207+$B$5+$I$5*Rev.0!$G$23))</f>
        <v>4788.1481481481478</v>
      </c>
      <c r="K207" s="10">
        <f t="shared" si="11"/>
        <v>0.15030000000000002</v>
      </c>
      <c r="L207" s="10">
        <f>(D207+$M$6+Rev.0!$C$23*Table!$J$6/10+Rev.0!$C$24*Table!$L$6+Rev.0!G183*Table!$K$6)*(1/(K207+$B$6+$I$6*Rev.0!$G$23))</f>
        <v>16890.961581168107</v>
      </c>
      <c r="M207" s="10">
        <f>(D207+$M$28+Rev.0!$C$25*$J$28/10+Rev.0!$C$24*$L$28+Rev.0!$G$25*$K$28)*(1/(K207+$B$6+$I$6*Rev.0!$G$23))</f>
        <v>7177.4372640461897</v>
      </c>
      <c r="N207" s="10">
        <f>(D207+$M$7+Rev.0!$C$23*Table!$J$7/10+Rev.0!$C$24*Table!$L$7+Rev.0!G183*Table!$K$7)*(1/(K207+$B$7+$I$7*Rev.0!$G$23))</f>
        <v>19644.681323562065</v>
      </c>
      <c r="O207" s="10">
        <f>(D207+$M$29+Rev.0!$C$25*$J$29/10+Rev.0!$C$24*$L$29+Rev.0!$G$25*$K$29)*(1/(K207+$B$7+$I$7*Rev.0!$G$23))</f>
        <v>7723.739729069508</v>
      </c>
      <c r="Q207" s="10">
        <v>0</v>
      </c>
      <c r="R207" s="10">
        <v>6</v>
      </c>
      <c r="S207" s="10">
        <v>8</v>
      </c>
      <c r="T207" s="10">
        <f>Q207*Rev.0!$E$25+R207*Rev.0!$E$24+S207*Rev.0!$E$23</f>
        <v>2184</v>
      </c>
      <c r="U207" s="10">
        <f t="shared" si="8"/>
        <v>4.1999999999999996E-2</v>
      </c>
      <c r="V207" s="10">
        <f>(T207+$M$9+Rev.0!$C$23*Table!$J$9/10+Rev.0!$C$24*Table!$L$9+Rev.0!$G$25*Table!$K$9)*(1/(U207+$B$9+$I$9*Rev.0!$G$23))</f>
        <v>47104.166666666664</v>
      </c>
      <c r="W207" s="10">
        <f>(T207+$M$31+Rev.0!$C$25*$J$31/10+Rev.0!$C$24*$L$31+Rev.0!$G$25*$K$31)*(1/(U207+$B$9+$I$9*Rev.0!$G$23))</f>
        <v>18833.333333333332</v>
      </c>
    </row>
    <row r="208" spans="1:23">
      <c r="A208" s="10">
        <v>1</v>
      </c>
      <c r="B208" s="10">
        <v>5</v>
      </c>
      <c r="C208" s="10">
        <v>3</v>
      </c>
      <c r="D208" s="10">
        <f>Table!A208*Rev.0!$E$25+Table!B208*Rev.0!$E$24+Table!C208*Rev.0!$E$23</f>
        <v>2169</v>
      </c>
      <c r="E208" s="15">
        <f t="shared" si="9"/>
        <v>0.31659999999999999</v>
      </c>
      <c r="F208" s="10">
        <f>(D208+$M$4+Rev.0!$C$23*Table!$J$4/10+Rev.0!$C$24*Table!$L$4+Rev.0!G184*Table!$K$4)*(1/(E208+$B$4+$I$4*Rev.0!$G$23))</f>
        <v>8432.2496181540464</v>
      </c>
      <c r="G208" s="10">
        <f>(D208+$M$26+Rev.0!$C$25*$J$26/10+Rev.0!$C$24*$L$26+Rev.0!$G$25*$K$26)*(1/(E208+$B$4+$I$4*Rev.0!$G$23))</f>
        <v>3660.2662011782672</v>
      </c>
      <c r="H208" s="10">
        <f t="shared" si="10"/>
        <v>0.23750000000000002</v>
      </c>
      <c r="I208" s="10">
        <f>(D208+$M$5+Rev.0!$C$23*Table!$J$5/10+Rev.0!$C$24*Table!$L$5+Rev.0!G184*Table!$K$5)*(1/(H208+$B$5+$I$5*Rev.0!$G$23))</f>
        <v>11242.181818181818</v>
      </c>
      <c r="J208" s="10">
        <f>(D208+$M$27+Rev.0!$C$25*$J$27/10+Rev.0!$C$24*$L$27+Rev.0!$G$25*$K$27)*(1/(H208+$B$5+$I$5*Rev.0!$G$23))</f>
        <v>4880</v>
      </c>
      <c r="K208" s="10">
        <f t="shared" si="11"/>
        <v>0.15870000000000001</v>
      </c>
      <c r="L208" s="10">
        <f>(D208+$M$6+Rev.0!$C$23*Table!$J$6/10+Rev.0!$C$24*Table!$L$6+Rev.0!G184*Table!$K$6)*(1/(K208+$B$6+$I$6*Rev.0!$G$23))</f>
        <v>16849.792892958361</v>
      </c>
      <c r="M208" s="10">
        <f>(D208+$M$28+Rev.0!$C$25*$J$28/10+Rev.0!$C$24*$L$28+Rev.0!$G$25*$K$28)*(1/(K208+$B$6+$I$6*Rev.0!$G$23))</f>
        <v>7314.1486810551569</v>
      </c>
      <c r="N208" s="10">
        <f>(D208+$M$7+Rev.0!$C$23*Table!$J$7/10+Rev.0!$C$24*Table!$L$7+Rev.0!G184*Table!$K$7)*(1/(K208+$B$7+$I$7*Rev.0!$G$23))</f>
        <v>19553.084804883369</v>
      </c>
      <c r="O208" s="10">
        <f>(D208+$M$29+Rev.0!$C$25*$J$29/10+Rev.0!$C$24*$L$29+Rev.0!$G$25*$K$29)*(1/(K208+$B$7+$I$7*Rev.0!$G$23))</f>
        <v>7850.4469151951171</v>
      </c>
      <c r="Q208" s="10">
        <v>0</v>
      </c>
      <c r="R208" s="10">
        <v>6</v>
      </c>
      <c r="S208" s="10">
        <v>9</v>
      </c>
      <c r="T208" s="10">
        <f>Q208*Rev.0!$E$25+R208*Rev.0!$E$24+S208*Rev.0!$E$23</f>
        <v>2307</v>
      </c>
      <c r="U208" s="10">
        <f t="shared" si="8"/>
        <v>4.41E-2</v>
      </c>
      <c r="V208" s="10">
        <f>(T208+$M$9+Rev.0!$C$23*Table!$J$9/10+Rev.0!$C$24*Table!$L$9+Rev.0!$G$25*Table!$K$9)*(1/(U208+$B$9+$I$9*Rev.0!$G$23))</f>
        <v>47228.232869654814</v>
      </c>
      <c r="W208" s="10">
        <f>(T208+$M$31+Rev.0!$C$25*$J$31/10+Rev.0!$C$24*$L$31+Rev.0!$G$25*$K$31)*(1/(U208+$B$9+$I$9*Rev.0!$G$23))</f>
        <v>19263.266357547654</v>
      </c>
    </row>
    <row r="209" spans="1:23">
      <c r="A209" s="10">
        <v>1</v>
      </c>
      <c r="B209" s="10">
        <v>5</v>
      </c>
      <c r="C209" s="10">
        <v>4</v>
      </c>
      <c r="D209" s="10">
        <f>Table!A209*Rev.0!$E$25+Table!B209*Rev.0!$E$24+Table!C209*Rev.0!$E$23</f>
        <v>2292</v>
      </c>
      <c r="E209" s="15">
        <f t="shared" si="9"/>
        <v>0.33330000000000004</v>
      </c>
      <c r="F209" s="10">
        <f>(D209+$M$4+Rev.0!$C$23*Table!$J$4/10+Rev.0!$C$24*Table!$L$4+Rev.0!G185*Table!$K$4)*(1/(E209+$B$4+$I$4*Rev.0!$G$23))</f>
        <v>8413.1576127718854</v>
      </c>
      <c r="G209" s="10">
        <f>(D209+$M$26+Rev.0!$C$25*$J$26/10+Rev.0!$C$24*$L$26+Rev.0!$G$25*$K$26)*(1/(E209+$B$4+$I$4*Rev.0!$G$23))</f>
        <v>3726.5616629165329</v>
      </c>
      <c r="H209" s="10">
        <f t="shared" si="10"/>
        <v>0.25</v>
      </c>
      <c r="I209" s="10">
        <f>(D209+$M$5+Rev.0!$C$23*Table!$J$5/10+Rev.0!$C$24*Table!$L$5+Rev.0!G185*Table!$K$5)*(1/(H209+$B$5+$I$5*Rev.0!$G$23))</f>
        <v>11217.142857142857</v>
      </c>
      <c r="J209" s="10">
        <f>(D209+$M$27+Rev.0!$C$25*$J$27/10+Rev.0!$C$24*$L$27+Rev.0!$G$25*$K$27)*(1/(H209+$B$5+$I$5*Rev.0!$G$23))</f>
        <v>4968.5714285714284</v>
      </c>
      <c r="K209" s="10">
        <f t="shared" si="11"/>
        <v>0.1671</v>
      </c>
      <c r="L209" s="10">
        <f>(D209+$M$6+Rev.0!$C$23*Table!$J$6/10+Rev.0!$C$24*Table!$L$6+Rev.0!G185*Table!$K$6)*(1/(K209+$B$6+$I$6*Rev.0!$G$23))</f>
        <v>16810.104902590454</v>
      </c>
      <c r="M209" s="10">
        <f>(D209+$M$28+Rev.0!$C$25*$J$28/10+Rev.0!$C$24*$L$28+Rev.0!$G$25*$K$28)*(1/(K209+$B$6+$I$6*Rev.0!$G$23))</f>
        <v>7445.9430528794701</v>
      </c>
      <c r="N209" s="10">
        <f>(D209+$M$7+Rev.0!$C$23*Table!$J$7/10+Rev.0!$C$24*Table!$L$7+Rev.0!G185*Table!$K$7)*(1/(K209+$B$7+$I$7*Rev.0!$G$23))</f>
        <v>19464.782701776923</v>
      </c>
      <c r="O209" s="10">
        <f>(D209+$M$29+Rev.0!$C$25*$J$29/10+Rev.0!$C$24*$L$29+Rev.0!$G$25*$K$29)*(1/(K209+$B$7+$I$7*Rev.0!$G$23))</f>
        <v>7972.5968743309795</v>
      </c>
      <c r="Q209" s="10">
        <v>0</v>
      </c>
      <c r="R209" s="10">
        <v>6</v>
      </c>
      <c r="S209" s="10">
        <v>10</v>
      </c>
      <c r="T209" s="10">
        <f>Q209*Rev.0!$E$25+R209*Rev.0!$E$24+S209*Rev.0!$E$23</f>
        <v>2430</v>
      </c>
      <c r="U209" s="10">
        <f t="shared" si="8"/>
        <v>4.6199999999999998E-2</v>
      </c>
      <c r="V209" s="10">
        <f>(T209+$M$9+Rev.0!$C$23*Table!$J$9/10+Rev.0!$C$24*Table!$L$9+Rev.0!$G$25*Table!$K$9)*(1/(U209+$B$9+$I$9*Rev.0!$G$23))</f>
        <v>47349.643221202859</v>
      </c>
      <c r="W209" s="10">
        <f>(T209+$M$31+Rev.0!$C$25*$J$31/10+Rev.0!$C$24*$L$31+Rev.0!$G$25*$K$31)*(1/(U209+$B$9+$I$9*Rev.0!$G$23))</f>
        <v>19683.995922528033</v>
      </c>
    </row>
    <row r="210" spans="1:23">
      <c r="A210" s="10">
        <v>1</v>
      </c>
      <c r="B210" s="10">
        <v>5</v>
      </c>
      <c r="C210" s="10">
        <v>5</v>
      </c>
      <c r="D210" s="10">
        <f>Table!A210*Rev.0!$E$25+Table!B210*Rev.0!$E$24+Table!C210*Rev.0!$E$23</f>
        <v>2415</v>
      </c>
      <c r="E210" s="15">
        <f t="shared" si="9"/>
        <v>0.35</v>
      </c>
      <c r="F210" s="10">
        <f>(D210+$M$4+Rev.0!$C$23*Table!$J$4/10+Rev.0!$C$24*Table!$L$4+Rev.0!G186*Table!$K$4)*(1/(E210+$B$4+$I$4*Rev.0!$G$23))</f>
        <v>8394.7368421052633</v>
      </c>
      <c r="G210" s="10">
        <f>(D210+$M$26+Rev.0!$C$25*$J$26/10+Rev.0!$C$24*$L$26+Rev.0!$G$25*$K$26)*(1/(E210+$B$4+$I$4*Rev.0!$G$23))</f>
        <v>3790.5263157894733</v>
      </c>
      <c r="H210" s="10">
        <f t="shared" si="10"/>
        <v>0.26250000000000001</v>
      </c>
      <c r="I210" s="10">
        <f>(D210+$M$5+Rev.0!$C$23*Table!$J$5/10+Rev.0!$C$24*Table!$L$5+Rev.0!G186*Table!$K$5)*(1/(H210+$B$5+$I$5*Rev.0!$G$23))</f>
        <v>11192.982456140351</v>
      </c>
      <c r="J210" s="10">
        <f>(D210+$M$27+Rev.0!$C$25*$J$27/10+Rev.0!$C$24*$L$27+Rev.0!$G$25*$K$27)*(1/(H210+$B$5+$I$5*Rev.0!$G$23))</f>
        <v>5054.0350877192977</v>
      </c>
      <c r="K210" s="10">
        <f t="shared" si="11"/>
        <v>0.17549999999999999</v>
      </c>
      <c r="L210" s="10">
        <f>(D210+$M$6+Rev.0!$C$23*Table!$J$6/10+Rev.0!$C$24*Table!$L$6+Rev.0!G186*Table!$K$6)*(1/(K210+$B$6+$I$6*Rev.0!$G$23))</f>
        <v>16771.819137749739</v>
      </c>
      <c r="M210" s="10">
        <f>(D210+$M$28+Rev.0!$C$25*$J$28/10+Rev.0!$C$24*$L$28+Rev.0!$G$25*$K$28)*(1/(K210+$B$6+$I$6*Rev.0!$G$23))</f>
        <v>7573.080967402735</v>
      </c>
      <c r="N210" s="10">
        <f>(D210+$M$7+Rev.0!$C$23*Table!$J$7/10+Rev.0!$C$24*Table!$L$7+Rev.0!G186*Table!$K$7)*(1/(K210+$B$7+$I$7*Rev.0!$G$23))</f>
        <v>19379.600420609888</v>
      </c>
      <c r="O210" s="10">
        <f>(D210+$M$29+Rev.0!$C$25*$J$29/10+Rev.0!$C$24*$L$29+Rev.0!$G$25*$K$29)*(1/(K210+$B$7+$I$7*Rev.0!$G$23))</f>
        <v>8090.4311251314411</v>
      </c>
      <c r="Q210" s="10">
        <v>0</v>
      </c>
      <c r="R210" s="10">
        <v>6</v>
      </c>
      <c r="S210" s="10">
        <v>11</v>
      </c>
      <c r="T210" s="10">
        <f>Q210*Rev.0!$E$25+R210*Rev.0!$E$24+S210*Rev.0!$E$23</f>
        <v>2553</v>
      </c>
      <c r="U210" s="10">
        <f t="shared" si="8"/>
        <v>4.8299999999999996E-2</v>
      </c>
      <c r="V210" s="10">
        <f>(T210+$M$9+Rev.0!$C$23*Table!$J$9/10+Rev.0!$C$24*Table!$L$9+Rev.0!$G$25*Table!$K$9)*(1/(U210+$B$9+$I$9*Rev.0!$G$23))</f>
        <v>47468.482097831569</v>
      </c>
      <c r="W210" s="10">
        <f>(T210+$M$31+Rev.0!$C$25*$J$31/10+Rev.0!$C$24*$L$31+Rev.0!$G$25*$K$31)*(1/(U210+$B$9+$I$9*Rev.0!$G$23))</f>
        <v>20095.814422592033</v>
      </c>
    </row>
    <row r="211" spans="1:23">
      <c r="A211" s="10">
        <v>1</v>
      </c>
      <c r="B211" s="10">
        <v>5</v>
      </c>
      <c r="C211" s="10">
        <v>6</v>
      </c>
      <c r="D211" s="10">
        <f>Table!A211*Rev.0!$E$25+Table!B211*Rev.0!$E$24+Table!C211*Rev.0!$E$23</f>
        <v>2538</v>
      </c>
      <c r="E211" s="15">
        <f t="shared" si="9"/>
        <v>0.36670000000000003</v>
      </c>
      <c r="F211" s="10">
        <f>(D211+$M$4+Rev.0!$C$23*Table!$J$4/10+Rev.0!$C$24*Table!$L$4+Rev.0!G187*Table!$K$4)*(1/(E211+$B$4+$I$4*Rev.0!$G$23))</f>
        <v>8376.9525188786592</v>
      </c>
      <c r="G211" s="10">
        <f>(D211+$M$26+Rev.0!$C$25*$J$26/10+Rev.0!$C$24*$L$26+Rev.0!$G$25*$K$26)*(1/(E211+$B$4+$I$4*Rev.0!$G$23))</f>
        <v>3852.2809558291092</v>
      </c>
      <c r="H211" s="10">
        <f t="shared" si="10"/>
        <v>0.27500000000000002</v>
      </c>
      <c r="I211" s="10">
        <f>(D211+$M$5+Rev.0!$C$23*Table!$J$5/10+Rev.0!$C$24*Table!$L$5+Rev.0!G187*Table!$K$5)*(1/(H211+$B$5+$I$5*Rev.0!$G$23))</f>
        <v>11169.655172413792</v>
      </c>
      <c r="J211" s="10">
        <f>(D211+$M$27+Rev.0!$C$25*$J$27/10+Rev.0!$C$24*$L$27+Rev.0!$G$25*$K$27)*(1/(H211+$B$5+$I$5*Rev.0!$G$23))</f>
        <v>5136.5517241379303</v>
      </c>
      <c r="K211" s="10">
        <f t="shared" si="11"/>
        <v>0.18390000000000001</v>
      </c>
      <c r="L211" s="10">
        <f>(D211+$M$6+Rev.0!$C$23*Table!$J$6/10+Rev.0!$C$24*Table!$L$6+Rev.0!G187*Table!$K$6)*(1/(K211+$B$6+$I$6*Rev.0!$G$23))</f>
        <v>16734.862574912171</v>
      </c>
      <c r="M211" s="10">
        <f>(D211+$M$28+Rev.0!$C$25*$J$28/10+Rev.0!$C$24*$L$28+Rev.0!$G$25*$K$28)*(1/(K211+$B$6+$I$6*Rev.0!$G$23))</f>
        <v>7695.8049183715639</v>
      </c>
      <c r="N211" s="10">
        <f>(D211+$M$7+Rev.0!$C$23*Table!$J$7/10+Rev.0!$C$24*Table!$L$7+Rev.0!G187*Table!$K$7)*(1/(K211+$B$7+$I$7*Rev.0!$G$23))</f>
        <v>19297.375490803886</v>
      </c>
      <c r="O211" s="10">
        <f>(D211+$M$29+Rev.0!$C$25*$J$29/10+Rev.0!$C$24*$L$29+Rev.0!$G$25*$K$29)*(1/(K211+$B$7+$I$7*Rev.0!$G$23))</f>
        <v>8204.1744162016948</v>
      </c>
      <c r="Q211" s="10">
        <v>0</v>
      </c>
      <c r="R211" s="10">
        <v>6</v>
      </c>
      <c r="S211" s="10">
        <v>12</v>
      </c>
      <c r="T211" s="10">
        <f>Q211*Rev.0!$E$25+R211*Rev.0!$E$24+S211*Rev.0!$E$23</f>
        <v>2676</v>
      </c>
      <c r="U211" s="10">
        <f t="shared" si="8"/>
        <v>5.04E-2</v>
      </c>
      <c r="V211" s="10">
        <f>(T211+$M$9+Rev.0!$C$23*Table!$J$9/10+Rev.0!$C$24*Table!$L$9+Rev.0!$G$25*Table!$K$9)*(1/(U211+$B$9+$I$9*Rev.0!$G$23))</f>
        <v>47584.830339321365</v>
      </c>
      <c r="W211" s="10">
        <f>(T211+$M$31+Rev.0!$C$25*$J$31/10+Rev.0!$C$24*$L$31+Rev.0!$G$25*$K$31)*(1/(U211+$B$9+$I$9*Rev.0!$G$23))</f>
        <v>20499.001996007984</v>
      </c>
    </row>
    <row r="212" spans="1:23">
      <c r="A212" s="10">
        <v>1</v>
      </c>
      <c r="B212" s="10">
        <v>5</v>
      </c>
      <c r="C212" s="10">
        <v>7</v>
      </c>
      <c r="D212" s="10">
        <f>Table!A212*Rev.0!$E$25+Table!B212*Rev.0!$E$24+Table!C212*Rev.0!$E$23</f>
        <v>2661</v>
      </c>
      <c r="E212" s="15">
        <f t="shared" si="9"/>
        <v>0.38340000000000002</v>
      </c>
      <c r="F212" s="10">
        <f>(D212+$M$4+Rev.0!$C$23*Table!$J$4/10+Rev.0!$C$24*Table!$L$4+Rev.0!G188*Table!$K$4)*(1/(E212+$B$4+$I$4*Rev.0!$G$23))</f>
        <v>8359.7722188326206</v>
      </c>
      <c r="G212" s="10">
        <f>(D212+$M$26+Rev.0!$C$25*$J$26/10+Rev.0!$C$24*$L$26+Rev.0!$G$25*$K$26)*(1/(E212+$B$4+$I$4*Rev.0!$G$23))</f>
        <v>3911.9381736831401</v>
      </c>
      <c r="H212" s="10">
        <f t="shared" si="10"/>
        <v>0.28750000000000003</v>
      </c>
      <c r="I212" s="10">
        <f>(D212+$M$5+Rev.0!$C$23*Table!$J$5/10+Rev.0!$C$24*Table!$L$5+Rev.0!G188*Table!$K$5)*(1/(H212+$B$5+$I$5*Rev.0!$G$23))</f>
        <v>11147.118644067796</v>
      </c>
      <c r="J212" s="10">
        <f>(D212+$M$27+Rev.0!$C$25*$J$27/10+Rev.0!$C$24*$L$27+Rev.0!$G$25*$K$27)*(1/(H212+$B$5+$I$5*Rev.0!$G$23))</f>
        <v>5216.2711864406774</v>
      </c>
      <c r="K212" s="10">
        <f t="shared" si="11"/>
        <v>0.1923</v>
      </c>
      <c r="L212" s="10">
        <f>(D212+$M$6+Rev.0!$C$23*Table!$J$6/10+Rev.0!$C$24*Table!$L$6+Rev.0!G188*Table!$K$6)*(1/(K212+$B$6+$I$6*Rev.0!$G$23))</f>
        <v>16699.167174487102</v>
      </c>
      <c r="M212" s="10">
        <f>(D212+$M$28+Rev.0!$C$25*$J$28/10+Rev.0!$C$24*$L$28+Rev.0!$G$25*$K$28)*(1/(K212+$B$6+$I$6*Rev.0!$G$23))</f>
        <v>7814.3408490757674</v>
      </c>
      <c r="N212" s="10">
        <f>(D212+$M$7+Rev.0!$C$23*Table!$J$7/10+Rev.0!$C$24*Table!$L$7+Rev.0!G188*Table!$K$7)*(1/(K212+$B$7+$I$7*Rev.0!$G$23))</f>
        <v>19217.956530570791</v>
      </c>
      <c r="O212" s="10">
        <f>(D212+$M$29+Rev.0!$C$25*$J$29/10+Rev.0!$C$24*$L$29+Rev.0!$G$25*$K$29)*(1/(K212+$B$7+$I$7*Rev.0!$G$23))</f>
        <v>8314.036156814951</v>
      </c>
      <c r="Q212" s="10">
        <v>0</v>
      </c>
      <c r="R212" s="10">
        <v>6</v>
      </c>
      <c r="S212" s="10">
        <v>13</v>
      </c>
      <c r="T212" s="10">
        <f>Q212*Rev.0!$E$25+R212*Rev.0!$E$24+S212*Rev.0!$E$23</f>
        <v>2799</v>
      </c>
      <c r="U212" s="10">
        <f t="shared" si="8"/>
        <v>5.2499999999999998E-2</v>
      </c>
      <c r="V212" s="10">
        <f>(T212+$M$9+Rev.0!$C$23*Table!$J$9/10+Rev.0!$C$24*Table!$L$9+Rev.0!$G$25*Table!$K$9)*(1/(U212+$B$9+$I$9*Rev.0!$G$23))</f>
        <v>47698.765432098771</v>
      </c>
      <c r="W212" s="10">
        <f>(T212+$M$31+Rev.0!$C$25*$J$31/10+Rev.0!$C$24*$L$31+Rev.0!$G$25*$K$31)*(1/(U212+$B$9+$I$9*Rev.0!$G$23))</f>
        <v>20893.827160493831</v>
      </c>
    </row>
    <row r="213" spans="1:23">
      <c r="A213" s="10">
        <v>1</v>
      </c>
      <c r="B213" s="10">
        <v>5</v>
      </c>
      <c r="C213" s="10">
        <v>8</v>
      </c>
      <c r="D213" s="10">
        <f>Table!A213*Rev.0!$E$25+Table!B213*Rev.0!$E$24+Table!C213*Rev.0!$E$23</f>
        <v>2784</v>
      </c>
      <c r="E213" s="15">
        <f t="shared" si="9"/>
        <v>0.40010000000000001</v>
      </c>
      <c r="F213" s="10">
        <f>(D213+$M$4+Rev.0!$C$23*Table!$J$4/10+Rev.0!$C$24*Table!$L$4+Rev.0!G189*Table!$K$4)*(1/(E213+$B$4+$I$4*Rev.0!$G$23))</f>
        <v>8343.1656834316564</v>
      </c>
      <c r="G213" s="10">
        <f>(D213+$M$26+Rev.0!$C$25*$J$26/10+Rev.0!$C$24*$L$26+Rev.0!$G$25*$K$26)*(1/(E213+$B$4+$I$4*Rev.0!$G$23))</f>
        <v>3969.6030396960305</v>
      </c>
      <c r="H213" s="10">
        <f t="shared" si="10"/>
        <v>0.30000000000000004</v>
      </c>
      <c r="I213" s="10">
        <f>(D213+$M$5+Rev.0!$C$23*Table!$J$5/10+Rev.0!$C$24*Table!$L$5+Rev.0!G189*Table!$K$5)*(1/(H213+$B$5+$I$5*Rev.0!$G$23))</f>
        <v>11125.333333333332</v>
      </c>
      <c r="J213" s="10">
        <f>(D213+$M$27+Rev.0!$C$25*$J$27/10+Rev.0!$C$24*$L$27+Rev.0!$G$25*$K$27)*(1/(H213+$B$5+$I$5*Rev.0!$G$23))</f>
        <v>5293.333333333333</v>
      </c>
      <c r="K213" s="10">
        <f t="shared" si="11"/>
        <v>0.20069999999999999</v>
      </c>
      <c r="L213" s="10">
        <f>(D213+$M$6+Rev.0!$C$23*Table!$J$6/10+Rev.0!$C$24*Table!$L$6+Rev.0!G189*Table!$K$6)*(1/(K213+$B$6+$I$6*Rev.0!$G$23))</f>
        <v>16664.66946275215</v>
      </c>
      <c r="M213" s="10">
        <f>(D213+$M$28+Rev.0!$C$25*$J$28/10+Rev.0!$C$24*$L$28+Rev.0!$G$25*$K$28)*(1/(K213+$B$6+$I$6*Rev.0!$G$23))</f>
        <v>7928.8995406431004</v>
      </c>
      <c r="N213" s="10">
        <f>(D213+$M$7+Rev.0!$C$23*Table!$J$7/10+Rev.0!$C$24*Table!$L$7+Rev.0!G189*Table!$K$7)*(1/(K213+$B$7+$I$7*Rev.0!$G$23))</f>
        <v>19141.202316756542</v>
      </c>
      <c r="O213" s="10">
        <f>(D213+$M$29+Rev.0!$C$25*$J$29/10+Rev.0!$C$24*$L$29+Rev.0!$G$25*$K$29)*(1/(K213+$B$7+$I$7*Rev.0!$G$23))</f>
        <v>8420.2117036149393</v>
      </c>
      <c r="Q213" s="10">
        <v>0</v>
      </c>
      <c r="R213" s="10">
        <v>6</v>
      </c>
      <c r="S213" s="10">
        <v>14</v>
      </c>
      <c r="T213" s="10">
        <f>Q213*Rev.0!$E$25+R213*Rev.0!$E$24+S213*Rev.0!$E$23</f>
        <v>2922</v>
      </c>
      <c r="U213" s="10">
        <f t="shared" si="8"/>
        <v>5.4599999999999996E-2</v>
      </c>
      <c r="V213" s="10">
        <f>(T213+$M$9+Rev.0!$C$23*Table!$J$9/10+Rev.0!$C$24*Table!$L$9+Rev.0!$G$25*Table!$K$9)*(1/(U213+$B$9+$I$9*Rev.0!$G$23))</f>
        <v>47810.361681329421</v>
      </c>
      <c r="W213" s="10">
        <f>(T213+$M$31+Rev.0!$C$25*$J$31/10+Rev.0!$C$24*$L$31+Rev.0!$G$25*$K$31)*(1/(U213+$B$9+$I$9*Rev.0!$G$23))</f>
        <v>21280.547409579667</v>
      </c>
    </row>
    <row r="214" spans="1:23">
      <c r="A214" s="10">
        <v>1</v>
      </c>
      <c r="B214" s="10">
        <v>5</v>
      </c>
      <c r="C214" s="10">
        <v>9</v>
      </c>
      <c r="D214" s="10">
        <f>Table!A214*Rev.0!$E$25+Table!B214*Rev.0!$E$24+Table!C214*Rev.0!$E$23</f>
        <v>2907</v>
      </c>
      <c r="E214" s="15">
        <f t="shared" si="9"/>
        <v>0.4168</v>
      </c>
      <c r="F214" s="10">
        <f>(D214+$M$4+Rev.0!$C$23*Table!$J$4/10+Rev.0!$C$24*Table!$L$4+Rev.0!G190*Table!$K$4)*(1/(E214+$B$4+$I$4*Rev.0!$G$23))</f>
        <v>8327.1046420141629</v>
      </c>
      <c r="G214" s="10">
        <f>(D214+$M$26+Rev.0!$C$25*$J$26/10+Rev.0!$C$24*$L$26+Rev.0!$G$25*$K$26)*(1/(E214+$B$4+$I$4*Rev.0!$G$23))</f>
        <v>4025.3737214791504</v>
      </c>
      <c r="H214" s="10">
        <f t="shared" si="10"/>
        <v>0.3125</v>
      </c>
      <c r="I214" s="10">
        <f>(D214+$M$5+Rev.0!$C$23*Table!$J$5/10+Rev.0!$C$24*Table!$L$5+Rev.0!G190*Table!$K$5)*(1/(H214+$B$5+$I$5*Rev.0!$G$23))</f>
        <v>11104.262295081968</v>
      </c>
      <c r="J214" s="10">
        <f>(D214+$M$27+Rev.0!$C$25*$J$27/10+Rev.0!$C$24*$L$27+Rev.0!$G$25*$K$27)*(1/(H214+$B$5+$I$5*Rev.0!$G$23))</f>
        <v>5367.868852459017</v>
      </c>
      <c r="K214" s="10">
        <f t="shared" si="11"/>
        <v>0.20910000000000001</v>
      </c>
      <c r="L214" s="10">
        <f>(D214+$M$6+Rev.0!$C$23*Table!$J$6/10+Rev.0!$C$24*Table!$L$6+Rev.0!G190*Table!$K$6)*(1/(K214+$B$6+$I$6*Rev.0!$G$23))</f>
        <v>16631.310155175801</v>
      </c>
      <c r="M214" s="10">
        <f>(D214+$M$28+Rev.0!$C$25*$J$28/10+Rev.0!$C$24*$L$28+Rev.0!$G$25*$K$28)*(1/(K214+$B$6+$I$6*Rev.0!$G$23))</f>
        <v>8039.6778628953052</v>
      </c>
      <c r="N214" s="10">
        <f>(D214+$M$7+Rev.0!$C$23*Table!$J$7/10+Rev.0!$C$24*Table!$L$7+Rev.0!G190*Table!$K$7)*(1/(K214+$B$7+$I$7*Rev.0!$G$23))</f>
        <v>19066.980946768806</v>
      </c>
      <c r="O214" s="10">
        <f>(D214+$M$29+Rev.0!$C$25*$J$29/10+Rev.0!$C$24*$L$29+Rev.0!$G$25*$K$29)*(1/(K214+$B$7+$I$7*Rev.0!$G$23))</f>
        <v>8522.8835199371442</v>
      </c>
      <c r="Q214" s="10">
        <v>0</v>
      </c>
      <c r="R214" s="10">
        <v>6</v>
      </c>
      <c r="S214" s="10">
        <v>15</v>
      </c>
      <c r="T214" s="10">
        <f>Q214*Rev.0!$E$25+R214*Rev.0!$E$24+S214*Rev.0!$E$23</f>
        <v>3045</v>
      </c>
      <c r="U214" s="10">
        <f t="shared" si="8"/>
        <v>5.67E-2</v>
      </c>
      <c r="V214" s="10">
        <f>(T214+$M$9+Rev.0!$C$23*Table!$J$9/10+Rev.0!$C$24*Table!$L$9+Rev.0!$G$25*Table!$K$9)*(1/(U214+$B$9+$I$9*Rev.0!$G$23))</f>
        <v>47919.690372520563</v>
      </c>
      <c r="W214" s="10">
        <f>(T214+$M$31+Rev.0!$C$25*$J$31/10+Rev.0!$C$24*$L$31+Rev.0!$G$25*$K$31)*(1/(U214+$B$9+$I$9*Rev.0!$G$23))</f>
        <v>21659.40977261732</v>
      </c>
    </row>
    <row r="215" spans="1:23">
      <c r="A215" s="10">
        <v>1</v>
      </c>
      <c r="B215" s="10">
        <v>5</v>
      </c>
      <c r="C215" s="10">
        <v>10</v>
      </c>
      <c r="D215" s="10">
        <f>Table!A215*Rev.0!$E$25+Table!B215*Rev.0!$E$24+Table!C215*Rev.0!$E$23</f>
        <v>3030</v>
      </c>
      <c r="E215" s="15">
        <f t="shared" si="9"/>
        <v>0.4335</v>
      </c>
      <c r="F215" s="10">
        <f>(D215+$M$4+Rev.0!$C$23*Table!$J$4/10+Rev.0!$C$24*Table!$L$4+Rev.0!G191*Table!$K$4)*(1/(E215+$B$4+$I$4*Rev.0!$G$23))</f>
        <v>8311.5626511852915</v>
      </c>
      <c r="G215" s="10">
        <f>(D215+$M$26+Rev.0!$C$25*$J$26/10+Rev.0!$C$24*$L$26+Rev.0!$G$25*$K$26)*(1/(E215+$B$4+$I$4*Rev.0!$G$23))</f>
        <v>4079.3420416061922</v>
      </c>
      <c r="H215" s="10">
        <f t="shared" si="10"/>
        <v>0.32500000000000001</v>
      </c>
      <c r="I215" s="10">
        <f>(D215+$M$5+Rev.0!$C$23*Table!$J$5/10+Rev.0!$C$24*Table!$L$5+Rev.0!G191*Table!$K$5)*(1/(H215+$B$5+$I$5*Rev.0!$G$23))</f>
        <v>11083.870967741936</v>
      </c>
      <c r="J215" s="10">
        <f>(D215+$M$27+Rev.0!$C$25*$J$27/10+Rev.0!$C$24*$L$27+Rev.0!$G$25*$K$27)*(1/(H215+$B$5+$I$5*Rev.0!$G$23))</f>
        <v>5440</v>
      </c>
      <c r="K215" s="10">
        <f t="shared" si="11"/>
        <v>0.2175</v>
      </c>
      <c r="L215" s="10">
        <f>(D215+$M$6+Rev.0!$C$23*Table!$J$6/10+Rev.0!$C$24*Table!$L$6+Rev.0!G191*Table!$K$6)*(1/(K215+$B$6+$I$6*Rev.0!$G$23))</f>
        <v>16599.033816425122</v>
      </c>
      <c r="M215" s="10">
        <f>(D215+$M$28+Rev.0!$C$25*$J$28/10+Rev.0!$C$24*$L$28+Rev.0!$G$25*$K$28)*(1/(K215+$B$6+$I$6*Rev.0!$G$23))</f>
        <v>8146.8599033816436</v>
      </c>
      <c r="N215" s="10">
        <f>(D215+$M$7+Rev.0!$C$23*Table!$J$7/10+Rev.0!$C$24*Table!$L$7+Rev.0!G191*Table!$K$7)*(1/(K215+$B$7+$I$7*Rev.0!$G$23))</f>
        <v>18995.169082125605</v>
      </c>
      <c r="O215" s="10">
        <f>(D215+$M$29+Rev.0!$C$25*$J$29/10+Rev.0!$C$24*$L$29+Rev.0!$G$25*$K$29)*(1/(K215+$B$7+$I$7*Rev.0!$G$23))</f>
        <v>8622.2222222222226</v>
      </c>
      <c r="Q215" s="10">
        <v>0</v>
      </c>
      <c r="R215" s="10">
        <v>6</v>
      </c>
      <c r="S215" s="10">
        <v>16</v>
      </c>
      <c r="T215" s="10">
        <f>Q215*Rev.0!$E$25+R215*Rev.0!$E$24+S215*Rev.0!$E$23</f>
        <v>3168</v>
      </c>
      <c r="U215" s="10">
        <f t="shared" si="8"/>
        <v>5.8799999999999998E-2</v>
      </c>
      <c r="V215" s="10">
        <f>(T215+$M$9+Rev.0!$C$23*Table!$J$9/10+Rev.0!$C$24*Table!$L$9+Rev.0!$G$25*Table!$K$9)*(1/(U215+$B$9+$I$9*Rev.0!$G$23))</f>
        <v>48026.819923371651</v>
      </c>
      <c r="W215" s="10">
        <f>(T215+$M$31+Rev.0!$C$25*$J$31/10+Rev.0!$C$24*$L$31+Rev.0!$G$25*$K$31)*(1/(U215+$B$9+$I$9*Rev.0!$G$23))</f>
        <v>22030.65134099617</v>
      </c>
    </row>
    <row r="216" spans="1:23">
      <c r="A216" s="10">
        <v>1</v>
      </c>
      <c r="B216" s="10">
        <v>5</v>
      </c>
      <c r="C216" s="10">
        <v>11</v>
      </c>
      <c r="D216" s="10">
        <f>Table!A216*Rev.0!$E$25+Table!B216*Rev.0!$E$24+Table!C216*Rev.0!$E$23</f>
        <v>3153</v>
      </c>
      <c r="E216" s="15">
        <f t="shared" si="9"/>
        <v>0.45020000000000004</v>
      </c>
      <c r="F216" s="10">
        <f>(D216+$M$4+Rev.0!$C$23*Table!$J$4/10+Rev.0!$C$24*Table!$L$4+Rev.0!G192*Table!$K$4)*(1/(E216+$B$4+$I$4*Rev.0!$G$23))</f>
        <v>8296.5149495334208</v>
      </c>
      <c r="G216" s="10">
        <f>(D216+$M$26+Rev.0!$C$25*$J$26/10+Rev.0!$C$24*$L$26+Rev.0!$G$25*$K$26)*(1/(E216+$B$4+$I$4*Rev.0!$G$23))</f>
        <v>4131.5939820986478</v>
      </c>
      <c r="H216" s="10">
        <f t="shared" si="10"/>
        <v>0.33750000000000002</v>
      </c>
      <c r="I216" s="10">
        <f>(D216+$M$5+Rev.0!$C$23*Table!$J$5/10+Rev.0!$C$24*Table!$L$5+Rev.0!G192*Table!$K$5)*(1/(H216+$B$5+$I$5*Rev.0!$G$23))</f>
        <v>11064.126984126984</v>
      </c>
      <c r="J216" s="10">
        <f>(D216+$M$27+Rev.0!$C$25*$J$27/10+Rev.0!$C$24*$L$27+Rev.0!$G$25*$K$27)*(1/(H216+$B$5+$I$5*Rev.0!$G$23))</f>
        <v>5509.8412698412694</v>
      </c>
      <c r="K216" s="10">
        <f t="shared" si="11"/>
        <v>0.22589999999999999</v>
      </c>
      <c r="L216" s="10">
        <f>(D216+$M$6+Rev.0!$C$23*Table!$J$6/10+Rev.0!$C$24*Table!$L$6+Rev.0!G192*Table!$K$6)*(1/(K216+$B$6+$I$6*Rev.0!$G$23))</f>
        <v>16567.788552956834</v>
      </c>
      <c r="M216" s="10">
        <f>(D216+$M$28+Rev.0!$C$25*$J$28/10+Rev.0!$C$24*$L$28+Rev.0!$G$25*$K$28)*(1/(K216+$B$6+$I$6*Rev.0!$G$23))</f>
        <v>8250.6179882106862</v>
      </c>
      <c r="N216" s="10">
        <f>(D216+$M$7+Rev.0!$C$23*Table!$J$7/10+Rev.0!$C$24*Table!$L$7+Rev.0!G192*Table!$K$7)*(1/(K216+$B$7+$I$7*Rev.0!$G$23))</f>
        <v>18925.651264498953</v>
      </c>
      <c r="O216" s="10">
        <f>(D216+$M$29+Rev.0!$C$25*$J$29/10+Rev.0!$C$24*$L$29+Rev.0!$G$25*$K$29)*(1/(K216+$B$7+$I$7*Rev.0!$G$23))</f>
        <v>8718.3875261456542</v>
      </c>
      <c r="Q216" s="10">
        <v>0</v>
      </c>
      <c r="R216" s="10">
        <v>6</v>
      </c>
      <c r="S216" s="10">
        <v>17</v>
      </c>
      <c r="T216" s="10">
        <f>Q216*Rev.0!$E$25+R216*Rev.0!$E$24+S216*Rev.0!$E$23</f>
        <v>3291</v>
      </c>
      <c r="U216" s="10">
        <f t="shared" si="8"/>
        <v>6.0899999999999996E-2</v>
      </c>
      <c r="V216" s="10">
        <f>(T216+$M$9+Rev.0!$C$23*Table!$J$9/10+Rev.0!$C$24*Table!$L$9+Rev.0!$G$25*Table!$K$9)*(1/(U216+$B$9+$I$9*Rev.0!$G$23))</f>
        <v>48131.816026552879</v>
      </c>
      <c r="W216" s="10">
        <f>(T216+$M$31+Rev.0!$C$25*$J$31/10+Rev.0!$C$24*$L$31+Rev.0!$G$25*$K$31)*(1/(U216+$B$9+$I$9*Rev.0!$G$23))</f>
        <v>22394.499762920819</v>
      </c>
    </row>
    <row r="217" spans="1:23">
      <c r="A217" s="10">
        <v>1</v>
      </c>
      <c r="B217" s="10">
        <v>5</v>
      </c>
      <c r="C217" s="10">
        <v>12</v>
      </c>
      <c r="D217" s="10">
        <f>Table!A217*Rev.0!$E$25+Table!B217*Rev.0!$E$24+Table!C217*Rev.0!$E$23</f>
        <v>3276</v>
      </c>
      <c r="E217" s="15">
        <f t="shared" si="9"/>
        <v>0.46689999999999998</v>
      </c>
      <c r="F217" s="10">
        <f>(D217+$M$4+Rev.0!$C$23*Table!$J$4/10+Rev.0!$C$24*Table!$L$4+Rev.0!G193*Table!$K$4)*(1/(E217+$B$4+$I$4*Rev.0!$G$23))</f>
        <v>8281.9383259911901</v>
      </c>
      <c r="G217" s="10">
        <f>(D217+$M$26+Rev.0!$C$25*$J$26/10+Rev.0!$C$24*$L$26+Rev.0!$G$25*$K$26)*(1/(E217+$B$4+$I$4*Rev.0!$G$23))</f>
        <v>4182.2101415315401</v>
      </c>
      <c r="H217" s="10">
        <f t="shared" si="10"/>
        <v>0.35000000000000003</v>
      </c>
      <c r="I217" s="10">
        <f>(D217+$M$5+Rev.0!$C$23*Table!$J$5/10+Rev.0!$C$24*Table!$L$5+Rev.0!G193*Table!$K$5)*(1/(H217+$B$5+$I$5*Rev.0!$G$23))</f>
        <v>11045</v>
      </c>
      <c r="J217" s="10">
        <f>(D217+$M$27+Rev.0!$C$25*$J$27/10+Rev.0!$C$24*$L$27+Rev.0!$G$25*$K$27)*(1/(H217+$B$5+$I$5*Rev.0!$G$23))</f>
        <v>5577.5</v>
      </c>
      <c r="K217" s="10">
        <f t="shared" si="11"/>
        <v>0.23430000000000001</v>
      </c>
      <c r="L217" s="10">
        <f>(D217+$M$6+Rev.0!$C$23*Table!$J$6/10+Rev.0!$C$24*Table!$L$6+Rev.0!G193*Table!$K$6)*(1/(K217+$B$6+$I$6*Rev.0!$G$23))</f>
        <v>16537.525734606028</v>
      </c>
      <c r="M217" s="10">
        <f>(D217+$M$28+Rev.0!$C$25*$J$28/10+Rev.0!$C$24*$L$28+Rev.0!$G$25*$K$28)*(1/(K217+$B$6+$I$6*Rev.0!$G$23))</f>
        <v>8351.1136065880601</v>
      </c>
      <c r="N217" s="10">
        <f>(D217+$M$7+Rev.0!$C$23*Table!$J$7/10+Rev.0!$C$24*Table!$L$7+Rev.0!G193*Table!$K$7)*(1/(K217+$B$7+$I$7*Rev.0!$G$23))</f>
        <v>18858.319296275502</v>
      </c>
      <c r="O217" s="10">
        <f>(D217+$M$29+Rev.0!$C$25*$J$29/10+Rev.0!$C$24*$L$29+Rev.0!$G$25*$K$29)*(1/(K217+$B$7+$I$7*Rev.0!$G$23))</f>
        <v>8811.5291034999063</v>
      </c>
      <c r="Q217" s="10">
        <v>0</v>
      </c>
      <c r="R217" s="10">
        <v>6</v>
      </c>
      <c r="S217" s="10">
        <v>18</v>
      </c>
      <c r="T217" s="10">
        <f>Q217*Rev.0!$E$25+R217*Rev.0!$E$24+S217*Rev.0!$E$23</f>
        <v>3414</v>
      </c>
      <c r="U217" s="10">
        <f t="shared" si="8"/>
        <v>6.3E-2</v>
      </c>
      <c r="V217" s="10">
        <f>(T217+$M$9+Rev.0!$C$23*Table!$J$9/10+Rev.0!$C$24*Table!$L$9+Rev.0!$G$25*Table!$K$9)*(1/(U217+$B$9+$I$9*Rev.0!$G$23))</f>
        <v>48234.741784037564</v>
      </c>
      <c r="W217" s="10">
        <f>(T217+$M$31+Rev.0!$C$25*$J$31/10+Rev.0!$C$24*$L$31+Rev.0!$G$25*$K$31)*(1/(U217+$B$9+$I$9*Rev.0!$G$23))</f>
        <v>22751.173708920189</v>
      </c>
    </row>
    <row r="218" spans="1:23">
      <c r="A218" s="10">
        <v>1</v>
      </c>
      <c r="B218" s="10">
        <v>6</v>
      </c>
      <c r="C218" s="10">
        <v>0</v>
      </c>
      <c r="D218" s="10">
        <f>Table!A218*Rev.0!$E$25+Table!B218*Rev.0!$E$24+Table!C218*Rev.0!$E$23</f>
        <v>2000</v>
      </c>
      <c r="E218" s="15">
        <f t="shared" si="9"/>
        <v>0.29980000000000007</v>
      </c>
      <c r="F218" s="10">
        <f>(D218+$M$4+Rev.0!$C$23*Table!$J$4/10+Rev.0!$C$24*Table!$L$4+Rev.0!G194*Table!$K$4)*(1/(E218+$B$4+$I$4*Rev.0!$G$23))</f>
        <v>8401.8670815736823</v>
      </c>
      <c r="G218" s="10">
        <f>(D218+$M$26+Rev.0!$C$25*$J$26/10+Rev.0!$C$24*$L$26+Rev.0!$G$25*$K$26)*(1/(E218+$B$4+$I$4*Rev.0!$G$23))</f>
        <v>3540.7868415203379</v>
      </c>
      <c r="H218" s="10">
        <f t="shared" si="10"/>
        <v>0.22500000000000003</v>
      </c>
      <c r="I218" s="10">
        <f>(D218+$M$5+Rev.0!$C$23*Table!$J$5/10+Rev.0!$C$24*Table!$L$5+Rev.0!G194*Table!$K$5)*(1/(H218+$B$5+$I$5*Rev.0!$G$23))</f>
        <v>11200</v>
      </c>
      <c r="J218" s="10">
        <f>(D218+$M$27+Rev.0!$C$25*$J$27/10+Rev.0!$C$24*$L$27+Rev.0!$G$25*$K$27)*(1/(H218+$B$5+$I$5*Rev.0!$G$23))</f>
        <v>4720</v>
      </c>
      <c r="K218" s="10">
        <f t="shared" si="11"/>
        <v>0.1502</v>
      </c>
      <c r="L218" s="10">
        <f>(D218+$M$6+Rev.0!$C$23*Table!$J$6/10+Rev.0!$C$24*Table!$L$6+Rev.0!G194*Table!$K$6)*(1/(K218+$B$6+$I$6*Rev.0!$G$23))</f>
        <v>16792.536650377613</v>
      </c>
      <c r="M218" s="10">
        <f>(D218+$M$28+Rev.0!$C$25*$J$28/10+Rev.0!$C$24*$L$28+Rev.0!$G$25*$K$28)*(1/(K218+$B$6+$I$6*Rev.0!$G$23))</f>
        <v>7076.8547312305645</v>
      </c>
      <c r="N218" s="10">
        <f>(D218+$M$7+Rev.0!$C$23*Table!$J$7/10+Rev.0!$C$24*Table!$L$7+Rev.0!G194*Table!$K$7)*(1/(K218+$B$7+$I$7*Rev.0!$G$23))</f>
        <v>19546.868058640604</v>
      </c>
      <c r="O218" s="10">
        <f>(D218+$M$29+Rev.0!$C$25*$J$29/10+Rev.0!$C$24*$L$29+Rev.0!$G$25*$K$29)*(1/(K218+$B$7+$I$7*Rev.0!$G$23))</f>
        <v>7623.2785428698362</v>
      </c>
      <c r="Q218" s="10">
        <v>0</v>
      </c>
      <c r="R218" s="10">
        <v>6</v>
      </c>
      <c r="S218" s="10">
        <v>19</v>
      </c>
      <c r="T218" s="10">
        <f>Q218*Rev.0!$E$25+R218*Rev.0!$E$24+S218*Rev.0!$E$23</f>
        <v>3537</v>
      </c>
      <c r="U218" s="10">
        <f t="shared" si="8"/>
        <v>6.5099999999999991E-2</v>
      </c>
      <c r="V218" s="10">
        <f>(T218+$M$9+Rev.0!$C$23*Table!$J$9/10+Rev.0!$C$24*Table!$L$9+Rev.0!$G$25*Table!$K$9)*(1/(U218+$B$9+$I$9*Rev.0!$G$23))</f>
        <v>48335.657833565783</v>
      </c>
      <c r="W218" s="10">
        <f>(T218+$M$31+Rev.0!$C$25*$J$31/10+Rev.0!$C$24*$L$31+Rev.0!$G$25*$K$31)*(1/(U218+$B$9+$I$9*Rev.0!$G$23))</f>
        <v>23100.883310088331</v>
      </c>
    </row>
    <row r="219" spans="1:23">
      <c r="A219" s="10">
        <v>1</v>
      </c>
      <c r="B219" s="10">
        <v>6</v>
      </c>
      <c r="C219" s="10">
        <v>1</v>
      </c>
      <c r="D219" s="10">
        <f>Table!A219*Rev.0!$E$25+Table!B219*Rev.0!$E$24+Table!C219*Rev.0!$E$23</f>
        <v>2123</v>
      </c>
      <c r="E219" s="15">
        <f t="shared" si="9"/>
        <v>0.31650000000000006</v>
      </c>
      <c r="F219" s="10">
        <f>(D219+$M$4+Rev.0!$C$23*Table!$J$4/10+Rev.0!$C$24*Table!$L$4+Rev.0!G195*Table!$K$4)*(1/(E219+$B$4+$I$4*Rev.0!$G$23))</f>
        <v>8382.9787234042542</v>
      </c>
      <c r="G219" s="10">
        <f>(D219+$M$26+Rev.0!$C$25*$J$26/10+Rev.0!$C$24*$L$26+Rev.0!$G$25*$K$26)*(1/(E219+$B$4+$I$4*Rev.0!$G$23))</f>
        <v>3610.4746317512272</v>
      </c>
      <c r="H219" s="10">
        <f t="shared" si="10"/>
        <v>0.23750000000000004</v>
      </c>
      <c r="I219" s="10">
        <f>(D219+$M$5+Rev.0!$C$23*Table!$J$5/10+Rev.0!$C$24*Table!$L$5+Rev.0!G195*Table!$K$5)*(1/(H219+$B$5+$I$5*Rev.0!$G$23))</f>
        <v>11175.272727272728</v>
      </c>
      <c r="J219" s="10">
        <f>(D219+$M$27+Rev.0!$C$25*$J$27/10+Rev.0!$C$24*$L$27+Rev.0!$G$25*$K$27)*(1/(H219+$B$5+$I$5*Rev.0!$G$23))</f>
        <v>4813.090909090909</v>
      </c>
      <c r="K219" s="10">
        <f t="shared" si="11"/>
        <v>0.15859999999999999</v>
      </c>
      <c r="L219" s="10">
        <f>(D219+$M$6+Rev.0!$C$23*Table!$J$6/10+Rev.0!$C$24*Table!$L$6+Rev.0!G195*Table!$K$6)*(1/(K219+$B$6+$I$6*Rev.0!$G$23))</f>
        <v>16753.161796772787</v>
      </c>
      <c r="M219" s="10">
        <f>(D219+$M$28+Rev.0!$C$25*$J$28/10+Rev.0!$C$24*$L$28+Rev.0!$G$25*$K$28)*(1/(K219+$B$6+$I$6*Rev.0!$G$23))</f>
        <v>7215.4382904491931</v>
      </c>
      <c r="N219" s="10">
        <f>(D219+$M$7+Rev.0!$C$23*Table!$J$7/10+Rev.0!$C$24*Table!$L$7+Rev.0!G195*Table!$K$7)*(1/(K219+$B$7+$I$7*Rev.0!$G$23))</f>
        <v>19457.043174880069</v>
      </c>
      <c r="O219" s="10">
        <f>(D219+$M$29+Rev.0!$C$25*$J$29/10+Rev.0!$C$24*$L$29+Rev.0!$G$25*$K$29)*(1/(K219+$B$7+$I$7*Rev.0!$G$23))</f>
        <v>7751.8534670737026</v>
      </c>
      <c r="Q219" s="10">
        <v>0</v>
      </c>
      <c r="R219" s="10">
        <v>6</v>
      </c>
      <c r="S219" s="10">
        <v>20</v>
      </c>
      <c r="T219" s="10">
        <f>Q219*Rev.0!$E$25+R219*Rev.0!$E$24+S219*Rev.0!$E$23</f>
        <v>3660</v>
      </c>
      <c r="U219" s="10">
        <f t="shared" si="8"/>
        <v>6.7199999999999996E-2</v>
      </c>
      <c r="V219" s="10">
        <f>(T219+$M$9+Rev.0!$C$23*Table!$J$9/10+Rev.0!$C$24*Table!$L$9+Rev.0!$G$25*Table!$K$9)*(1/(U219+$B$9+$I$9*Rev.0!$G$23))</f>
        <v>48434.622467771638</v>
      </c>
      <c r="W219" s="10">
        <f>(T219+$M$31+Rev.0!$C$25*$J$31/10+Rev.0!$C$24*$L$31+Rev.0!$G$25*$K$31)*(1/(U219+$B$9+$I$9*Rev.0!$G$23))</f>
        <v>23443.830570902395</v>
      </c>
    </row>
    <row r="220" spans="1:23">
      <c r="A220" s="10">
        <v>1</v>
      </c>
      <c r="B220" s="10">
        <v>6</v>
      </c>
      <c r="C220" s="10">
        <v>2</v>
      </c>
      <c r="D220" s="10">
        <f>Table!A220*Rev.0!$E$25+Table!B220*Rev.0!$E$24+Table!C220*Rev.0!$E$23</f>
        <v>2246</v>
      </c>
      <c r="E220" s="15">
        <f t="shared" si="9"/>
        <v>0.33320000000000005</v>
      </c>
      <c r="F220" s="10">
        <f>(D220+$M$4+Rev.0!$C$23*Table!$J$4/10+Rev.0!$C$24*Table!$L$4+Rev.0!G196*Table!$K$4)*(1/(E220+$B$4+$I$4*Rev.0!$G$23))</f>
        <v>8364.7663951993145</v>
      </c>
      <c r="G220" s="10">
        <f>(D220+$M$26+Rev.0!$C$25*$J$26/10+Rev.0!$C$24*$L$26+Rev.0!$G$25*$K$26)*(1/(E220+$B$4+$I$4*Rev.0!$G$23))</f>
        <v>3677.6682383197603</v>
      </c>
      <c r="H220" s="10">
        <f t="shared" si="10"/>
        <v>0.25000000000000006</v>
      </c>
      <c r="I220" s="10">
        <f>(D220+$M$5+Rev.0!$C$23*Table!$J$5/10+Rev.0!$C$24*Table!$L$5+Rev.0!G196*Table!$K$5)*(1/(H220+$B$5+$I$5*Rev.0!$G$23))</f>
        <v>11151.428571428571</v>
      </c>
      <c r="J220" s="10">
        <f>(D220+$M$27+Rev.0!$C$25*$J$27/10+Rev.0!$C$24*$L$27+Rev.0!$G$25*$K$27)*(1/(H220+$B$5+$I$5*Rev.0!$G$23))</f>
        <v>4902.8571428571422</v>
      </c>
      <c r="K220" s="10">
        <f t="shared" si="11"/>
        <v>0.16700000000000001</v>
      </c>
      <c r="L220" s="10">
        <f>(D220+$M$6+Rev.0!$C$23*Table!$J$6/10+Rev.0!$C$24*Table!$L$6+Rev.0!G196*Table!$K$6)*(1/(K220+$B$6+$I$6*Rev.0!$G$23))</f>
        <v>16715.203426124197</v>
      </c>
      <c r="M220" s="10">
        <f>(D220+$M$28+Rev.0!$C$25*$J$28/10+Rev.0!$C$24*$L$28+Rev.0!$G$25*$K$28)*(1/(K220+$B$6+$I$6*Rev.0!$G$23))</f>
        <v>7349.0364025695935</v>
      </c>
      <c r="N220" s="10">
        <f>(D220+$M$7+Rev.0!$C$23*Table!$J$7/10+Rev.0!$C$24*Table!$L$7+Rev.0!G196*Table!$K$7)*(1/(K220+$B$7+$I$7*Rev.0!$G$23))</f>
        <v>19370.449678800858</v>
      </c>
      <c r="O220" s="10">
        <f>(D220+$M$29+Rev.0!$C$25*$J$29/10+Rev.0!$C$24*$L$29+Rev.0!$G$25*$K$29)*(1/(K220+$B$7+$I$7*Rev.0!$G$23))</f>
        <v>7875.8029978586728</v>
      </c>
      <c r="Q220" s="10">
        <v>0</v>
      </c>
      <c r="R220" s="10">
        <v>6</v>
      </c>
      <c r="S220" s="10">
        <v>21</v>
      </c>
      <c r="T220" s="10">
        <f>Q220*Rev.0!$E$25+R220*Rev.0!$E$24+S220*Rev.0!$E$23</f>
        <v>3783</v>
      </c>
      <c r="U220" s="10">
        <f t="shared" si="8"/>
        <v>6.93E-2</v>
      </c>
      <c r="V220" s="10">
        <f>(T220+$M$9+Rev.0!$C$23*Table!$J$9/10+Rev.0!$C$24*Table!$L$9+Rev.0!$G$25*Table!$K$9)*(1/(U220+$B$9+$I$9*Rev.0!$G$23))</f>
        <v>48531.691746466029</v>
      </c>
      <c r="W220" s="10">
        <f>(T220+$M$31+Rev.0!$C$25*$J$31/10+Rev.0!$C$24*$L$31+Rev.0!$G$25*$K$31)*(1/(U220+$B$9+$I$9*Rev.0!$G$23))</f>
        <v>23780.209758321933</v>
      </c>
    </row>
    <row r="221" spans="1:23">
      <c r="A221" s="10">
        <v>1</v>
      </c>
      <c r="B221" s="10">
        <v>6</v>
      </c>
      <c r="C221" s="10">
        <v>3</v>
      </c>
      <c r="D221" s="10">
        <f>Table!A221*Rev.0!$E$25+Table!B221*Rev.0!$E$24+Table!C221*Rev.0!$E$23</f>
        <v>2369</v>
      </c>
      <c r="E221" s="15">
        <f t="shared" si="9"/>
        <v>0.34990000000000004</v>
      </c>
      <c r="F221" s="10">
        <f>(D221+$M$4+Rev.0!$C$23*Table!$J$4/10+Rev.0!$C$24*Table!$L$4+Rev.0!G197*Table!$K$4)*(1/(E221+$B$4+$I$4*Rev.0!$G$23))</f>
        <v>8347.1944415201615</v>
      </c>
      <c r="G221" s="10">
        <f>(D221+$M$26+Rev.0!$C$25*$J$26/10+Rev.0!$C$24*$L$26+Rev.0!$G$25*$K$26)*(1/(E221+$B$4+$I$4*Rev.0!$G$23))</f>
        <v>3742.4992104432049</v>
      </c>
      <c r="H221" s="10">
        <f t="shared" si="10"/>
        <v>0.26250000000000007</v>
      </c>
      <c r="I221" s="10">
        <f>(D221+$M$5+Rev.0!$C$23*Table!$J$5/10+Rev.0!$C$24*Table!$L$5+Rev.0!G197*Table!$K$5)*(1/(H221+$B$5+$I$5*Rev.0!$G$23))</f>
        <v>11128.421052631576</v>
      </c>
      <c r="J221" s="10">
        <f>(D221+$M$27+Rev.0!$C$25*$J$27/10+Rev.0!$C$24*$L$27+Rev.0!$G$25*$K$27)*(1/(H221+$B$5+$I$5*Rev.0!$G$23))</f>
        <v>4989.4736842105249</v>
      </c>
      <c r="K221" s="10">
        <f t="shared" si="11"/>
        <v>0.1754</v>
      </c>
      <c r="L221" s="10">
        <f>(D221+$M$6+Rev.0!$C$23*Table!$J$6/10+Rev.0!$C$24*Table!$L$6+Rev.0!G197*Table!$K$6)*(1/(K221+$B$6+$I$6*Rev.0!$G$23))</f>
        <v>16678.586453512831</v>
      </c>
      <c r="M221" s="10">
        <f>(D221+$M$28+Rev.0!$C$25*$J$28/10+Rev.0!$C$24*$L$28+Rev.0!$G$25*$K$28)*(1/(K221+$B$6+$I$6*Rev.0!$G$23))</f>
        <v>7477.9133361379891</v>
      </c>
      <c r="N221" s="10">
        <f>(D221+$M$7+Rev.0!$C$23*Table!$J$7/10+Rev.0!$C$24*Table!$L$7+Rev.0!G197*Table!$K$7)*(1/(K221+$B$7+$I$7*Rev.0!$G$23))</f>
        <v>19286.916281026504</v>
      </c>
      <c r="O221" s="10">
        <f>(D221+$M$29+Rev.0!$C$25*$J$29/10+Rev.0!$C$24*$L$29+Rev.0!$G$25*$K$29)*(1/(K221+$B$7+$I$7*Rev.0!$G$23))</f>
        <v>7995.3723180479601</v>
      </c>
      <c r="Q221" s="10">
        <v>0</v>
      </c>
      <c r="R221" s="10">
        <v>6</v>
      </c>
      <c r="S221" s="10">
        <v>22</v>
      </c>
      <c r="T221" s="10">
        <f>Q221*Rev.0!$E$25+R221*Rev.0!$E$24+S221*Rev.0!$E$23</f>
        <v>3906</v>
      </c>
      <c r="U221" s="10">
        <f t="shared" si="8"/>
        <v>7.1399999999999991E-2</v>
      </c>
      <c r="V221" s="10">
        <f>(T221+$M$9+Rev.0!$C$23*Table!$J$9/10+Rev.0!$C$24*Table!$L$9+Rev.0!$G$25*Table!$K$9)*(1/(U221+$B$9+$I$9*Rev.0!$G$23))</f>
        <v>48626.919602529357</v>
      </c>
      <c r="W221" s="10">
        <f>(T221+$M$31+Rev.0!$C$25*$J$31/10+Rev.0!$C$24*$L$31+Rev.0!$G$25*$K$31)*(1/(U221+$B$9+$I$9*Rev.0!$G$23))</f>
        <v>24110.207768744353</v>
      </c>
    </row>
    <row r="222" spans="1:23">
      <c r="A222" s="10">
        <v>1</v>
      </c>
      <c r="B222" s="10">
        <v>6</v>
      </c>
      <c r="C222" s="10">
        <v>4</v>
      </c>
      <c r="D222" s="10">
        <f>Table!A222*Rev.0!$E$25+Table!B222*Rev.0!$E$24+Table!C222*Rev.0!$E$23</f>
        <v>2492</v>
      </c>
      <c r="E222" s="15">
        <f t="shared" si="9"/>
        <v>0.36660000000000004</v>
      </c>
      <c r="F222" s="10">
        <f>(D222+$M$4+Rev.0!$C$23*Table!$J$4/10+Rev.0!$C$24*Table!$L$4+Rev.0!G198*Table!$K$4)*(1/(E222+$B$4+$I$4*Rev.0!$G$23))</f>
        <v>8330.2296710117935</v>
      </c>
      <c r="G222" s="10">
        <f>(D222+$M$26+Rev.0!$C$25*$J$26/10+Rev.0!$C$24*$L$26+Rev.0!$G$25*$K$26)*(1/(E222+$B$4+$I$4*Rev.0!$G$23))</f>
        <v>3805.0900062073242</v>
      </c>
      <c r="H222" s="10">
        <f t="shared" si="10"/>
        <v>0.27500000000000002</v>
      </c>
      <c r="I222" s="10">
        <f>(D222+$M$5+Rev.0!$C$23*Table!$J$5/10+Rev.0!$C$24*Table!$L$5+Rev.0!G198*Table!$K$5)*(1/(H222+$B$5+$I$5*Rev.0!$G$23))</f>
        <v>11106.206896551723</v>
      </c>
      <c r="J222" s="10">
        <f>(D222+$M$27+Rev.0!$C$25*$J$27/10+Rev.0!$C$24*$L$27+Rev.0!$G$25*$K$27)*(1/(H222+$B$5+$I$5*Rev.0!$G$23))</f>
        <v>5073.1034482758614</v>
      </c>
      <c r="K222" s="10">
        <f t="shared" si="11"/>
        <v>0.18379999999999999</v>
      </c>
      <c r="L222" s="10">
        <f>(D222+$M$6+Rev.0!$C$23*Table!$J$6/10+Rev.0!$C$24*Table!$L$6+Rev.0!G198*Table!$K$6)*(1/(K222+$B$6+$I$6*Rev.0!$G$23))</f>
        <v>16643.241008681274</v>
      </c>
      <c r="M222" s="10">
        <f>(D222+$M$28+Rev.0!$C$25*$J$28/10+Rev.0!$C$24*$L$28+Rev.0!$G$25*$K$28)*(1/(K222+$B$6+$I$6*Rev.0!$G$23))</f>
        <v>7602.3150062009099</v>
      </c>
      <c r="N222" s="10">
        <f>(D222+$M$7+Rev.0!$C$23*Table!$J$7/10+Rev.0!$C$24*Table!$L$7+Rev.0!G198*Table!$K$7)*(1/(K222+$B$7+$I$7*Rev.0!$G$23))</f>
        <v>19206.283588259612</v>
      </c>
      <c r="O222" s="10">
        <f>(D222+$M$29+Rev.0!$C$25*$J$29/10+Rev.0!$C$24*$L$29+Rev.0!$G$25*$K$29)*(1/(K222+$B$7+$I$7*Rev.0!$G$23))</f>
        <v>8110.7895824720963</v>
      </c>
      <c r="Q222" s="10">
        <v>0</v>
      </c>
      <c r="R222" s="10">
        <v>6</v>
      </c>
      <c r="S222" s="10">
        <v>23</v>
      </c>
      <c r="T222" s="10">
        <f>Q222*Rev.0!$E$25+R222*Rev.0!$E$24+S222*Rev.0!$E$23</f>
        <v>4029</v>
      </c>
      <c r="U222" s="10">
        <f t="shared" si="8"/>
        <v>7.3499999999999996E-2</v>
      </c>
      <c r="V222" s="10">
        <f>(T222+$M$9+Rev.0!$C$23*Table!$J$9/10+Rev.0!$C$24*Table!$L$9+Rev.0!$G$25*Table!$K$9)*(1/(U222+$B$9+$I$9*Rev.0!$G$23))</f>
        <v>48720.357941834453</v>
      </c>
      <c r="W222" s="10">
        <f>(T222+$M$31+Rev.0!$C$25*$J$31/10+Rev.0!$C$24*$L$31+Rev.0!$G$25*$K$31)*(1/(U222+$B$9+$I$9*Rev.0!$G$23))</f>
        <v>24434.00447427293</v>
      </c>
    </row>
    <row r="223" spans="1:23">
      <c r="A223" s="10">
        <v>1</v>
      </c>
      <c r="B223" s="10">
        <v>6</v>
      </c>
      <c r="C223" s="10">
        <v>5</v>
      </c>
      <c r="D223" s="10">
        <f>Table!A223*Rev.0!$E$25+Table!B223*Rev.0!$E$24+Table!C223*Rev.0!$E$23</f>
        <v>2615</v>
      </c>
      <c r="E223" s="15">
        <f t="shared" si="9"/>
        <v>0.38330000000000009</v>
      </c>
      <c r="F223" s="10">
        <f>(D223+$M$4+Rev.0!$C$23*Table!$J$4/10+Rev.0!$C$24*Table!$L$4+Rev.0!G199*Table!$K$4)*(1/(E223+$B$4+$I$4*Rev.0!$G$23))</f>
        <v>8313.8411471575309</v>
      </c>
      <c r="G223" s="10">
        <f>(D223+$M$26+Rev.0!$C$25*$J$26/10+Rev.0!$C$24*$L$26+Rev.0!$G$25*$K$26)*(1/(E223+$B$4+$I$4*Rev.0!$G$23))</f>
        <v>3865.5547645682905</v>
      </c>
      <c r="H223" s="10">
        <f t="shared" si="10"/>
        <v>0.28750000000000003</v>
      </c>
      <c r="I223" s="10">
        <f>(D223+$M$5+Rev.0!$C$23*Table!$J$5/10+Rev.0!$C$24*Table!$L$5+Rev.0!G199*Table!$K$5)*(1/(H223+$B$5+$I$5*Rev.0!$G$23))</f>
        <v>11084.745762711864</v>
      </c>
      <c r="J223" s="10">
        <f>(D223+$M$27+Rev.0!$C$25*$J$27/10+Rev.0!$C$24*$L$27+Rev.0!$G$25*$K$27)*(1/(H223+$B$5+$I$5*Rev.0!$G$23))</f>
        <v>5153.8983050847455</v>
      </c>
      <c r="K223" s="10">
        <f t="shared" si="11"/>
        <v>0.19219999999999998</v>
      </c>
      <c r="L223" s="10">
        <f>(D223+$M$6+Rev.0!$C$23*Table!$J$6/10+Rev.0!$C$24*Table!$L$6+Rev.0!G199*Table!$K$6)*(1/(K223+$B$6+$I$6*Rev.0!$G$23))</f>
        <v>16609.101991060543</v>
      </c>
      <c r="M223" s="10">
        <f>(D223+$M$28+Rev.0!$C$25*$J$28/10+Rev.0!$C$24*$L$28+Rev.0!$G$25*$K$28)*(1/(K223+$B$6+$I$6*Rev.0!$G$23))</f>
        <v>7722.4705404307188</v>
      </c>
      <c r="N223" s="10">
        <f>(D223+$M$7+Rev.0!$C$23*Table!$J$7/10+Rev.0!$C$24*Table!$L$7+Rev.0!G199*Table!$K$7)*(1/(K223+$B$7+$I$7*Rev.0!$G$23))</f>
        <v>19128.403088175539</v>
      </c>
      <c r="O223" s="10">
        <f>(D223+$M$29+Rev.0!$C$25*$J$29/10+Rev.0!$C$24*$L$29+Rev.0!$G$25*$K$29)*(1/(K223+$B$7+$I$7*Rev.0!$G$23))</f>
        <v>8222.2673709874034</v>
      </c>
      <c r="Q223" s="10">
        <v>0</v>
      </c>
      <c r="R223" s="10">
        <v>6</v>
      </c>
      <c r="S223" s="10">
        <v>24</v>
      </c>
      <c r="T223" s="10">
        <f>Q223*Rev.0!$E$25+R223*Rev.0!$E$24+S223*Rev.0!$E$23</f>
        <v>4152</v>
      </c>
      <c r="U223" s="10">
        <f t="shared" si="8"/>
        <v>7.5600000000000001E-2</v>
      </c>
      <c r="V223" s="10">
        <f>(T223+$M$9+Rev.0!$C$23*Table!$J$9/10+Rev.0!$C$24*Table!$L$9+Rev.0!$G$25*Table!$K$9)*(1/(U223+$B$9+$I$9*Rev.0!$G$23))</f>
        <v>48812.056737588653</v>
      </c>
      <c r="W223" s="10">
        <f>(T223+$M$31+Rev.0!$C$25*$J$31/10+Rev.0!$C$24*$L$31+Rev.0!$G$25*$K$31)*(1/(U223+$B$9+$I$9*Rev.0!$G$23))</f>
        <v>24751.773049645391</v>
      </c>
    </row>
    <row r="224" spans="1:23">
      <c r="A224" s="10">
        <v>1</v>
      </c>
      <c r="B224" s="10">
        <v>6</v>
      </c>
      <c r="C224" s="10">
        <v>6</v>
      </c>
      <c r="D224" s="10">
        <f>Table!A224*Rev.0!$E$25+Table!B224*Rev.0!$E$24+Table!C224*Rev.0!$E$23</f>
        <v>2738</v>
      </c>
      <c r="E224" s="15">
        <f t="shared" si="9"/>
        <v>0.40000000000000008</v>
      </c>
      <c r="F224" s="10">
        <f>(D224+$M$4+Rev.0!$C$23*Table!$J$4/10+Rev.0!$C$24*Table!$L$4+Rev.0!G200*Table!$K$4)*(1/(E224+$B$4+$I$4*Rev.0!$G$23))</f>
        <v>8298</v>
      </c>
      <c r="G224" s="10">
        <f>(D224+$M$26+Rev.0!$C$25*$J$26/10+Rev.0!$C$24*$L$26+Rev.0!$G$25*$K$26)*(1/(E224+$B$4+$I$4*Rev.0!$G$23))</f>
        <v>3924</v>
      </c>
      <c r="H224" s="10">
        <f t="shared" si="10"/>
        <v>0.30000000000000004</v>
      </c>
      <c r="I224" s="10">
        <f>(D224+$M$5+Rev.0!$C$23*Table!$J$5/10+Rev.0!$C$24*Table!$L$5+Rev.0!G200*Table!$K$5)*(1/(H224+$B$5+$I$5*Rev.0!$G$23))</f>
        <v>11064</v>
      </c>
      <c r="J224" s="10">
        <f>(D224+$M$27+Rev.0!$C$25*$J$27/10+Rev.0!$C$24*$L$27+Rev.0!$G$25*$K$27)*(1/(H224+$B$5+$I$5*Rev.0!$G$23))</f>
        <v>5232</v>
      </c>
      <c r="K224" s="10">
        <f t="shared" si="11"/>
        <v>0.2006</v>
      </c>
      <c r="L224" s="10">
        <f>(D224+$M$6+Rev.0!$C$23*Table!$J$6/10+Rev.0!$C$24*Table!$L$6+Rev.0!G200*Table!$K$6)*(1/(K224+$B$6+$I$6*Rev.0!$G$23))</f>
        <v>16576.108669596484</v>
      </c>
      <c r="M224" s="10">
        <f>(D224+$M$28+Rev.0!$C$25*$J$28/10+Rev.0!$C$24*$L$28+Rev.0!$G$25*$K$28)*(1/(K224+$B$6+$I$6*Rev.0!$G$23))</f>
        <v>7838.5936875749112</v>
      </c>
      <c r="N224" s="10">
        <f>(D224+$M$7+Rev.0!$C$23*Table!$J$7/10+Rev.0!$C$24*Table!$L$7+Rev.0!G200*Table!$K$7)*(1/(K224+$B$7+$I$7*Rev.0!$G$23))</f>
        <v>19053.13623651618</v>
      </c>
      <c r="O224" s="10">
        <f>(D224+$M$29+Rev.0!$C$25*$J$29/10+Rev.0!$C$24*$L$29+Rev.0!$G$25*$K$29)*(1/(K224+$B$7+$I$7*Rev.0!$G$23))</f>
        <v>8330.0039952057541</v>
      </c>
      <c r="Q224" s="10">
        <v>0</v>
      </c>
      <c r="R224" s="10">
        <v>6</v>
      </c>
      <c r="S224" s="10">
        <v>0</v>
      </c>
      <c r="T224" s="10">
        <f>Q224*Rev.0!$E$25+R224*Rev.0!$E$24+S224*Rev.0!$E$23</f>
        <v>1200</v>
      </c>
      <c r="U224" s="10">
        <f t="shared" si="8"/>
        <v>2.52E-2</v>
      </c>
      <c r="V224" s="10">
        <f>(T224+$M$9+Rev.0!$C$23*Table!$J$9/10+Rev.0!$C$24*Table!$L$9+Rev.0!$G$25*Table!$K$9)*(1/(U224+$B$9+$I$9*Rev.0!$G$23))</f>
        <v>46004.566210045661</v>
      </c>
      <c r="W224" s="10">
        <f>(T224+$M$31+Rev.0!$C$25*$J$31/10+Rev.0!$C$24*$L$31+Rev.0!$G$25*$K$31)*(1/(U224+$B$9+$I$9*Rev.0!$G$23))</f>
        <v>15022.831050228311</v>
      </c>
    </row>
    <row r="225" spans="1:23">
      <c r="A225" s="10">
        <v>1</v>
      </c>
      <c r="B225" s="10">
        <v>6</v>
      </c>
      <c r="C225" s="10">
        <v>7</v>
      </c>
      <c r="D225" s="10">
        <f>Table!A225*Rev.0!$E$25+Table!B225*Rev.0!$E$24+Table!C225*Rev.0!$E$23</f>
        <v>2861</v>
      </c>
      <c r="E225" s="15">
        <f t="shared" si="9"/>
        <v>0.41670000000000007</v>
      </c>
      <c r="F225" s="10">
        <f>(D225+$M$4+Rev.0!$C$23*Table!$J$4/10+Rev.0!$C$24*Table!$L$4+Rev.0!G201*Table!$K$4)*(1/(E225+$B$4+$I$4*Rev.0!$G$23))</f>
        <v>8282.6792564178213</v>
      </c>
      <c r="G225" s="10">
        <f>(D225+$M$26+Rev.0!$C$25*$J$26/10+Rev.0!$C$24*$L$26+Rev.0!$G$25*$K$26)*(1/(E225+$B$4+$I$4*Rev.0!$G$23))</f>
        <v>3980.5252286810264</v>
      </c>
      <c r="H225" s="10">
        <f t="shared" si="10"/>
        <v>0.31250000000000006</v>
      </c>
      <c r="I225" s="10">
        <f>(D225+$M$5+Rev.0!$C$23*Table!$J$5/10+Rev.0!$C$24*Table!$L$5+Rev.0!G201*Table!$K$5)*(1/(H225+$B$5+$I$5*Rev.0!$G$23))</f>
        <v>11043.934426229507</v>
      </c>
      <c r="J225" s="10">
        <f>(D225+$M$27+Rev.0!$C$25*$J$27/10+Rev.0!$C$24*$L$27+Rev.0!$G$25*$K$27)*(1/(H225+$B$5+$I$5*Rev.0!$G$23))</f>
        <v>5307.5409836065573</v>
      </c>
      <c r="K225" s="10">
        <f t="shared" si="11"/>
        <v>0.20899999999999999</v>
      </c>
      <c r="L225" s="10">
        <f>(D225+$M$6+Rev.0!$C$23*Table!$J$6/10+Rev.0!$C$24*Table!$L$6+Rev.0!G201*Table!$K$6)*(1/(K225+$B$6+$I$6*Rev.0!$G$23))</f>
        <v>16544.204322200392</v>
      </c>
      <c r="M225" s="10">
        <f>(D225+$M$28+Rev.0!$C$25*$J$28/10+Rev.0!$C$24*$L$28+Rev.0!$G$25*$K$28)*(1/(K225+$B$6+$I$6*Rev.0!$G$23))</f>
        <v>7950.8840864440081</v>
      </c>
      <c r="N225" s="10">
        <f>(D225+$M$7+Rev.0!$C$23*Table!$J$7/10+Rev.0!$C$24*Table!$L$7+Rev.0!G201*Table!$K$7)*(1/(K225+$B$7+$I$7*Rev.0!$G$23))</f>
        <v>18980.353634577605</v>
      </c>
      <c r="O225" s="10">
        <f>(D225+$M$29+Rev.0!$C$25*$J$29/10+Rev.0!$C$24*$L$29+Rev.0!$G$25*$K$29)*(1/(K225+$B$7+$I$7*Rev.0!$G$23))</f>
        <v>8434.1846758349711</v>
      </c>
      <c r="Q225" s="10">
        <v>0</v>
      </c>
      <c r="R225" s="10">
        <v>6</v>
      </c>
      <c r="S225" s="10">
        <v>1</v>
      </c>
      <c r="T225" s="10">
        <f>Q225*Rev.0!$E$25+R225*Rev.0!$E$24+S225*Rev.0!$E$23</f>
        <v>1323</v>
      </c>
      <c r="U225" s="10">
        <f t="shared" si="8"/>
        <v>2.7300000000000001E-2</v>
      </c>
      <c r="V225" s="10">
        <f>(T225+$M$9+Rev.0!$C$23*Table!$J$9/10+Rev.0!$C$24*Table!$L$9+Rev.0!$G$25*Table!$K$9)*(1/(U225+$B$9+$I$9*Rev.0!$G$23))</f>
        <v>46153.41229554428</v>
      </c>
      <c r="W225" s="10">
        <f>(T225+$M$31+Rev.0!$C$25*$J$31/10+Rev.0!$C$24*$L$31+Rev.0!$G$25*$K$31)*(1/(U225+$B$9+$I$9*Rev.0!$G$23))</f>
        <v>15538.635081782291</v>
      </c>
    </row>
    <row r="226" spans="1:23">
      <c r="A226" s="10">
        <v>1</v>
      </c>
      <c r="B226" s="10">
        <v>6</v>
      </c>
      <c r="C226" s="10">
        <v>8</v>
      </c>
      <c r="D226" s="10">
        <f>Table!A226*Rev.0!$E$25+Table!B226*Rev.0!$E$24+Table!C226*Rev.0!$E$23</f>
        <v>2984</v>
      </c>
      <c r="E226" s="15">
        <f t="shared" si="9"/>
        <v>0.43340000000000006</v>
      </c>
      <c r="F226" s="10">
        <f>(D226+$M$4+Rev.0!$C$23*Table!$J$4/10+Rev.0!$C$24*Table!$L$4+Rev.0!G202*Table!$K$4)*(1/(E226+$B$4+$I$4*Rev.0!$G$23))</f>
        <v>8267.8536868589108</v>
      </c>
      <c r="G226" s="10">
        <f>(D226+$M$26+Rev.0!$C$25*$J$26/10+Rev.0!$C$24*$L$26+Rev.0!$G$25*$K$26)*(1/(E226+$B$4+$I$4*Rev.0!$G$23))</f>
        <v>4035.2235339655504</v>
      </c>
      <c r="H226" s="10">
        <f t="shared" si="10"/>
        <v>0.32500000000000007</v>
      </c>
      <c r="I226" s="10">
        <f>(D226+$M$5+Rev.0!$C$23*Table!$J$5/10+Rev.0!$C$24*Table!$L$5+Rev.0!G202*Table!$K$5)*(1/(H226+$B$5+$I$5*Rev.0!$G$23))</f>
        <v>11024.516129032256</v>
      </c>
      <c r="J226" s="10">
        <f>(D226+$M$27+Rev.0!$C$25*$J$27/10+Rev.0!$C$24*$L$27+Rev.0!$G$25*$K$27)*(1/(H226+$B$5+$I$5*Rev.0!$G$23))</f>
        <v>5380.6451612903211</v>
      </c>
      <c r="K226" s="10">
        <f t="shared" si="11"/>
        <v>0.21739999999999998</v>
      </c>
      <c r="L226" s="10">
        <f>(D226+$M$6+Rev.0!$C$23*Table!$J$6/10+Rev.0!$C$24*Table!$L$6+Rev.0!G202*Table!$K$6)*(1/(K226+$B$6+$I$6*Rev.0!$G$23))</f>
        <v>16513.335910320835</v>
      </c>
      <c r="M226" s="10">
        <f>(D226+$M$28+Rev.0!$C$25*$J$28/10+Rev.0!$C$24*$L$28+Rev.0!$G$25*$K$28)*(1/(K226+$B$6+$I$6*Rev.0!$G$23))</f>
        <v>8059.528411287205</v>
      </c>
      <c r="N226" s="10">
        <f>(D226+$M$7+Rev.0!$C$23*Table!$J$7/10+Rev.0!$C$24*Table!$L$7+Rev.0!G202*Table!$K$7)*(1/(K226+$B$7+$I$7*Rev.0!$G$23))</f>
        <v>18909.934286818709</v>
      </c>
      <c r="O226" s="10">
        <f>(D226+$M$29+Rev.0!$C$25*$J$29/10+Rev.0!$C$24*$L$29+Rev.0!$G$25*$K$29)*(1/(K226+$B$7+$I$7*Rev.0!$G$23))</f>
        <v>8534.9826053343641</v>
      </c>
      <c r="Q226" s="10">
        <v>0</v>
      </c>
      <c r="R226" s="10">
        <v>6</v>
      </c>
      <c r="S226" s="10">
        <v>2</v>
      </c>
      <c r="T226" s="10">
        <f>Q226*Rev.0!$E$25+R226*Rev.0!$E$24+S226*Rev.0!$E$23</f>
        <v>1446</v>
      </c>
      <c r="U226" s="10">
        <f t="shared" si="8"/>
        <v>2.9399999999999999E-2</v>
      </c>
      <c r="V226" s="10">
        <f>(T226+$M$9+Rev.0!$C$23*Table!$J$9/10+Rev.0!$C$24*Table!$L$9+Rev.0!$G$25*Table!$K$9)*(1/(U226+$B$9+$I$9*Rev.0!$G$23))</f>
        <v>46298.773690078036</v>
      </c>
      <c r="W226" s="10">
        <f>(T226+$M$31+Rev.0!$C$25*$J$31/10+Rev.0!$C$24*$L$31+Rev.0!$G$25*$K$31)*(1/(U226+$B$9+$I$9*Rev.0!$G$23))</f>
        <v>16042.363433667781</v>
      </c>
    </row>
    <row r="227" spans="1:23">
      <c r="A227" s="10">
        <v>1</v>
      </c>
      <c r="B227" s="10">
        <v>6</v>
      </c>
      <c r="C227" s="10">
        <v>9</v>
      </c>
      <c r="D227" s="10">
        <f>Table!A227*Rev.0!$E$25+Table!B227*Rev.0!$E$24+Table!C227*Rev.0!$E$23</f>
        <v>3107</v>
      </c>
      <c r="E227" s="15">
        <f t="shared" si="9"/>
        <v>0.45010000000000006</v>
      </c>
      <c r="F227" s="10">
        <f>(D227+$M$4+Rev.0!$C$23*Table!$J$4/10+Rev.0!$C$24*Table!$L$4+Rev.0!G203*Table!$K$4)*(1/(E227+$B$4+$I$4*Rev.0!$G$23))</f>
        <v>8253.4996666984098</v>
      </c>
      <c r="G227" s="10">
        <f>(D227+$M$26+Rev.0!$C$25*$J$26/10+Rev.0!$C$24*$L$26+Rev.0!$G$25*$K$26)*(1/(E227+$B$4+$I$4*Rev.0!$G$23))</f>
        <v>4088.1820778973429</v>
      </c>
      <c r="H227" s="10">
        <f t="shared" si="10"/>
        <v>0.33750000000000002</v>
      </c>
      <c r="I227" s="10">
        <f>(D227+$M$5+Rev.0!$C$23*Table!$J$5/10+Rev.0!$C$24*Table!$L$5+Rev.0!G203*Table!$K$5)*(1/(H227+$B$5+$I$5*Rev.0!$G$23))</f>
        <v>11005.714285714284</v>
      </c>
      <c r="J227" s="10">
        <f>(D227+$M$27+Rev.0!$C$25*$J$27/10+Rev.0!$C$24*$L$27+Rev.0!$G$25*$K$27)*(1/(H227+$B$5+$I$5*Rev.0!$G$23))</f>
        <v>5451.4285714285716</v>
      </c>
      <c r="K227" s="10">
        <f t="shared" si="11"/>
        <v>0.2258</v>
      </c>
      <c r="L227" s="10">
        <f>(D227+$M$6+Rev.0!$C$23*Table!$J$6/10+Rev.0!$C$24*Table!$L$6+Rev.0!G203*Table!$K$6)*(1/(K227+$B$6+$I$6*Rev.0!$G$23))</f>
        <v>16483.453784709014</v>
      </c>
      <c r="M227" s="10">
        <f>(D227+$M$28+Rev.0!$C$25*$J$28/10+Rev.0!$C$24*$L$28+Rev.0!$G$25*$K$28)*(1/(K227+$B$6+$I$6*Rev.0!$G$23))</f>
        <v>8164.7014073792316</v>
      </c>
      <c r="N227" s="10">
        <f>(D227+$M$7+Rev.0!$C$23*Table!$J$7/10+Rev.0!$C$24*Table!$L$7+Rev.0!G203*Table!$K$7)*(1/(K227+$B$7+$I$7*Rev.0!$G$23))</f>
        <v>18841.764929631037</v>
      </c>
      <c r="O227" s="10">
        <f>(D227+$M$29+Rev.0!$C$25*$J$29/10+Rev.0!$C$24*$L$29+Rev.0!$G$25*$K$29)*(1/(K227+$B$7+$I$7*Rev.0!$G$23))</f>
        <v>8632.5599087105365</v>
      </c>
      <c r="Q227" s="10">
        <v>0</v>
      </c>
      <c r="R227" s="10">
        <v>6</v>
      </c>
      <c r="S227" s="10">
        <v>3</v>
      </c>
      <c r="T227" s="10">
        <f>Q227*Rev.0!$E$25+R227*Rev.0!$E$24+S227*Rev.0!$E$23</f>
        <v>1569</v>
      </c>
      <c r="U227" s="10">
        <f t="shared" si="8"/>
        <v>3.15E-2</v>
      </c>
      <c r="V227" s="10">
        <f>(T227+$M$9+Rev.0!$C$23*Table!$J$9/10+Rev.0!$C$24*Table!$L$9+Rev.0!$G$25*Table!$K$9)*(1/(U227+$B$9+$I$9*Rev.0!$G$23))</f>
        <v>46440.771349862262</v>
      </c>
      <c r="W227" s="10">
        <f>(T227+$M$31+Rev.0!$C$25*$J$31/10+Rev.0!$C$24*$L$31+Rev.0!$G$25*$K$31)*(1/(U227+$B$9+$I$9*Rev.0!$G$23))</f>
        <v>16534.435261707989</v>
      </c>
    </row>
    <row r="228" spans="1:23">
      <c r="A228" s="10">
        <v>1</v>
      </c>
      <c r="B228" s="10">
        <v>6</v>
      </c>
      <c r="C228" s="10">
        <v>10</v>
      </c>
      <c r="D228" s="10">
        <f>Table!A228*Rev.0!$E$25+Table!B228*Rev.0!$E$24+Table!C228*Rev.0!$E$23</f>
        <v>3230</v>
      </c>
      <c r="E228" s="15">
        <f t="shared" si="9"/>
        <v>0.46680000000000005</v>
      </c>
      <c r="F228" s="10">
        <f>(D228+$M$4+Rev.0!$C$23*Table!$J$4/10+Rev.0!$C$24*Table!$L$4+Rev.0!G204*Table!$K$4)*(1/(E228+$B$4+$I$4*Rev.0!$G$23))</f>
        <v>8239.5950506186728</v>
      </c>
      <c r="G228" s="10">
        <f>(D228+$M$26+Rev.0!$C$25*$J$26/10+Rev.0!$C$24*$L$26+Rev.0!$G$25*$K$26)*(1/(E228+$B$4+$I$4*Rev.0!$G$23))</f>
        <v>4139.4825646794152</v>
      </c>
      <c r="H228" s="10">
        <f t="shared" si="10"/>
        <v>0.35000000000000003</v>
      </c>
      <c r="I228" s="10">
        <f>(D228+$M$5+Rev.0!$C$23*Table!$J$5/10+Rev.0!$C$24*Table!$L$5+Rev.0!G204*Table!$K$5)*(1/(H228+$B$5+$I$5*Rev.0!$G$23))</f>
        <v>10987.5</v>
      </c>
      <c r="J228" s="10">
        <f>(D228+$M$27+Rev.0!$C$25*$J$27/10+Rev.0!$C$24*$L$27+Rev.0!$G$25*$K$27)*(1/(H228+$B$5+$I$5*Rev.0!$G$23))</f>
        <v>5520</v>
      </c>
      <c r="K228" s="10">
        <f t="shared" si="11"/>
        <v>0.23419999999999999</v>
      </c>
      <c r="L228" s="10">
        <f>(D228+$M$6+Rev.0!$C$23*Table!$J$6/10+Rev.0!$C$24*Table!$L$6+Rev.0!G204*Table!$K$6)*(1/(K228+$B$6+$I$6*Rev.0!$G$23))</f>
        <v>16454.511418944214</v>
      </c>
      <c r="M228" s="10">
        <f>(D228+$M$28+Rev.0!$C$25*$J$28/10+Rev.0!$C$24*$L$28+Rev.0!$G$25*$K$28)*(1/(K228+$B$6+$I$6*Rev.0!$G$23))</f>
        <v>8266.5668289030327</v>
      </c>
      <c r="N228" s="10">
        <f>(D228+$M$7+Rev.0!$C$23*Table!$J$7/10+Rev.0!$C$24*Table!$L$7+Rev.0!G204*Table!$K$7)*(1/(K228+$B$7+$I$7*Rev.0!$G$23))</f>
        <v>18775.739423436913</v>
      </c>
      <c r="O228" s="10">
        <f>(D228+$M$29+Rev.0!$C$25*$J$29/10+Rev.0!$C$24*$L$29+Rev.0!$G$25*$K$29)*(1/(K228+$B$7+$I$7*Rev.0!$G$23))</f>
        <v>8727.0685136652937</v>
      </c>
      <c r="Q228" s="10">
        <v>0</v>
      </c>
      <c r="R228" s="10">
        <v>6</v>
      </c>
      <c r="S228" s="10">
        <v>4</v>
      </c>
      <c r="T228" s="10">
        <f>Q228*Rev.0!$E$25+R228*Rev.0!$E$24+S228*Rev.0!$E$23</f>
        <v>1692</v>
      </c>
      <c r="U228" s="10">
        <f t="shared" si="8"/>
        <v>3.3599999999999998E-2</v>
      </c>
      <c r="V228" s="10">
        <f>(T228+$M$9+Rev.0!$C$23*Table!$J$9/10+Rev.0!$C$24*Table!$L$9+Rev.0!$G$25*Table!$K$9)*(1/(U228+$B$9+$I$9*Rev.0!$G$23))</f>
        <v>46579.520697167762</v>
      </c>
      <c r="W228" s="10">
        <f>(T228+$M$31+Rev.0!$C$25*$J$31/10+Rev.0!$C$24*$L$31+Rev.0!$G$25*$K$31)*(1/(U228+$B$9+$I$9*Rev.0!$G$23))</f>
        <v>17015.250544662311</v>
      </c>
    </row>
    <row r="229" spans="1:23">
      <c r="A229" s="10">
        <v>1</v>
      </c>
      <c r="B229" s="10">
        <v>6</v>
      </c>
      <c r="C229" s="10">
        <v>11</v>
      </c>
      <c r="D229" s="10">
        <f>Table!A229*Rev.0!$E$25+Table!B229*Rev.0!$E$24+Table!C229*Rev.0!$E$23</f>
        <v>3353</v>
      </c>
      <c r="E229" s="15">
        <f t="shared" si="9"/>
        <v>0.48350000000000004</v>
      </c>
      <c r="F229" s="10">
        <f>(D229+$M$4+Rev.0!$C$23*Table!$J$4/10+Rev.0!$C$24*Table!$L$4+Rev.0!G205*Table!$K$4)*(1/(E229+$B$4+$I$4*Rev.0!$G$23))</f>
        <v>8226.1190586063694</v>
      </c>
      <c r="G229" s="10">
        <f>(D229+$M$26+Rev.0!$C$25*$J$26/10+Rev.0!$C$24*$L$26+Rev.0!$G$25*$K$26)*(1/(E229+$B$4+$I$4*Rev.0!$G$23))</f>
        <v>4189.2016612828802</v>
      </c>
      <c r="H229" s="10">
        <f t="shared" si="10"/>
        <v>0.36250000000000004</v>
      </c>
      <c r="I229" s="10">
        <f>(D229+$M$5+Rev.0!$C$23*Table!$J$5/10+Rev.0!$C$24*Table!$L$5+Rev.0!G205*Table!$K$5)*(1/(H229+$B$5+$I$5*Rev.0!$G$23))</f>
        <v>10969.846153846154</v>
      </c>
      <c r="J229" s="10">
        <f>(D229+$M$27+Rev.0!$C$25*$J$27/10+Rev.0!$C$24*$L$27+Rev.0!$G$25*$K$27)*(1/(H229+$B$5+$I$5*Rev.0!$G$23))</f>
        <v>5586.461538461539</v>
      </c>
      <c r="K229" s="10">
        <f t="shared" si="11"/>
        <v>0.24259999999999998</v>
      </c>
      <c r="L229" s="10">
        <f>(D229+$M$6+Rev.0!$C$23*Table!$J$6/10+Rev.0!$C$24*Table!$L$6+Rev.0!G205*Table!$K$6)*(1/(K229+$B$6+$I$6*Rev.0!$G$23))</f>
        <v>16426.46516771102</v>
      </c>
      <c r="M229" s="10">
        <f>(D229+$M$28+Rev.0!$C$25*$J$28/10+Rev.0!$C$24*$L$28+Rev.0!$G$25*$K$28)*(1/(K229+$B$6+$I$6*Rev.0!$G$23))</f>
        <v>8365.2782897161815</v>
      </c>
      <c r="N229" s="10">
        <f>(D229+$M$7+Rev.0!$C$23*Table!$J$7/10+Rev.0!$C$24*Table!$L$7+Rev.0!G205*Table!$K$7)*(1/(K229+$B$7+$I$7*Rev.0!$G$23))</f>
        <v>18711.758201253226</v>
      </c>
      <c r="O229" s="10">
        <f>(D229+$M$29+Rev.0!$C$25*$J$29/10+Rev.0!$C$24*$L$29+Rev.0!$G$25*$K$29)*(1/(K229+$B$7+$I$7*Rev.0!$G$23))</f>
        <v>8818.650939918909</v>
      </c>
      <c r="Q229" s="10">
        <v>0</v>
      </c>
      <c r="R229" s="10">
        <v>6</v>
      </c>
      <c r="S229" s="10">
        <v>5</v>
      </c>
      <c r="T229" s="10">
        <f>Q229*Rev.0!$E$25+R229*Rev.0!$E$24+S229*Rev.0!$E$23</f>
        <v>1815</v>
      </c>
      <c r="U229" s="10">
        <f t="shared" si="8"/>
        <v>3.5699999999999996E-2</v>
      </c>
      <c r="V229" s="10">
        <f>(T229+$M$9+Rev.0!$C$23*Table!$J$9/10+Rev.0!$C$24*Table!$L$9+Rev.0!$G$25*Table!$K$9)*(1/(U229+$B$9+$I$9*Rev.0!$G$23))</f>
        <v>46715.131933225639</v>
      </c>
      <c r="W229" s="10">
        <f>(T229+$M$31+Rev.0!$C$25*$J$31/10+Rev.0!$C$24*$L$31+Rev.0!$G$25*$K$31)*(1/(U229+$B$9+$I$9*Rev.0!$G$23))</f>
        <v>17485.191168551431</v>
      </c>
    </row>
    <row r="230" spans="1:23">
      <c r="A230" s="10">
        <v>1</v>
      </c>
      <c r="B230" s="10">
        <v>6</v>
      </c>
      <c r="C230" s="10">
        <v>12</v>
      </c>
      <c r="D230" s="10">
        <f>Table!A230*Rev.0!$E$25+Table!B230*Rev.0!$E$24+Table!C230*Rev.0!$E$23</f>
        <v>3476</v>
      </c>
      <c r="E230" s="15">
        <f t="shared" si="9"/>
        <v>0.50020000000000009</v>
      </c>
      <c r="F230" s="10">
        <f>(D230+$M$4+Rev.0!$C$23*Table!$J$4/10+Rev.0!$C$24*Table!$L$4+Rev.0!G206*Table!$K$4)*(1/(E230+$B$4+$I$4*Rev.0!$G$23))</f>
        <v>8213.0521723323036</v>
      </c>
      <c r="G230" s="10">
        <f>(D230+$M$26+Rev.0!$C$25*$J$26/10+Rev.0!$C$24*$L$26+Rev.0!$G$25*$K$26)*(1/(E230+$B$4+$I$4*Rev.0!$G$23))</f>
        <v>4237.4113797491364</v>
      </c>
      <c r="H230" s="10">
        <f t="shared" si="10"/>
        <v>0.37500000000000006</v>
      </c>
      <c r="I230" s="10">
        <f>(D230+$M$5+Rev.0!$C$23*Table!$J$5/10+Rev.0!$C$24*Table!$L$5+Rev.0!G206*Table!$K$5)*(1/(H230+$B$5+$I$5*Rev.0!$G$23))</f>
        <v>10952.72727272727</v>
      </c>
      <c r="J230" s="10">
        <f>(D230+$M$27+Rev.0!$C$25*$J$27/10+Rev.0!$C$24*$L$27+Rev.0!$G$25*$K$27)*(1/(H230+$B$5+$I$5*Rev.0!$G$23))</f>
        <v>5650.9090909090901</v>
      </c>
      <c r="K230" s="10">
        <f t="shared" si="11"/>
        <v>0.251</v>
      </c>
      <c r="L230" s="10">
        <f>(D230+$M$6+Rev.0!$C$23*Table!$J$6/10+Rev.0!$C$24*Table!$L$6+Rev.0!G206*Table!$K$6)*(1/(K230+$B$6+$I$6*Rev.0!$G$23))</f>
        <v>16399.274047186933</v>
      </c>
      <c r="M230" s="10">
        <f>(D230+$M$28+Rev.0!$C$25*$J$28/10+Rev.0!$C$24*$L$28+Rev.0!$G$25*$K$28)*(1/(K230+$B$6+$I$6*Rev.0!$G$23))</f>
        <v>8460.9800362976421</v>
      </c>
      <c r="N230" s="10">
        <f>(D230+$M$7+Rev.0!$C$23*Table!$J$7/10+Rev.0!$C$24*Table!$L$7+Rev.0!G206*Table!$K$7)*(1/(K230+$B$7+$I$7*Rev.0!$G$23))</f>
        <v>18649.727767695102</v>
      </c>
      <c r="O230" s="10">
        <f>(D230+$M$29+Rev.0!$C$25*$J$29/10+Rev.0!$C$24*$L$29+Rev.0!$G$25*$K$29)*(1/(K230+$B$7+$I$7*Rev.0!$G$23))</f>
        <v>8907.4410163339398</v>
      </c>
      <c r="Q230" s="10">
        <v>0</v>
      </c>
      <c r="R230" s="10">
        <v>6</v>
      </c>
      <c r="S230" s="10">
        <v>6</v>
      </c>
      <c r="T230" s="10">
        <f>Q230*Rev.0!$E$25+R230*Rev.0!$E$24+S230*Rev.0!$E$23</f>
        <v>1938</v>
      </c>
      <c r="U230" s="10">
        <f t="shared" si="8"/>
        <v>3.78E-2</v>
      </c>
      <c r="V230" s="10">
        <f>(T230+$M$9+Rev.0!$C$23*Table!$J$9/10+Rev.0!$C$24*Table!$L$9+Rev.0!$G$25*Table!$K$9)*(1/(U230+$B$9+$I$9*Rev.0!$G$23))</f>
        <v>46847.710330138449</v>
      </c>
      <c r="W230" s="10">
        <f>(T230+$M$31+Rev.0!$C$25*$J$31/10+Rev.0!$C$24*$L$31+Rev.0!$G$25*$K$31)*(1/(U230+$B$9+$I$9*Rev.0!$G$23))</f>
        <v>17944.621938232161</v>
      </c>
    </row>
    <row r="231" spans="1:23">
      <c r="A231" s="10">
        <v>2</v>
      </c>
      <c r="B231" s="10">
        <v>0</v>
      </c>
      <c r="C231" s="10">
        <v>0</v>
      </c>
      <c r="D231" s="10">
        <f>Table!A231*Rev.0!$E$25+Table!B231*Rev.0!$E$24+Table!C231*Rev.0!$E$23</f>
        <v>1600</v>
      </c>
      <c r="E231" s="15">
        <f t="shared" si="9"/>
        <v>0.2</v>
      </c>
      <c r="F231" s="10">
        <f>(D231+$M$4+Rev.0!$C$23*Table!$J$4/10+Rev.0!$C$24*Table!$L$4+Rev.0!G207*Table!$K$4)*(1/(E231+$B$4+$I$4*Rev.0!$G$23))</f>
        <v>8950</v>
      </c>
      <c r="G231" s="10">
        <f>(D231+$M$26+Rev.0!$C$25*$J$26/10+Rev.0!$C$24*$L$26+Rev.0!$G$25*$K$26)*(1/(E231+$B$4+$I$4*Rev.0!$G$23))</f>
        <v>3482.5</v>
      </c>
      <c r="H231" s="10">
        <f t="shared" si="10"/>
        <v>0.15</v>
      </c>
      <c r="I231" s="10">
        <f>(D231+$M$5+Rev.0!$C$23*Table!$J$5/10+Rev.0!$C$24*Table!$L$5+Rev.0!G207*Table!$K$5)*(1/(H231+$B$5+$I$5*Rev.0!$G$23))</f>
        <v>11933.333333333334</v>
      </c>
      <c r="J231" s="10">
        <f>(D231+$M$27+Rev.0!$C$25*$J$27/10+Rev.0!$C$24*$L$27+Rev.0!$G$25*$K$27)*(1/(H231+$B$5+$I$5*Rev.0!$G$23))</f>
        <v>4643.3333333333339</v>
      </c>
      <c r="K231" s="10">
        <f t="shared" si="11"/>
        <v>0.1</v>
      </c>
      <c r="L231" s="10">
        <f>(D231+$M$6+Rev.0!$C$23*Table!$J$6/10+Rev.0!$C$24*Table!$L$6+Rev.0!G207*Table!$K$6)*(1/(K231+$B$6+$I$6*Rev.0!$G$23))</f>
        <v>17900</v>
      </c>
      <c r="M231" s="10">
        <f>(D231+$M$28+Rev.0!$C$25*$J$28/10+Rev.0!$C$24*$L$28+Rev.0!$G$25*$K$28)*(1/(K231+$B$6+$I$6*Rev.0!$G$23))</f>
        <v>6965</v>
      </c>
      <c r="N231" s="10">
        <f>(D231+$M$7+Rev.0!$C$23*Table!$J$7/10+Rev.0!$C$24*Table!$L$7+Rev.0!G207*Table!$K$7)*(1/(K231+$B$7+$I$7*Rev.0!$G$23))</f>
        <v>21000</v>
      </c>
      <c r="O231" s="10">
        <f>(D231+$M$29+Rev.0!$C$25*$J$29/10+Rev.0!$C$24*$L$29+Rev.0!$G$25*$K$29)*(1/(K231+$B$7+$I$7*Rev.0!$G$23))</f>
        <v>7580</v>
      </c>
      <c r="Q231" s="10">
        <v>0</v>
      </c>
      <c r="R231" s="10">
        <v>6</v>
      </c>
      <c r="S231" s="10">
        <v>7</v>
      </c>
      <c r="T231" s="10">
        <f>Q231*Rev.0!$E$25+R231*Rev.0!$E$24+S231*Rev.0!$E$23</f>
        <v>2061</v>
      </c>
      <c r="U231" s="10">
        <f t="shared" si="8"/>
        <v>3.9899999999999998E-2</v>
      </c>
      <c r="V231" s="10">
        <f>(T231+$M$9+Rev.0!$C$23*Table!$J$9/10+Rev.0!$C$24*Table!$L$9+Rev.0!$G$25*Table!$K$9)*(1/(U231+$B$9+$I$9*Rev.0!$G$23))</f>
        <v>46977.35650342286</v>
      </c>
      <c r="W231" s="10">
        <f>(T231+$M$31+Rev.0!$C$25*$J$31/10+Rev.0!$C$24*$L$31+Rev.0!$G$25*$K$31)*(1/(U231+$B$9+$I$9*Rev.0!$G$23))</f>
        <v>18393.891521853609</v>
      </c>
    </row>
    <row r="232" spans="1:23">
      <c r="A232" s="10">
        <v>2</v>
      </c>
      <c r="B232" s="10">
        <v>0</v>
      </c>
      <c r="C232" s="10">
        <v>1</v>
      </c>
      <c r="D232" s="10">
        <f>Table!A232*Rev.0!$E$25+Table!B232*Rev.0!$E$24+Table!C232*Rev.0!$E$23</f>
        <v>1723</v>
      </c>
      <c r="E232" s="15">
        <f t="shared" si="9"/>
        <v>0.2167</v>
      </c>
      <c r="F232" s="10">
        <f>(D232+$M$4+Rev.0!$C$23*Table!$J$4/10+Rev.0!$C$24*Table!$L$4+Rev.0!G208*Table!$K$4)*(1/(E232+$B$4+$I$4*Rev.0!$G$23))</f>
        <v>8917.5952001959104</v>
      </c>
      <c r="G232" s="10">
        <f>(D232+$M$26+Rev.0!$C$25*$J$26/10+Rev.0!$C$24*$L$26+Rev.0!$G$25*$K$26)*(1/(E232+$B$4+$I$4*Rev.0!$G$23))</f>
        <v>3561.8954328394761</v>
      </c>
      <c r="H232" s="10">
        <f t="shared" si="10"/>
        <v>0.16250000000000001</v>
      </c>
      <c r="I232" s="10">
        <f>(D232+$M$5+Rev.0!$C$23*Table!$J$5/10+Rev.0!$C$24*Table!$L$5+Rev.0!G208*Table!$K$5)*(1/(H232+$B$5+$I$5*Rev.0!$G$23))</f>
        <v>11890.612244897959</v>
      </c>
      <c r="J232" s="10">
        <f>(D232+$M$27+Rev.0!$C$25*$J$27/10+Rev.0!$C$24*$L$27+Rev.0!$G$25*$K$27)*(1/(H232+$B$5+$I$5*Rev.0!$G$23))</f>
        <v>4749.3877551020405</v>
      </c>
      <c r="K232" s="10">
        <f t="shared" si="11"/>
        <v>0.10840000000000001</v>
      </c>
      <c r="L232" s="10">
        <f>(D232+$M$6+Rev.0!$C$23*Table!$J$6/10+Rev.0!$C$24*Table!$L$6+Rev.0!G208*Table!$K$6)*(1/(K232+$B$6+$I$6*Rev.0!$G$23))</f>
        <v>17833.006856023505</v>
      </c>
      <c r="M232" s="10">
        <f>(D232+$M$28+Rev.0!$C$25*$J$28/10+Rev.0!$C$24*$L$28+Rev.0!$G$25*$K$28)*(1/(K232+$B$6+$I$6*Rev.0!$G$23))</f>
        <v>7122.9187071498527</v>
      </c>
      <c r="N232" s="10">
        <f>(D232+$M$7+Rev.0!$C$23*Table!$J$7/10+Rev.0!$C$24*Table!$L$7+Rev.0!G208*Table!$K$7)*(1/(K232+$B$7+$I$7*Rev.0!$G$23))</f>
        <v>20869.245837414299</v>
      </c>
      <c r="O232" s="10">
        <f>(D232+$M$29+Rev.0!$C$25*$J$29/10+Rev.0!$C$24*$L$29+Rev.0!$G$25*$K$29)*(1/(K232+$B$7+$I$7*Rev.0!$G$23))</f>
        <v>7725.2693437806074</v>
      </c>
      <c r="Q232" s="10">
        <v>0</v>
      </c>
      <c r="R232" s="10">
        <v>6</v>
      </c>
      <c r="S232" s="10">
        <v>8</v>
      </c>
      <c r="T232" s="10">
        <f>Q232*Rev.0!$E$25+R232*Rev.0!$E$24+S232*Rev.0!$E$23</f>
        <v>2184</v>
      </c>
      <c r="U232" s="10">
        <f t="shared" si="8"/>
        <v>4.1999999999999996E-2</v>
      </c>
      <c r="V232" s="10">
        <f>(T232+$M$9+Rev.0!$C$23*Table!$J$9/10+Rev.0!$C$24*Table!$L$9+Rev.0!$G$25*Table!$K$9)*(1/(U232+$B$9+$I$9*Rev.0!$G$23))</f>
        <v>47104.166666666664</v>
      </c>
      <c r="W232" s="10">
        <f>(T232+$M$31+Rev.0!$C$25*$J$31/10+Rev.0!$C$24*$L$31+Rev.0!$G$25*$K$31)*(1/(U232+$B$9+$I$9*Rev.0!$G$23))</f>
        <v>18833.333333333332</v>
      </c>
    </row>
    <row r="233" spans="1:23">
      <c r="A233" s="10">
        <v>2</v>
      </c>
      <c r="B233" s="10">
        <v>0</v>
      </c>
      <c r="C233" s="10">
        <v>2</v>
      </c>
      <c r="D233" s="10">
        <f>Table!A233*Rev.0!$E$25+Table!B233*Rev.0!$E$24+Table!C233*Rev.0!$E$23</f>
        <v>1846</v>
      </c>
      <c r="E233" s="15">
        <f t="shared" si="9"/>
        <v>0.2334</v>
      </c>
      <c r="F233" s="10">
        <f>(D233+$M$4+Rev.0!$C$23*Table!$J$4/10+Rev.0!$C$24*Table!$L$4+Rev.0!G209*Table!$K$4)*(1/(E233+$B$4+$I$4*Rev.0!$G$23))</f>
        <v>8886.4890808735327</v>
      </c>
      <c r="G233" s="10">
        <f>(D233+$M$26+Rev.0!$C$25*$J$26/10+Rev.0!$C$24*$L$26+Rev.0!$G$25*$K$26)*(1/(E233+$B$4+$I$4*Rev.0!$G$23))</f>
        <v>3638.108951283898</v>
      </c>
      <c r="H233" s="10">
        <f t="shared" si="10"/>
        <v>0.17499999999999999</v>
      </c>
      <c r="I233" s="10">
        <f>(D233+$M$5+Rev.0!$C$23*Table!$J$5/10+Rev.0!$C$24*Table!$L$5+Rev.0!G209*Table!$K$5)*(1/(H233+$B$5+$I$5*Rev.0!$G$23))</f>
        <v>11849.6</v>
      </c>
      <c r="J233" s="10">
        <f>(D233+$M$27+Rev.0!$C$25*$J$27/10+Rev.0!$C$24*$L$27+Rev.0!$G$25*$K$27)*(1/(H233+$B$5+$I$5*Rev.0!$G$23))</f>
        <v>4851.2</v>
      </c>
      <c r="K233" s="10">
        <f t="shared" si="11"/>
        <v>0.1168</v>
      </c>
      <c r="L233" s="10">
        <f>(D233+$M$6+Rev.0!$C$23*Table!$J$6/10+Rev.0!$C$24*Table!$L$6+Rev.0!G209*Table!$K$6)*(1/(K233+$B$6+$I$6*Rev.0!$G$23))</f>
        <v>17768.714011516313</v>
      </c>
      <c r="M233" s="10">
        <f>(D233+$M$28+Rev.0!$C$25*$J$28/10+Rev.0!$C$24*$L$28+Rev.0!$G$25*$K$28)*(1/(K233+$B$6+$I$6*Rev.0!$G$23))</f>
        <v>7274.4721689059497</v>
      </c>
      <c r="N233" s="10">
        <f>(D233+$M$7+Rev.0!$C$23*Table!$J$7/10+Rev.0!$C$24*Table!$L$7+Rev.0!G209*Table!$K$7)*(1/(K233+$B$7+$I$7*Rev.0!$G$23))</f>
        <v>20743.761996161229</v>
      </c>
      <c r="O233" s="10">
        <f>(D233+$M$29+Rev.0!$C$25*$J$29/10+Rev.0!$C$24*$L$29+Rev.0!$G$25*$K$29)*(1/(K233+$B$7+$I$7*Rev.0!$G$23))</f>
        <v>7864.6833013435698</v>
      </c>
      <c r="Q233" s="10">
        <v>0</v>
      </c>
      <c r="R233" s="10">
        <v>6</v>
      </c>
      <c r="S233" s="10">
        <v>9</v>
      </c>
      <c r="T233" s="10">
        <f>Q233*Rev.0!$E$25+R233*Rev.0!$E$24+S233*Rev.0!$E$23</f>
        <v>2307</v>
      </c>
      <c r="U233" s="10">
        <f t="shared" si="8"/>
        <v>4.41E-2</v>
      </c>
      <c r="V233" s="10">
        <f>(T233+$M$9+Rev.0!$C$23*Table!$J$9/10+Rev.0!$C$24*Table!$L$9+Rev.0!$G$25*Table!$K$9)*(1/(U233+$B$9+$I$9*Rev.0!$G$23))</f>
        <v>47228.232869654814</v>
      </c>
      <c r="W233" s="10">
        <f>(T233+$M$31+Rev.0!$C$25*$J$31/10+Rev.0!$C$24*$L$31+Rev.0!$G$25*$K$31)*(1/(U233+$B$9+$I$9*Rev.0!$G$23))</f>
        <v>19263.266357547654</v>
      </c>
    </row>
    <row r="234" spans="1:23">
      <c r="A234" s="10">
        <v>2</v>
      </c>
      <c r="B234" s="10">
        <v>0</v>
      </c>
      <c r="C234" s="10">
        <v>3</v>
      </c>
      <c r="D234" s="10">
        <f>Table!A234*Rev.0!$E$25+Table!B234*Rev.0!$E$24+Table!C234*Rev.0!$E$23</f>
        <v>1969</v>
      </c>
      <c r="E234" s="15">
        <f t="shared" si="9"/>
        <v>0.25009999999999999</v>
      </c>
      <c r="F234" s="10">
        <f>(D234+$M$4+Rev.0!$C$23*Table!$J$4/10+Rev.0!$C$24*Table!$L$4+Rev.0!G210*Table!$K$4)*(1/(E234+$B$4+$I$4*Rev.0!$G$23))</f>
        <v>8856.6051052817329</v>
      </c>
      <c r="G234" s="10">
        <f>(D234+$M$26+Rev.0!$C$25*$J$26/10+Rev.0!$C$24*$L$26+Rev.0!$G$25*$K$26)*(1/(E234+$B$4+$I$4*Rev.0!$G$23))</f>
        <v>3711.3280790495237</v>
      </c>
      <c r="H234" s="10">
        <f t="shared" si="10"/>
        <v>0.1875</v>
      </c>
      <c r="I234" s="10">
        <f>(D234+$M$5+Rev.0!$C$23*Table!$J$5/10+Rev.0!$C$24*Table!$L$5+Rev.0!G210*Table!$K$5)*(1/(H234+$B$5+$I$5*Rev.0!$G$23))</f>
        <v>11810.196078431374</v>
      </c>
      <c r="J234" s="10">
        <f>(D234+$M$27+Rev.0!$C$25*$J$27/10+Rev.0!$C$24*$L$27+Rev.0!$G$25*$K$27)*(1/(H234+$B$5+$I$5*Rev.0!$G$23))</f>
        <v>4949.0196078431381</v>
      </c>
      <c r="K234" s="10">
        <f t="shared" si="11"/>
        <v>0.12520000000000001</v>
      </c>
      <c r="L234" s="10">
        <f>(D234+$M$6+Rev.0!$C$23*Table!$J$6/10+Rev.0!$C$24*Table!$L$6+Rev.0!G210*Table!$K$6)*(1/(K234+$B$6+$I$6*Rev.0!$G$23))</f>
        <v>17706.961429915333</v>
      </c>
      <c r="M234" s="10">
        <f>(D234+$M$28+Rev.0!$C$25*$J$28/10+Rev.0!$C$24*$L$28+Rev.0!$G$25*$K$28)*(1/(K234+$B$6+$I$6*Rev.0!$G$23))</f>
        <v>7420.0376293508925</v>
      </c>
      <c r="N234" s="10">
        <f>(D234+$M$7+Rev.0!$C$23*Table!$J$7/10+Rev.0!$C$24*Table!$L$7+Rev.0!G210*Table!$K$7)*(1/(K234+$B$7+$I$7*Rev.0!$G$23))</f>
        <v>20623.236124176856</v>
      </c>
      <c r="O234" s="10">
        <f>(D234+$M$29+Rev.0!$C$25*$J$29/10+Rev.0!$C$24*$L$29+Rev.0!$G$25*$K$29)*(1/(K234+$B$7+$I$7*Rev.0!$G$23))</f>
        <v>7998.5888993414856</v>
      </c>
      <c r="Q234" s="10">
        <v>0</v>
      </c>
      <c r="R234" s="10">
        <v>6</v>
      </c>
      <c r="S234" s="10">
        <v>10</v>
      </c>
      <c r="T234" s="10">
        <f>Q234*Rev.0!$E$25+R234*Rev.0!$E$24+S234*Rev.0!$E$23</f>
        <v>2430</v>
      </c>
      <c r="U234" s="10">
        <f t="shared" si="8"/>
        <v>4.6199999999999998E-2</v>
      </c>
      <c r="V234" s="10">
        <f>(T234+$M$9+Rev.0!$C$23*Table!$J$9/10+Rev.0!$C$24*Table!$L$9+Rev.0!$G$25*Table!$K$9)*(1/(U234+$B$9+$I$9*Rev.0!$G$23))</f>
        <v>47349.643221202859</v>
      </c>
      <c r="W234" s="10">
        <f>(T234+$M$31+Rev.0!$C$25*$J$31/10+Rev.0!$C$24*$L$31+Rev.0!$G$25*$K$31)*(1/(U234+$B$9+$I$9*Rev.0!$G$23))</f>
        <v>19683.995922528033</v>
      </c>
    </row>
    <row r="235" spans="1:23">
      <c r="A235" s="10">
        <v>2</v>
      </c>
      <c r="B235" s="10">
        <v>0</v>
      </c>
      <c r="C235" s="10">
        <v>4</v>
      </c>
      <c r="D235" s="10">
        <f>Table!A235*Rev.0!$E$25+Table!B235*Rev.0!$E$24+Table!C235*Rev.0!$E$23</f>
        <v>2092</v>
      </c>
      <c r="E235" s="15">
        <f t="shared" si="9"/>
        <v>0.26680000000000004</v>
      </c>
      <c r="F235" s="10">
        <f>(D235+$M$4+Rev.0!$C$23*Table!$J$4/10+Rev.0!$C$24*Table!$L$4+Rev.0!G211*Table!$K$4)*(1/(E235+$B$4+$I$4*Rev.0!$G$23))</f>
        <v>8827.8726349792341</v>
      </c>
      <c r="G235" s="10">
        <f>(D235+$M$26+Rev.0!$C$25*$J$26/10+Rev.0!$C$24*$L$26+Rev.0!$G$25*$K$26)*(1/(E235+$B$4+$I$4*Rev.0!$G$23))</f>
        <v>3781.7258883248728</v>
      </c>
      <c r="H235" s="10">
        <f t="shared" si="10"/>
        <v>0.2</v>
      </c>
      <c r="I235" s="10">
        <f>(D235+$M$5+Rev.0!$C$23*Table!$J$5/10+Rev.0!$C$24*Table!$L$5+Rev.0!G211*Table!$K$5)*(1/(H235+$B$5+$I$5*Rev.0!$G$23))</f>
        <v>11772.307692307691</v>
      </c>
      <c r="J235" s="10">
        <f>(D235+$M$27+Rev.0!$C$25*$J$27/10+Rev.0!$C$24*$L$27+Rev.0!$G$25*$K$27)*(1/(H235+$B$5+$I$5*Rev.0!$G$23))</f>
        <v>5043.0769230769229</v>
      </c>
      <c r="K235" s="10">
        <f t="shared" si="11"/>
        <v>0.1336</v>
      </c>
      <c r="L235" s="10">
        <f>(D235+$M$6+Rev.0!$C$23*Table!$J$6/10+Rev.0!$C$24*Table!$L$6+Rev.0!G211*Table!$K$6)*(1/(K235+$B$6+$I$6*Rev.0!$G$23))</f>
        <v>17647.601476014759</v>
      </c>
      <c r="M235" s="10">
        <f>(D235+$M$28+Rev.0!$C$25*$J$28/10+Rev.0!$C$24*$L$28+Rev.0!$G$25*$K$28)*(1/(K235+$B$6+$I$6*Rev.0!$G$23))</f>
        <v>7559.9630996309961</v>
      </c>
      <c r="N235" s="10">
        <f>(D235+$M$7+Rev.0!$C$23*Table!$J$7/10+Rev.0!$C$24*Table!$L$7+Rev.0!G211*Table!$K$7)*(1/(K235+$B$7+$I$7*Rev.0!$G$23))</f>
        <v>20507.380073800738</v>
      </c>
      <c r="O235" s="10">
        <f>(D235+$M$29+Rev.0!$C$25*$J$29/10+Rev.0!$C$24*$L$29+Rev.0!$G$25*$K$29)*(1/(K235+$B$7+$I$7*Rev.0!$G$23))</f>
        <v>8127.3062730627307</v>
      </c>
      <c r="Q235" s="10">
        <v>0</v>
      </c>
      <c r="R235" s="10">
        <v>6</v>
      </c>
      <c r="S235" s="10">
        <v>11</v>
      </c>
      <c r="T235" s="10">
        <f>Q235*Rev.0!$E$25+R235*Rev.0!$E$24+S235*Rev.0!$E$23</f>
        <v>2553</v>
      </c>
      <c r="U235" s="10">
        <f t="shared" si="8"/>
        <v>4.8299999999999996E-2</v>
      </c>
      <c r="V235" s="10">
        <f>(T235+$M$9+Rev.0!$C$23*Table!$J$9/10+Rev.0!$C$24*Table!$L$9+Rev.0!$G$25*Table!$K$9)*(1/(U235+$B$9+$I$9*Rev.0!$G$23))</f>
        <v>47468.482097831569</v>
      </c>
      <c r="W235" s="10">
        <f>(T235+$M$31+Rev.0!$C$25*$J$31/10+Rev.0!$C$24*$L$31+Rev.0!$G$25*$K$31)*(1/(U235+$B$9+$I$9*Rev.0!$G$23))</f>
        <v>20095.814422592033</v>
      </c>
    </row>
    <row r="236" spans="1:23">
      <c r="A236" s="10">
        <v>2</v>
      </c>
      <c r="B236" s="10">
        <v>0</v>
      </c>
      <c r="C236" s="10">
        <v>5</v>
      </c>
      <c r="D236" s="10">
        <f>Table!A236*Rev.0!$E$25+Table!B236*Rev.0!$E$24+Table!C236*Rev.0!$E$23</f>
        <v>2215</v>
      </c>
      <c r="E236" s="15">
        <f t="shared" si="9"/>
        <v>0.28349999999999997</v>
      </c>
      <c r="F236" s="10">
        <f>(D236+$M$4+Rev.0!$C$23*Table!$J$4/10+Rev.0!$C$24*Table!$L$4+Rev.0!G212*Table!$K$4)*(1/(E236+$B$4+$I$4*Rev.0!$G$23))</f>
        <v>8800.226372382569</v>
      </c>
      <c r="G236" s="10">
        <f>(D236+$M$26+Rev.0!$C$25*$J$26/10+Rev.0!$C$24*$L$26+Rev.0!$G$25*$K$26)*(1/(E236+$B$4+$I$4*Rev.0!$G$23))</f>
        <v>3849.4623655913979</v>
      </c>
      <c r="H236" s="10">
        <f t="shared" si="10"/>
        <v>0.21249999999999999</v>
      </c>
      <c r="I236" s="10">
        <f>(D236+$M$5+Rev.0!$C$23*Table!$J$5/10+Rev.0!$C$24*Table!$L$5+Rev.0!G212*Table!$K$5)*(1/(H236+$B$5+$I$5*Rev.0!$G$23))</f>
        <v>11735.849056603774</v>
      </c>
      <c r="J236" s="10">
        <f>(D236+$M$27+Rev.0!$C$25*$J$27/10+Rev.0!$C$24*$L$27+Rev.0!$G$25*$K$27)*(1/(H236+$B$5+$I$5*Rev.0!$G$23))</f>
        <v>5133.5849056603774</v>
      </c>
      <c r="K236" s="10">
        <f t="shared" si="11"/>
        <v>0.14200000000000002</v>
      </c>
      <c r="L236" s="10">
        <f>(D236+$M$6+Rev.0!$C$23*Table!$J$6/10+Rev.0!$C$24*Table!$L$6+Rev.0!G212*Table!$K$6)*(1/(K236+$B$6+$I$6*Rev.0!$G$23))</f>
        <v>17590.497737556561</v>
      </c>
      <c r="M236" s="10">
        <f>(D236+$M$28+Rev.0!$C$25*$J$28/10+Rev.0!$C$24*$L$28+Rev.0!$G$25*$K$28)*(1/(K236+$B$6+$I$6*Rev.0!$G$23))</f>
        <v>7694.570135746606</v>
      </c>
      <c r="N236" s="10">
        <f>(D236+$M$7+Rev.0!$C$23*Table!$J$7/10+Rev.0!$C$24*Table!$L$7+Rev.0!G212*Table!$K$7)*(1/(K236+$B$7+$I$7*Rev.0!$G$23))</f>
        <v>20395.927601809955</v>
      </c>
      <c r="O236" s="10">
        <f>(D236+$M$29+Rev.0!$C$25*$J$29/10+Rev.0!$C$24*$L$29+Rev.0!$G$25*$K$29)*(1/(K236+$B$7+$I$7*Rev.0!$G$23))</f>
        <v>8251.1312217194572</v>
      </c>
      <c r="Q236" s="10">
        <v>0</v>
      </c>
      <c r="R236" s="10">
        <v>6</v>
      </c>
      <c r="S236" s="10">
        <v>12</v>
      </c>
      <c r="T236" s="10">
        <f>Q236*Rev.0!$E$25+R236*Rev.0!$E$24+S236*Rev.0!$E$23</f>
        <v>2676</v>
      </c>
      <c r="U236" s="10">
        <f t="shared" si="8"/>
        <v>5.04E-2</v>
      </c>
      <c r="V236" s="10">
        <f>(T236+$M$9+Rev.0!$C$23*Table!$J$9/10+Rev.0!$C$24*Table!$L$9+Rev.0!$G$25*Table!$K$9)*(1/(U236+$B$9+$I$9*Rev.0!$G$23))</f>
        <v>47584.830339321365</v>
      </c>
      <c r="W236" s="10">
        <f>(T236+$M$31+Rev.0!$C$25*$J$31/10+Rev.0!$C$24*$L$31+Rev.0!$G$25*$K$31)*(1/(U236+$B$9+$I$9*Rev.0!$G$23))</f>
        <v>20499.001996007984</v>
      </c>
    </row>
    <row r="237" spans="1:23">
      <c r="A237" s="10">
        <v>2</v>
      </c>
      <c r="B237" s="10">
        <v>0</v>
      </c>
      <c r="C237" s="10">
        <v>6</v>
      </c>
      <c r="D237" s="10">
        <f>Table!A237*Rev.0!$E$25+Table!B237*Rev.0!$E$24+Table!C237*Rev.0!$E$23</f>
        <v>2338</v>
      </c>
      <c r="E237" s="15">
        <f t="shared" si="9"/>
        <v>0.30020000000000002</v>
      </c>
      <c r="F237" s="10">
        <f>(D237+$M$4+Rev.0!$C$23*Table!$J$4/10+Rev.0!$C$24*Table!$L$4+Rev.0!G213*Table!$K$4)*(1/(E237+$B$4+$I$4*Rev.0!$G$23))</f>
        <v>8773.6058653632517</v>
      </c>
      <c r="G237" s="10">
        <f>(D237+$M$26+Rev.0!$C$25*$J$26/10+Rev.0!$C$24*$L$26+Rev.0!$G$25*$K$26)*(1/(E237+$B$4+$I$4*Rev.0!$G$23))</f>
        <v>3914.6856254165737</v>
      </c>
      <c r="H237" s="10">
        <f t="shared" si="10"/>
        <v>0.22500000000000001</v>
      </c>
      <c r="I237" s="10">
        <f>(D237+$M$5+Rev.0!$C$23*Table!$J$5/10+Rev.0!$C$24*Table!$L$5+Rev.0!G213*Table!$K$5)*(1/(H237+$B$5+$I$5*Rev.0!$G$23))</f>
        <v>11700.740740740741</v>
      </c>
      <c r="J237" s="10">
        <f>(D237+$M$27+Rev.0!$C$25*$J$27/10+Rev.0!$C$24*$L$27+Rev.0!$G$25*$K$27)*(1/(H237+$B$5+$I$5*Rev.0!$G$23))</f>
        <v>5220.7407407407409</v>
      </c>
      <c r="K237" s="10">
        <f t="shared" si="11"/>
        <v>0.15040000000000001</v>
      </c>
      <c r="L237" s="10">
        <f>(D237+$M$6+Rev.0!$C$23*Table!$J$6/10+Rev.0!$C$24*Table!$L$6+Rev.0!G213*Table!$K$6)*(1/(K237+$B$6+$I$6*Rev.0!$G$23))</f>
        <v>17535.523978685615</v>
      </c>
      <c r="M237" s="10">
        <f>(D237+$M$28+Rev.0!$C$25*$J$28/10+Rev.0!$C$24*$L$28+Rev.0!$G$25*$K$28)*(1/(K237+$B$6+$I$6*Rev.0!$G$23))</f>
        <v>7824.156305506217</v>
      </c>
      <c r="N237" s="10">
        <f>(D237+$M$7+Rev.0!$C$23*Table!$J$7/10+Rev.0!$C$24*Table!$L$7+Rev.0!G213*Table!$K$7)*(1/(K237+$B$7+$I$7*Rev.0!$G$23))</f>
        <v>20288.632326820603</v>
      </c>
      <c r="O237" s="10">
        <f>(D237+$M$29+Rev.0!$C$25*$J$29/10+Rev.0!$C$24*$L$29+Rev.0!$G$25*$K$29)*(1/(K237+$B$7+$I$7*Rev.0!$G$23))</f>
        <v>8370.3374777975132</v>
      </c>
      <c r="Q237" s="10">
        <v>0</v>
      </c>
      <c r="R237" s="10">
        <v>6</v>
      </c>
      <c r="S237" s="10">
        <v>13</v>
      </c>
      <c r="T237" s="10">
        <f>Q237*Rev.0!$E$25+R237*Rev.0!$E$24+S237*Rev.0!$E$23</f>
        <v>2799</v>
      </c>
      <c r="U237" s="10">
        <f t="shared" si="8"/>
        <v>5.2499999999999998E-2</v>
      </c>
      <c r="V237" s="10">
        <f>(T237+$M$9+Rev.0!$C$23*Table!$J$9/10+Rev.0!$C$24*Table!$L$9+Rev.0!$G$25*Table!$K$9)*(1/(U237+$B$9+$I$9*Rev.0!$G$23))</f>
        <v>47698.765432098771</v>
      </c>
      <c r="W237" s="10">
        <f>(T237+$M$31+Rev.0!$C$25*$J$31/10+Rev.0!$C$24*$L$31+Rev.0!$G$25*$K$31)*(1/(U237+$B$9+$I$9*Rev.0!$G$23))</f>
        <v>20893.827160493831</v>
      </c>
    </row>
    <row r="238" spans="1:23">
      <c r="A238" s="10">
        <v>2</v>
      </c>
      <c r="B238" s="10">
        <v>0</v>
      </c>
      <c r="C238" s="10">
        <v>7</v>
      </c>
      <c r="D238" s="10">
        <f>Table!A238*Rev.0!$E$25+Table!B238*Rev.0!$E$24+Table!C238*Rev.0!$E$23</f>
        <v>2461</v>
      </c>
      <c r="E238" s="15">
        <f t="shared" si="9"/>
        <v>0.31690000000000002</v>
      </c>
      <c r="F238" s="10">
        <f>(D238+$M$4+Rev.0!$C$23*Table!$J$4/10+Rev.0!$C$24*Table!$L$4+Rev.0!G214*Table!$K$4)*(1/(E238+$B$4+$I$4*Rev.0!$G$23))</f>
        <v>8747.9550659832039</v>
      </c>
      <c r="G238" s="10">
        <f>(D238+$M$26+Rev.0!$C$25*$J$26/10+Rev.0!$C$24*$L$26+Rev.0!$G$25*$K$26)*(1/(E238+$B$4+$I$4*Rev.0!$G$23))</f>
        <v>3977.5329916021374</v>
      </c>
      <c r="H238" s="10">
        <f t="shared" si="10"/>
        <v>0.23749999999999999</v>
      </c>
      <c r="I238" s="10">
        <f>(D238+$M$5+Rev.0!$C$23*Table!$J$5/10+Rev.0!$C$24*Table!$L$5+Rev.0!G214*Table!$K$5)*(1/(H238+$B$5+$I$5*Rev.0!$G$23))</f>
        <v>11666.909090909092</v>
      </c>
      <c r="J238" s="10">
        <f>(D238+$M$27+Rev.0!$C$25*$J$27/10+Rev.0!$C$24*$L$27+Rev.0!$G$25*$K$27)*(1/(H238+$B$5+$I$5*Rev.0!$G$23))</f>
        <v>5304.727272727273</v>
      </c>
      <c r="K238" s="10">
        <f t="shared" si="11"/>
        <v>0.1588</v>
      </c>
      <c r="L238" s="10">
        <f>(D238+$M$6+Rev.0!$C$23*Table!$J$6/10+Rev.0!$C$24*Table!$L$6+Rev.0!G214*Table!$K$6)*(1/(K238+$B$6+$I$6*Rev.0!$G$23))</f>
        <v>17482.563208369662</v>
      </c>
      <c r="M238" s="10">
        <f>(D238+$M$28+Rev.0!$C$25*$J$28/10+Rev.0!$C$24*$L$28+Rev.0!$G$25*$K$28)*(1/(K238+$B$6+$I$6*Rev.0!$G$23))</f>
        <v>7948.9973844812557</v>
      </c>
      <c r="N238" s="10">
        <f>(D238+$M$7+Rev.0!$C$23*Table!$J$7/10+Rev.0!$C$24*Table!$L$7+Rev.0!G214*Table!$K$7)*(1/(K238+$B$7+$I$7*Rev.0!$G$23))</f>
        <v>20185.265911072362</v>
      </c>
      <c r="O238" s="10">
        <f>(D238+$M$29+Rev.0!$C$25*$J$29/10+Rev.0!$C$24*$L$29+Rev.0!$G$25*$K$29)*(1/(K238+$B$7+$I$7*Rev.0!$G$23))</f>
        <v>8485.1787271142111</v>
      </c>
      <c r="Q238" s="10">
        <v>0</v>
      </c>
      <c r="R238" s="10">
        <v>6</v>
      </c>
      <c r="S238" s="10">
        <v>14</v>
      </c>
      <c r="T238" s="10">
        <f>Q238*Rev.0!$E$25+R238*Rev.0!$E$24+S238*Rev.0!$E$23</f>
        <v>2922</v>
      </c>
      <c r="U238" s="10">
        <f t="shared" si="8"/>
        <v>5.4599999999999996E-2</v>
      </c>
      <c r="V238" s="10">
        <f>(T238+$M$9+Rev.0!$C$23*Table!$J$9/10+Rev.0!$C$24*Table!$L$9+Rev.0!$G$25*Table!$K$9)*(1/(U238+$B$9+$I$9*Rev.0!$G$23))</f>
        <v>47810.361681329421</v>
      </c>
      <c r="W238" s="10">
        <f>(T238+$M$31+Rev.0!$C$25*$J$31/10+Rev.0!$C$24*$L$31+Rev.0!$G$25*$K$31)*(1/(U238+$B$9+$I$9*Rev.0!$G$23))</f>
        <v>21280.547409579667</v>
      </c>
    </row>
    <row r="239" spans="1:23">
      <c r="A239" s="10">
        <v>2</v>
      </c>
      <c r="B239" s="10">
        <v>0</v>
      </c>
      <c r="C239" s="10">
        <v>8</v>
      </c>
      <c r="D239" s="10">
        <f>Table!A239*Rev.0!$E$25+Table!B239*Rev.0!$E$24+Table!C239*Rev.0!$E$23</f>
        <v>2584</v>
      </c>
      <c r="E239" s="15">
        <f t="shared" si="9"/>
        <v>0.33360000000000001</v>
      </c>
      <c r="F239" s="10">
        <f>(D239+$M$4+Rev.0!$C$23*Table!$J$4/10+Rev.0!$C$24*Table!$L$4+Rev.0!G215*Table!$K$4)*(1/(E239+$B$4+$I$4*Rev.0!$G$23))</f>
        <v>8723.2219365895453</v>
      </c>
      <c r="G239" s="10">
        <f>(D239+$M$26+Rev.0!$C$25*$J$26/10+Rev.0!$C$24*$L$26+Rev.0!$G$25*$K$26)*(1/(E239+$B$4+$I$4*Rev.0!$G$23))</f>
        <v>4038.1319622964866</v>
      </c>
      <c r="H239" s="10">
        <f t="shared" si="10"/>
        <v>0.25</v>
      </c>
      <c r="I239" s="10">
        <f>(D239+$M$5+Rev.0!$C$23*Table!$J$5/10+Rev.0!$C$24*Table!$L$5+Rev.0!G215*Table!$K$5)*(1/(H239+$B$5+$I$5*Rev.0!$G$23))</f>
        <v>11634.285714285714</v>
      </c>
      <c r="J239" s="10">
        <f>(D239+$M$27+Rev.0!$C$25*$J$27/10+Rev.0!$C$24*$L$27+Rev.0!$G$25*$K$27)*(1/(H239+$B$5+$I$5*Rev.0!$G$23))</f>
        <v>5385.7142857142862</v>
      </c>
      <c r="K239" s="10">
        <f t="shared" si="11"/>
        <v>0.16720000000000002</v>
      </c>
      <c r="L239" s="10">
        <f>(D239+$M$6+Rev.0!$C$23*Table!$J$6/10+Rev.0!$C$24*Table!$L$6+Rev.0!G215*Table!$K$6)*(1/(K239+$B$6+$I$6*Rev.0!$G$23))</f>
        <v>17431.506849315068</v>
      </c>
      <c r="M239" s="10">
        <f>(D239+$M$28+Rev.0!$C$25*$J$28/10+Rev.0!$C$24*$L$28+Rev.0!$G$25*$K$28)*(1/(K239+$B$6+$I$6*Rev.0!$G$23))</f>
        <v>8069.3493150684935</v>
      </c>
      <c r="N239" s="10">
        <f>(D239+$M$7+Rev.0!$C$23*Table!$J$7/10+Rev.0!$C$24*Table!$L$7+Rev.0!G215*Table!$K$7)*(1/(K239+$B$7+$I$7*Rev.0!$G$23))</f>
        <v>20085.616438356163</v>
      </c>
      <c r="O239" s="10">
        <f>(D239+$M$29+Rev.0!$C$25*$J$29/10+Rev.0!$C$24*$L$29+Rev.0!$G$25*$K$29)*(1/(K239+$B$7+$I$7*Rev.0!$G$23))</f>
        <v>8595.8904109589039</v>
      </c>
      <c r="Q239" s="10">
        <v>0</v>
      </c>
      <c r="R239" s="10">
        <v>6</v>
      </c>
      <c r="S239" s="10">
        <v>15</v>
      </c>
      <c r="T239" s="10">
        <f>Q239*Rev.0!$E$25+R239*Rev.0!$E$24+S239*Rev.0!$E$23</f>
        <v>3045</v>
      </c>
      <c r="U239" s="10">
        <f t="shared" si="8"/>
        <v>5.67E-2</v>
      </c>
      <c r="V239" s="10">
        <f>(T239+$M$9+Rev.0!$C$23*Table!$J$9/10+Rev.0!$C$24*Table!$L$9+Rev.0!$G$25*Table!$K$9)*(1/(U239+$B$9+$I$9*Rev.0!$G$23))</f>
        <v>47919.690372520563</v>
      </c>
      <c r="W239" s="10">
        <f>(T239+$M$31+Rev.0!$C$25*$J$31/10+Rev.0!$C$24*$L$31+Rev.0!$G$25*$K$31)*(1/(U239+$B$9+$I$9*Rev.0!$G$23))</f>
        <v>21659.40977261732</v>
      </c>
    </row>
    <row r="240" spans="1:23">
      <c r="A240" s="10">
        <v>2</v>
      </c>
      <c r="B240" s="10">
        <v>0</v>
      </c>
      <c r="C240" s="10">
        <v>9</v>
      </c>
      <c r="D240" s="10">
        <f>Table!A240*Rev.0!$E$25+Table!B240*Rev.0!$E$24+Table!C240*Rev.0!$E$23</f>
        <v>2707</v>
      </c>
      <c r="E240" s="15">
        <f t="shared" si="9"/>
        <v>0.3503</v>
      </c>
      <c r="F240" s="10">
        <f>(D240+$M$4+Rev.0!$C$23*Table!$J$4/10+Rev.0!$C$24*Table!$L$4+Rev.0!G216*Table!$K$4)*(1/(E240+$B$4+$I$4*Rev.0!$G$23))</f>
        <v>8699.3580974429133</v>
      </c>
      <c r="G240" s="10">
        <f>(D240+$M$26+Rev.0!$C$25*$J$26/10+Rev.0!$C$24*$L$26+Rev.0!$G$25*$K$26)*(1/(E240+$B$4+$I$4*Rev.0!$G$23))</f>
        <v>4096.6010733452595</v>
      </c>
      <c r="H240" s="10">
        <f t="shared" si="10"/>
        <v>0.26250000000000001</v>
      </c>
      <c r="I240" s="10">
        <f>(D240+$M$5+Rev.0!$C$23*Table!$J$5/10+Rev.0!$C$24*Table!$L$5+Rev.0!G216*Table!$K$5)*(1/(H240+$B$5+$I$5*Rev.0!$G$23))</f>
        <v>11602.807017543859</v>
      </c>
      <c r="J240" s="10">
        <f>(D240+$M$27+Rev.0!$C$25*$J$27/10+Rev.0!$C$24*$L$27+Rev.0!$G$25*$K$27)*(1/(H240+$B$5+$I$5*Rev.0!$G$23))</f>
        <v>5463.8596491228063</v>
      </c>
      <c r="K240" s="10">
        <f t="shared" si="11"/>
        <v>0.17560000000000001</v>
      </c>
      <c r="L240" s="10">
        <f>(D240+$M$6+Rev.0!$C$23*Table!$J$6/10+Rev.0!$C$24*Table!$L$6+Rev.0!G216*Table!$K$6)*(1/(K240+$B$6+$I$6*Rev.0!$G$23))</f>
        <v>17382.253994953742</v>
      </c>
      <c r="M240" s="10">
        <f>(D240+$M$28+Rev.0!$C$25*$J$28/10+Rev.0!$C$24*$L$28+Rev.0!$G$25*$K$28)*(1/(K240+$B$6+$I$6*Rev.0!$G$23))</f>
        <v>8185.4499579478552</v>
      </c>
      <c r="N240" s="10">
        <f>(D240+$M$7+Rev.0!$C$23*Table!$J$7/10+Rev.0!$C$24*Table!$L$7+Rev.0!G216*Table!$K$7)*(1/(K240+$B$7+$I$7*Rev.0!$G$23))</f>
        <v>19989.486963835156</v>
      </c>
      <c r="O240" s="10">
        <f>(D240+$M$29+Rev.0!$C$25*$J$29/10+Rev.0!$C$24*$L$29+Rev.0!$G$25*$K$29)*(1/(K240+$B$7+$I$7*Rev.0!$G$23))</f>
        <v>8702.6913372582003</v>
      </c>
      <c r="Q240" s="10">
        <v>0</v>
      </c>
      <c r="R240" s="10">
        <v>6</v>
      </c>
      <c r="S240" s="10">
        <v>16</v>
      </c>
      <c r="T240" s="10">
        <f>Q240*Rev.0!$E$25+R240*Rev.0!$E$24+S240*Rev.0!$E$23</f>
        <v>3168</v>
      </c>
      <c r="U240" s="10">
        <f t="shared" si="8"/>
        <v>5.8799999999999998E-2</v>
      </c>
      <c r="V240" s="10">
        <f>(T240+$M$9+Rev.0!$C$23*Table!$J$9/10+Rev.0!$C$24*Table!$L$9+Rev.0!$G$25*Table!$K$9)*(1/(U240+$B$9+$I$9*Rev.0!$G$23))</f>
        <v>48026.819923371651</v>
      </c>
      <c r="W240" s="10">
        <f>(T240+$M$31+Rev.0!$C$25*$J$31/10+Rev.0!$C$24*$L$31+Rev.0!$G$25*$K$31)*(1/(U240+$B$9+$I$9*Rev.0!$G$23))</f>
        <v>22030.65134099617</v>
      </c>
    </row>
    <row r="241" spans="1:23">
      <c r="A241" s="10">
        <v>2</v>
      </c>
      <c r="B241" s="10">
        <v>0</v>
      </c>
      <c r="C241" s="10">
        <v>10</v>
      </c>
      <c r="D241" s="10">
        <f>Table!A241*Rev.0!$E$25+Table!B241*Rev.0!$E$24+Table!C241*Rev.0!$E$23</f>
        <v>2830</v>
      </c>
      <c r="E241" s="15">
        <f t="shared" si="9"/>
        <v>0.36699999999999999</v>
      </c>
      <c r="F241" s="10">
        <f>(D241+$M$4+Rev.0!$C$23*Table!$J$4/10+Rev.0!$C$24*Table!$L$4+Rev.0!G217*Table!$K$4)*(1/(E241+$B$4+$I$4*Rev.0!$G$23))</f>
        <v>8676.3185108583257</v>
      </c>
      <c r="G241" s="10">
        <f>(D241+$M$26+Rev.0!$C$25*$J$26/10+Rev.0!$C$24*$L$26+Rev.0!$G$25*$K$26)*(1/(E241+$B$4+$I$4*Rev.0!$G$23))</f>
        <v>4153.0506721820066</v>
      </c>
      <c r="H241" s="10">
        <f t="shared" si="10"/>
        <v>0.27500000000000002</v>
      </c>
      <c r="I241" s="10">
        <f>(D241+$M$5+Rev.0!$C$23*Table!$J$5/10+Rev.0!$C$24*Table!$L$5+Rev.0!G217*Table!$K$5)*(1/(H241+$B$5+$I$5*Rev.0!$G$23))</f>
        <v>11572.413793103447</v>
      </c>
      <c r="J241" s="10">
        <f>(D241+$M$27+Rev.0!$C$25*$J$27/10+Rev.0!$C$24*$L$27+Rev.0!$G$25*$K$27)*(1/(H241+$B$5+$I$5*Rev.0!$G$23))</f>
        <v>5539.3103448275861</v>
      </c>
      <c r="K241" s="10">
        <f t="shared" si="11"/>
        <v>0.184</v>
      </c>
      <c r="L241" s="10">
        <f>(D241+$M$6+Rev.0!$C$23*Table!$J$6/10+Rev.0!$C$24*Table!$L$6+Rev.0!G217*Table!$K$6)*(1/(K241+$B$6+$I$6*Rev.0!$G$23))</f>
        <v>17334.710743801654</v>
      </c>
      <c r="M241" s="10">
        <f>(D241+$M$28+Rev.0!$C$25*$J$28/10+Rev.0!$C$24*$L$28+Rev.0!$G$25*$K$28)*(1/(K241+$B$6+$I$6*Rev.0!$G$23))</f>
        <v>8297.5206611570266</v>
      </c>
      <c r="N241" s="10">
        <f>(D241+$M$7+Rev.0!$C$23*Table!$J$7/10+Rev.0!$C$24*Table!$L$7+Rev.0!G217*Table!$K$7)*(1/(K241+$B$7+$I$7*Rev.0!$G$23))</f>
        <v>19896.694214876035</v>
      </c>
      <c r="O241" s="10">
        <f>(D241+$M$29+Rev.0!$C$25*$J$29/10+Rev.0!$C$24*$L$29+Rev.0!$G$25*$K$29)*(1/(K241+$B$7+$I$7*Rev.0!$G$23))</f>
        <v>8805.7851239669435</v>
      </c>
      <c r="Q241" s="10">
        <v>0</v>
      </c>
      <c r="R241" s="10">
        <v>6</v>
      </c>
      <c r="S241" s="10">
        <v>17</v>
      </c>
      <c r="T241" s="10">
        <f>Q241*Rev.0!$E$25+R241*Rev.0!$E$24+S241*Rev.0!$E$23</f>
        <v>3291</v>
      </c>
      <c r="U241" s="10">
        <f t="shared" si="8"/>
        <v>6.0899999999999996E-2</v>
      </c>
      <c r="V241" s="10">
        <f>(T241+$M$9+Rev.0!$C$23*Table!$J$9/10+Rev.0!$C$24*Table!$L$9+Rev.0!$G$25*Table!$K$9)*(1/(U241+$B$9+$I$9*Rev.0!$G$23))</f>
        <v>48131.816026552879</v>
      </c>
      <c r="W241" s="10">
        <f>(T241+$M$31+Rev.0!$C$25*$J$31/10+Rev.0!$C$24*$L$31+Rev.0!$G$25*$K$31)*(1/(U241+$B$9+$I$9*Rev.0!$G$23))</f>
        <v>22394.499762920819</v>
      </c>
    </row>
    <row r="242" spans="1:23">
      <c r="A242" s="10">
        <v>2</v>
      </c>
      <c r="B242" s="10">
        <v>0</v>
      </c>
      <c r="C242" s="10">
        <v>11</v>
      </c>
      <c r="D242" s="10">
        <f>Table!A242*Rev.0!$E$25+Table!B242*Rev.0!$E$24+Table!C242*Rev.0!$E$23</f>
        <v>2953</v>
      </c>
      <c r="E242" s="15">
        <f t="shared" si="9"/>
        <v>0.38370000000000004</v>
      </c>
      <c r="F242" s="10">
        <f>(D242+$M$4+Rev.0!$C$23*Table!$J$4/10+Rev.0!$C$24*Table!$L$4+Rev.0!G218*Table!$K$4)*(1/(E242+$B$4+$I$4*Rev.0!$G$23))</f>
        <v>8654.0611975195698</v>
      </c>
      <c r="G242" s="10">
        <f>(D242+$M$26+Rev.0!$C$25*$J$26/10+Rev.0!$C$24*$L$26+Rev.0!$G$25*$K$26)*(1/(E242+$B$4+$I$4*Rev.0!$G$23))</f>
        <v>4207.5836128901092</v>
      </c>
      <c r="H242" s="10">
        <f t="shared" si="10"/>
        <v>0.28749999999999998</v>
      </c>
      <c r="I242" s="10">
        <f>(D242+$M$5+Rev.0!$C$23*Table!$J$5/10+Rev.0!$C$24*Table!$L$5+Rev.0!G218*Table!$K$5)*(1/(H242+$B$5+$I$5*Rev.0!$G$23))</f>
        <v>11543.050847457627</v>
      </c>
      <c r="J242" s="10">
        <f>(D242+$M$27+Rev.0!$C$25*$J$27/10+Rev.0!$C$24*$L$27+Rev.0!$G$25*$K$27)*(1/(H242+$B$5+$I$5*Rev.0!$G$23))</f>
        <v>5612.2033898305081</v>
      </c>
      <c r="K242" s="10">
        <f t="shared" si="11"/>
        <v>0.19240000000000002</v>
      </c>
      <c r="L242" s="10">
        <f>(D242+$M$6+Rev.0!$C$23*Table!$J$6/10+Rev.0!$C$24*Table!$L$6+Rev.0!G218*Table!$K$6)*(1/(K242+$B$6+$I$6*Rev.0!$G$23))</f>
        <v>17288.789601949633</v>
      </c>
      <c r="M242" s="10">
        <f>(D242+$M$28+Rev.0!$C$25*$J$28/10+Rev.0!$C$24*$L$28+Rev.0!$G$25*$K$28)*(1/(K242+$B$6+$I$6*Rev.0!$G$23))</f>
        <v>8405.7676685621445</v>
      </c>
      <c r="N242" s="10">
        <f>(D242+$M$7+Rev.0!$C$23*Table!$J$7/10+Rev.0!$C$24*Table!$L$7+Rev.0!G218*Table!$K$7)*(1/(K242+$B$7+$I$7*Rev.0!$G$23))</f>
        <v>19807.06742485784</v>
      </c>
      <c r="O242" s="10">
        <f>(D242+$M$29+Rev.0!$C$25*$J$29/10+Rev.0!$C$24*$L$29+Rev.0!$G$25*$K$29)*(1/(K242+$B$7+$I$7*Rev.0!$G$23))</f>
        <v>8905.3614947197402</v>
      </c>
      <c r="Q242" s="10">
        <v>0</v>
      </c>
      <c r="R242" s="10">
        <v>6</v>
      </c>
      <c r="S242" s="10">
        <v>18</v>
      </c>
      <c r="T242" s="10">
        <f>Q242*Rev.0!$E$25+R242*Rev.0!$E$24+S242*Rev.0!$E$23</f>
        <v>3414</v>
      </c>
      <c r="U242" s="10">
        <f t="shared" ref="U242:U305" si="12">Q242*$F$9+R242*$G$9+S242*$H$9</f>
        <v>6.3E-2</v>
      </c>
      <c r="V242" s="10">
        <f>(T242+$M$9+Rev.0!$C$23*Table!$J$9/10+Rev.0!$C$24*Table!$L$9+Rev.0!$G$25*Table!$K$9)*(1/(U242+$B$9+$I$9*Rev.0!$G$23))</f>
        <v>48234.741784037564</v>
      </c>
      <c r="W242" s="10">
        <f>(T242+$M$31+Rev.0!$C$25*$J$31/10+Rev.0!$C$24*$L$31+Rev.0!$G$25*$K$31)*(1/(U242+$B$9+$I$9*Rev.0!$G$23))</f>
        <v>22751.173708920189</v>
      </c>
    </row>
    <row r="243" spans="1:23">
      <c r="A243" s="10">
        <v>2</v>
      </c>
      <c r="B243" s="10">
        <v>0</v>
      </c>
      <c r="C243" s="10">
        <v>12</v>
      </c>
      <c r="D243" s="10">
        <f>Table!A243*Rev.0!$E$25+Table!B243*Rev.0!$E$24+Table!C243*Rev.0!$E$23</f>
        <v>3076</v>
      </c>
      <c r="E243" s="15">
        <f t="shared" ref="E243:E306" si="13">A243*$F$4+B243*$G$4+C243*$H$4</f>
        <v>0.40039999999999998</v>
      </c>
      <c r="F243" s="10">
        <f>(D243+$M$4+Rev.0!$C$23*Table!$J$4/10+Rev.0!$C$24*Table!$L$4+Rev.0!G219*Table!$K$4)*(1/(E243+$B$4+$I$4*Rev.0!$G$23))</f>
        <v>8632.5469812075171</v>
      </c>
      <c r="G243" s="10">
        <f>(D243+$M$26+Rev.0!$C$25*$J$26/10+Rev.0!$C$24*$L$26+Rev.0!$G$25*$K$26)*(1/(E243+$B$4+$I$4*Rev.0!$G$23))</f>
        <v>4260.295881647341</v>
      </c>
      <c r="H243" s="10">
        <f t="shared" ref="H243:H306" si="14">A243*$F$5+B243*$G$5+C243*$H$5</f>
        <v>0.30000000000000004</v>
      </c>
      <c r="I243" s="10">
        <f>(D243+$M$5+Rev.0!$C$23*Table!$J$5/10+Rev.0!$C$24*Table!$L$5+Rev.0!G219*Table!$K$5)*(1/(H243+$B$5+$I$5*Rev.0!$G$23))</f>
        <v>11514.666666666666</v>
      </c>
      <c r="J243" s="10">
        <f>(D243+$M$27+Rev.0!$C$25*$J$27/10+Rev.0!$C$24*$L$27+Rev.0!$G$25*$K$27)*(1/(H243+$B$5+$I$5*Rev.0!$G$23))</f>
        <v>5682.6666666666661</v>
      </c>
      <c r="K243" s="10">
        <f t="shared" ref="K243:K306" si="15">A243*$F$6+B243*$G$6+C243*$H$6</f>
        <v>0.20080000000000001</v>
      </c>
      <c r="L243" s="10">
        <f>(D243+$M$6+Rev.0!$C$23*Table!$J$6/10+Rev.0!$C$24*Table!$L$6+Rev.0!G219*Table!$K$6)*(1/(K243+$B$6+$I$6*Rev.0!$G$23))</f>
        <v>17244.408945686901</v>
      </c>
      <c r="M243" s="10">
        <f>(D243+$M$28+Rev.0!$C$25*$J$28/10+Rev.0!$C$24*$L$28+Rev.0!$G$25*$K$28)*(1/(K243+$B$6+$I$6*Rev.0!$G$23))</f>
        <v>8510.3833865814686</v>
      </c>
      <c r="N243" s="10">
        <f>(D243+$M$7+Rev.0!$C$23*Table!$J$7/10+Rev.0!$C$24*Table!$L$7+Rev.0!G219*Table!$K$7)*(1/(K243+$B$7+$I$7*Rev.0!$G$23))</f>
        <v>19720.447284345046</v>
      </c>
      <c r="O243" s="10">
        <f>(D243+$M$29+Rev.0!$C$25*$J$29/10+Rev.0!$C$24*$L$29+Rev.0!$G$25*$K$29)*(1/(K243+$B$7+$I$7*Rev.0!$G$23))</f>
        <v>9001.597444089457</v>
      </c>
      <c r="Q243" s="10">
        <v>0</v>
      </c>
      <c r="R243" s="10">
        <v>6</v>
      </c>
      <c r="S243" s="10">
        <v>19</v>
      </c>
      <c r="T243" s="10">
        <f>Q243*Rev.0!$E$25+R243*Rev.0!$E$24+S243*Rev.0!$E$23</f>
        <v>3537</v>
      </c>
      <c r="U243" s="10">
        <f t="shared" si="12"/>
        <v>6.5099999999999991E-2</v>
      </c>
      <c r="V243" s="10">
        <f>(T243+$M$9+Rev.0!$C$23*Table!$J$9/10+Rev.0!$C$24*Table!$L$9+Rev.0!$G$25*Table!$K$9)*(1/(U243+$B$9+$I$9*Rev.0!$G$23))</f>
        <v>48335.657833565783</v>
      </c>
      <c r="W243" s="10">
        <f>(T243+$M$31+Rev.0!$C$25*$J$31/10+Rev.0!$C$24*$L$31+Rev.0!$G$25*$K$31)*(1/(U243+$B$9+$I$9*Rev.0!$G$23))</f>
        <v>23100.883310088331</v>
      </c>
    </row>
    <row r="244" spans="1:23">
      <c r="A244" s="10">
        <v>2</v>
      </c>
      <c r="B244" s="10">
        <v>1</v>
      </c>
      <c r="C244" s="10">
        <v>0</v>
      </c>
      <c r="D244" s="10">
        <f>Table!A244*Rev.0!$E$25+Table!B244*Rev.0!$E$24+Table!C244*Rev.0!$E$23</f>
        <v>1800</v>
      </c>
      <c r="E244" s="15">
        <f t="shared" si="13"/>
        <v>0.23330000000000001</v>
      </c>
      <c r="F244" s="10">
        <f>(D244+$M$4+Rev.0!$C$23*Table!$J$4/10+Rev.0!$C$24*Table!$L$4+Rev.0!G220*Table!$K$4)*(1/(E244+$B$4+$I$4*Rev.0!$G$23))</f>
        <v>8832.3532941317662</v>
      </c>
      <c r="G244" s="10">
        <f>(D244+$M$26+Rev.0!$C$25*$J$26/10+Rev.0!$C$24*$L$26+Rev.0!$G$25*$K$26)*(1/(E244+$B$4+$I$4*Rev.0!$G$23))</f>
        <v>3583.3433337333499</v>
      </c>
      <c r="H244" s="10">
        <f t="shared" si="14"/>
        <v>0.17499999999999999</v>
      </c>
      <c r="I244" s="10">
        <f>(D244+$M$5+Rev.0!$C$23*Table!$J$5/10+Rev.0!$C$24*Table!$L$5+Rev.0!G220*Table!$K$5)*(1/(H244+$B$5+$I$5*Rev.0!$G$23))</f>
        <v>11776</v>
      </c>
      <c r="J244" s="10">
        <f>(D244+$M$27+Rev.0!$C$25*$J$27/10+Rev.0!$C$24*$L$27+Rev.0!$G$25*$K$27)*(1/(H244+$B$5+$I$5*Rev.0!$G$23))</f>
        <v>4777.6000000000004</v>
      </c>
      <c r="K244" s="10">
        <f t="shared" si="15"/>
        <v>0.1167</v>
      </c>
      <c r="L244" s="10">
        <f>(D244+$M$6+Rev.0!$C$23*Table!$J$6/10+Rev.0!$C$24*Table!$L$6+Rev.0!G220*Table!$K$6)*(1/(K244+$B$6+$I$6*Rev.0!$G$23))</f>
        <v>17662.586993040561</v>
      </c>
      <c r="M244" s="10">
        <f>(D244+$M$28+Rev.0!$C$25*$J$28/10+Rev.0!$C$24*$L$28+Rev.0!$G$25*$K$28)*(1/(K244+$B$6+$I$6*Rev.0!$G$23))</f>
        <v>7165.8267338612923</v>
      </c>
      <c r="N244" s="10">
        <f>(D244+$M$7+Rev.0!$C$23*Table!$J$7/10+Rev.0!$C$24*Table!$L$7+Rev.0!G220*Table!$K$7)*(1/(K244+$B$7+$I$7*Rev.0!$G$23))</f>
        <v>20638.348932085439</v>
      </c>
      <c r="O244" s="10">
        <f>(D244+$M$29+Rev.0!$C$25*$J$29/10+Rev.0!$C$24*$L$29+Rev.0!$G$25*$K$29)*(1/(K244+$B$7+$I$7*Rev.0!$G$23))</f>
        <v>7756.1795056395504</v>
      </c>
      <c r="Q244" s="10">
        <v>0</v>
      </c>
      <c r="R244" s="10">
        <v>6</v>
      </c>
      <c r="S244" s="10">
        <v>20</v>
      </c>
      <c r="T244" s="10">
        <f>Q244*Rev.0!$E$25+R244*Rev.0!$E$24+S244*Rev.0!$E$23</f>
        <v>3660</v>
      </c>
      <c r="U244" s="10">
        <f t="shared" si="12"/>
        <v>6.7199999999999996E-2</v>
      </c>
      <c r="V244" s="10">
        <f>(T244+$M$9+Rev.0!$C$23*Table!$J$9/10+Rev.0!$C$24*Table!$L$9+Rev.0!$G$25*Table!$K$9)*(1/(U244+$B$9+$I$9*Rev.0!$G$23))</f>
        <v>48434.622467771638</v>
      </c>
      <c r="W244" s="10">
        <f>(T244+$M$31+Rev.0!$C$25*$J$31/10+Rev.0!$C$24*$L$31+Rev.0!$G$25*$K$31)*(1/(U244+$B$9+$I$9*Rev.0!$G$23))</f>
        <v>23443.830570902395</v>
      </c>
    </row>
    <row r="245" spans="1:23">
      <c r="A245" s="10">
        <v>2</v>
      </c>
      <c r="B245" s="10">
        <v>1</v>
      </c>
      <c r="C245" s="10">
        <v>1</v>
      </c>
      <c r="D245" s="10">
        <f>Table!A245*Rev.0!$E$25+Table!B245*Rev.0!$E$24+Table!C245*Rev.0!$E$23</f>
        <v>1923</v>
      </c>
      <c r="E245" s="15">
        <f t="shared" si="13"/>
        <v>0.25</v>
      </c>
      <c r="F245" s="10">
        <f>(D245+$M$4+Rev.0!$C$23*Table!$J$4/10+Rev.0!$C$24*Table!$L$4+Rev.0!G221*Table!$K$4)*(1/(E245+$B$4+$I$4*Rev.0!$G$23))</f>
        <v>8803.5294117647063</v>
      </c>
      <c r="G245" s="10">
        <f>(D245+$M$26+Rev.0!$C$25*$J$26/10+Rev.0!$C$24*$L$26+Rev.0!$G$25*$K$26)*(1/(E245+$B$4+$I$4*Rev.0!$G$23))</f>
        <v>3657.6470588235297</v>
      </c>
      <c r="H245" s="10">
        <f t="shared" si="14"/>
        <v>0.1875</v>
      </c>
      <c r="I245" s="10">
        <f>(D245+$M$5+Rev.0!$C$23*Table!$J$5/10+Rev.0!$C$24*Table!$L$5+Rev.0!G221*Table!$K$5)*(1/(H245+$B$5+$I$5*Rev.0!$G$23))</f>
        <v>11738.039215686276</v>
      </c>
      <c r="J245" s="10">
        <f>(D245+$M$27+Rev.0!$C$25*$J$27/10+Rev.0!$C$24*$L$27+Rev.0!$G$25*$K$27)*(1/(H245+$B$5+$I$5*Rev.0!$G$23))</f>
        <v>4876.8627450980403</v>
      </c>
      <c r="K245" s="10">
        <f t="shared" si="15"/>
        <v>0.12509999999999999</v>
      </c>
      <c r="L245" s="10">
        <f>(D245+$M$6+Rev.0!$C$23*Table!$J$6/10+Rev.0!$C$24*Table!$L$6+Rev.0!G221*Table!$K$6)*(1/(K245+$B$6+$I$6*Rev.0!$G$23))</f>
        <v>17602.916960715127</v>
      </c>
      <c r="M245" s="10">
        <f>(D245+$M$28+Rev.0!$C$25*$J$28/10+Rev.0!$C$24*$L$28+Rev.0!$G$25*$K$28)*(1/(K245+$B$6+$I$6*Rev.0!$G$23))</f>
        <v>7313.573276876029</v>
      </c>
      <c r="N245" s="10">
        <f>(D245+$M$7+Rev.0!$C$23*Table!$J$7/10+Rev.0!$C$24*Table!$L$7+Rev.0!G221*Table!$K$7)*(1/(K245+$B$7+$I$7*Rev.0!$G$23))</f>
        <v>20519.877675840977</v>
      </c>
      <c r="O245" s="10">
        <f>(D245+$M$29+Rev.0!$C$25*$J$29/10+Rev.0!$C$24*$L$29+Rev.0!$G$25*$K$29)*(1/(K245+$B$7+$I$7*Rev.0!$G$23))</f>
        <v>7892.2606445542224</v>
      </c>
      <c r="Q245" s="10">
        <v>0</v>
      </c>
      <c r="R245" s="10">
        <v>6</v>
      </c>
      <c r="S245" s="10">
        <v>21</v>
      </c>
      <c r="T245" s="10">
        <f>Q245*Rev.0!$E$25+R245*Rev.0!$E$24+S245*Rev.0!$E$23</f>
        <v>3783</v>
      </c>
      <c r="U245" s="10">
        <f t="shared" si="12"/>
        <v>6.93E-2</v>
      </c>
      <c r="V245" s="10">
        <f>(T245+$M$9+Rev.0!$C$23*Table!$J$9/10+Rev.0!$C$24*Table!$L$9+Rev.0!$G$25*Table!$K$9)*(1/(U245+$B$9+$I$9*Rev.0!$G$23))</f>
        <v>48531.691746466029</v>
      </c>
      <c r="W245" s="10">
        <f>(T245+$M$31+Rev.0!$C$25*$J$31/10+Rev.0!$C$24*$L$31+Rev.0!$G$25*$K$31)*(1/(U245+$B$9+$I$9*Rev.0!$G$23))</f>
        <v>23780.209758321933</v>
      </c>
    </row>
    <row r="246" spans="1:23">
      <c r="A246" s="10">
        <v>2</v>
      </c>
      <c r="B246" s="10">
        <v>1</v>
      </c>
      <c r="C246" s="10">
        <v>2</v>
      </c>
      <c r="D246" s="10">
        <f>Table!A246*Rev.0!$E$25+Table!B246*Rev.0!$E$24+Table!C246*Rev.0!$E$23</f>
        <v>2046</v>
      </c>
      <c r="E246" s="15">
        <f t="shared" si="13"/>
        <v>0.26669999999999999</v>
      </c>
      <c r="F246" s="10">
        <f>(D246+$M$4+Rev.0!$C$23*Table!$J$4/10+Rev.0!$C$24*Table!$L$4+Rev.0!G222*Table!$K$4)*(1/(E246+$B$4+$I$4*Rev.0!$G$23))</f>
        <v>8775.8163147571249</v>
      </c>
      <c r="G246" s="10">
        <f>(D246+$M$26+Rev.0!$C$25*$J$26/10+Rev.0!$C$24*$L$26+Rev.0!$G$25*$K$26)*(1/(E246+$B$4+$I$4*Rev.0!$G$23))</f>
        <v>3729.087342794508</v>
      </c>
      <c r="H246" s="10">
        <f t="shared" si="14"/>
        <v>0.19999999999999998</v>
      </c>
      <c r="I246" s="10">
        <f>(D246+$M$5+Rev.0!$C$23*Table!$J$5/10+Rev.0!$C$24*Table!$L$5+Rev.0!G222*Table!$K$5)*(1/(H246+$B$5+$I$5*Rev.0!$G$23))</f>
        <v>11701.538461538461</v>
      </c>
      <c r="J246" s="10">
        <f>(D246+$M$27+Rev.0!$C$25*$J$27/10+Rev.0!$C$24*$L$27+Rev.0!$G$25*$K$27)*(1/(H246+$B$5+$I$5*Rev.0!$G$23))</f>
        <v>4972.3076923076915</v>
      </c>
      <c r="K246" s="10">
        <f t="shared" si="15"/>
        <v>0.13350000000000001</v>
      </c>
      <c r="L246" s="10">
        <f>(D246+$M$6+Rev.0!$C$23*Table!$J$6/10+Rev.0!$C$24*Table!$L$6+Rev.0!G222*Table!$K$6)*(1/(K246+$B$6+$I$6*Rev.0!$G$23))</f>
        <v>17545.559400230683</v>
      </c>
      <c r="M246" s="10">
        <f>(D246+$M$28+Rev.0!$C$25*$J$28/10+Rev.0!$C$24*$L$28+Rev.0!$G$25*$K$28)*(1/(K246+$B$6+$I$6*Rev.0!$G$23))</f>
        <v>7455.5940023068051</v>
      </c>
      <c r="N246" s="10">
        <f>(D246+$M$7+Rev.0!$C$23*Table!$J$7/10+Rev.0!$C$24*Table!$L$7+Rev.0!G222*Table!$K$7)*(1/(K246+$B$7+$I$7*Rev.0!$G$23))</f>
        <v>20405.997693194928</v>
      </c>
      <c r="O246" s="10">
        <f>(D246+$M$29+Rev.0!$C$25*$J$29/10+Rev.0!$C$24*$L$29+Rev.0!$G$25*$K$29)*(1/(K246+$B$7+$I$7*Rev.0!$G$23))</f>
        <v>8023.0680507497118</v>
      </c>
      <c r="Q246" s="10">
        <v>0</v>
      </c>
      <c r="R246" s="10">
        <v>6</v>
      </c>
      <c r="S246" s="10">
        <v>22</v>
      </c>
      <c r="T246" s="10">
        <f>Q246*Rev.0!$E$25+R246*Rev.0!$E$24+S246*Rev.0!$E$23</f>
        <v>3906</v>
      </c>
      <c r="U246" s="10">
        <f t="shared" si="12"/>
        <v>7.1399999999999991E-2</v>
      </c>
      <c r="V246" s="10">
        <f>(T246+$M$9+Rev.0!$C$23*Table!$J$9/10+Rev.0!$C$24*Table!$L$9+Rev.0!$G$25*Table!$K$9)*(1/(U246+$B$9+$I$9*Rev.0!$G$23))</f>
        <v>48626.919602529357</v>
      </c>
      <c r="W246" s="10">
        <f>(T246+$M$31+Rev.0!$C$25*$J$31/10+Rev.0!$C$24*$L$31+Rev.0!$G$25*$K$31)*(1/(U246+$B$9+$I$9*Rev.0!$G$23))</f>
        <v>24110.207768744353</v>
      </c>
    </row>
    <row r="247" spans="1:23">
      <c r="A247" s="10">
        <v>2</v>
      </c>
      <c r="B247" s="10">
        <v>1</v>
      </c>
      <c r="C247" s="10">
        <v>3</v>
      </c>
      <c r="D247" s="10">
        <f>Table!A247*Rev.0!$E$25+Table!B247*Rev.0!$E$24+Table!C247*Rev.0!$E$23</f>
        <v>2169</v>
      </c>
      <c r="E247" s="15">
        <f t="shared" si="13"/>
        <v>0.28339999999999999</v>
      </c>
      <c r="F247" s="10">
        <f>(D247+$M$4+Rev.0!$C$23*Table!$J$4/10+Rev.0!$C$24*Table!$L$4+Rev.0!G223*Table!$K$4)*(1/(E247+$B$4+$I$4*Rev.0!$G$23))</f>
        <v>8749.151007471135</v>
      </c>
      <c r="G247" s="10">
        <f>(D247+$M$26+Rev.0!$C$25*$J$26/10+Rev.0!$C$24*$L$26+Rev.0!$G$25*$K$26)*(1/(E247+$B$4+$I$4*Rev.0!$G$23))</f>
        <v>3797.8265791261038</v>
      </c>
      <c r="H247" s="10">
        <f t="shared" si="14"/>
        <v>0.21249999999999999</v>
      </c>
      <c r="I247" s="10">
        <f>(D247+$M$5+Rev.0!$C$23*Table!$J$5/10+Rev.0!$C$24*Table!$L$5+Rev.0!G223*Table!$K$5)*(1/(H247+$B$5+$I$5*Rev.0!$G$23))</f>
        <v>11666.415094339623</v>
      </c>
      <c r="J247" s="10">
        <f>(D247+$M$27+Rev.0!$C$25*$J$27/10+Rev.0!$C$24*$L$27+Rev.0!$G$25*$K$27)*(1/(H247+$B$5+$I$5*Rev.0!$G$23))</f>
        <v>5064.1509433962265</v>
      </c>
      <c r="K247" s="10">
        <f t="shared" si="15"/>
        <v>0.1419</v>
      </c>
      <c r="L247" s="10">
        <f>(D247+$M$6+Rev.0!$C$23*Table!$J$6/10+Rev.0!$C$24*Table!$L$6+Rev.0!G223*Table!$K$6)*(1/(K247+$B$6+$I$6*Rev.0!$G$23))</f>
        <v>17490.382439465946</v>
      </c>
      <c r="M247" s="10">
        <f>(D247+$M$28+Rev.0!$C$25*$J$28/10+Rev.0!$C$24*$L$28+Rev.0!$G$25*$K$28)*(1/(K247+$B$6+$I$6*Rev.0!$G$23))</f>
        <v>7592.2154333559638</v>
      </c>
      <c r="N247" s="10">
        <f>(D247+$M$7+Rev.0!$C$23*Table!$J$7/10+Rev.0!$C$24*Table!$L$7+Rev.0!G223*Table!$K$7)*(1/(K247+$B$7+$I$7*Rev.0!$G$23))</f>
        <v>20296.447159990952</v>
      </c>
      <c r="O247" s="10">
        <f>(D247+$M$29+Rev.0!$C$25*$J$29/10+Rev.0!$C$24*$L$29+Rev.0!$G$25*$K$29)*(1/(K247+$B$7+$I$7*Rev.0!$G$23))</f>
        <v>8148.9024666214091</v>
      </c>
      <c r="Q247" s="10">
        <v>0</v>
      </c>
      <c r="R247" s="10">
        <v>6</v>
      </c>
      <c r="S247" s="10">
        <v>23</v>
      </c>
      <c r="T247" s="10">
        <f>Q247*Rev.0!$E$25+R247*Rev.0!$E$24+S247*Rev.0!$E$23</f>
        <v>4029</v>
      </c>
      <c r="U247" s="10">
        <f t="shared" si="12"/>
        <v>7.3499999999999996E-2</v>
      </c>
      <c r="V247" s="10">
        <f>(T247+$M$9+Rev.0!$C$23*Table!$J$9/10+Rev.0!$C$24*Table!$L$9+Rev.0!$G$25*Table!$K$9)*(1/(U247+$B$9+$I$9*Rev.0!$G$23))</f>
        <v>48720.357941834453</v>
      </c>
      <c r="W247" s="10">
        <f>(T247+$M$31+Rev.0!$C$25*$J$31/10+Rev.0!$C$24*$L$31+Rev.0!$G$25*$K$31)*(1/(U247+$B$9+$I$9*Rev.0!$G$23))</f>
        <v>24434.00447427293</v>
      </c>
    </row>
    <row r="248" spans="1:23">
      <c r="A248" s="10">
        <v>2</v>
      </c>
      <c r="B248" s="10">
        <v>1</v>
      </c>
      <c r="C248" s="10">
        <v>4</v>
      </c>
      <c r="D248" s="10">
        <f>Table!A248*Rev.0!$E$25+Table!B248*Rev.0!$E$24+Table!C248*Rev.0!$E$23</f>
        <v>2292</v>
      </c>
      <c r="E248" s="15">
        <f t="shared" si="13"/>
        <v>0.30010000000000003</v>
      </c>
      <c r="F248" s="10">
        <f>(D248+$M$4+Rev.0!$C$23*Table!$J$4/10+Rev.0!$C$24*Table!$L$4+Rev.0!G224*Table!$K$4)*(1/(E248+$B$4+$I$4*Rev.0!$G$23))</f>
        <v>8723.4751694256192</v>
      </c>
      <c r="G248" s="10">
        <f>(D248+$M$26+Rev.0!$C$25*$J$26/10+Rev.0!$C$24*$L$26+Rev.0!$G$25*$K$26)*(1/(E248+$B$4+$I$4*Rev.0!$G$23))</f>
        <v>3864.0151094322855</v>
      </c>
      <c r="H248" s="10">
        <f t="shared" si="14"/>
        <v>0.22499999999999998</v>
      </c>
      <c r="I248" s="10">
        <f>(D248+$M$5+Rev.0!$C$23*Table!$J$5/10+Rev.0!$C$24*Table!$L$5+Rev.0!G224*Table!$K$5)*(1/(H248+$B$5+$I$5*Rev.0!$G$23))</f>
        <v>11632.592592592591</v>
      </c>
      <c r="J248" s="10">
        <f>(D248+$M$27+Rev.0!$C$25*$J$27/10+Rev.0!$C$24*$L$27+Rev.0!$G$25*$K$27)*(1/(H248+$B$5+$I$5*Rev.0!$G$23))</f>
        <v>5152.5925925925922</v>
      </c>
      <c r="K248" s="10">
        <f t="shared" si="15"/>
        <v>0.15029999999999999</v>
      </c>
      <c r="L248" s="10">
        <f>(D248+$M$6+Rev.0!$C$23*Table!$J$6/10+Rev.0!$C$24*Table!$L$6+Rev.0!G224*Table!$K$6)*(1/(K248+$B$6+$I$6*Rev.0!$G$23))</f>
        <v>17437.264046191427</v>
      </c>
      <c r="M248" s="10">
        <f>(D248+$M$28+Rev.0!$C$25*$J$28/10+Rev.0!$C$24*$L$28+Rev.0!$G$25*$K$28)*(1/(K248+$B$6+$I$6*Rev.0!$G$23))</f>
        <v>7723.7397290695098</v>
      </c>
      <c r="N248" s="10">
        <f>(D248+$M$7+Rev.0!$C$23*Table!$J$7/10+Rev.0!$C$24*Table!$L$7+Rev.0!G224*Table!$K$7)*(1/(K248+$B$7+$I$7*Rev.0!$G$23))</f>
        <v>20190.983788585389</v>
      </c>
      <c r="O248" s="10">
        <f>(D248+$M$29+Rev.0!$C$25*$J$29/10+Rev.0!$C$24*$L$29+Rev.0!$G$25*$K$29)*(1/(K248+$B$7+$I$7*Rev.0!$G$23))</f>
        <v>8270.0421940928281</v>
      </c>
      <c r="Q248" s="10">
        <v>0</v>
      </c>
      <c r="R248" s="10">
        <v>6</v>
      </c>
      <c r="S248" s="10">
        <v>24</v>
      </c>
      <c r="T248" s="10">
        <f>Q248*Rev.0!$E$25+R248*Rev.0!$E$24+S248*Rev.0!$E$23</f>
        <v>4152</v>
      </c>
      <c r="U248" s="10">
        <f t="shared" si="12"/>
        <v>7.5600000000000001E-2</v>
      </c>
      <c r="V248" s="10">
        <f>(T248+$M$9+Rev.0!$C$23*Table!$J$9/10+Rev.0!$C$24*Table!$L$9+Rev.0!$G$25*Table!$K$9)*(1/(U248+$B$9+$I$9*Rev.0!$G$23))</f>
        <v>48812.056737588653</v>
      </c>
      <c r="W248" s="10">
        <f>(T248+$M$31+Rev.0!$C$25*$J$31/10+Rev.0!$C$24*$L$31+Rev.0!$G$25*$K$31)*(1/(U248+$B$9+$I$9*Rev.0!$G$23))</f>
        <v>24751.773049645391</v>
      </c>
    </row>
    <row r="249" spans="1:23">
      <c r="A249" s="10">
        <v>2</v>
      </c>
      <c r="B249" s="10">
        <v>1</v>
      </c>
      <c r="C249" s="10">
        <v>5</v>
      </c>
      <c r="D249" s="10">
        <f>Table!A249*Rev.0!$E$25+Table!B249*Rev.0!$E$24+Table!C249*Rev.0!$E$23</f>
        <v>2415</v>
      </c>
      <c r="E249" s="15">
        <f t="shared" si="13"/>
        <v>0.31679999999999997</v>
      </c>
      <c r="F249" s="10">
        <f>(D249+$M$4+Rev.0!$C$23*Table!$J$4/10+Rev.0!$C$24*Table!$L$4+Rev.0!G225*Table!$K$4)*(1/(E249+$B$4+$I$4*Rev.0!$G$23))</f>
        <v>8698.7347294938918</v>
      </c>
      <c r="G249" s="10">
        <f>(D249+$M$26+Rev.0!$C$25*$J$26/10+Rev.0!$C$24*$L$26+Rev.0!$G$25*$K$26)*(1/(E249+$B$4+$I$4*Rev.0!$G$23))</f>
        <v>3927.7923211169286</v>
      </c>
      <c r="H249" s="10">
        <f t="shared" si="14"/>
        <v>0.23749999999999999</v>
      </c>
      <c r="I249" s="10">
        <f>(D249+$M$5+Rev.0!$C$23*Table!$J$5/10+Rev.0!$C$24*Table!$L$5+Rev.0!G225*Table!$K$5)*(1/(H249+$B$5+$I$5*Rev.0!$G$23))</f>
        <v>11600</v>
      </c>
      <c r="J249" s="10">
        <f>(D249+$M$27+Rev.0!$C$25*$J$27/10+Rev.0!$C$24*$L$27+Rev.0!$G$25*$K$27)*(1/(H249+$B$5+$I$5*Rev.0!$G$23))</f>
        <v>5237.818181818182</v>
      </c>
      <c r="K249" s="10">
        <f t="shared" si="15"/>
        <v>0.15870000000000001</v>
      </c>
      <c r="L249" s="10">
        <f>(D249+$M$6+Rev.0!$C$23*Table!$J$6/10+Rev.0!$C$24*Table!$L$6+Rev.0!G225*Table!$K$6)*(1/(K249+$B$6+$I$6*Rev.0!$G$23))</f>
        <v>17386.091127098323</v>
      </c>
      <c r="M249" s="10">
        <f>(D249+$M$28+Rev.0!$C$25*$J$28/10+Rev.0!$C$24*$L$28+Rev.0!$G$25*$K$28)*(1/(K249+$B$6+$I$6*Rev.0!$G$23))</f>
        <v>7850.4469151951171</v>
      </c>
      <c r="N249" s="10">
        <f>(D249+$M$7+Rev.0!$C$23*Table!$J$7/10+Rev.0!$C$24*Table!$L$7+Rev.0!G225*Table!$K$7)*(1/(K249+$B$7+$I$7*Rev.0!$G$23))</f>
        <v>20089.383039023327</v>
      </c>
      <c r="O249" s="10">
        <f>(D249+$M$29+Rev.0!$C$25*$J$29/10+Rev.0!$C$24*$L$29+Rev.0!$G$25*$K$29)*(1/(K249+$B$7+$I$7*Rev.0!$G$23))</f>
        <v>8386.7451493350782</v>
      </c>
      <c r="Q249" s="10">
        <v>0</v>
      </c>
      <c r="R249" s="10">
        <v>7</v>
      </c>
      <c r="S249" s="10">
        <v>0</v>
      </c>
      <c r="T249" s="10">
        <f>Q249*Rev.0!$E$25+R249*Rev.0!$E$24+S249*Rev.0!$E$23</f>
        <v>1400</v>
      </c>
      <c r="U249" s="10">
        <f t="shared" si="12"/>
        <v>2.9399999999999999E-2</v>
      </c>
      <c r="V249" s="10">
        <f>(T249+$M$9+Rev.0!$C$23*Table!$J$9/10+Rev.0!$C$24*Table!$L$9+Rev.0!$G$25*Table!$K$9)*(1/(U249+$B$9+$I$9*Rev.0!$G$23))</f>
        <v>46042.363433667779</v>
      </c>
      <c r="W249" s="10">
        <f>(T249+$M$31+Rev.0!$C$25*$J$31/10+Rev.0!$C$24*$L$31+Rev.0!$G$25*$K$31)*(1/(U249+$B$9+$I$9*Rev.0!$G$23))</f>
        <v>15785.953177257525</v>
      </c>
    </row>
    <row r="250" spans="1:23">
      <c r="A250" s="10">
        <v>2</v>
      </c>
      <c r="B250" s="10">
        <v>1</v>
      </c>
      <c r="C250" s="10">
        <v>6</v>
      </c>
      <c r="D250" s="10">
        <f>Table!A250*Rev.0!$E$25+Table!B250*Rev.0!$E$24+Table!C250*Rev.0!$E$23</f>
        <v>2538</v>
      </c>
      <c r="E250" s="15">
        <f t="shared" si="13"/>
        <v>0.33350000000000002</v>
      </c>
      <c r="F250" s="10">
        <f>(D250+$M$4+Rev.0!$C$23*Table!$J$4/10+Rev.0!$C$24*Table!$L$4+Rev.0!G226*Table!$K$4)*(1/(E250+$B$4+$I$4*Rev.0!$G$23))</f>
        <v>8674.8794858061065</v>
      </c>
      <c r="G250" s="10">
        <f>(D250+$M$26+Rev.0!$C$25*$J$26/10+Rev.0!$C$24*$L$26+Rev.0!$G$25*$K$26)*(1/(E250+$B$4+$I$4*Rev.0!$G$23))</f>
        <v>3989.2876272094272</v>
      </c>
      <c r="H250" s="10">
        <f t="shared" si="14"/>
        <v>0.25</v>
      </c>
      <c r="I250" s="10">
        <f>(D250+$M$5+Rev.0!$C$23*Table!$J$5/10+Rev.0!$C$24*Table!$L$5+Rev.0!G226*Table!$K$5)*(1/(H250+$B$5+$I$5*Rev.0!$G$23))</f>
        <v>11568.571428571429</v>
      </c>
      <c r="J250" s="10">
        <f>(D250+$M$27+Rev.0!$C$25*$J$27/10+Rev.0!$C$24*$L$27+Rev.0!$G$25*$K$27)*(1/(H250+$B$5+$I$5*Rev.0!$G$23))</f>
        <v>5320</v>
      </c>
      <c r="K250" s="10">
        <f t="shared" si="15"/>
        <v>0.1671</v>
      </c>
      <c r="L250" s="10">
        <f>(D250+$M$6+Rev.0!$C$23*Table!$J$6/10+Rev.0!$C$24*Table!$L$6+Rev.0!G226*Table!$K$6)*(1/(K250+$B$6+$I$6*Rev.0!$G$23))</f>
        <v>17336.758724041963</v>
      </c>
      <c r="M250" s="10">
        <f>(D250+$M$28+Rev.0!$C$25*$J$28/10+Rev.0!$C$24*$L$28+Rev.0!$G$25*$K$28)*(1/(K250+$B$6+$I$6*Rev.0!$G$23))</f>
        <v>7972.5968743309795</v>
      </c>
      <c r="N250" s="10">
        <f>(D250+$M$7+Rev.0!$C$23*Table!$J$7/10+Rev.0!$C$24*Table!$L$7+Rev.0!G226*Table!$K$7)*(1/(K250+$B$7+$I$7*Rev.0!$G$23))</f>
        <v>19991.436523228433</v>
      </c>
      <c r="O250" s="10">
        <f>(D250+$M$29+Rev.0!$C$25*$J$29/10+Rev.0!$C$24*$L$29+Rev.0!$G$25*$K$29)*(1/(K250+$B$7+$I$7*Rev.0!$G$23))</f>
        <v>8499.250695782488</v>
      </c>
      <c r="Q250" s="10">
        <v>0</v>
      </c>
      <c r="R250" s="10">
        <v>7</v>
      </c>
      <c r="S250" s="10">
        <v>1</v>
      </c>
      <c r="T250" s="10">
        <f>Q250*Rev.0!$E$25+R250*Rev.0!$E$24+S250*Rev.0!$E$23</f>
        <v>1523</v>
      </c>
      <c r="U250" s="10">
        <f t="shared" si="12"/>
        <v>3.15E-2</v>
      </c>
      <c r="V250" s="10">
        <f>(T250+$M$9+Rev.0!$C$23*Table!$J$9/10+Rev.0!$C$24*Table!$L$9+Rev.0!$G$25*Table!$K$9)*(1/(U250+$B$9+$I$9*Rev.0!$G$23))</f>
        <v>46187.327823691463</v>
      </c>
      <c r="W250" s="10">
        <f>(T250+$M$31+Rev.0!$C$25*$J$31/10+Rev.0!$C$24*$L$31+Rev.0!$G$25*$K$31)*(1/(U250+$B$9+$I$9*Rev.0!$G$23))</f>
        <v>16280.991735537193</v>
      </c>
    </row>
    <row r="251" spans="1:23">
      <c r="A251" s="10">
        <v>2</v>
      </c>
      <c r="B251" s="10">
        <v>1</v>
      </c>
      <c r="C251" s="10">
        <v>7</v>
      </c>
      <c r="D251" s="10">
        <f>Table!A251*Rev.0!$E$25+Table!B251*Rev.0!$E$24+Table!C251*Rev.0!$E$23</f>
        <v>2661</v>
      </c>
      <c r="E251" s="15">
        <f t="shared" si="13"/>
        <v>0.35020000000000001</v>
      </c>
      <c r="F251" s="10">
        <f>(D251+$M$4+Rev.0!$C$23*Table!$J$4/10+Rev.0!$C$24*Table!$L$4+Rev.0!G227*Table!$K$4)*(1/(E251+$B$4+$I$4*Rev.0!$G$23))</f>
        <v>8651.862765733531</v>
      </c>
      <c r="G251" s="10">
        <f>(D251+$M$26+Rev.0!$C$25*$J$26/10+Rev.0!$C$24*$L$26+Rev.0!$G$25*$K$26)*(1/(E251+$B$4+$I$4*Rev.0!$G$23))</f>
        <v>4048.6213428751848</v>
      </c>
      <c r="H251" s="10">
        <f t="shared" si="14"/>
        <v>0.26250000000000001</v>
      </c>
      <c r="I251" s="10">
        <f>(D251+$M$5+Rev.0!$C$23*Table!$J$5/10+Rev.0!$C$24*Table!$L$5+Rev.0!G227*Table!$K$5)*(1/(H251+$B$5+$I$5*Rev.0!$G$23))</f>
        <v>11538.245614035088</v>
      </c>
      <c r="J251" s="10">
        <f>(D251+$M$27+Rev.0!$C$25*$J$27/10+Rev.0!$C$24*$L$27+Rev.0!$G$25*$K$27)*(1/(H251+$B$5+$I$5*Rev.0!$G$23))</f>
        <v>5399.2982456140344</v>
      </c>
      <c r="K251" s="10">
        <f t="shared" si="15"/>
        <v>0.17549999999999999</v>
      </c>
      <c r="L251" s="10">
        <f>(D251+$M$6+Rev.0!$C$23*Table!$J$6/10+Rev.0!$C$24*Table!$L$6+Rev.0!G227*Table!$K$6)*(1/(K251+$B$6+$I$6*Rev.0!$G$23))</f>
        <v>17289.169295478445</v>
      </c>
      <c r="M251" s="10">
        <f>(D251+$M$28+Rev.0!$C$25*$J$28/10+Rev.0!$C$24*$L$28+Rev.0!$G$25*$K$28)*(1/(K251+$B$6+$I$6*Rev.0!$G$23))</f>
        <v>8090.4311251314411</v>
      </c>
      <c r="N251" s="10">
        <f>(D251+$M$7+Rev.0!$C$23*Table!$J$7/10+Rev.0!$C$24*Table!$L$7+Rev.0!G227*Table!$K$7)*(1/(K251+$B$7+$I$7*Rev.0!$G$23))</f>
        <v>19896.950578338594</v>
      </c>
      <c r="O251" s="10">
        <f>(D251+$M$29+Rev.0!$C$25*$J$29/10+Rev.0!$C$24*$L$29+Rev.0!$G$25*$K$29)*(1/(K251+$B$7+$I$7*Rev.0!$G$23))</f>
        <v>8607.7812828601491</v>
      </c>
      <c r="Q251" s="10">
        <v>0</v>
      </c>
      <c r="R251" s="10">
        <v>7</v>
      </c>
      <c r="S251" s="10">
        <v>2</v>
      </c>
      <c r="T251" s="10">
        <f>Q251*Rev.0!$E$25+R251*Rev.0!$E$24+S251*Rev.0!$E$23</f>
        <v>1646</v>
      </c>
      <c r="U251" s="10">
        <f t="shared" si="12"/>
        <v>3.3599999999999998E-2</v>
      </c>
      <c r="V251" s="10">
        <f>(T251+$M$9+Rev.0!$C$23*Table!$J$9/10+Rev.0!$C$24*Table!$L$9+Rev.0!$G$25*Table!$K$9)*(1/(U251+$B$9+$I$9*Rev.0!$G$23))</f>
        <v>46328.976034858395</v>
      </c>
      <c r="W251" s="10">
        <f>(T251+$M$31+Rev.0!$C$25*$J$31/10+Rev.0!$C$24*$L$31+Rev.0!$G$25*$K$31)*(1/(U251+$B$9+$I$9*Rev.0!$G$23))</f>
        <v>16764.705882352944</v>
      </c>
    </row>
    <row r="252" spans="1:23">
      <c r="A252" s="10">
        <v>2</v>
      </c>
      <c r="B252" s="10">
        <v>1</v>
      </c>
      <c r="C252" s="10">
        <v>8</v>
      </c>
      <c r="D252" s="10">
        <f>Table!A252*Rev.0!$E$25+Table!B252*Rev.0!$E$24+Table!C252*Rev.0!$E$23</f>
        <v>2784</v>
      </c>
      <c r="E252" s="15">
        <f t="shared" si="13"/>
        <v>0.3669</v>
      </c>
      <c r="F252" s="10">
        <f>(D252+$M$4+Rev.0!$C$23*Table!$J$4/10+Rev.0!$C$24*Table!$L$4+Rev.0!G228*Table!$K$4)*(1/(E252+$B$4+$I$4*Rev.0!$G$23))</f>
        <v>8629.6411211086979</v>
      </c>
      <c r="G252" s="10">
        <f>(D252+$M$26+Rev.0!$C$25*$J$26/10+Rev.0!$C$24*$L$26+Rev.0!$G$25*$K$26)*(1/(E252+$B$4+$I$4*Rev.0!$G$23))</f>
        <v>4105.9054710931841</v>
      </c>
      <c r="H252" s="10">
        <f t="shared" si="14"/>
        <v>0.27500000000000002</v>
      </c>
      <c r="I252" s="10">
        <f>(D252+$M$5+Rev.0!$C$23*Table!$J$5/10+Rev.0!$C$24*Table!$L$5+Rev.0!G228*Table!$K$5)*(1/(H252+$B$5+$I$5*Rev.0!$G$23))</f>
        <v>11508.965517241379</v>
      </c>
      <c r="J252" s="10">
        <f>(D252+$M$27+Rev.0!$C$25*$J$27/10+Rev.0!$C$24*$L$27+Rev.0!$G$25*$K$27)*(1/(H252+$B$5+$I$5*Rev.0!$G$23))</f>
        <v>5475.8620689655163</v>
      </c>
      <c r="K252" s="10">
        <f t="shared" si="15"/>
        <v>0.18390000000000001</v>
      </c>
      <c r="L252" s="10">
        <f>(D252+$M$6+Rev.0!$C$23*Table!$J$6/10+Rev.0!$C$24*Table!$L$6+Rev.0!G228*Table!$K$6)*(1/(K252+$B$6+$I$6*Rev.0!$G$23))</f>
        <v>17243.232072742303</v>
      </c>
      <c r="M252" s="10">
        <f>(D252+$M$28+Rev.0!$C$25*$J$28/10+Rev.0!$C$24*$L$28+Rev.0!$G$25*$K$28)*(1/(K252+$B$6+$I$6*Rev.0!$G$23))</f>
        <v>8204.1744162016948</v>
      </c>
      <c r="N252" s="10">
        <f>(D252+$M$7+Rev.0!$C$23*Table!$J$7/10+Rev.0!$C$24*Table!$L$7+Rev.0!G228*Table!$K$7)*(1/(K252+$B$7+$I$7*Rev.0!$G$23))</f>
        <v>19805.744988634015</v>
      </c>
      <c r="O252" s="10">
        <f>(D252+$M$29+Rev.0!$C$25*$J$29/10+Rev.0!$C$24*$L$29+Rev.0!$G$25*$K$29)*(1/(K252+$B$7+$I$7*Rev.0!$G$23))</f>
        <v>8712.5439140318249</v>
      </c>
      <c r="Q252" s="10">
        <v>0</v>
      </c>
      <c r="R252" s="10">
        <v>7</v>
      </c>
      <c r="S252" s="10">
        <v>3</v>
      </c>
      <c r="T252" s="10">
        <f>Q252*Rev.0!$E$25+R252*Rev.0!$E$24+S252*Rev.0!$E$23</f>
        <v>1769</v>
      </c>
      <c r="U252" s="10">
        <f t="shared" si="12"/>
        <v>3.5699999999999996E-2</v>
      </c>
      <c r="V252" s="10">
        <f>(T252+$M$9+Rev.0!$C$23*Table!$J$9/10+Rev.0!$C$24*Table!$L$9+Rev.0!$G$25*Table!$K$9)*(1/(U252+$B$9+$I$9*Rev.0!$G$23))</f>
        <v>46467.420570813149</v>
      </c>
      <c r="W252" s="10">
        <f>(T252+$M$31+Rev.0!$C$25*$J$31/10+Rev.0!$C$24*$L$31+Rev.0!$G$25*$K$31)*(1/(U252+$B$9+$I$9*Rev.0!$G$23))</f>
        <v>17237.479806138937</v>
      </c>
    </row>
    <row r="253" spans="1:23">
      <c r="A253" s="10">
        <v>2</v>
      </c>
      <c r="B253" s="10">
        <v>1</v>
      </c>
      <c r="C253" s="10">
        <v>9</v>
      </c>
      <c r="D253" s="10">
        <f>Table!A253*Rev.0!$E$25+Table!B253*Rev.0!$E$24+Table!C253*Rev.0!$E$23</f>
        <v>2907</v>
      </c>
      <c r="E253" s="15">
        <f t="shared" si="13"/>
        <v>0.3836</v>
      </c>
      <c r="F253" s="10">
        <f>(D253+$M$4+Rev.0!$C$23*Table!$J$4/10+Rev.0!$C$24*Table!$L$4+Rev.0!G229*Table!$K$4)*(1/(E253+$B$4+$I$4*Rev.0!$G$23))</f>
        <v>8608.1740544936965</v>
      </c>
      <c r="G253" s="10">
        <f>(D253+$M$26+Rev.0!$C$25*$J$26/10+Rev.0!$C$24*$L$26+Rev.0!$G$25*$K$26)*(1/(E253+$B$4+$I$4*Rev.0!$G$23))</f>
        <v>4161.2444082960556</v>
      </c>
      <c r="H253" s="10">
        <f t="shared" si="14"/>
        <v>0.28749999999999998</v>
      </c>
      <c r="I253" s="10">
        <f>(D253+$M$5+Rev.0!$C$23*Table!$J$5/10+Rev.0!$C$24*Table!$L$5+Rev.0!G229*Table!$K$5)*(1/(H253+$B$5+$I$5*Rev.0!$G$23))</f>
        <v>11480.677966101694</v>
      </c>
      <c r="J253" s="10">
        <f>(D253+$M$27+Rev.0!$C$25*$J$27/10+Rev.0!$C$24*$L$27+Rev.0!$G$25*$K$27)*(1/(H253+$B$5+$I$5*Rev.0!$G$23))</f>
        <v>5549.8305084745762</v>
      </c>
      <c r="K253" s="10">
        <f t="shared" si="15"/>
        <v>0.1923</v>
      </c>
      <c r="L253" s="10">
        <f>(D253+$M$6+Rev.0!$C$23*Table!$J$6/10+Rev.0!$C$24*Table!$L$6+Rev.0!G229*Table!$K$6)*(1/(K253+$B$6+$I$6*Rev.0!$G$23))</f>
        <v>17198.862482226286</v>
      </c>
      <c r="M253" s="10">
        <f>(D253+$M$28+Rev.0!$C$25*$J$28/10+Rev.0!$C$24*$L$28+Rev.0!$G$25*$K$28)*(1/(K253+$B$6+$I$6*Rev.0!$G$23))</f>
        <v>8314.036156814951</v>
      </c>
      <c r="N253" s="10">
        <f>(D253+$M$7+Rev.0!$C$23*Table!$J$7/10+Rev.0!$C$24*Table!$L$7+Rev.0!G229*Table!$K$7)*(1/(K253+$B$7+$I$7*Rev.0!$G$23))</f>
        <v>19717.651838309976</v>
      </c>
      <c r="O253" s="10">
        <f>(D253+$M$29+Rev.0!$C$25*$J$29/10+Rev.0!$C$24*$L$29+Rev.0!$G$25*$K$29)*(1/(K253+$B$7+$I$7*Rev.0!$G$23))</f>
        <v>8813.7314645541355</v>
      </c>
      <c r="Q253" s="10">
        <v>0</v>
      </c>
      <c r="R253" s="10">
        <v>7</v>
      </c>
      <c r="S253" s="10">
        <v>4</v>
      </c>
      <c r="T253" s="10">
        <f>Q253*Rev.0!$E$25+R253*Rev.0!$E$24+S253*Rev.0!$E$23</f>
        <v>1892</v>
      </c>
      <c r="U253" s="10">
        <f t="shared" si="12"/>
        <v>3.78E-2</v>
      </c>
      <c r="V253" s="10">
        <f>(T253+$M$9+Rev.0!$C$23*Table!$J$9/10+Rev.0!$C$24*Table!$L$9+Rev.0!$G$25*Table!$K$9)*(1/(U253+$B$9+$I$9*Rev.0!$G$23))</f>
        <v>46602.768903088392</v>
      </c>
      <c r="W253" s="10">
        <f>(T253+$M$31+Rev.0!$C$25*$J$31/10+Rev.0!$C$24*$L$31+Rev.0!$G$25*$K$31)*(1/(U253+$B$9+$I$9*Rev.0!$G$23))</f>
        <v>17699.680511182109</v>
      </c>
    </row>
    <row r="254" spans="1:23">
      <c r="A254" s="10">
        <v>2</v>
      </c>
      <c r="B254" s="10">
        <v>1</v>
      </c>
      <c r="C254" s="10">
        <v>10</v>
      </c>
      <c r="D254" s="10">
        <f>Table!A254*Rev.0!$E$25+Table!B254*Rev.0!$E$24+Table!C254*Rev.0!$E$23</f>
        <v>3030</v>
      </c>
      <c r="E254" s="15">
        <f t="shared" si="13"/>
        <v>0.40029999999999999</v>
      </c>
      <c r="F254" s="10">
        <f>(D254+$M$4+Rev.0!$C$23*Table!$J$4/10+Rev.0!$C$24*Table!$L$4+Rev.0!G230*Table!$K$4)*(1/(E254+$B$4+$I$4*Rev.0!$G$23))</f>
        <v>8587.4237728681401</v>
      </c>
      <c r="G254" s="10">
        <f>(D254+$M$26+Rev.0!$C$25*$J$26/10+Rev.0!$C$24*$L$26+Rev.0!$G$25*$K$26)*(1/(E254+$B$4+$I$4*Rev.0!$G$23))</f>
        <v>4214.7355793262022</v>
      </c>
      <c r="H254" s="10">
        <f t="shared" si="14"/>
        <v>0.3</v>
      </c>
      <c r="I254" s="10">
        <f>(D254+$M$5+Rev.0!$C$23*Table!$J$5/10+Rev.0!$C$24*Table!$L$5+Rev.0!G230*Table!$K$5)*(1/(H254+$B$5+$I$5*Rev.0!$G$23))</f>
        <v>11453.333333333332</v>
      </c>
      <c r="J254" s="10">
        <f>(D254+$M$27+Rev.0!$C$25*$J$27/10+Rev.0!$C$24*$L$27+Rev.0!$G$25*$K$27)*(1/(H254+$B$5+$I$5*Rev.0!$G$23))</f>
        <v>5621.333333333333</v>
      </c>
      <c r="K254" s="10">
        <f t="shared" si="15"/>
        <v>0.20069999999999999</v>
      </c>
      <c r="L254" s="10">
        <f>(D254+$M$6+Rev.0!$C$23*Table!$J$6/10+Rev.0!$C$24*Table!$L$6+Rev.0!G230*Table!$K$6)*(1/(K254+$B$6+$I$6*Rev.0!$G$23))</f>
        <v>17155.981625723987</v>
      </c>
      <c r="M254" s="10">
        <f>(D254+$M$28+Rev.0!$C$25*$J$28/10+Rev.0!$C$24*$L$28+Rev.0!$G$25*$K$28)*(1/(K254+$B$6+$I$6*Rev.0!$G$23))</f>
        <v>8420.2117036149393</v>
      </c>
      <c r="N254" s="10">
        <f>(D254+$M$7+Rev.0!$C$23*Table!$J$7/10+Rev.0!$C$24*Table!$L$7+Rev.0!G230*Table!$K$7)*(1/(K254+$B$7+$I$7*Rev.0!$G$23))</f>
        <v>19632.514479728383</v>
      </c>
      <c r="O254" s="10">
        <f>(D254+$M$29+Rev.0!$C$25*$J$29/10+Rev.0!$C$24*$L$29+Rev.0!$G$25*$K$29)*(1/(K254+$B$7+$I$7*Rev.0!$G$23))</f>
        <v>8911.5238665867801</v>
      </c>
      <c r="Q254" s="10">
        <v>0</v>
      </c>
      <c r="R254" s="10">
        <v>7</v>
      </c>
      <c r="S254" s="10">
        <v>5</v>
      </c>
      <c r="T254" s="10">
        <f>Q254*Rev.0!$E$25+R254*Rev.0!$E$24+S254*Rev.0!$E$23</f>
        <v>2015</v>
      </c>
      <c r="U254" s="10">
        <f t="shared" si="12"/>
        <v>3.9899999999999998E-2</v>
      </c>
      <c r="V254" s="10">
        <f>(T254+$M$9+Rev.0!$C$23*Table!$J$9/10+Rev.0!$C$24*Table!$L$9+Rev.0!$G$25*Table!$K$9)*(1/(U254+$B$9+$I$9*Rev.0!$G$23))</f>
        <v>46735.123749341765</v>
      </c>
      <c r="W254" s="10">
        <f>(T254+$M$31+Rev.0!$C$25*$J$31/10+Rev.0!$C$24*$L$31+Rev.0!$G$25*$K$31)*(1/(U254+$B$9+$I$9*Rev.0!$G$23))</f>
        <v>18151.658767772515</v>
      </c>
    </row>
    <row r="255" spans="1:23">
      <c r="A255" s="10">
        <v>2</v>
      </c>
      <c r="B255" s="10">
        <v>1</v>
      </c>
      <c r="C255" s="10">
        <v>11</v>
      </c>
      <c r="D255" s="10">
        <f>Table!A255*Rev.0!$E$25+Table!B255*Rev.0!$E$24+Table!C255*Rev.0!$E$23</f>
        <v>3153</v>
      </c>
      <c r="E255" s="15">
        <f t="shared" si="13"/>
        <v>0.41700000000000004</v>
      </c>
      <c r="F255" s="10">
        <f>(D255+$M$4+Rev.0!$C$23*Table!$J$4/10+Rev.0!$C$24*Table!$L$4+Rev.0!G231*Table!$K$4)*(1/(E255+$B$4+$I$4*Rev.0!$G$23))</f>
        <v>8567.3549655850547</v>
      </c>
      <c r="G255" s="10">
        <f>(D255+$M$26+Rev.0!$C$25*$J$26/10+Rev.0!$C$24*$L$26+Rev.0!$G$25*$K$26)*(1/(E255+$B$4+$I$4*Rev.0!$G$23))</f>
        <v>4266.4700098328422</v>
      </c>
      <c r="H255" s="10">
        <f t="shared" si="14"/>
        <v>0.3125</v>
      </c>
      <c r="I255" s="10">
        <f>(D255+$M$5+Rev.0!$C$23*Table!$J$5/10+Rev.0!$C$24*Table!$L$5+Rev.0!G231*Table!$K$5)*(1/(H255+$B$5+$I$5*Rev.0!$G$23))</f>
        <v>11426.88524590164</v>
      </c>
      <c r="J255" s="10">
        <f>(D255+$M$27+Rev.0!$C$25*$J$27/10+Rev.0!$C$24*$L$27+Rev.0!$G$25*$K$27)*(1/(H255+$B$5+$I$5*Rev.0!$G$23))</f>
        <v>5690.4918032786891</v>
      </c>
      <c r="K255" s="10">
        <f t="shared" si="15"/>
        <v>0.20910000000000001</v>
      </c>
      <c r="L255" s="10">
        <f>(D255+$M$6+Rev.0!$C$23*Table!$J$6/10+Rev.0!$C$24*Table!$L$6+Rev.0!G231*Table!$K$6)*(1/(K255+$B$6+$I$6*Rev.0!$G$23))</f>
        <v>17114.51581221764</v>
      </c>
      <c r="M255" s="10">
        <f>(D255+$M$28+Rev.0!$C$25*$J$28/10+Rev.0!$C$24*$L$28+Rev.0!$G$25*$K$28)*(1/(K255+$B$6+$I$6*Rev.0!$G$23))</f>
        <v>8522.8835199371442</v>
      </c>
      <c r="N255" s="10">
        <f>(D255+$M$7+Rev.0!$C$23*Table!$J$7/10+Rev.0!$C$24*Table!$L$7+Rev.0!G231*Table!$K$7)*(1/(K255+$B$7+$I$7*Rev.0!$G$23))</f>
        <v>19550.186603810645</v>
      </c>
      <c r="O255" s="10">
        <f>(D255+$M$29+Rev.0!$C$25*$J$29/10+Rev.0!$C$24*$L$29+Rev.0!$G$25*$K$29)*(1/(K255+$B$7+$I$7*Rev.0!$G$23))</f>
        <v>9006.0891769789832</v>
      </c>
      <c r="Q255" s="10">
        <v>0</v>
      </c>
      <c r="R255" s="10">
        <v>7</v>
      </c>
      <c r="S255" s="10">
        <v>6</v>
      </c>
      <c r="T255" s="10">
        <f>Q255*Rev.0!$E$25+R255*Rev.0!$E$24+S255*Rev.0!$E$23</f>
        <v>2138</v>
      </c>
      <c r="U255" s="10">
        <f t="shared" si="12"/>
        <v>4.1999999999999996E-2</v>
      </c>
      <c r="V255" s="10">
        <f>(T255+$M$9+Rev.0!$C$23*Table!$J$9/10+Rev.0!$C$24*Table!$L$9+Rev.0!$G$25*Table!$K$9)*(1/(U255+$B$9+$I$9*Rev.0!$G$23))</f>
        <v>46864.583333333328</v>
      </c>
      <c r="W255" s="10">
        <f>(T255+$M$31+Rev.0!$C$25*$J$31/10+Rev.0!$C$24*$L$31+Rev.0!$G$25*$K$31)*(1/(U255+$B$9+$I$9*Rev.0!$G$23))</f>
        <v>18593.75</v>
      </c>
    </row>
    <row r="256" spans="1:23">
      <c r="A256" s="10">
        <v>2</v>
      </c>
      <c r="B256" s="10">
        <v>1</v>
      </c>
      <c r="C256" s="10">
        <v>12</v>
      </c>
      <c r="D256" s="10">
        <f>Table!A256*Rev.0!$E$25+Table!B256*Rev.0!$E$24+Table!C256*Rev.0!$E$23</f>
        <v>3276</v>
      </c>
      <c r="E256" s="15">
        <f t="shared" si="13"/>
        <v>0.43369999999999997</v>
      </c>
      <c r="F256" s="10">
        <f>(D256+$M$4+Rev.0!$C$23*Table!$J$4/10+Rev.0!$C$24*Table!$L$4+Rev.0!G232*Table!$K$4)*(1/(E256+$B$4+$I$4*Rev.0!$G$23))</f>
        <v>8547.9346038502463</v>
      </c>
      <c r="G256" s="10">
        <f>(D256+$M$26+Rev.0!$C$25*$J$26/10+Rev.0!$C$24*$L$26+Rev.0!$G$25*$K$26)*(1/(E256+$B$4+$I$4*Rev.0!$G$23))</f>
        <v>4316.5328431846765</v>
      </c>
      <c r="H256" s="10">
        <f t="shared" si="14"/>
        <v>0.32500000000000001</v>
      </c>
      <c r="I256" s="10">
        <f>(D256+$M$5+Rev.0!$C$23*Table!$J$5/10+Rev.0!$C$24*Table!$L$5+Rev.0!G232*Table!$K$5)*(1/(H256+$B$5+$I$5*Rev.0!$G$23))</f>
        <v>11401.290322580644</v>
      </c>
      <c r="J256" s="10">
        <f>(D256+$M$27+Rev.0!$C$25*$J$27/10+Rev.0!$C$24*$L$27+Rev.0!$G$25*$K$27)*(1/(H256+$B$5+$I$5*Rev.0!$G$23))</f>
        <v>5757.4193548387093</v>
      </c>
      <c r="K256" s="10">
        <f t="shared" si="15"/>
        <v>0.2175</v>
      </c>
      <c r="L256" s="10">
        <f>(D256+$M$6+Rev.0!$C$23*Table!$J$6/10+Rev.0!$C$24*Table!$L$6+Rev.0!G232*Table!$K$6)*(1/(K256+$B$6+$I$6*Rev.0!$G$23))</f>
        <v>17074.396135265702</v>
      </c>
      <c r="M256" s="10">
        <f>(D256+$M$28+Rev.0!$C$25*$J$28/10+Rev.0!$C$24*$L$28+Rev.0!$G$25*$K$28)*(1/(K256+$B$6+$I$6*Rev.0!$G$23))</f>
        <v>8622.2222222222226</v>
      </c>
      <c r="N256" s="10">
        <f>(D256+$M$7+Rev.0!$C$23*Table!$J$7/10+Rev.0!$C$24*Table!$L$7+Rev.0!G232*Table!$K$7)*(1/(K256+$B$7+$I$7*Rev.0!$G$23))</f>
        <v>19470.531400966185</v>
      </c>
      <c r="O256" s="10">
        <f>(D256+$M$29+Rev.0!$C$25*$J$29/10+Rev.0!$C$24*$L$29+Rev.0!$G$25*$K$29)*(1/(K256+$B$7+$I$7*Rev.0!$G$23))</f>
        <v>9097.5845410628026</v>
      </c>
      <c r="Q256" s="10">
        <v>0</v>
      </c>
      <c r="R256" s="10">
        <v>7</v>
      </c>
      <c r="S256" s="10">
        <v>7</v>
      </c>
      <c r="T256" s="10">
        <f>Q256*Rev.0!$E$25+R256*Rev.0!$E$24+S256*Rev.0!$E$23</f>
        <v>2261</v>
      </c>
      <c r="U256" s="10">
        <f t="shared" si="12"/>
        <v>4.41E-2</v>
      </c>
      <c r="V256" s="10">
        <f>(T256+$M$9+Rev.0!$C$23*Table!$J$9/10+Rev.0!$C$24*Table!$L$9+Rev.0!$G$25*Table!$K$9)*(1/(U256+$B$9+$I$9*Rev.0!$G$23))</f>
        <v>46991.241628026793</v>
      </c>
      <c r="W256" s="10">
        <f>(T256+$M$31+Rev.0!$C$25*$J$31/10+Rev.0!$C$24*$L$31+Rev.0!$G$25*$K$31)*(1/(U256+$B$9+$I$9*Rev.0!$G$23))</f>
        <v>19026.27511591963</v>
      </c>
    </row>
    <row r="257" spans="1:23">
      <c r="A257" s="10">
        <v>2</v>
      </c>
      <c r="B257" s="10">
        <v>2</v>
      </c>
      <c r="C257" s="10">
        <v>0</v>
      </c>
      <c r="D257" s="10">
        <f>Table!A257*Rev.0!$E$25+Table!B257*Rev.0!$E$24+Table!C257*Rev.0!$E$23</f>
        <v>2000</v>
      </c>
      <c r="E257" s="15">
        <f t="shared" si="13"/>
        <v>0.2666</v>
      </c>
      <c r="F257" s="10">
        <f>(D257+$M$4+Rev.0!$C$23*Table!$J$4/10+Rev.0!$C$24*Table!$L$4+Rev.0!G233*Table!$K$4)*(1/(E257+$B$4+$I$4*Rev.0!$G$23))</f>
        <v>8723.7479806138945</v>
      </c>
      <c r="G257" s="10">
        <f>(D257+$M$26+Rev.0!$C$25*$J$26/10+Rev.0!$C$24*$L$26+Rev.0!$G$25*$K$26)*(1/(E257+$B$4+$I$4*Rev.0!$G$23))</f>
        <v>3676.4366489729982</v>
      </c>
      <c r="H257" s="10">
        <f t="shared" si="14"/>
        <v>0.2</v>
      </c>
      <c r="I257" s="10">
        <f>(D257+$M$5+Rev.0!$C$23*Table!$J$5/10+Rev.0!$C$24*Table!$L$5+Rev.0!G233*Table!$K$5)*(1/(H257+$B$5+$I$5*Rev.0!$G$23))</f>
        <v>11630.76923076923</v>
      </c>
      <c r="J257" s="10">
        <f>(D257+$M$27+Rev.0!$C$25*$J$27/10+Rev.0!$C$24*$L$27+Rev.0!$G$25*$K$27)*(1/(H257+$B$5+$I$5*Rev.0!$G$23))</f>
        <v>4901.538461538461</v>
      </c>
      <c r="K257" s="10">
        <f t="shared" si="15"/>
        <v>0.13340000000000002</v>
      </c>
      <c r="L257" s="10">
        <f>(D257+$M$6+Rev.0!$C$23*Table!$J$6/10+Rev.0!$C$24*Table!$L$6+Rev.0!G233*Table!$K$6)*(1/(K257+$B$6+$I$6*Rev.0!$G$23))</f>
        <v>17443.470235348406</v>
      </c>
      <c r="M257" s="10">
        <f>(D257+$M$28+Rev.0!$C$25*$J$28/10+Rev.0!$C$24*$L$28+Rev.0!$G$25*$K$28)*(1/(K257+$B$6+$I$6*Rev.0!$G$23))</f>
        <v>7351.1767420396864</v>
      </c>
      <c r="N257" s="10">
        <f>(D257+$M$7+Rev.0!$C$23*Table!$J$7/10+Rev.0!$C$24*Table!$L$7+Rev.0!G233*Table!$K$7)*(1/(K257+$B$7+$I$7*Rev.0!$G$23))</f>
        <v>20304.568527918782</v>
      </c>
      <c r="O257" s="10">
        <f>(D257+$M$29+Rev.0!$C$25*$J$29/10+Rev.0!$C$24*$L$29+Rev.0!$G$25*$K$29)*(1/(K257+$B$7+$I$7*Rev.0!$G$23))</f>
        <v>7918.7817258883242</v>
      </c>
      <c r="Q257" s="10">
        <v>0</v>
      </c>
      <c r="R257" s="10">
        <v>7</v>
      </c>
      <c r="S257" s="10">
        <v>8</v>
      </c>
      <c r="T257" s="10">
        <f>Q257*Rev.0!$E$25+R257*Rev.0!$E$24+S257*Rev.0!$E$23</f>
        <v>2384</v>
      </c>
      <c r="U257" s="10">
        <f t="shared" si="12"/>
        <v>4.6199999999999998E-2</v>
      </c>
      <c r="V257" s="10">
        <f>(T257+$M$9+Rev.0!$C$23*Table!$J$9/10+Rev.0!$C$24*Table!$L$9+Rev.0!$G$25*Table!$K$9)*(1/(U257+$B$9+$I$9*Rev.0!$G$23))</f>
        <v>47115.188583078496</v>
      </c>
      <c r="W257" s="10">
        <f>(T257+$M$31+Rev.0!$C$25*$J$31/10+Rev.0!$C$24*$L$31+Rev.0!$G$25*$K$31)*(1/(U257+$B$9+$I$9*Rev.0!$G$23))</f>
        <v>19449.541284403673</v>
      </c>
    </row>
    <row r="258" spans="1:23">
      <c r="A258" s="10">
        <v>2</v>
      </c>
      <c r="B258" s="10">
        <v>2</v>
      </c>
      <c r="C258" s="10">
        <v>1</v>
      </c>
      <c r="D258" s="10">
        <f>Table!A258*Rev.0!$E$25+Table!B258*Rev.0!$E$24+Table!C258*Rev.0!$E$23</f>
        <v>2123</v>
      </c>
      <c r="E258" s="15">
        <f t="shared" si="13"/>
        <v>0.2833</v>
      </c>
      <c r="F258" s="10">
        <f>(D258+$M$4+Rev.0!$C$23*Table!$J$4/10+Rev.0!$C$24*Table!$L$4+Rev.0!G234*Table!$K$4)*(1/(E258+$B$4+$I$4*Rev.0!$G$23))</f>
        <v>8698.0640778897323</v>
      </c>
      <c r="G258" s="10">
        <f>(D258+$M$26+Rev.0!$C$25*$J$26/10+Rev.0!$C$24*$L$26+Rev.0!$G$25*$K$26)*(1/(E258+$B$4+$I$4*Rev.0!$G$23))</f>
        <v>3746.1791010981547</v>
      </c>
      <c r="H258" s="10">
        <f t="shared" si="14"/>
        <v>0.21250000000000002</v>
      </c>
      <c r="I258" s="10">
        <f>(D258+$M$5+Rev.0!$C$23*Table!$J$5/10+Rev.0!$C$24*Table!$L$5+Rev.0!G234*Table!$K$5)*(1/(H258+$B$5+$I$5*Rev.0!$G$23))</f>
        <v>11596.981132075471</v>
      </c>
      <c r="J258" s="10">
        <f>(D258+$M$27+Rev.0!$C$25*$J$27/10+Rev.0!$C$24*$L$27+Rev.0!$G$25*$K$27)*(1/(H258+$B$5+$I$5*Rev.0!$G$23))</f>
        <v>4994.7169811320755</v>
      </c>
      <c r="K258" s="10">
        <f t="shared" si="15"/>
        <v>0.14180000000000001</v>
      </c>
      <c r="L258" s="10">
        <f>(D258+$M$6+Rev.0!$C$23*Table!$J$6/10+Rev.0!$C$24*Table!$L$6+Rev.0!G234*Table!$K$6)*(1/(K258+$B$6+$I$6*Rev.0!$G$23))</f>
        <v>17390.221819827977</v>
      </c>
      <c r="M258" s="10">
        <f>(D258+$M$28+Rev.0!$C$25*$J$28/10+Rev.0!$C$24*$L$28+Rev.0!$G$25*$K$28)*(1/(K258+$B$6+$I$6*Rev.0!$G$23))</f>
        <v>7489.8143956541426</v>
      </c>
      <c r="N258" s="10">
        <f>(D258+$M$7+Rev.0!$C$23*Table!$J$7/10+Rev.0!$C$24*Table!$L$7+Rev.0!G234*Table!$K$7)*(1/(K258+$B$7+$I$7*Rev.0!$G$23))</f>
        <v>20196.921684019919</v>
      </c>
      <c r="O258" s="10">
        <f>(D258+$M$29+Rev.0!$C$25*$J$29/10+Rev.0!$C$24*$L$29+Rev.0!$G$25*$K$29)*(1/(K258+$B$7+$I$7*Rev.0!$G$23))</f>
        <v>8046.6274332277053</v>
      </c>
      <c r="Q258" s="10">
        <v>0</v>
      </c>
      <c r="R258" s="10">
        <v>7</v>
      </c>
      <c r="S258" s="10">
        <v>9</v>
      </c>
      <c r="T258" s="10">
        <f>Q258*Rev.0!$E$25+R258*Rev.0!$E$24+S258*Rev.0!$E$23</f>
        <v>2507</v>
      </c>
      <c r="U258" s="10">
        <f t="shared" si="12"/>
        <v>4.8299999999999996E-2</v>
      </c>
      <c r="V258" s="10">
        <f>(T258+$M$9+Rev.0!$C$23*Table!$J$9/10+Rev.0!$C$24*Table!$L$9+Rev.0!$G$25*Table!$K$9)*(1/(U258+$B$9+$I$9*Rev.0!$G$23))</f>
        <v>47236.510337871914</v>
      </c>
      <c r="W258" s="10">
        <f>(T258+$M$31+Rev.0!$C$25*$J$31/10+Rev.0!$C$24*$L$31+Rev.0!$G$25*$K$31)*(1/(U258+$B$9+$I$9*Rev.0!$G$23))</f>
        <v>19863.842662632378</v>
      </c>
    </row>
    <row r="259" spans="1:23">
      <c r="A259" s="10">
        <v>2</v>
      </c>
      <c r="B259" s="10">
        <v>2</v>
      </c>
      <c r="C259" s="10">
        <v>2</v>
      </c>
      <c r="D259" s="10">
        <f>Table!A259*Rev.0!$E$25+Table!B259*Rev.0!$E$24+Table!C259*Rev.0!$E$23</f>
        <v>2246</v>
      </c>
      <c r="E259" s="15">
        <f t="shared" si="13"/>
        <v>0.3</v>
      </c>
      <c r="F259" s="10">
        <f>(D259+$M$4+Rev.0!$C$23*Table!$J$4/10+Rev.0!$C$24*Table!$L$4+Rev.0!G235*Table!$K$4)*(1/(E259+$B$4+$I$4*Rev.0!$G$23))</f>
        <v>8673.3333333333339</v>
      </c>
      <c r="G259" s="10">
        <f>(D259+$M$26+Rev.0!$C$25*$J$26/10+Rev.0!$C$24*$L$26+Rev.0!$G$25*$K$26)*(1/(E259+$B$4+$I$4*Rev.0!$G$23))</f>
        <v>3813.3333333333335</v>
      </c>
      <c r="H259" s="10">
        <f t="shared" si="14"/>
        <v>0.22500000000000001</v>
      </c>
      <c r="I259" s="10">
        <f>(D259+$M$5+Rev.0!$C$23*Table!$J$5/10+Rev.0!$C$24*Table!$L$5+Rev.0!G235*Table!$K$5)*(1/(H259+$B$5+$I$5*Rev.0!$G$23))</f>
        <v>11564.444444444443</v>
      </c>
      <c r="J259" s="10">
        <f>(D259+$M$27+Rev.0!$C$25*$J$27/10+Rev.0!$C$24*$L$27+Rev.0!$G$25*$K$27)*(1/(H259+$B$5+$I$5*Rev.0!$G$23))</f>
        <v>5084.4444444444443</v>
      </c>
      <c r="K259" s="10">
        <f t="shared" si="15"/>
        <v>0.15020000000000003</v>
      </c>
      <c r="L259" s="10">
        <f>(D259+$M$6+Rev.0!$C$23*Table!$J$6/10+Rev.0!$C$24*Table!$L$6+Rev.0!G235*Table!$K$6)*(1/(K259+$B$6+$I$6*Rev.0!$G$23))</f>
        <v>17338.960462016879</v>
      </c>
      <c r="M259" s="10">
        <f>(D259+$M$28+Rev.0!$C$25*$J$28/10+Rev.0!$C$24*$L$28+Rev.0!$G$25*$K$28)*(1/(K259+$B$6+$I$6*Rev.0!$G$23))</f>
        <v>7623.2785428698344</v>
      </c>
      <c r="N259" s="10">
        <f>(D259+$M$7+Rev.0!$C$23*Table!$J$7/10+Rev.0!$C$24*Table!$L$7+Rev.0!G235*Table!$K$7)*(1/(K259+$B$7+$I$7*Rev.0!$G$23))</f>
        <v>20093.291870279874</v>
      </c>
      <c r="O259" s="10">
        <f>(D259+$M$29+Rev.0!$C$25*$J$29/10+Rev.0!$C$24*$L$29+Rev.0!$G$25*$K$29)*(1/(K259+$B$7+$I$7*Rev.0!$G$23))</f>
        <v>8169.702354509106</v>
      </c>
      <c r="Q259" s="10">
        <v>0</v>
      </c>
      <c r="R259" s="10">
        <v>7</v>
      </c>
      <c r="S259" s="10">
        <v>10</v>
      </c>
      <c r="T259" s="10">
        <f>Q259*Rev.0!$E$25+R259*Rev.0!$E$24+S259*Rev.0!$E$23</f>
        <v>2630</v>
      </c>
      <c r="U259" s="10">
        <f t="shared" si="12"/>
        <v>5.04E-2</v>
      </c>
      <c r="V259" s="10">
        <f>(T259+$M$9+Rev.0!$C$23*Table!$J$9/10+Rev.0!$C$24*Table!$L$9+Rev.0!$G$25*Table!$K$9)*(1/(U259+$B$9+$I$9*Rev.0!$G$23))</f>
        <v>47355.289421157686</v>
      </c>
      <c r="W259" s="10">
        <f>(T259+$M$31+Rev.0!$C$25*$J$31/10+Rev.0!$C$24*$L$31+Rev.0!$G$25*$K$31)*(1/(U259+$B$9+$I$9*Rev.0!$G$23))</f>
        <v>20269.461077844313</v>
      </c>
    </row>
    <row r="260" spans="1:23">
      <c r="A260" s="10">
        <v>2</v>
      </c>
      <c r="B260" s="10">
        <v>2</v>
      </c>
      <c r="C260" s="10">
        <v>3</v>
      </c>
      <c r="D260" s="10">
        <f>Table!A260*Rev.0!$E$25+Table!B260*Rev.0!$E$24+Table!C260*Rev.0!$E$23</f>
        <v>2369</v>
      </c>
      <c r="E260" s="15">
        <f t="shared" si="13"/>
        <v>0.31669999999999998</v>
      </c>
      <c r="F260" s="10">
        <f>(D260+$M$4+Rev.0!$C$23*Table!$J$4/10+Rev.0!$C$24*Table!$L$4+Rev.0!G236*Table!$K$4)*(1/(E260+$B$4+$I$4*Rev.0!$G$23))</f>
        <v>8649.5036544125669</v>
      </c>
      <c r="G260" s="10">
        <f>(D260+$M$26+Rev.0!$C$25*$J$26/10+Rev.0!$C$24*$L$26+Rev.0!$G$25*$K$26)*(1/(E260+$B$4+$I$4*Rev.0!$G$23))</f>
        <v>3878.0407985164175</v>
      </c>
      <c r="H260" s="10">
        <f t="shared" si="14"/>
        <v>0.23750000000000002</v>
      </c>
      <c r="I260" s="10">
        <f>(D260+$M$5+Rev.0!$C$23*Table!$J$5/10+Rev.0!$C$24*Table!$L$5+Rev.0!G236*Table!$K$5)*(1/(H260+$B$5+$I$5*Rev.0!$G$23))</f>
        <v>11533.09090909091</v>
      </c>
      <c r="J260" s="10">
        <f>(D260+$M$27+Rev.0!$C$25*$J$27/10+Rev.0!$C$24*$L$27+Rev.0!$G$25*$K$27)*(1/(H260+$B$5+$I$5*Rev.0!$G$23))</f>
        <v>5170.909090909091</v>
      </c>
      <c r="K260" s="10">
        <f t="shared" si="15"/>
        <v>0.15860000000000002</v>
      </c>
      <c r="L260" s="10">
        <f>(D260+$M$6+Rev.0!$C$23*Table!$J$6/10+Rev.0!$C$24*Table!$L$6+Rev.0!G236*Table!$K$6)*(1/(K260+$B$6+$I$6*Rev.0!$G$23))</f>
        <v>17289.576973397296</v>
      </c>
      <c r="M260" s="10">
        <f>(D260+$M$28+Rev.0!$C$25*$J$28/10+Rev.0!$C$24*$L$28+Rev.0!$G$25*$K$28)*(1/(K260+$B$6+$I$6*Rev.0!$G$23))</f>
        <v>7751.8534670737026</v>
      </c>
      <c r="N260" s="10">
        <f>(D260+$M$7+Rev.0!$C$23*Table!$J$7/10+Rev.0!$C$24*Table!$L$7+Rev.0!G236*Table!$K$7)*(1/(K260+$B$7+$I$7*Rev.0!$G$23))</f>
        <v>19993.458351504578</v>
      </c>
      <c r="O260" s="10">
        <f>(D260+$M$29+Rev.0!$C$25*$J$29/10+Rev.0!$C$24*$L$29+Rev.0!$G$25*$K$29)*(1/(K260+$B$7+$I$7*Rev.0!$G$23))</f>
        <v>8288.2686436982112</v>
      </c>
      <c r="Q260" s="10">
        <v>0</v>
      </c>
      <c r="R260" s="10">
        <v>7</v>
      </c>
      <c r="S260" s="10">
        <v>11</v>
      </c>
      <c r="T260" s="10">
        <f>Q260*Rev.0!$E$25+R260*Rev.0!$E$24+S260*Rev.0!$E$23</f>
        <v>2753</v>
      </c>
      <c r="U260" s="10">
        <f t="shared" si="12"/>
        <v>5.2499999999999998E-2</v>
      </c>
      <c r="V260" s="10">
        <f>(T260+$M$9+Rev.0!$C$23*Table!$J$9/10+Rev.0!$C$24*Table!$L$9+Rev.0!$G$25*Table!$K$9)*(1/(U260+$B$9+$I$9*Rev.0!$G$23))</f>
        <v>47471.604938271608</v>
      </c>
      <c r="W260" s="10">
        <f>(T260+$M$31+Rev.0!$C$25*$J$31/10+Rev.0!$C$24*$L$31+Rev.0!$G$25*$K$31)*(1/(U260+$B$9+$I$9*Rev.0!$G$23))</f>
        <v>20666.666666666668</v>
      </c>
    </row>
    <row r="261" spans="1:23">
      <c r="A261" s="10">
        <v>2</v>
      </c>
      <c r="B261" s="10">
        <v>2</v>
      </c>
      <c r="C261" s="10">
        <v>4</v>
      </c>
      <c r="D261" s="10">
        <f>Table!A261*Rev.0!$E$25+Table!B261*Rev.0!$E$24+Table!C261*Rev.0!$E$23</f>
        <v>2492</v>
      </c>
      <c r="E261" s="15">
        <f t="shared" si="13"/>
        <v>0.33340000000000003</v>
      </c>
      <c r="F261" s="10">
        <f>(D261+$M$4+Rev.0!$C$23*Table!$J$4/10+Rev.0!$C$24*Table!$L$4+Rev.0!G237*Table!$K$4)*(1/(E261+$B$4+$I$4*Rev.0!$G$23))</f>
        <v>8626.5266766659533</v>
      </c>
      <c r="G261" s="10">
        <f>(D261+$M$26+Rev.0!$C$25*$J$26/10+Rev.0!$C$24*$L$26+Rev.0!$G$25*$K$26)*(1/(E261+$B$4+$I$4*Rev.0!$G$23))</f>
        <v>3940.4328262266981</v>
      </c>
      <c r="H261" s="10">
        <f t="shared" si="14"/>
        <v>0.25</v>
      </c>
      <c r="I261" s="10">
        <f>(D261+$M$5+Rev.0!$C$23*Table!$J$5/10+Rev.0!$C$24*Table!$L$5+Rev.0!G237*Table!$K$5)*(1/(H261+$B$5+$I$5*Rev.0!$G$23))</f>
        <v>11502.857142857143</v>
      </c>
      <c r="J261" s="10">
        <f>(D261+$M$27+Rev.0!$C$25*$J$27/10+Rev.0!$C$24*$L$27+Rev.0!$G$25*$K$27)*(1/(H261+$B$5+$I$5*Rev.0!$G$23))</f>
        <v>5254.2857142857147</v>
      </c>
      <c r="K261" s="10">
        <f t="shared" si="15"/>
        <v>0.16700000000000001</v>
      </c>
      <c r="L261" s="10">
        <f>(D261+$M$6+Rev.0!$C$23*Table!$J$6/10+Rev.0!$C$24*Table!$L$6+Rev.0!G237*Table!$K$6)*(1/(K261+$B$6+$I$6*Rev.0!$G$23))</f>
        <v>17241.970021413279</v>
      </c>
      <c r="M261" s="10">
        <f>(D261+$M$28+Rev.0!$C$25*$J$28/10+Rev.0!$C$24*$L$28+Rev.0!$G$25*$K$28)*(1/(K261+$B$6+$I$6*Rev.0!$G$23))</f>
        <v>7875.8029978586728</v>
      </c>
      <c r="N261" s="10">
        <f>(D261+$M$7+Rev.0!$C$23*Table!$J$7/10+Rev.0!$C$24*Table!$L$7+Rev.0!G237*Table!$K$7)*(1/(K261+$B$7+$I$7*Rev.0!$G$23))</f>
        <v>19897.216274089937</v>
      </c>
      <c r="O261" s="10">
        <f>(D261+$M$29+Rev.0!$C$25*$J$29/10+Rev.0!$C$24*$L$29+Rev.0!$G$25*$K$29)*(1/(K261+$B$7+$I$7*Rev.0!$G$23))</f>
        <v>8402.569593147753</v>
      </c>
      <c r="Q261" s="10">
        <v>0</v>
      </c>
      <c r="R261" s="10">
        <v>7</v>
      </c>
      <c r="S261" s="10">
        <v>12</v>
      </c>
      <c r="T261" s="10">
        <f>Q261*Rev.0!$E$25+R261*Rev.0!$E$24+S261*Rev.0!$E$23</f>
        <v>2876</v>
      </c>
      <c r="U261" s="10">
        <f t="shared" si="12"/>
        <v>5.4599999999999996E-2</v>
      </c>
      <c r="V261" s="10">
        <f>(T261+$M$9+Rev.0!$C$23*Table!$J$9/10+Rev.0!$C$24*Table!$L$9+Rev.0!$G$25*Table!$K$9)*(1/(U261+$B$9+$I$9*Rev.0!$G$23))</f>
        <v>47585.532746823068</v>
      </c>
      <c r="W261" s="10">
        <f>(T261+$M$31+Rev.0!$C$25*$J$31/10+Rev.0!$C$24*$L$31+Rev.0!$G$25*$K$31)*(1/(U261+$B$9+$I$9*Rev.0!$G$23))</f>
        <v>21055.718475073314</v>
      </c>
    </row>
    <row r="262" spans="1:23">
      <c r="A262" s="10">
        <v>2</v>
      </c>
      <c r="B262" s="10">
        <v>2</v>
      </c>
      <c r="C262" s="10">
        <v>5</v>
      </c>
      <c r="D262" s="10">
        <f>Table!A262*Rev.0!$E$25+Table!B262*Rev.0!$E$24+Table!C262*Rev.0!$E$23</f>
        <v>2615</v>
      </c>
      <c r="E262" s="15">
        <f t="shared" si="13"/>
        <v>0.35009999999999997</v>
      </c>
      <c r="F262" s="10">
        <f>(D262+$M$4+Rev.0!$C$23*Table!$J$4/10+Rev.0!$C$24*Table!$L$4+Rev.0!G238*Table!$K$4)*(1/(E262+$B$4+$I$4*Rev.0!$G$23))</f>
        <v>8604.357436059363</v>
      </c>
      <c r="G262" s="10">
        <f>(D262+$M$26+Rev.0!$C$25*$J$26/10+Rev.0!$C$24*$L$26+Rev.0!$G$25*$K$26)*(1/(E262+$B$4+$I$4*Rev.0!$G$23))</f>
        <v>4000.6315124723715</v>
      </c>
      <c r="H262" s="10">
        <f t="shared" si="14"/>
        <v>0.26250000000000001</v>
      </c>
      <c r="I262" s="10">
        <f>(D262+$M$5+Rev.0!$C$23*Table!$J$5/10+Rev.0!$C$24*Table!$L$5+Rev.0!G238*Table!$K$5)*(1/(H262+$B$5+$I$5*Rev.0!$G$23))</f>
        <v>11473.684210526315</v>
      </c>
      <c r="J262" s="10">
        <f>(D262+$M$27+Rev.0!$C$25*$J$27/10+Rev.0!$C$24*$L$27+Rev.0!$G$25*$K$27)*(1/(H262+$B$5+$I$5*Rev.0!$G$23))</f>
        <v>5334.7368421052624</v>
      </c>
      <c r="K262" s="10">
        <f t="shared" si="15"/>
        <v>0.1754</v>
      </c>
      <c r="L262" s="10">
        <f>(D262+$M$6+Rev.0!$C$23*Table!$J$6/10+Rev.0!$C$24*Table!$L$6+Rev.0!G238*Table!$K$6)*(1/(K262+$B$6+$I$6*Rev.0!$G$23))</f>
        <v>17196.045435422802</v>
      </c>
      <c r="M262" s="10">
        <f>(D262+$M$28+Rev.0!$C$25*$J$28/10+Rev.0!$C$24*$L$28+Rev.0!$G$25*$K$28)*(1/(K262+$B$6+$I$6*Rev.0!$G$23))</f>
        <v>7995.3723180479601</v>
      </c>
      <c r="N262" s="10">
        <f>(D262+$M$7+Rev.0!$C$23*Table!$J$7/10+Rev.0!$C$24*Table!$L$7+Rev.0!G238*Table!$K$7)*(1/(K262+$B$7+$I$7*Rev.0!$G$23))</f>
        <v>19804.375262936475</v>
      </c>
      <c r="O262" s="10">
        <f>(D262+$M$29+Rev.0!$C$25*$J$29/10+Rev.0!$C$24*$L$29+Rev.0!$G$25*$K$29)*(1/(K262+$B$7+$I$7*Rev.0!$G$23))</f>
        <v>8512.8312999579302</v>
      </c>
      <c r="Q262" s="10">
        <v>0</v>
      </c>
      <c r="R262" s="10">
        <v>7</v>
      </c>
      <c r="S262" s="10">
        <v>13</v>
      </c>
      <c r="T262" s="10">
        <f>Q262*Rev.0!$E$25+R262*Rev.0!$E$24+S262*Rev.0!$E$23</f>
        <v>2999</v>
      </c>
      <c r="U262" s="10">
        <f t="shared" si="12"/>
        <v>5.67E-2</v>
      </c>
      <c r="V262" s="10">
        <f>(T262+$M$9+Rev.0!$C$23*Table!$J$9/10+Rev.0!$C$24*Table!$L$9+Rev.0!$G$25*Table!$K$9)*(1/(U262+$B$9+$I$9*Rev.0!$G$23))</f>
        <v>47697.145621673924</v>
      </c>
      <c r="W262" s="10">
        <f>(T262+$M$31+Rev.0!$C$25*$J$31/10+Rev.0!$C$24*$L$31+Rev.0!$G$25*$K$31)*(1/(U262+$B$9+$I$9*Rev.0!$G$23))</f>
        <v>21436.865021770682</v>
      </c>
    </row>
    <row r="263" spans="1:23">
      <c r="A263" s="10">
        <v>2</v>
      </c>
      <c r="B263" s="10">
        <v>2</v>
      </c>
      <c r="C263" s="10">
        <v>6</v>
      </c>
      <c r="D263" s="10">
        <f>Table!A263*Rev.0!$E$25+Table!B263*Rev.0!$E$24+Table!C263*Rev.0!$E$23</f>
        <v>2738</v>
      </c>
      <c r="E263" s="15">
        <f t="shared" si="13"/>
        <v>0.36680000000000001</v>
      </c>
      <c r="F263" s="10">
        <f>(D263+$M$4+Rev.0!$C$23*Table!$J$4/10+Rev.0!$C$24*Table!$L$4+Rev.0!G239*Table!$K$4)*(1/(E263+$B$4+$I$4*Rev.0!$G$23))</f>
        <v>8582.9540752999583</v>
      </c>
      <c r="G263" s="10">
        <f>(D263+$M$26+Rev.0!$C$25*$J$26/10+Rev.0!$C$24*$L$26+Rev.0!$G$25*$K$26)*(1/(E263+$B$4+$I$4*Rev.0!$G$23))</f>
        <v>4058.7505171700454</v>
      </c>
      <c r="H263" s="10">
        <f t="shared" si="14"/>
        <v>0.27500000000000002</v>
      </c>
      <c r="I263" s="10">
        <f>(D263+$M$5+Rev.0!$C$23*Table!$J$5/10+Rev.0!$C$24*Table!$L$5+Rev.0!G239*Table!$K$5)*(1/(H263+$B$5+$I$5*Rev.0!$G$23))</f>
        <v>11445.51724137931</v>
      </c>
      <c r="J263" s="10">
        <f>(D263+$M$27+Rev.0!$C$25*$J$27/10+Rev.0!$C$24*$L$27+Rev.0!$G$25*$K$27)*(1/(H263+$B$5+$I$5*Rev.0!$G$23))</f>
        <v>5412.4137931034475</v>
      </c>
      <c r="K263" s="10">
        <f t="shared" si="15"/>
        <v>0.18380000000000002</v>
      </c>
      <c r="L263" s="10">
        <f>(D263+$M$6+Rev.0!$C$23*Table!$J$6/10+Rev.0!$C$24*Table!$L$6+Rev.0!G239*Table!$K$6)*(1/(K263+$B$6+$I$6*Rev.0!$G$23))</f>
        <v>17151.715584952461</v>
      </c>
      <c r="M263" s="10">
        <f>(D263+$M$28+Rev.0!$C$25*$J$28/10+Rev.0!$C$24*$L$28+Rev.0!$G$25*$K$28)*(1/(K263+$B$6+$I$6*Rev.0!$G$23))</f>
        <v>8110.7895824720963</v>
      </c>
      <c r="N263" s="10">
        <f>(D263+$M$7+Rev.0!$C$23*Table!$J$7/10+Rev.0!$C$24*Table!$L$7+Rev.0!G239*Table!$K$7)*(1/(K263+$B$7+$I$7*Rev.0!$G$23))</f>
        <v>19714.758164530798</v>
      </c>
      <c r="O263" s="10">
        <f>(D263+$M$29+Rev.0!$C$25*$J$29/10+Rev.0!$C$24*$L$29+Rev.0!$G$25*$K$29)*(1/(K263+$B$7+$I$7*Rev.0!$G$23))</f>
        <v>8619.2641587432827</v>
      </c>
      <c r="Q263" s="10">
        <v>0</v>
      </c>
      <c r="R263" s="10">
        <v>7</v>
      </c>
      <c r="S263" s="10">
        <v>14</v>
      </c>
      <c r="T263" s="10">
        <f>Q263*Rev.0!$E$25+R263*Rev.0!$E$24+S263*Rev.0!$E$23</f>
        <v>3122</v>
      </c>
      <c r="U263" s="10">
        <f t="shared" si="12"/>
        <v>5.8799999999999998E-2</v>
      </c>
      <c r="V263" s="10">
        <f>(T263+$M$9+Rev.0!$C$23*Table!$J$9/10+Rev.0!$C$24*Table!$L$9+Rev.0!$G$25*Table!$K$9)*(1/(U263+$B$9+$I$9*Rev.0!$G$23))</f>
        <v>47806.513409961692</v>
      </c>
      <c r="W263" s="10">
        <f>(T263+$M$31+Rev.0!$C$25*$J$31/10+Rev.0!$C$24*$L$31+Rev.0!$G$25*$K$31)*(1/(U263+$B$9+$I$9*Rev.0!$G$23))</f>
        <v>21810.34482758621</v>
      </c>
    </row>
    <row r="264" spans="1:23">
      <c r="A264" s="10">
        <v>2</v>
      </c>
      <c r="B264" s="10">
        <v>2</v>
      </c>
      <c r="C264" s="10">
        <v>7</v>
      </c>
      <c r="D264" s="10">
        <f>Table!A264*Rev.0!$E$25+Table!B264*Rev.0!$E$24+Table!C264*Rev.0!$E$23</f>
        <v>2861</v>
      </c>
      <c r="E264" s="15">
        <f t="shared" si="13"/>
        <v>0.38350000000000001</v>
      </c>
      <c r="F264" s="10">
        <f>(D264+$M$4+Rev.0!$C$23*Table!$J$4/10+Rev.0!$C$24*Table!$L$4+Rev.0!G240*Table!$K$4)*(1/(E264+$B$4+$I$4*Rev.0!$G$23))</f>
        <v>8562.2775800711734</v>
      </c>
      <c r="G264" s="10">
        <f>(D264+$M$26+Rev.0!$C$25*$J$26/10+Rev.0!$C$24*$L$26+Rev.0!$G$25*$K$26)*(1/(E264+$B$4+$I$4*Rev.0!$G$23))</f>
        <v>4114.8957803762069</v>
      </c>
      <c r="H264" s="10">
        <f t="shared" si="14"/>
        <v>0.28750000000000003</v>
      </c>
      <c r="I264" s="10">
        <f>(D264+$M$5+Rev.0!$C$23*Table!$J$5/10+Rev.0!$C$24*Table!$L$5+Rev.0!G240*Table!$K$5)*(1/(H264+$B$5+$I$5*Rev.0!$G$23))</f>
        <v>11418.305084745762</v>
      </c>
      <c r="J264" s="10">
        <f>(D264+$M$27+Rev.0!$C$25*$J$27/10+Rev.0!$C$24*$L$27+Rev.0!$G$25*$K$27)*(1/(H264+$B$5+$I$5*Rev.0!$G$23))</f>
        <v>5487.4576271186443</v>
      </c>
      <c r="K264" s="10">
        <f t="shared" si="15"/>
        <v>0.19220000000000001</v>
      </c>
      <c r="L264" s="10">
        <f>(D264+$M$6+Rev.0!$C$23*Table!$J$6/10+Rev.0!$C$24*Table!$L$6+Rev.0!G240*Table!$K$6)*(1/(K264+$B$6+$I$6*Rev.0!$G$23))</f>
        <v>17108.898821617229</v>
      </c>
      <c r="M264" s="10">
        <f>(D264+$M$28+Rev.0!$C$25*$J$28/10+Rev.0!$C$24*$L$28+Rev.0!$G$25*$K$28)*(1/(K264+$B$6+$I$6*Rev.0!$G$23))</f>
        <v>8222.2673709874034</v>
      </c>
      <c r="N264" s="10">
        <f>(D264+$M$7+Rev.0!$C$23*Table!$J$7/10+Rev.0!$C$24*Table!$L$7+Rev.0!G240*Table!$K$7)*(1/(K264+$B$7+$I$7*Rev.0!$G$23))</f>
        <v>19628.199918732222</v>
      </c>
      <c r="O264" s="10">
        <f>(D264+$M$29+Rev.0!$C$25*$J$29/10+Rev.0!$C$24*$L$29+Rev.0!$G$25*$K$29)*(1/(K264+$B$7+$I$7*Rev.0!$G$23))</f>
        <v>8722.0642015440881</v>
      </c>
      <c r="Q264" s="10">
        <v>0</v>
      </c>
      <c r="R264" s="10">
        <v>7</v>
      </c>
      <c r="S264" s="10">
        <v>15</v>
      </c>
      <c r="T264" s="10">
        <f>Q264*Rev.0!$E$25+R264*Rev.0!$E$24+S264*Rev.0!$E$23</f>
        <v>3245</v>
      </c>
      <c r="U264" s="10">
        <f t="shared" si="12"/>
        <v>6.0899999999999996E-2</v>
      </c>
      <c r="V264" s="10">
        <f>(T264+$M$9+Rev.0!$C$23*Table!$J$9/10+Rev.0!$C$24*Table!$L$9+Rev.0!$G$25*Table!$K$9)*(1/(U264+$B$9+$I$9*Rev.0!$G$23))</f>
        <v>47913.703176861083</v>
      </c>
      <c r="W264" s="10">
        <f>(T264+$M$31+Rev.0!$C$25*$J$31/10+Rev.0!$C$24*$L$31+Rev.0!$G$25*$K$31)*(1/(U264+$B$9+$I$9*Rev.0!$G$23))</f>
        <v>22176.386913229024</v>
      </c>
    </row>
    <row r="265" spans="1:23">
      <c r="A265" s="10">
        <v>2</v>
      </c>
      <c r="B265" s="10">
        <v>2</v>
      </c>
      <c r="C265" s="10">
        <v>8</v>
      </c>
      <c r="D265" s="10">
        <f>Table!A265*Rev.0!$E$25+Table!B265*Rev.0!$E$24+Table!C265*Rev.0!$E$23</f>
        <v>2984</v>
      </c>
      <c r="E265" s="15">
        <f t="shared" si="13"/>
        <v>0.4002</v>
      </c>
      <c r="F265" s="10">
        <f>(D265+$M$4+Rev.0!$C$23*Table!$J$4/10+Rev.0!$C$24*Table!$L$4+Rev.0!G241*Table!$K$4)*(1/(E265+$B$4+$I$4*Rev.0!$G$23))</f>
        <v>8542.2915416916621</v>
      </c>
      <c r="G265" s="10">
        <f>(D265+$M$26+Rev.0!$C$25*$J$26/10+Rev.0!$C$24*$L$26+Rev.0!$G$25*$K$26)*(1/(E265+$B$4+$I$4*Rev.0!$G$23))</f>
        <v>4169.1661667666467</v>
      </c>
      <c r="H265" s="10">
        <f t="shared" si="14"/>
        <v>0.30000000000000004</v>
      </c>
      <c r="I265" s="10">
        <f>(D265+$M$5+Rev.0!$C$23*Table!$J$5/10+Rev.0!$C$24*Table!$L$5+Rev.0!G241*Table!$K$5)*(1/(H265+$B$5+$I$5*Rev.0!$G$23))</f>
        <v>11392</v>
      </c>
      <c r="J265" s="10">
        <f>(D265+$M$27+Rev.0!$C$25*$J$27/10+Rev.0!$C$24*$L$27+Rev.0!$G$25*$K$27)*(1/(H265+$B$5+$I$5*Rev.0!$G$23))</f>
        <v>5560</v>
      </c>
      <c r="K265" s="10">
        <f t="shared" si="15"/>
        <v>0.2006</v>
      </c>
      <c r="L265" s="10">
        <f>(D265+$M$6+Rev.0!$C$23*Table!$J$6/10+Rev.0!$C$24*Table!$L$6+Rev.0!G241*Table!$K$6)*(1/(K265+$B$6+$I$6*Rev.0!$G$23))</f>
        <v>17067.51897722733</v>
      </c>
      <c r="M265" s="10">
        <f>(D265+$M$28+Rev.0!$C$25*$J$28/10+Rev.0!$C$24*$L$28+Rev.0!$G$25*$K$28)*(1/(K265+$B$6+$I$6*Rev.0!$G$23))</f>
        <v>8330.0039952057541</v>
      </c>
      <c r="N265" s="10">
        <f>(D265+$M$7+Rev.0!$C$23*Table!$J$7/10+Rev.0!$C$24*Table!$L$7+Rev.0!G241*Table!$K$7)*(1/(K265+$B$7+$I$7*Rev.0!$G$23))</f>
        <v>19544.546544147026</v>
      </c>
      <c r="O265" s="10">
        <f>(D265+$M$29+Rev.0!$C$25*$J$29/10+Rev.0!$C$24*$L$29+Rev.0!$G$25*$K$29)*(1/(K265+$B$7+$I$7*Rev.0!$G$23))</f>
        <v>8821.4143028365961</v>
      </c>
      <c r="Q265" s="10">
        <v>0</v>
      </c>
      <c r="R265" s="10">
        <v>7</v>
      </c>
      <c r="S265" s="10">
        <v>16</v>
      </c>
      <c r="T265" s="10">
        <f>Q265*Rev.0!$E$25+R265*Rev.0!$E$24+S265*Rev.0!$E$23</f>
        <v>3368</v>
      </c>
      <c r="U265" s="10">
        <f t="shared" si="12"/>
        <v>6.3E-2</v>
      </c>
      <c r="V265" s="10">
        <f>(T265+$M$9+Rev.0!$C$23*Table!$J$9/10+Rev.0!$C$24*Table!$L$9+Rev.0!$G$25*Table!$K$9)*(1/(U265+$B$9+$I$9*Rev.0!$G$23))</f>
        <v>48018.779342723006</v>
      </c>
      <c r="W265" s="10">
        <f>(T265+$M$31+Rev.0!$C$25*$J$31/10+Rev.0!$C$24*$L$31+Rev.0!$G$25*$K$31)*(1/(U265+$B$9+$I$9*Rev.0!$G$23))</f>
        <v>22535.211267605635</v>
      </c>
    </row>
    <row r="266" spans="1:23">
      <c r="A266" s="10">
        <v>2</v>
      </c>
      <c r="B266" s="10">
        <v>2</v>
      </c>
      <c r="C266" s="10">
        <v>9</v>
      </c>
      <c r="D266" s="10">
        <f>Table!A266*Rev.0!$E$25+Table!B266*Rev.0!$E$24+Table!C266*Rev.0!$E$23</f>
        <v>3107</v>
      </c>
      <c r="E266" s="15">
        <f t="shared" si="13"/>
        <v>0.41689999999999999</v>
      </c>
      <c r="F266" s="10">
        <f>(D266+$M$4+Rev.0!$C$23*Table!$J$4/10+Rev.0!$C$24*Table!$L$4+Rev.0!G242*Table!$K$4)*(1/(E266+$B$4+$I$4*Rev.0!$G$23))</f>
        <v>8522.9619431605861</v>
      </c>
      <c r="G266" s="10">
        <f>(D266+$M$26+Rev.0!$C$25*$J$26/10+Rev.0!$C$24*$L$26+Rev.0!$G$25*$K$26)*(1/(E266+$B$4+$I$4*Rev.0!$G$23))</f>
        <v>4221.6540466122533</v>
      </c>
      <c r="H266" s="10">
        <f t="shared" si="14"/>
        <v>0.3125</v>
      </c>
      <c r="I266" s="10">
        <f>(D266+$M$5+Rev.0!$C$23*Table!$J$5/10+Rev.0!$C$24*Table!$L$5+Rev.0!G242*Table!$K$5)*(1/(H266+$B$5+$I$5*Rev.0!$G$23))</f>
        <v>11366.557377049181</v>
      </c>
      <c r="J266" s="10">
        <f>(D266+$M$27+Rev.0!$C$25*$J$27/10+Rev.0!$C$24*$L$27+Rev.0!$G$25*$K$27)*(1/(H266+$B$5+$I$5*Rev.0!$G$23))</f>
        <v>5630.1639344262303</v>
      </c>
      <c r="K266" s="10">
        <f t="shared" si="15"/>
        <v>0.20900000000000002</v>
      </c>
      <c r="L266" s="10">
        <f>(D266+$M$6+Rev.0!$C$23*Table!$J$6/10+Rev.0!$C$24*Table!$L$6+Rev.0!G242*Table!$K$6)*(1/(K266+$B$6+$I$6*Rev.0!$G$23))</f>
        <v>17027.504911591357</v>
      </c>
      <c r="M266" s="10">
        <f>(D266+$M$28+Rev.0!$C$25*$J$28/10+Rev.0!$C$24*$L$28+Rev.0!$G$25*$K$28)*(1/(K266+$B$6+$I$6*Rev.0!$G$23))</f>
        <v>8434.1846758349711</v>
      </c>
      <c r="N266" s="10">
        <f>(D266+$M$7+Rev.0!$C$23*Table!$J$7/10+Rev.0!$C$24*Table!$L$7+Rev.0!G242*Table!$K$7)*(1/(K266+$B$7+$I$7*Rev.0!$G$23))</f>
        <v>19463.654223968566</v>
      </c>
      <c r="O266" s="10">
        <f>(D266+$M$29+Rev.0!$C$25*$J$29/10+Rev.0!$C$24*$L$29+Rev.0!$G$25*$K$29)*(1/(K266+$B$7+$I$7*Rev.0!$G$23))</f>
        <v>8917.4852652259324</v>
      </c>
      <c r="Q266" s="10">
        <v>0</v>
      </c>
      <c r="R266" s="10">
        <v>7</v>
      </c>
      <c r="S266" s="10">
        <v>17</v>
      </c>
      <c r="T266" s="10">
        <f>Q266*Rev.0!$E$25+R266*Rev.0!$E$24+S266*Rev.0!$E$23</f>
        <v>3491</v>
      </c>
      <c r="U266" s="10">
        <f t="shared" si="12"/>
        <v>6.5099999999999991E-2</v>
      </c>
      <c r="V266" s="10">
        <f>(T266+$M$9+Rev.0!$C$23*Table!$J$9/10+Rev.0!$C$24*Table!$L$9+Rev.0!$G$25*Table!$K$9)*(1/(U266+$B$9+$I$9*Rev.0!$G$23))</f>
        <v>48121.803812180384</v>
      </c>
      <c r="W266" s="10">
        <f>(T266+$M$31+Rev.0!$C$25*$J$31/10+Rev.0!$C$24*$L$31+Rev.0!$G$25*$K$31)*(1/(U266+$B$9+$I$9*Rev.0!$G$23))</f>
        <v>22887.029288702928</v>
      </c>
    </row>
    <row r="267" spans="1:23">
      <c r="A267" s="10">
        <v>2</v>
      </c>
      <c r="B267" s="10">
        <v>2</v>
      </c>
      <c r="C267" s="10">
        <v>10</v>
      </c>
      <c r="D267" s="10">
        <f>Table!A267*Rev.0!$E$25+Table!B267*Rev.0!$E$24+Table!C267*Rev.0!$E$23</f>
        <v>3230</v>
      </c>
      <c r="E267" s="15">
        <f t="shared" si="13"/>
        <v>0.43359999999999999</v>
      </c>
      <c r="F267" s="10">
        <f>(D267+$M$4+Rev.0!$C$23*Table!$J$4/10+Rev.0!$C$24*Table!$L$4+Rev.0!G243*Table!$K$4)*(1/(E267+$B$4+$I$4*Rev.0!$G$23))</f>
        <v>8504.2569659442743</v>
      </c>
      <c r="G267" s="10">
        <f>(D267+$M$26+Rev.0!$C$25*$J$26/10+Rev.0!$C$24*$L$26+Rev.0!$G$25*$K$26)*(1/(E267+$B$4+$I$4*Rev.0!$G$23))</f>
        <v>4272.4458204334369</v>
      </c>
      <c r="H267" s="10">
        <f t="shared" si="14"/>
        <v>0.32500000000000001</v>
      </c>
      <c r="I267" s="10">
        <f>(D267+$M$5+Rev.0!$C$23*Table!$J$5/10+Rev.0!$C$24*Table!$L$5+Rev.0!G243*Table!$K$5)*(1/(H267+$B$5+$I$5*Rev.0!$G$23))</f>
        <v>11341.935483870968</v>
      </c>
      <c r="J267" s="10">
        <f>(D267+$M$27+Rev.0!$C$25*$J$27/10+Rev.0!$C$24*$L$27+Rev.0!$G$25*$K$27)*(1/(H267+$B$5+$I$5*Rev.0!$G$23))</f>
        <v>5698.0645161290322</v>
      </c>
      <c r="K267" s="10">
        <f t="shared" si="15"/>
        <v>0.21740000000000001</v>
      </c>
      <c r="L267" s="10">
        <f>(D267+$M$6+Rev.0!$C$23*Table!$J$6/10+Rev.0!$C$24*Table!$L$6+Rev.0!G243*Table!$K$6)*(1/(K267+$B$6+$I$6*Rev.0!$G$23))</f>
        <v>16988.790104367996</v>
      </c>
      <c r="M267" s="10">
        <f>(D267+$M$28+Rev.0!$C$25*$J$28/10+Rev.0!$C$24*$L$28+Rev.0!$G$25*$K$28)*(1/(K267+$B$6+$I$6*Rev.0!$G$23))</f>
        <v>8534.9826053343641</v>
      </c>
      <c r="N267" s="10">
        <f>(D267+$M$7+Rev.0!$C$23*Table!$J$7/10+Rev.0!$C$24*Table!$L$7+Rev.0!G243*Table!$K$7)*(1/(K267+$B$7+$I$7*Rev.0!$G$23))</f>
        <v>19385.388480865869</v>
      </c>
      <c r="O267" s="10">
        <f>(D267+$M$29+Rev.0!$C$25*$J$29/10+Rev.0!$C$24*$L$29+Rev.0!$G$25*$K$29)*(1/(K267+$B$7+$I$7*Rev.0!$G$23))</f>
        <v>9010.4367993815231</v>
      </c>
      <c r="Q267" s="10">
        <v>0</v>
      </c>
      <c r="R267" s="10">
        <v>7</v>
      </c>
      <c r="S267" s="10">
        <v>18</v>
      </c>
      <c r="T267" s="10">
        <f>Q267*Rev.0!$E$25+R267*Rev.0!$E$24+S267*Rev.0!$E$23</f>
        <v>3614</v>
      </c>
      <c r="U267" s="10">
        <f t="shared" si="12"/>
        <v>6.7199999999999996E-2</v>
      </c>
      <c r="V267" s="10">
        <f>(T267+$M$9+Rev.0!$C$23*Table!$J$9/10+Rev.0!$C$24*Table!$L$9+Rev.0!$G$25*Table!$K$9)*(1/(U267+$B$9+$I$9*Rev.0!$G$23))</f>
        <v>48222.836095764273</v>
      </c>
      <c r="W267" s="10">
        <f>(T267+$M$31+Rev.0!$C$25*$J$31/10+Rev.0!$C$24*$L$31+Rev.0!$G$25*$K$31)*(1/(U267+$B$9+$I$9*Rev.0!$G$23))</f>
        <v>23232.04419889503</v>
      </c>
    </row>
    <row r="268" spans="1:23">
      <c r="A268" s="10">
        <v>2</v>
      </c>
      <c r="B268" s="10">
        <v>2</v>
      </c>
      <c r="C268" s="10">
        <v>11</v>
      </c>
      <c r="D268" s="10">
        <f>Table!A268*Rev.0!$E$25+Table!B268*Rev.0!$E$24+Table!C268*Rev.0!$E$23</f>
        <v>3353</v>
      </c>
      <c r="E268" s="15">
        <f t="shared" si="13"/>
        <v>0.45030000000000003</v>
      </c>
      <c r="F268" s="10">
        <f>(D268+$M$4+Rev.0!$C$23*Table!$J$4/10+Rev.0!$C$24*Table!$L$4+Rev.0!G244*Table!$K$4)*(1/(E268+$B$4+$I$4*Rev.0!$G$23))</f>
        <v>8486.1468151956578</v>
      </c>
      <c r="G268" s="10">
        <f>(D268+$M$26+Rev.0!$C$25*$J$26/10+Rev.0!$C$24*$L$26+Rev.0!$G$25*$K$26)*(1/(E268+$B$4+$I$4*Rev.0!$G$23))</f>
        <v>4321.6223936018278</v>
      </c>
      <c r="H268" s="10">
        <f t="shared" si="14"/>
        <v>0.33750000000000002</v>
      </c>
      <c r="I268" s="10">
        <f>(D268+$M$5+Rev.0!$C$23*Table!$J$5/10+Rev.0!$C$24*Table!$L$5+Rev.0!G244*Table!$K$5)*(1/(H268+$B$5+$I$5*Rev.0!$G$23))</f>
        <v>11318.095238095237</v>
      </c>
      <c r="J268" s="10">
        <f>(D268+$M$27+Rev.0!$C$25*$J$27/10+Rev.0!$C$24*$L$27+Rev.0!$G$25*$K$27)*(1/(H268+$B$5+$I$5*Rev.0!$G$23))</f>
        <v>5763.8095238095239</v>
      </c>
      <c r="K268" s="10">
        <f t="shared" si="15"/>
        <v>0.2258</v>
      </c>
      <c r="L268" s="10">
        <f>(D268+$M$6+Rev.0!$C$23*Table!$J$6/10+Rev.0!$C$24*Table!$L$6+Rev.0!G244*Table!$K$6)*(1/(K268+$B$6+$I$6*Rev.0!$G$23))</f>
        <v>16951.31228604032</v>
      </c>
      <c r="M268" s="10">
        <f>(D268+$M$28+Rev.0!$C$25*$J$28/10+Rev.0!$C$24*$L$28+Rev.0!$G$25*$K$28)*(1/(K268+$B$6+$I$6*Rev.0!$G$23))</f>
        <v>8632.5599087105365</v>
      </c>
      <c r="N268" s="10">
        <f>(D268+$M$7+Rev.0!$C$23*Table!$J$7/10+Rev.0!$C$24*Table!$L$7+Rev.0!G244*Table!$K$7)*(1/(K268+$B$7+$I$7*Rev.0!$G$23))</f>
        <v>19309.623430962343</v>
      </c>
      <c r="O268" s="10">
        <f>(D268+$M$29+Rev.0!$C$25*$J$29/10+Rev.0!$C$24*$L$29+Rev.0!$G$25*$K$29)*(1/(K268+$B$7+$I$7*Rev.0!$G$23))</f>
        <v>9100.4184100418406</v>
      </c>
      <c r="Q268" s="10">
        <v>0</v>
      </c>
      <c r="R268" s="10">
        <v>7</v>
      </c>
      <c r="S268" s="10">
        <v>19</v>
      </c>
      <c r="T268" s="10">
        <f>Q268*Rev.0!$E$25+R268*Rev.0!$E$24+S268*Rev.0!$E$23</f>
        <v>3737</v>
      </c>
      <c r="U268" s="10">
        <f t="shared" si="12"/>
        <v>6.93E-2</v>
      </c>
      <c r="V268" s="10">
        <f>(T268+$M$9+Rev.0!$C$23*Table!$J$9/10+Rev.0!$C$24*Table!$L$9+Rev.0!$G$25*Table!$K$9)*(1/(U268+$B$9+$I$9*Rev.0!$G$23))</f>
        <v>48321.933424532603</v>
      </c>
      <c r="W268" s="10">
        <f>(T268+$M$31+Rev.0!$C$25*$J$31/10+Rev.0!$C$24*$L$31+Rev.0!$G$25*$K$31)*(1/(U268+$B$9+$I$9*Rev.0!$G$23))</f>
        <v>23570.45143638851</v>
      </c>
    </row>
    <row r="269" spans="1:23">
      <c r="A269" s="10">
        <v>2</v>
      </c>
      <c r="B269" s="10">
        <v>2</v>
      </c>
      <c r="C269" s="10">
        <v>12</v>
      </c>
      <c r="D269" s="10">
        <f>Table!A269*Rev.0!$E$25+Table!B269*Rev.0!$E$24+Table!C269*Rev.0!$E$23</f>
        <v>3476</v>
      </c>
      <c r="E269" s="15">
        <f t="shared" si="13"/>
        <v>0.46699999999999997</v>
      </c>
      <c r="F269" s="10">
        <f>(D269+$M$4+Rev.0!$C$23*Table!$J$4/10+Rev.0!$C$24*Table!$L$4+Rev.0!G245*Table!$K$4)*(1/(E269+$B$4+$I$4*Rev.0!$G$23))</f>
        <v>8468.6035613870663</v>
      </c>
      <c r="G269" s="10">
        <f>(D269+$M$26+Rev.0!$C$25*$J$26/10+Rev.0!$C$24*$L$26+Rev.0!$G$25*$K$26)*(1/(E269+$B$4+$I$4*Rev.0!$G$23))</f>
        <v>4369.2596063730089</v>
      </c>
      <c r="H269" s="10">
        <f t="shared" si="14"/>
        <v>0.35000000000000003</v>
      </c>
      <c r="I269" s="10">
        <f>(D269+$M$5+Rev.0!$C$23*Table!$J$5/10+Rev.0!$C$24*Table!$L$5+Rev.0!G245*Table!$K$5)*(1/(H269+$B$5+$I$5*Rev.0!$G$23))</f>
        <v>11295</v>
      </c>
      <c r="J269" s="10">
        <f>(D269+$M$27+Rev.0!$C$25*$J$27/10+Rev.0!$C$24*$L$27+Rev.0!$G$25*$K$27)*(1/(H269+$B$5+$I$5*Rev.0!$G$23))</f>
        <v>5827.5</v>
      </c>
      <c r="K269" s="10">
        <f t="shared" si="15"/>
        <v>0.23420000000000002</v>
      </c>
      <c r="L269" s="10">
        <f>(D269+$M$6+Rev.0!$C$23*Table!$J$6/10+Rev.0!$C$24*Table!$L$6+Rev.0!G245*Table!$K$6)*(1/(K269+$B$6+$I$6*Rev.0!$G$23))</f>
        <v>16915.013103706475</v>
      </c>
      <c r="M269" s="10">
        <f>(D269+$M$28+Rev.0!$C$25*$J$28/10+Rev.0!$C$24*$L$28+Rev.0!$G$25*$K$28)*(1/(K269+$B$6+$I$6*Rev.0!$G$23))</f>
        <v>8727.0685136652937</v>
      </c>
      <c r="N269" s="10">
        <f>(D269+$M$7+Rev.0!$C$23*Table!$J$7/10+Rev.0!$C$24*Table!$L$7+Rev.0!G245*Table!$K$7)*(1/(K269+$B$7+$I$7*Rev.0!$G$23))</f>
        <v>19236.241108199174</v>
      </c>
      <c r="O269" s="10">
        <f>(D269+$M$29+Rev.0!$C$25*$J$29/10+Rev.0!$C$24*$L$29+Rev.0!$G$25*$K$29)*(1/(K269+$B$7+$I$7*Rev.0!$G$23))</f>
        <v>9187.5701984275547</v>
      </c>
      <c r="Q269" s="10">
        <v>0</v>
      </c>
      <c r="R269" s="10">
        <v>7</v>
      </c>
      <c r="S269" s="10">
        <v>20</v>
      </c>
      <c r="T269" s="10">
        <f>Q269*Rev.0!$E$25+R269*Rev.0!$E$24+S269*Rev.0!$E$23</f>
        <v>3860</v>
      </c>
      <c r="U269" s="10">
        <f t="shared" si="12"/>
        <v>7.1399999999999991E-2</v>
      </c>
      <c r="V269" s="10">
        <f>(T269+$M$9+Rev.0!$C$23*Table!$J$9/10+Rev.0!$C$24*Table!$L$9+Rev.0!$G$25*Table!$K$9)*(1/(U269+$B$9+$I$9*Rev.0!$G$23))</f>
        <v>48419.15085817525</v>
      </c>
      <c r="W269" s="10">
        <f>(T269+$M$31+Rev.0!$C$25*$J$31/10+Rev.0!$C$24*$L$31+Rev.0!$G$25*$K$31)*(1/(U269+$B$9+$I$9*Rev.0!$G$23))</f>
        <v>23902.439024390245</v>
      </c>
    </row>
    <row r="270" spans="1:23">
      <c r="A270" s="10">
        <v>2</v>
      </c>
      <c r="B270" s="10">
        <v>3</v>
      </c>
      <c r="C270" s="10">
        <v>0</v>
      </c>
      <c r="D270" s="10">
        <f>Table!A270*Rev.0!$E$25+Table!B270*Rev.0!$E$24+Table!C270*Rev.0!$E$23</f>
        <v>2200</v>
      </c>
      <c r="E270" s="15">
        <f t="shared" si="13"/>
        <v>0.29990000000000006</v>
      </c>
      <c r="F270" s="10">
        <f>(D270+$M$4+Rev.0!$C$23*Table!$J$4/10+Rev.0!$C$24*Table!$L$4+Rev.0!G246*Table!$K$4)*(1/(E270+$B$4+$I$4*Rev.0!$G$23))</f>
        <v>8623.1803533725979</v>
      </c>
      <c r="G270" s="10">
        <f>(D270+$M$26+Rev.0!$C$25*$J$26/10+Rev.0!$C$24*$L$26+Rev.0!$G$25*$K$26)*(1/(E270+$B$4+$I$4*Rev.0!$G$23))</f>
        <v>3762.6402933659297</v>
      </c>
      <c r="H270" s="10">
        <f t="shared" si="14"/>
        <v>0.22500000000000001</v>
      </c>
      <c r="I270" s="10">
        <f>(D270+$M$5+Rev.0!$C$23*Table!$J$5/10+Rev.0!$C$24*Table!$L$5+Rev.0!G246*Table!$K$5)*(1/(H270+$B$5+$I$5*Rev.0!$G$23))</f>
        <v>11496.296296296296</v>
      </c>
      <c r="J270" s="10">
        <f>(D270+$M$27+Rev.0!$C$25*$J$27/10+Rev.0!$C$24*$L$27+Rev.0!$G$25*$K$27)*(1/(H270+$B$5+$I$5*Rev.0!$G$23))</f>
        <v>5016.2962962962956</v>
      </c>
      <c r="K270" s="10">
        <f t="shared" si="15"/>
        <v>0.15010000000000001</v>
      </c>
      <c r="L270" s="10">
        <f>(D270+$M$6+Rev.0!$C$23*Table!$J$6/10+Rev.0!$C$24*Table!$L$6+Rev.0!G246*Table!$K$6)*(1/(K270+$B$6+$I$6*Rev.0!$G$23))</f>
        <v>17240.613197067316</v>
      </c>
      <c r="M270" s="10">
        <f>(D270+$M$28+Rev.0!$C$25*$J$28/10+Rev.0!$C$24*$L$28+Rev.0!$G$25*$K$28)*(1/(K270+$B$6+$I$6*Rev.0!$G$23))</f>
        <v>7522.7727171739607</v>
      </c>
      <c r="N270" s="10">
        <f>(D270+$M$7+Rev.0!$C$23*Table!$J$7/10+Rev.0!$C$24*Table!$L$7+Rev.0!G246*Table!$K$7)*(1/(K270+$B$7+$I$7*Rev.0!$G$23))</f>
        <v>19995.556542990445</v>
      </c>
      <c r="O270" s="10">
        <f>(D270+$M$29+Rev.0!$C$25*$J$29/10+Rev.0!$C$24*$L$29+Rev.0!$G$25*$K$29)*(1/(K270+$B$7+$I$7*Rev.0!$G$23))</f>
        <v>8069.317929349033</v>
      </c>
      <c r="Q270" s="10">
        <v>0</v>
      </c>
      <c r="R270" s="10">
        <v>7</v>
      </c>
      <c r="S270" s="10">
        <v>21</v>
      </c>
      <c r="T270" s="10">
        <f>Q270*Rev.0!$E$25+R270*Rev.0!$E$24+S270*Rev.0!$E$23</f>
        <v>3983</v>
      </c>
      <c r="U270" s="10">
        <f t="shared" si="12"/>
        <v>7.3499999999999996E-2</v>
      </c>
      <c r="V270" s="10">
        <f>(T270+$M$9+Rev.0!$C$23*Table!$J$9/10+Rev.0!$C$24*Table!$L$9+Rev.0!$G$25*Table!$K$9)*(1/(U270+$B$9+$I$9*Rev.0!$G$23))</f>
        <v>48514.541387024612</v>
      </c>
      <c r="W270" s="10">
        <f>(T270+$M$31+Rev.0!$C$25*$J$31/10+Rev.0!$C$24*$L$31+Rev.0!$G$25*$K$31)*(1/(U270+$B$9+$I$9*Rev.0!$G$23))</f>
        <v>24228.187919463089</v>
      </c>
    </row>
    <row r="271" spans="1:23">
      <c r="A271" s="10">
        <v>2</v>
      </c>
      <c r="B271" s="10">
        <v>3</v>
      </c>
      <c r="C271" s="10">
        <v>1</v>
      </c>
      <c r="D271" s="10">
        <f>Table!A271*Rev.0!$E$25+Table!B271*Rev.0!$E$24+Table!C271*Rev.0!$E$23</f>
        <v>2323</v>
      </c>
      <c r="E271" s="15">
        <f t="shared" si="13"/>
        <v>0.31660000000000005</v>
      </c>
      <c r="F271" s="10">
        <f>(D271+$M$4+Rev.0!$C$23*Table!$J$4/10+Rev.0!$C$24*Table!$L$4+Rev.0!G247*Table!$K$4)*(1/(E271+$B$4+$I$4*Rev.0!$G$23))</f>
        <v>8600.2618372245252</v>
      </c>
      <c r="G271" s="10">
        <f>(D271+$M$26+Rev.0!$C$25*$J$26/10+Rev.0!$C$24*$L$26+Rev.0!$G$25*$K$26)*(1/(E271+$B$4+$I$4*Rev.0!$G$23))</f>
        <v>3828.2784202487451</v>
      </c>
      <c r="H271" s="10">
        <f t="shared" si="14"/>
        <v>0.23750000000000002</v>
      </c>
      <c r="I271" s="10">
        <f>(D271+$M$5+Rev.0!$C$23*Table!$J$5/10+Rev.0!$C$24*Table!$L$5+Rev.0!G247*Table!$K$5)*(1/(H271+$B$5+$I$5*Rev.0!$G$23))</f>
        <v>11466.181818181818</v>
      </c>
      <c r="J271" s="10">
        <f>(D271+$M$27+Rev.0!$C$25*$J$27/10+Rev.0!$C$24*$L$27+Rev.0!$G$25*$K$27)*(1/(H271+$B$5+$I$5*Rev.0!$G$23))</f>
        <v>5104</v>
      </c>
      <c r="K271" s="10">
        <f t="shared" si="15"/>
        <v>0.1585</v>
      </c>
      <c r="L271" s="10">
        <f>(D271+$M$6+Rev.0!$C$23*Table!$J$6/10+Rev.0!$C$24*Table!$L$6+Rev.0!G247*Table!$K$6)*(1/(K271+$B$6+$I$6*Rev.0!$G$23))</f>
        <v>17193.020719738277</v>
      </c>
      <c r="M271" s="10">
        <f>(D271+$M$28+Rev.0!$C$25*$J$28/10+Rev.0!$C$24*$L$28+Rev.0!$G$25*$K$28)*(1/(K271+$B$6+$I$6*Rev.0!$G$23))</f>
        <v>7653.2170119956372</v>
      </c>
      <c r="N271" s="10">
        <f>(D271+$M$7+Rev.0!$C$23*Table!$J$7/10+Rev.0!$C$24*Table!$L$7+Rev.0!G247*Table!$K$7)*(1/(K271+$B$7+$I$7*Rev.0!$G$23))</f>
        <v>19897.491821155942</v>
      </c>
      <c r="O271" s="10">
        <f>(D271+$M$29+Rev.0!$C$25*$J$29/10+Rev.0!$C$24*$L$29+Rev.0!$G$25*$K$29)*(1/(K271+$B$7+$I$7*Rev.0!$G$23))</f>
        <v>8189.7491821155936</v>
      </c>
      <c r="Q271" s="10">
        <v>0</v>
      </c>
      <c r="R271" s="10">
        <v>7</v>
      </c>
      <c r="S271" s="10">
        <v>22</v>
      </c>
      <c r="T271" s="10">
        <f>Q271*Rev.0!$E$25+R271*Rev.0!$E$24+S271*Rev.0!$E$23</f>
        <v>4106</v>
      </c>
      <c r="U271" s="10">
        <f t="shared" si="12"/>
        <v>7.5600000000000001E-2</v>
      </c>
      <c r="V271" s="10">
        <f>(T271+$M$9+Rev.0!$C$23*Table!$J$9/10+Rev.0!$C$24*Table!$L$9+Rev.0!$G$25*Table!$K$9)*(1/(U271+$B$9+$I$9*Rev.0!$G$23))</f>
        <v>48608.156028368794</v>
      </c>
      <c r="W271" s="10">
        <f>(T271+$M$31+Rev.0!$C$25*$J$31/10+Rev.0!$C$24*$L$31+Rev.0!$G$25*$K$31)*(1/(U271+$B$9+$I$9*Rev.0!$G$23))</f>
        <v>24547.872340425532</v>
      </c>
    </row>
    <row r="272" spans="1:23">
      <c r="A272" s="10">
        <v>2</v>
      </c>
      <c r="B272" s="10">
        <v>3</v>
      </c>
      <c r="C272" s="10">
        <v>2</v>
      </c>
      <c r="D272" s="10">
        <f>Table!A272*Rev.0!$E$25+Table!B272*Rev.0!$E$24+Table!C272*Rev.0!$E$23</f>
        <v>2446</v>
      </c>
      <c r="E272" s="15">
        <f t="shared" si="13"/>
        <v>0.33330000000000004</v>
      </c>
      <c r="F272" s="10">
        <f>(D272+$M$4+Rev.0!$C$23*Table!$J$4/10+Rev.0!$C$24*Table!$L$4+Rev.0!G248*Table!$K$4)*(1/(E272+$B$4+$I$4*Rev.0!$G$23))</f>
        <v>8578.163505839495</v>
      </c>
      <c r="G272" s="10">
        <f>(D272+$M$26+Rev.0!$C$25*$J$26/10+Rev.0!$C$24*$L$26+Rev.0!$G$25*$K$26)*(1/(E272+$B$4+$I$4*Rev.0!$G$23))</f>
        <v>3891.5675559841425</v>
      </c>
      <c r="H272" s="10">
        <f t="shared" si="14"/>
        <v>0.25</v>
      </c>
      <c r="I272" s="10">
        <f>(D272+$M$5+Rev.0!$C$23*Table!$J$5/10+Rev.0!$C$24*Table!$L$5+Rev.0!G248*Table!$K$5)*(1/(H272+$B$5+$I$5*Rev.0!$G$23))</f>
        <v>11437.142857142857</v>
      </c>
      <c r="J272" s="10">
        <f>(D272+$M$27+Rev.0!$C$25*$J$27/10+Rev.0!$C$24*$L$27+Rev.0!$G$25*$K$27)*(1/(H272+$B$5+$I$5*Rev.0!$G$23))</f>
        <v>5188.5714285714284</v>
      </c>
      <c r="K272" s="10">
        <f t="shared" si="15"/>
        <v>0.16690000000000002</v>
      </c>
      <c r="L272" s="10">
        <f>(D272+$M$6+Rev.0!$C$23*Table!$J$6/10+Rev.0!$C$24*Table!$L$6+Rev.0!G248*Table!$K$6)*(1/(K272+$B$6+$I$6*Rev.0!$G$23))</f>
        <v>17147.140715356607</v>
      </c>
      <c r="M272" s="10">
        <f>(D272+$M$28+Rev.0!$C$25*$J$28/10+Rev.0!$C$24*$L$28+Rev.0!$G$25*$K$28)*(1/(K272+$B$6+$I$6*Rev.0!$G$23))</f>
        <v>7778.9676590276295</v>
      </c>
      <c r="N272" s="10">
        <f>(D272+$M$7+Rev.0!$C$23*Table!$J$7/10+Rev.0!$C$24*Table!$L$7+Rev.0!G248*Table!$K$7)*(1/(K272+$B$7+$I$7*Rev.0!$G$23))</f>
        <v>19802.95566502463</v>
      </c>
      <c r="O272" s="10">
        <f>(D272+$M$29+Rev.0!$C$25*$J$29/10+Rev.0!$C$24*$L$29+Rev.0!$G$25*$K$29)*(1/(K272+$B$7+$I$7*Rev.0!$G$23))</f>
        <v>8305.8470764617687</v>
      </c>
      <c r="Q272" s="10">
        <v>0</v>
      </c>
      <c r="R272" s="10">
        <v>7</v>
      </c>
      <c r="S272" s="10">
        <v>23</v>
      </c>
      <c r="T272" s="10">
        <f>Q272*Rev.0!$E$25+R272*Rev.0!$E$24+S272*Rev.0!$E$23</f>
        <v>4229</v>
      </c>
      <c r="U272" s="10">
        <f t="shared" si="12"/>
        <v>7.7699999999999991E-2</v>
      </c>
      <c r="V272" s="10">
        <f>(T272+$M$9+Rev.0!$C$23*Table!$J$9/10+Rev.0!$C$24*Table!$L$9+Rev.0!$G$25*Table!$K$9)*(1/(U272+$B$9+$I$9*Rev.0!$G$23))</f>
        <v>48700.043917435221</v>
      </c>
      <c r="W272" s="10">
        <f>(T272+$M$31+Rev.0!$C$25*$J$31/10+Rev.0!$C$24*$L$31+Rev.0!$G$25*$K$31)*(1/(U272+$B$9+$I$9*Rev.0!$G$23))</f>
        <v>24861.660079051384</v>
      </c>
    </row>
    <row r="273" spans="1:23">
      <c r="A273" s="10">
        <v>2</v>
      </c>
      <c r="B273" s="10">
        <v>3</v>
      </c>
      <c r="C273" s="10">
        <v>3</v>
      </c>
      <c r="D273" s="10">
        <f>Table!A273*Rev.0!$E$25+Table!B273*Rev.0!$E$24+Table!C273*Rev.0!$E$23</f>
        <v>2569</v>
      </c>
      <c r="E273" s="15">
        <f t="shared" si="13"/>
        <v>0.35000000000000003</v>
      </c>
      <c r="F273" s="10">
        <f>(D273+$M$4+Rev.0!$C$23*Table!$J$4/10+Rev.0!$C$24*Table!$L$4+Rev.0!G249*Table!$K$4)*(1/(E273+$B$4+$I$4*Rev.0!$G$23))</f>
        <v>8556.8421052631566</v>
      </c>
      <c r="G273" s="10">
        <f>(D273+$M$26+Rev.0!$C$25*$J$26/10+Rev.0!$C$24*$L$26+Rev.0!$G$25*$K$26)*(1/(E273+$B$4+$I$4*Rev.0!$G$23))</f>
        <v>3952.6315789473683</v>
      </c>
      <c r="H273" s="10">
        <f t="shared" si="14"/>
        <v>0.26250000000000001</v>
      </c>
      <c r="I273" s="10">
        <f>(D273+$M$5+Rev.0!$C$23*Table!$J$5/10+Rev.0!$C$24*Table!$L$5+Rev.0!G249*Table!$K$5)*(1/(H273+$B$5+$I$5*Rev.0!$G$23))</f>
        <v>11409.122807017544</v>
      </c>
      <c r="J273" s="10">
        <f>(D273+$M$27+Rev.0!$C$25*$J$27/10+Rev.0!$C$24*$L$27+Rev.0!$G$25*$K$27)*(1/(H273+$B$5+$I$5*Rev.0!$G$23))</f>
        <v>5270.1754385964905</v>
      </c>
      <c r="K273" s="10">
        <f t="shared" si="15"/>
        <v>0.17530000000000001</v>
      </c>
      <c r="L273" s="10">
        <f>(D273+$M$6+Rev.0!$C$23*Table!$J$6/10+Rev.0!$C$24*Table!$L$6+Rev.0!G249*Table!$K$6)*(1/(K273+$B$6+$I$6*Rev.0!$G$23))</f>
        <v>17102.88239006943</v>
      </c>
      <c r="M273" s="10">
        <f>(D273+$M$28+Rev.0!$C$25*$J$28/10+Rev.0!$C$24*$L$28+Rev.0!$G$25*$K$28)*(1/(K273+$B$6+$I$6*Rev.0!$G$23))</f>
        <v>7900.2735114664429</v>
      </c>
      <c r="N273" s="10">
        <f>(D273+$M$7+Rev.0!$C$23*Table!$J$7/10+Rev.0!$C$24*Table!$L$7+Rev.0!G249*Table!$K$7)*(1/(K273+$B$7+$I$7*Rev.0!$G$23))</f>
        <v>19711.760993057018</v>
      </c>
      <c r="O273" s="10">
        <f>(D273+$M$29+Rev.0!$C$25*$J$29/10+Rev.0!$C$24*$L$29+Rev.0!$G$25*$K$29)*(1/(K273+$B$7+$I$7*Rev.0!$G$23))</f>
        <v>8417.8413633494638</v>
      </c>
      <c r="Q273" s="10">
        <v>0</v>
      </c>
      <c r="R273" s="10">
        <v>7</v>
      </c>
      <c r="S273" s="10">
        <v>24</v>
      </c>
      <c r="T273" s="10">
        <f>Q273*Rev.0!$E$25+R273*Rev.0!$E$24+S273*Rev.0!$E$23</f>
        <v>4352</v>
      </c>
      <c r="U273" s="10">
        <f t="shared" si="12"/>
        <v>7.9799999999999996E-2</v>
      </c>
      <c r="V273" s="10">
        <f>(T273+$M$9+Rev.0!$C$23*Table!$J$9/10+Rev.0!$C$24*Table!$L$9+Rev.0!$G$25*Table!$K$9)*(1/(U273+$B$9+$I$9*Rev.0!$G$23))</f>
        <v>48790.252393385555</v>
      </c>
      <c r="W273" s="10">
        <f>(T273+$M$31+Rev.0!$C$25*$J$31/10+Rev.0!$C$24*$L$31+Rev.0!$G$25*$K$31)*(1/(U273+$B$9+$I$9*Rev.0!$G$23))</f>
        <v>25169.712793733681</v>
      </c>
    </row>
    <row r="274" spans="1:23">
      <c r="A274" s="10">
        <v>2</v>
      </c>
      <c r="B274" s="10">
        <v>3</v>
      </c>
      <c r="C274" s="10">
        <v>4</v>
      </c>
      <c r="D274" s="10">
        <f>Table!A274*Rev.0!$E$25+Table!B274*Rev.0!$E$24+Table!C274*Rev.0!$E$23</f>
        <v>2692</v>
      </c>
      <c r="E274" s="15">
        <f t="shared" si="13"/>
        <v>0.36670000000000003</v>
      </c>
      <c r="F274" s="10">
        <f>(D274+$M$4+Rev.0!$C$23*Table!$J$4/10+Rev.0!$C$24*Table!$L$4+Rev.0!G250*Table!$K$4)*(1/(E274+$B$4+$I$4*Rev.0!$G$23))</f>
        <v>8536.2573704355018</v>
      </c>
      <c r="G274" s="10">
        <f>(D274+$M$26+Rev.0!$C$25*$J$26/10+Rev.0!$C$24*$L$26+Rev.0!$G$25*$K$26)*(1/(E274+$B$4+$I$4*Rev.0!$G$23))</f>
        <v>4011.5858073859522</v>
      </c>
      <c r="H274" s="10">
        <f t="shared" si="14"/>
        <v>0.27500000000000002</v>
      </c>
      <c r="I274" s="10">
        <f>(D274+$M$5+Rev.0!$C$23*Table!$J$5/10+Rev.0!$C$24*Table!$L$5+Rev.0!G250*Table!$K$5)*(1/(H274+$B$5+$I$5*Rev.0!$G$23))</f>
        <v>11382.068965517241</v>
      </c>
      <c r="J274" s="10">
        <f>(D274+$M$27+Rev.0!$C$25*$J$27/10+Rev.0!$C$24*$L$27+Rev.0!$G$25*$K$27)*(1/(H274+$B$5+$I$5*Rev.0!$G$23))</f>
        <v>5348.9655172413786</v>
      </c>
      <c r="K274" s="10">
        <f t="shared" si="15"/>
        <v>0.1837</v>
      </c>
      <c r="L274" s="10">
        <f>(D274+$M$6+Rev.0!$C$23*Table!$J$6/10+Rev.0!$C$24*Table!$L$6+Rev.0!G250*Table!$K$6)*(1/(K274+$B$6+$I$6*Rev.0!$G$23))</f>
        <v>17060.161256977462</v>
      </c>
      <c r="M274" s="10">
        <f>(D274+$M$28+Rev.0!$C$25*$J$28/10+Rev.0!$C$24*$L$28+Rev.0!$G$25*$K$28)*(1/(K274+$B$6+$I$6*Rev.0!$G$23))</f>
        <v>8017.3661360347314</v>
      </c>
      <c r="N274" s="10">
        <f>(D274+$M$7+Rev.0!$C$23*Table!$J$7/10+Rev.0!$C$24*Table!$L$7+Rev.0!G250*Table!$K$7)*(1/(K274+$B$7+$I$7*Rev.0!$G$23))</f>
        <v>19623.733719247466</v>
      </c>
      <c r="O274" s="10">
        <f>(D274+$M$29+Rev.0!$C$25*$J$29/10+Rev.0!$C$24*$L$29+Rev.0!$G$25*$K$29)*(1/(K274+$B$7+$I$7*Rev.0!$G$23))</f>
        <v>8525.9458341947484</v>
      </c>
      <c r="Q274" s="10">
        <v>0</v>
      </c>
      <c r="R274" s="10">
        <v>8</v>
      </c>
      <c r="S274" s="10">
        <v>0</v>
      </c>
      <c r="T274" s="10">
        <f>Q274*Rev.0!$E$25+R274*Rev.0!$E$24+S274*Rev.0!$E$23</f>
        <v>1600</v>
      </c>
      <c r="U274" s="10">
        <f t="shared" si="12"/>
        <v>3.3599999999999998E-2</v>
      </c>
      <c r="V274" s="10">
        <f>(T274+$M$9+Rev.0!$C$23*Table!$J$9/10+Rev.0!$C$24*Table!$L$9+Rev.0!$G$25*Table!$K$9)*(1/(U274+$B$9+$I$9*Rev.0!$G$23))</f>
        <v>46078.431372549028</v>
      </c>
      <c r="W274" s="10">
        <f>(T274+$M$31+Rev.0!$C$25*$J$31/10+Rev.0!$C$24*$L$31+Rev.0!$G$25*$K$31)*(1/(U274+$B$9+$I$9*Rev.0!$G$23))</f>
        <v>16514.161220043574</v>
      </c>
    </row>
    <row r="275" spans="1:23">
      <c r="A275" s="10">
        <v>2</v>
      </c>
      <c r="B275" s="10">
        <v>3</v>
      </c>
      <c r="C275" s="10">
        <v>5</v>
      </c>
      <c r="D275" s="10">
        <f>Table!A275*Rev.0!$E$25+Table!B275*Rev.0!$E$24+Table!C275*Rev.0!$E$23</f>
        <v>2815</v>
      </c>
      <c r="E275" s="15">
        <f t="shared" si="13"/>
        <v>0.38340000000000007</v>
      </c>
      <c r="F275" s="10">
        <f>(D275+$M$4+Rev.0!$C$23*Table!$J$4/10+Rev.0!$C$24*Table!$L$4+Rev.0!G251*Table!$K$4)*(1/(E275+$B$4+$I$4*Rev.0!$G$23))</f>
        <v>8516.3717714053291</v>
      </c>
      <c r="G275" s="10">
        <f>(D275+$M$26+Rev.0!$C$25*$J$26/10+Rev.0!$C$24*$L$26+Rev.0!$G$25*$K$26)*(1/(E275+$B$4+$I$4*Rev.0!$G$23))</f>
        <v>4068.5377262558472</v>
      </c>
      <c r="H275" s="10">
        <f t="shared" si="14"/>
        <v>0.28749999999999998</v>
      </c>
      <c r="I275" s="10">
        <f>(D275+$M$5+Rev.0!$C$23*Table!$J$5/10+Rev.0!$C$24*Table!$L$5+Rev.0!G251*Table!$K$5)*(1/(H275+$B$5+$I$5*Rev.0!$G$23))</f>
        <v>11355.93220338983</v>
      </c>
      <c r="J275" s="10">
        <f>(D275+$M$27+Rev.0!$C$25*$J$27/10+Rev.0!$C$24*$L$27+Rev.0!$G$25*$K$27)*(1/(H275+$B$5+$I$5*Rev.0!$G$23))</f>
        <v>5425.0847457627115</v>
      </c>
      <c r="K275" s="10">
        <f t="shared" si="15"/>
        <v>0.19209999999999999</v>
      </c>
      <c r="L275" s="10">
        <f>(D275+$M$6+Rev.0!$C$23*Table!$J$6/10+Rev.0!$C$24*Table!$L$6+Rev.0!G251*Table!$K$6)*(1/(K275+$B$6+$I$6*Rev.0!$G$23))</f>
        <v>17018.898597845968</v>
      </c>
      <c r="M275" s="10">
        <f>(D275+$M$28+Rev.0!$C$25*$J$28/10+Rev.0!$C$24*$L$28+Rev.0!$G$25*$K$28)*(1/(K275+$B$6+$I$6*Rev.0!$G$23))</f>
        <v>8130.4612883560249</v>
      </c>
      <c r="N275" s="10">
        <f>(D275+$M$7+Rev.0!$C$23*Table!$J$7/10+Rev.0!$C$24*Table!$L$7+Rev.0!G251*Table!$K$7)*(1/(K275+$B$7+$I$7*Rev.0!$G$23))</f>
        <v>19538.711643974802</v>
      </c>
      <c r="O275" s="10">
        <f>(D275+$M$29+Rev.0!$C$25*$J$29/10+Rev.0!$C$24*$L$29+Rev.0!$G$25*$K$29)*(1/(K275+$B$7+$I$7*Rev.0!$G$23))</f>
        <v>8630.3596829912622</v>
      </c>
      <c r="Q275" s="10">
        <v>0</v>
      </c>
      <c r="R275" s="10">
        <v>8</v>
      </c>
      <c r="S275" s="10">
        <v>1</v>
      </c>
      <c r="T275" s="10">
        <f>Q275*Rev.0!$E$25+R275*Rev.0!$E$24+S275*Rev.0!$E$23</f>
        <v>1723</v>
      </c>
      <c r="U275" s="10">
        <f t="shared" si="12"/>
        <v>3.5699999999999996E-2</v>
      </c>
      <c r="V275" s="10">
        <f>(T275+$M$9+Rev.0!$C$23*Table!$J$9/10+Rev.0!$C$24*Table!$L$9+Rev.0!$G$25*Table!$K$9)*(1/(U275+$B$9+$I$9*Rev.0!$G$23))</f>
        <v>46219.709208400651</v>
      </c>
      <c r="W275" s="10">
        <f>(T275+$M$31+Rev.0!$C$25*$J$31/10+Rev.0!$C$24*$L$31+Rev.0!$G$25*$K$31)*(1/(U275+$B$9+$I$9*Rev.0!$G$23))</f>
        <v>16989.768443726443</v>
      </c>
    </row>
    <row r="276" spans="1:23">
      <c r="A276" s="10">
        <v>2</v>
      </c>
      <c r="B276" s="10">
        <v>3</v>
      </c>
      <c r="C276" s="10">
        <v>6</v>
      </c>
      <c r="D276" s="10">
        <f>Table!A276*Rev.0!$E$25+Table!B276*Rev.0!$E$24+Table!C276*Rev.0!$E$23</f>
        <v>2938</v>
      </c>
      <c r="E276" s="15">
        <f t="shared" si="13"/>
        <v>0.40010000000000007</v>
      </c>
      <c r="F276" s="10">
        <f>(D276+$M$4+Rev.0!$C$23*Table!$J$4/10+Rev.0!$C$24*Table!$L$4+Rev.0!G252*Table!$K$4)*(1/(E276+$B$4+$I$4*Rev.0!$G$23))</f>
        <v>8497.1502849715034</v>
      </c>
      <c r="G276" s="10">
        <f>(D276+$M$26+Rev.0!$C$25*$J$26/10+Rev.0!$C$24*$L$26+Rev.0!$G$25*$K$26)*(1/(E276+$B$4+$I$4*Rev.0!$G$23))</f>
        <v>4123.5876412358766</v>
      </c>
      <c r="H276" s="10">
        <f t="shared" si="14"/>
        <v>0.30000000000000004</v>
      </c>
      <c r="I276" s="10">
        <f>(D276+$M$5+Rev.0!$C$23*Table!$J$5/10+Rev.0!$C$24*Table!$L$5+Rev.0!G252*Table!$K$5)*(1/(H276+$B$5+$I$5*Rev.0!$G$23))</f>
        <v>11330.666666666666</v>
      </c>
      <c r="J276" s="10">
        <f>(D276+$M$27+Rev.0!$C$25*$J$27/10+Rev.0!$C$24*$L$27+Rev.0!$G$25*$K$27)*(1/(H276+$B$5+$I$5*Rev.0!$G$23))</f>
        <v>5498.6666666666661</v>
      </c>
      <c r="K276" s="10">
        <f t="shared" si="15"/>
        <v>0.20050000000000001</v>
      </c>
      <c r="L276" s="10">
        <f>(D276+$M$6+Rev.0!$C$23*Table!$J$6/10+Rev.0!$C$24*Table!$L$6+Rev.0!G252*Table!$K$6)*(1/(K276+$B$6+$I$6*Rev.0!$G$23))</f>
        <v>16979.020979020981</v>
      </c>
      <c r="M276" s="10">
        <f>(D276+$M$28+Rev.0!$C$25*$J$28/10+Rev.0!$C$24*$L$28+Rev.0!$G$25*$K$28)*(1/(K276+$B$6+$I$6*Rev.0!$G$23))</f>
        <v>8239.7602397602404</v>
      </c>
      <c r="N276" s="10">
        <f>(D276+$M$7+Rev.0!$C$23*Table!$J$7/10+Rev.0!$C$24*Table!$L$7+Rev.0!G252*Table!$K$7)*(1/(K276+$B$7+$I$7*Rev.0!$G$23))</f>
        <v>19456.543456543459</v>
      </c>
      <c r="O276" s="10">
        <f>(D276+$M$29+Rev.0!$C$25*$J$29/10+Rev.0!$C$24*$L$29+Rev.0!$G$25*$K$29)*(1/(K276+$B$7+$I$7*Rev.0!$G$23))</f>
        <v>8731.2687312687322</v>
      </c>
      <c r="Q276" s="10">
        <v>0</v>
      </c>
      <c r="R276" s="10">
        <v>8</v>
      </c>
      <c r="S276" s="10">
        <v>2</v>
      </c>
      <c r="T276" s="10">
        <f>Q276*Rev.0!$E$25+R276*Rev.0!$E$24+S276*Rev.0!$E$23</f>
        <v>1846</v>
      </c>
      <c r="U276" s="10">
        <f t="shared" si="12"/>
        <v>3.78E-2</v>
      </c>
      <c r="V276" s="10">
        <f>(T276+$M$9+Rev.0!$C$23*Table!$J$9/10+Rev.0!$C$24*Table!$L$9+Rev.0!$G$25*Table!$K$9)*(1/(U276+$B$9+$I$9*Rev.0!$G$23))</f>
        <v>46357.827476038343</v>
      </c>
      <c r="W276" s="10">
        <f>(T276+$M$31+Rev.0!$C$25*$J$31/10+Rev.0!$C$24*$L$31+Rev.0!$G$25*$K$31)*(1/(U276+$B$9+$I$9*Rev.0!$G$23))</f>
        <v>17454.739084132056</v>
      </c>
    </row>
    <row r="277" spans="1:23">
      <c r="A277" s="10">
        <v>2</v>
      </c>
      <c r="B277" s="10">
        <v>3</v>
      </c>
      <c r="C277" s="10">
        <v>7</v>
      </c>
      <c r="D277" s="10">
        <f>Table!A277*Rev.0!$E$25+Table!B277*Rev.0!$E$24+Table!C277*Rev.0!$E$23</f>
        <v>3061</v>
      </c>
      <c r="E277" s="15">
        <f t="shared" si="13"/>
        <v>0.41680000000000006</v>
      </c>
      <c r="F277" s="10">
        <f>(D277+$M$4+Rev.0!$C$23*Table!$J$4/10+Rev.0!$C$24*Table!$L$4+Rev.0!G253*Table!$K$4)*(1/(E277+$B$4+$I$4*Rev.0!$G$23))</f>
        <v>8478.5601888276942</v>
      </c>
      <c r="G277" s="10">
        <f>(D277+$M$26+Rev.0!$C$25*$J$26/10+Rev.0!$C$24*$L$26+Rev.0!$G$25*$K$26)*(1/(E277+$B$4+$I$4*Rev.0!$G$23))</f>
        <v>4176.8292682926831</v>
      </c>
      <c r="H277" s="10">
        <f t="shared" si="14"/>
        <v>0.3125</v>
      </c>
      <c r="I277" s="10">
        <f>(D277+$M$5+Rev.0!$C$23*Table!$J$5/10+Rev.0!$C$24*Table!$L$5+Rev.0!G253*Table!$K$5)*(1/(H277+$B$5+$I$5*Rev.0!$G$23))</f>
        <v>11306.229508196722</v>
      </c>
      <c r="J277" s="10">
        <f>(D277+$M$27+Rev.0!$C$25*$J$27/10+Rev.0!$C$24*$L$27+Rev.0!$G$25*$K$27)*(1/(H277+$B$5+$I$5*Rev.0!$G$23))</f>
        <v>5569.8360655737706</v>
      </c>
      <c r="K277" s="10">
        <f t="shared" si="15"/>
        <v>0.2089</v>
      </c>
      <c r="L277" s="10">
        <f>(D277+$M$6+Rev.0!$C$23*Table!$J$6/10+Rev.0!$C$24*Table!$L$6+Rev.0!G253*Table!$K$6)*(1/(K277+$B$6+$I$6*Rev.0!$G$23))</f>
        <v>16940.459815287875</v>
      </c>
      <c r="M277" s="10">
        <f>(D277+$M$28+Rev.0!$C$25*$J$28/10+Rev.0!$C$24*$L$28+Rev.0!$G$25*$K$28)*(1/(K277+$B$6+$I$6*Rev.0!$G$23))</f>
        <v>8345.4509726861852</v>
      </c>
      <c r="N277" s="10">
        <f>(D277+$M$7+Rev.0!$C$23*Table!$J$7/10+Rev.0!$C$24*Table!$L$7+Rev.0!G253*Table!$K$7)*(1/(K277+$B$7+$I$7*Rev.0!$G$23))</f>
        <v>19377.08783651012</v>
      </c>
      <c r="O277" s="10">
        <f>(D277+$M$29+Rev.0!$C$25*$J$29/10+Rev.0!$C$24*$L$29+Rev.0!$G$25*$K$29)*(1/(K277+$B$7+$I$7*Rev.0!$G$23))</f>
        <v>8828.8465317351147</v>
      </c>
      <c r="Q277" s="10">
        <v>0</v>
      </c>
      <c r="R277" s="10">
        <v>8</v>
      </c>
      <c r="S277" s="10">
        <v>3</v>
      </c>
      <c r="T277" s="10">
        <f>Q277*Rev.0!$E$25+R277*Rev.0!$E$24+S277*Rev.0!$E$23</f>
        <v>1969</v>
      </c>
      <c r="U277" s="10">
        <f t="shared" si="12"/>
        <v>3.9899999999999998E-2</v>
      </c>
      <c r="V277" s="10">
        <f>(T277+$M$9+Rev.0!$C$23*Table!$J$9/10+Rev.0!$C$24*Table!$L$9+Rev.0!$G$25*Table!$K$9)*(1/(U277+$B$9+$I$9*Rev.0!$G$23))</f>
        <v>46492.89099526067</v>
      </c>
      <c r="W277" s="10">
        <f>(T277+$M$31+Rev.0!$C$25*$J$31/10+Rev.0!$C$24*$L$31+Rev.0!$G$25*$K$31)*(1/(U277+$B$9+$I$9*Rev.0!$G$23))</f>
        <v>17909.426013691416</v>
      </c>
    </row>
    <row r="278" spans="1:23">
      <c r="A278" s="10">
        <v>2</v>
      </c>
      <c r="B278" s="10">
        <v>3</v>
      </c>
      <c r="C278" s="10">
        <v>8</v>
      </c>
      <c r="D278" s="10">
        <f>Table!A278*Rev.0!$E$25+Table!B278*Rev.0!$E$24+Table!C278*Rev.0!$E$23</f>
        <v>3184</v>
      </c>
      <c r="E278" s="15">
        <f t="shared" si="13"/>
        <v>0.43350000000000005</v>
      </c>
      <c r="F278" s="10">
        <f>(D278+$M$4+Rev.0!$C$23*Table!$J$4/10+Rev.0!$C$24*Table!$L$4+Rev.0!G254*Table!$K$4)*(1/(E278+$B$4+$I$4*Rev.0!$G$23))</f>
        <v>8460.5708756652148</v>
      </c>
      <c r="G278" s="10">
        <f>(D278+$M$26+Rev.0!$C$25*$J$26/10+Rev.0!$C$24*$L$26+Rev.0!$G$25*$K$26)*(1/(E278+$B$4+$I$4*Rev.0!$G$23))</f>
        <v>4228.350266086115</v>
      </c>
      <c r="H278" s="10">
        <f t="shared" si="14"/>
        <v>0.32500000000000001</v>
      </c>
      <c r="I278" s="10">
        <f>(D278+$M$5+Rev.0!$C$23*Table!$J$5/10+Rev.0!$C$24*Table!$L$5+Rev.0!G254*Table!$K$5)*(1/(H278+$B$5+$I$5*Rev.0!$G$23))</f>
        <v>11282.58064516129</v>
      </c>
      <c r="J278" s="10">
        <f>(D278+$M$27+Rev.0!$C$25*$J$27/10+Rev.0!$C$24*$L$27+Rev.0!$G$25*$K$27)*(1/(H278+$B$5+$I$5*Rev.0!$G$23))</f>
        <v>5638.7096774193551</v>
      </c>
      <c r="K278" s="10">
        <f t="shared" si="15"/>
        <v>0.21729999999999999</v>
      </c>
      <c r="L278" s="10">
        <f>(D278+$M$6+Rev.0!$C$23*Table!$J$6/10+Rev.0!$C$24*Table!$L$6+Rev.0!G254*Table!$K$6)*(1/(K278+$B$6+$I$6*Rev.0!$G$23))</f>
        <v>16903.150976222696</v>
      </c>
      <c r="M278" s="10">
        <f>(D278+$M$28+Rev.0!$C$25*$J$28/10+Rev.0!$C$24*$L$28+Rev.0!$G$25*$K$28)*(1/(K278+$B$6+$I$6*Rev.0!$G$23))</f>
        <v>8447.7092596172442</v>
      </c>
      <c r="N278" s="10">
        <f>(D278+$M$7+Rev.0!$C$23*Table!$J$7/10+Rev.0!$C$24*Table!$L$7+Rev.0!G254*Table!$K$7)*(1/(K278+$B$7+$I$7*Rev.0!$G$23))</f>
        <v>19300.212642567178</v>
      </c>
      <c r="O278" s="10">
        <f>(D278+$M$29+Rev.0!$C$25*$J$29/10+Rev.0!$C$24*$L$29+Rev.0!$G$25*$K$29)*(1/(K278+$B$7+$I$7*Rev.0!$G$23))</f>
        <v>8923.2553643920364</v>
      </c>
      <c r="Q278" s="10">
        <v>0</v>
      </c>
      <c r="R278" s="10">
        <v>8</v>
      </c>
      <c r="S278" s="10">
        <v>4</v>
      </c>
      <c r="T278" s="10">
        <f>Q278*Rev.0!$E$25+R278*Rev.0!$E$24+S278*Rev.0!$E$23</f>
        <v>2092</v>
      </c>
      <c r="U278" s="10">
        <f t="shared" si="12"/>
        <v>4.1999999999999996E-2</v>
      </c>
      <c r="V278" s="10">
        <f>(T278+$M$9+Rev.0!$C$23*Table!$J$9/10+Rev.0!$C$24*Table!$L$9+Rev.0!$G$25*Table!$K$9)*(1/(U278+$B$9+$I$9*Rev.0!$G$23))</f>
        <v>46625</v>
      </c>
      <c r="W278" s="10">
        <f>(T278+$M$31+Rev.0!$C$25*$J$31/10+Rev.0!$C$24*$L$31+Rev.0!$G$25*$K$31)*(1/(U278+$B$9+$I$9*Rev.0!$G$23))</f>
        <v>18354.166666666664</v>
      </c>
    </row>
    <row r="279" spans="1:23">
      <c r="A279" s="10">
        <v>2</v>
      </c>
      <c r="B279" s="10">
        <v>3</v>
      </c>
      <c r="C279" s="10">
        <v>9</v>
      </c>
      <c r="D279" s="10">
        <f>Table!A279*Rev.0!$E$25+Table!B279*Rev.0!$E$24+Table!C279*Rev.0!$E$23</f>
        <v>3307</v>
      </c>
      <c r="E279" s="15">
        <f t="shared" si="13"/>
        <v>0.45020000000000004</v>
      </c>
      <c r="F279" s="10">
        <f>(D279+$M$4+Rev.0!$C$23*Table!$J$4/10+Rev.0!$C$24*Table!$L$4+Rev.0!G255*Table!$K$4)*(1/(E279+$B$4+$I$4*Rev.0!$G$23))</f>
        <v>8443.1536850123775</v>
      </c>
      <c r="G279" s="10">
        <f>(D279+$M$26+Rev.0!$C$25*$J$26/10+Rev.0!$C$24*$L$26+Rev.0!$G$25*$K$26)*(1/(E279+$B$4+$I$4*Rev.0!$G$23))</f>
        <v>4278.2327175776036</v>
      </c>
      <c r="H279" s="10">
        <f t="shared" si="14"/>
        <v>0.33750000000000002</v>
      </c>
      <c r="I279" s="10">
        <f>(D279+$M$5+Rev.0!$C$23*Table!$J$5/10+Rev.0!$C$24*Table!$L$5+Rev.0!G255*Table!$K$5)*(1/(H279+$B$5+$I$5*Rev.0!$G$23))</f>
        <v>11259.682539682539</v>
      </c>
      <c r="J279" s="10">
        <f>(D279+$M$27+Rev.0!$C$25*$J$27/10+Rev.0!$C$24*$L$27+Rev.0!$G$25*$K$27)*(1/(H279+$B$5+$I$5*Rev.0!$G$23))</f>
        <v>5705.3968253968251</v>
      </c>
      <c r="K279" s="10">
        <f t="shared" si="15"/>
        <v>0.22570000000000001</v>
      </c>
      <c r="L279" s="10">
        <f>(D279+$M$6+Rev.0!$C$23*Table!$J$6/10+Rev.0!$C$24*Table!$L$6+Rev.0!G255*Table!$K$6)*(1/(K279+$B$6+$I$6*Rev.0!$G$23))</f>
        <v>16867.034430283431</v>
      </c>
      <c r="M279" s="10">
        <f>(D279+$M$28+Rev.0!$C$25*$J$28/10+Rev.0!$C$24*$L$28+Rev.0!$G$25*$K$28)*(1/(K279+$B$6+$I$6*Rev.0!$G$23))</f>
        <v>8546.6996385771345</v>
      </c>
      <c r="N279" s="10">
        <f>(D279+$M$7+Rev.0!$C$23*Table!$J$7/10+Rev.0!$C$24*Table!$L$7+Rev.0!G255*Table!$K$7)*(1/(K279+$B$7+$I$7*Rev.0!$G$23))</f>
        <v>19225.794179189648</v>
      </c>
      <c r="O279" s="10">
        <f>(D279+$M$29+Rev.0!$C$25*$J$29/10+Rev.0!$C$24*$L$29+Rev.0!$G$25*$K$29)*(1/(K279+$B$7+$I$7*Rev.0!$G$23))</f>
        <v>9014.6471371504649</v>
      </c>
      <c r="Q279" s="10">
        <v>0</v>
      </c>
      <c r="R279" s="10">
        <v>8</v>
      </c>
      <c r="S279" s="10">
        <v>5</v>
      </c>
      <c r="T279" s="10">
        <f>Q279*Rev.0!$E$25+R279*Rev.0!$E$24+S279*Rev.0!$E$23</f>
        <v>2215</v>
      </c>
      <c r="U279" s="10">
        <f t="shared" si="12"/>
        <v>4.41E-2</v>
      </c>
      <c r="V279" s="10">
        <f>(T279+$M$9+Rev.0!$C$23*Table!$J$9/10+Rev.0!$C$24*Table!$L$9+Rev.0!$G$25*Table!$K$9)*(1/(U279+$B$9+$I$9*Rev.0!$G$23))</f>
        <v>46754.250386398766</v>
      </c>
      <c r="W279" s="10">
        <f>(T279+$M$31+Rev.0!$C$25*$J$31/10+Rev.0!$C$24*$L$31+Rev.0!$G$25*$K$31)*(1/(U279+$B$9+$I$9*Rev.0!$G$23))</f>
        <v>18789.283874291603</v>
      </c>
    </row>
    <row r="280" spans="1:23">
      <c r="A280" s="10">
        <v>2</v>
      </c>
      <c r="B280" s="10">
        <v>3</v>
      </c>
      <c r="C280" s="10">
        <v>10</v>
      </c>
      <c r="D280" s="10">
        <f>Table!A280*Rev.0!$E$25+Table!B280*Rev.0!$E$24+Table!C280*Rev.0!$E$23</f>
        <v>3430</v>
      </c>
      <c r="E280" s="15">
        <f t="shared" si="13"/>
        <v>0.46690000000000004</v>
      </c>
      <c r="F280" s="10">
        <f>(D280+$M$4+Rev.0!$C$23*Table!$J$4/10+Rev.0!$C$24*Table!$L$4+Rev.0!G256*Table!$K$4)*(1/(E280+$B$4+$I$4*Rev.0!$G$23))</f>
        <v>8426.2817508669978</v>
      </c>
      <c r="G280" s="10">
        <f>(D280+$M$26+Rev.0!$C$25*$J$26/10+Rev.0!$C$24*$L$26+Rev.0!$G$25*$K$26)*(1/(E280+$B$4+$I$4*Rev.0!$G$23))</f>
        <v>4326.5535664073486</v>
      </c>
      <c r="H280" s="10">
        <f t="shared" si="14"/>
        <v>0.35</v>
      </c>
      <c r="I280" s="10">
        <f>(D280+$M$5+Rev.0!$C$23*Table!$J$5/10+Rev.0!$C$24*Table!$L$5+Rev.0!G256*Table!$K$5)*(1/(H280+$B$5+$I$5*Rev.0!$G$23))</f>
        <v>11237.5</v>
      </c>
      <c r="J280" s="10">
        <f>(D280+$M$27+Rev.0!$C$25*$J$27/10+Rev.0!$C$24*$L$27+Rev.0!$G$25*$K$27)*(1/(H280+$B$5+$I$5*Rev.0!$G$23))</f>
        <v>5770</v>
      </c>
      <c r="K280" s="10">
        <f t="shared" si="15"/>
        <v>0.2341</v>
      </c>
      <c r="L280" s="10">
        <f>(D280+$M$6+Rev.0!$C$23*Table!$J$6/10+Rev.0!$C$24*Table!$L$6+Rev.0!G256*Table!$K$6)*(1/(K280+$B$6+$I$6*Rev.0!$G$23))</f>
        <v>16832.053922486426</v>
      </c>
      <c r="M280" s="10">
        <f>(D280+$M$28+Rev.0!$C$25*$J$28/10+Rev.0!$C$24*$L$28+Rev.0!$G$25*$K$28)*(1/(K280+$B$6+$I$6*Rev.0!$G$23))</f>
        <v>8642.5762965736758</v>
      </c>
      <c r="N280" s="10">
        <f>(D280+$M$7+Rev.0!$C$23*Table!$J$7/10+Rev.0!$C$24*Table!$L$7+Rev.0!G256*Table!$K$7)*(1/(K280+$B$7+$I$7*Rev.0!$G$23))</f>
        <v>19153.716532484552</v>
      </c>
      <c r="O280" s="10">
        <f>(D280+$M$29+Rev.0!$C$25*$J$29/10+Rev.0!$C$24*$L$29+Rev.0!$G$25*$K$29)*(1/(K280+$B$7+$I$7*Rev.0!$G$23))</f>
        <v>9103.1642014604004</v>
      </c>
      <c r="Q280" s="10">
        <v>0</v>
      </c>
      <c r="R280" s="10">
        <v>8</v>
      </c>
      <c r="S280" s="10">
        <v>6</v>
      </c>
      <c r="T280" s="10">
        <f>Q280*Rev.0!$E$25+R280*Rev.0!$E$24+S280*Rev.0!$E$23</f>
        <v>2338</v>
      </c>
      <c r="U280" s="10">
        <f t="shared" si="12"/>
        <v>4.6199999999999998E-2</v>
      </c>
      <c r="V280" s="10">
        <f>(T280+$M$9+Rev.0!$C$23*Table!$J$9/10+Rev.0!$C$24*Table!$L$9+Rev.0!$G$25*Table!$K$9)*(1/(U280+$B$9+$I$9*Rev.0!$G$23))</f>
        <v>46880.733944954132</v>
      </c>
      <c r="W280" s="10">
        <f>(T280+$M$31+Rev.0!$C$25*$J$31/10+Rev.0!$C$24*$L$31+Rev.0!$G$25*$K$31)*(1/(U280+$B$9+$I$9*Rev.0!$G$23))</f>
        <v>19215.086646279309</v>
      </c>
    </row>
    <row r="281" spans="1:23">
      <c r="A281" s="10">
        <v>2</v>
      </c>
      <c r="B281" s="10">
        <v>3</v>
      </c>
      <c r="C281" s="10">
        <v>11</v>
      </c>
      <c r="D281" s="10">
        <f>Table!A281*Rev.0!$E$25+Table!B281*Rev.0!$E$24+Table!C281*Rev.0!$E$23</f>
        <v>3553</v>
      </c>
      <c r="E281" s="15">
        <f t="shared" si="13"/>
        <v>0.48360000000000003</v>
      </c>
      <c r="F281" s="10">
        <f>(D281+$M$4+Rev.0!$C$23*Table!$J$4/10+Rev.0!$C$24*Table!$L$4+Rev.0!G257*Table!$K$4)*(1/(E281+$B$4+$I$4*Rev.0!$G$23))</f>
        <v>8409.9298634182342</v>
      </c>
      <c r="G281" s="10">
        <f>(D281+$M$26+Rev.0!$C$25*$J$26/10+Rev.0!$C$24*$L$26+Rev.0!$G$25*$K$26)*(1/(E281+$B$4+$I$4*Rev.0!$G$23))</f>
        <v>4373.3850129198963</v>
      </c>
      <c r="H281" s="10">
        <f t="shared" si="14"/>
        <v>0.36250000000000004</v>
      </c>
      <c r="I281" s="10">
        <f>(D281+$M$5+Rev.0!$C$23*Table!$J$5/10+Rev.0!$C$24*Table!$L$5+Rev.0!G257*Table!$K$5)*(1/(H281+$B$5+$I$5*Rev.0!$G$23))</f>
        <v>11216</v>
      </c>
      <c r="J281" s="10">
        <f>(D281+$M$27+Rev.0!$C$25*$J$27/10+Rev.0!$C$24*$L$27+Rev.0!$G$25*$K$27)*(1/(H281+$B$5+$I$5*Rev.0!$G$23))</f>
        <v>5832.6153846153848</v>
      </c>
      <c r="K281" s="10">
        <f t="shared" si="15"/>
        <v>0.24249999999999999</v>
      </c>
      <c r="L281" s="10">
        <f>(D281+$M$6+Rev.0!$C$23*Table!$J$6/10+Rev.0!$C$24*Table!$L$6+Rev.0!G257*Table!$K$6)*(1/(K281+$B$6+$I$6*Rev.0!$G$23))</f>
        <v>16798.156682027649</v>
      </c>
      <c r="M281" s="10">
        <f>(D281+$M$28+Rev.0!$C$25*$J$28/10+Rev.0!$C$24*$L$28+Rev.0!$G$25*$K$28)*(1/(K281+$B$6+$I$6*Rev.0!$G$23))</f>
        <v>8735.4838709677424</v>
      </c>
      <c r="N281" s="10">
        <f>(D281+$M$7+Rev.0!$C$23*Table!$J$7/10+Rev.0!$C$24*Table!$L$7+Rev.0!G257*Table!$K$7)*(1/(K281+$B$7+$I$7*Rev.0!$G$23))</f>
        <v>19083.870967741936</v>
      </c>
      <c r="O281" s="10">
        <f>(D281+$M$29+Rev.0!$C$25*$J$29/10+Rev.0!$C$24*$L$29+Rev.0!$G$25*$K$29)*(1/(K281+$B$7+$I$7*Rev.0!$G$23))</f>
        <v>9188.940092165898</v>
      </c>
      <c r="Q281" s="10">
        <v>0</v>
      </c>
      <c r="R281" s="10">
        <v>8</v>
      </c>
      <c r="S281" s="10">
        <v>7</v>
      </c>
      <c r="T281" s="10">
        <f>Q281*Rev.0!$E$25+R281*Rev.0!$E$24+S281*Rev.0!$E$23</f>
        <v>2461</v>
      </c>
      <c r="U281" s="10">
        <f t="shared" si="12"/>
        <v>4.8299999999999996E-2</v>
      </c>
      <c r="V281" s="10">
        <f>(T281+$M$9+Rev.0!$C$23*Table!$J$9/10+Rev.0!$C$24*Table!$L$9+Rev.0!$G$25*Table!$K$9)*(1/(U281+$B$9+$I$9*Rev.0!$G$23))</f>
        <v>47004.538577912259</v>
      </c>
      <c r="W281" s="10">
        <f>(T281+$M$31+Rev.0!$C$25*$J$31/10+Rev.0!$C$24*$L$31+Rev.0!$G$25*$K$31)*(1/(U281+$B$9+$I$9*Rev.0!$G$23))</f>
        <v>19631.870902672719</v>
      </c>
    </row>
    <row r="282" spans="1:23">
      <c r="A282" s="10">
        <v>2</v>
      </c>
      <c r="B282" s="10">
        <v>3</v>
      </c>
      <c r="C282" s="10">
        <v>12</v>
      </c>
      <c r="D282" s="10">
        <f>Table!A282*Rev.0!$E$25+Table!B282*Rev.0!$E$24+Table!C282*Rev.0!$E$23</f>
        <v>3676</v>
      </c>
      <c r="E282" s="15">
        <f t="shared" si="13"/>
        <v>0.50030000000000008</v>
      </c>
      <c r="F282" s="10">
        <f>(D282+$M$4+Rev.0!$C$23*Table!$J$4/10+Rev.0!$C$24*Table!$L$4+Rev.0!G258*Table!$K$4)*(1/(E282+$B$4+$I$4*Rev.0!$G$23))</f>
        <v>8394.0743433609023</v>
      </c>
      <c r="G282" s="10">
        <f>(D282+$M$26+Rev.0!$C$25*$J$26/10+Rev.0!$C$24*$L$26+Rev.0!$G$25*$K$26)*(1/(E282+$B$4+$I$4*Rev.0!$G$23))</f>
        <v>4418.7948741252385</v>
      </c>
      <c r="H282" s="10">
        <f t="shared" si="14"/>
        <v>0.375</v>
      </c>
      <c r="I282" s="10">
        <f>(D282+$M$5+Rev.0!$C$23*Table!$J$5/10+Rev.0!$C$24*Table!$L$5+Rev.0!G258*Table!$K$5)*(1/(H282+$B$5+$I$5*Rev.0!$G$23))</f>
        <v>11195.151515151516</v>
      </c>
      <c r="J282" s="10">
        <f>(D282+$M$27+Rev.0!$C$25*$J$27/10+Rev.0!$C$24*$L$27+Rev.0!$G$25*$K$27)*(1/(H282+$B$5+$I$5*Rev.0!$G$23))</f>
        <v>5893.3333333333339</v>
      </c>
      <c r="K282" s="10">
        <f t="shared" si="15"/>
        <v>0.25090000000000001</v>
      </c>
      <c r="L282" s="10">
        <f>(D282+$M$6+Rev.0!$C$23*Table!$J$6/10+Rev.0!$C$24*Table!$L$6+Rev.0!G258*Table!$K$6)*(1/(K282+$B$6+$I$6*Rev.0!$G$23))</f>
        <v>16765.293156652751</v>
      </c>
      <c r="M282" s="10">
        <f>(D282+$M$28+Rev.0!$C$25*$J$28/10+Rev.0!$C$24*$L$28+Rev.0!$G$25*$K$28)*(1/(K282+$B$6+$I$6*Rev.0!$G$23))</f>
        <v>8825.5581775276823</v>
      </c>
      <c r="N282" s="10">
        <f>(D282+$M$7+Rev.0!$C$23*Table!$J$7/10+Rev.0!$C$24*Table!$L$7+Rev.0!G258*Table!$K$7)*(1/(K282+$B$7+$I$7*Rev.0!$G$23))</f>
        <v>19016.155382102017</v>
      </c>
      <c r="O282" s="10">
        <f>(D282+$M$29+Rev.0!$C$25*$J$29/10+Rev.0!$C$24*$L$29+Rev.0!$G$25*$K$29)*(1/(K282+$B$7+$I$7*Rev.0!$G$23))</f>
        <v>9272.100199673263</v>
      </c>
      <c r="Q282" s="10">
        <v>0</v>
      </c>
      <c r="R282" s="10">
        <v>8</v>
      </c>
      <c r="S282" s="10">
        <v>8</v>
      </c>
      <c r="T282" s="10">
        <f>Q282*Rev.0!$E$25+R282*Rev.0!$E$24+S282*Rev.0!$E$23</f>
        <v>2584</v>
      </c>
      <c r="U282" s="10">
        <f t="shared" si="12"/>
        <v>5.04E-2</v>
      </c>
      <c r="V282" s="10">
        <f>(T282+$M$9+Rev.0!$C$23*Table!$J$9/10+Rev.0!$C$24*Table!$L$9+Rev.0!$G$25*Table!$K$9)*(1/(U282+$B$9+$I$9*Rev.0!$G$23))</f>
        <v>47125.748502994014</v>
      </c>
      <c r="W282" s="10">
        <f>(T282+$M$31+Rev.0!$C$25*$J$31/10+Rev.0!$C$24*$L$31+Rev.0!$G$25*$K$31)*(1/(U282+$B$9+$I$9*Rev.0!$G$23))</f>
        <v>20039.920159680642</v>
      </c>
    </row>
    <row r="283" spans="1:23">
      <c r="A283" s="10">
        <v>2</v>
      </c>
      <c r="B283" s="10">
        <v>4</v>
      </c>
      <c r="C283" s="10">
        <v>0</v>
      </c>
      <c r="D283" s="10">
        <f>Table!A283*Rev.0!$E$25+Table!B283*Rev.0!$E$24+Table!C283*Rev.0!$E$23</f>
        <v>2400</v>
      </c>
      <c r="E283" s="15">
        <f t="shared" si="13"/>
        <v>0.33320000000000005</v>
      </c>
      <c r="F283" s="10">
        <f>(D283+$M$4+Rev.0!$C$23*Table!$J$4/10+Rev.0!$C$24*Table!$L$4+Rev.0!G259*Table!$K$4)*(1/(E283+$B$4+$I$4*Rev.0!$G$23))</f>
        <v>8529.7899699957143</v>
      </c>
      <c r="G283" s="10">
        <f>(D283+$M$26+Rev.0!$C$25*$J$26/10+Rev.0!$C$24*$L$26+Rev.0!$G$25*$K$26)*(1/(E283+$B$4+$I$4*Rev.0!$G$23))</f>
        <v>3842.6918131161597</v>
      </c>
      <c r="H283" s="10">
        <f t="shared" si="14"/>
        <v>0.25</v>
      </c>
      <c r="I283" s="10">
        <f>(D283+$M$5+Rev.0!$C$23*Table!$J$5/10+Rev.0!$C$24*Table!$L$5+Rev.0!G259*Table!$K$5)*(1/(H283+$B$5+$I$5*Rev.0!$G$23))</f>
        <v>11371.428571428572</v>
      </c>
      <c r="J283" s="10">
        <f>(D283+$M$27+Rev.0!$C$25*$J$27/10+Rev.0!$C$24*$L$27+Rev.0!$G$25*$K$27)*(1/(H283+$B$5+$I$5*Rev.0!$G$23))</f>
        <v>5122.8571428571431</v>
      </c>
      <c r="K283" s="10">
        <f t="shared" si="15"/>
        <v>0.1668</v>
      </c>
      <c r="L283" s="10">
        <f>(D283+$M$6+Rev.0!$C$23*Table!$J$6/10+Rev.0!$C$24*Table!$L$6+Rev.0!G259*Table!$K$6)*(1/(K283+$B$6+$I$6*Rev.0!$G$23))</f>
        <v>17052.270779777205</v>
      </c>
      <c r="M283" s="10">
        <f>(D283+$M$28+Rev.0!$C$25*$J$28/10+Rev.0!$C$24*$L$28+Rev.0!$G$25*$K$28)*(1/(K283+$B$6+$I$6*Rev.0!$G$23))</f>
        <v>7682.090831191088</v>
      </c>
      <c r="N283" s="10">
        <f>(D283+$M$7+Rev.0!$C$23*Table!$J$7/10+Rev.0!$C$24*Table!$L$7+Rev.0!G259*Table!$K$7)*(1/(K283+$B$7+$I$7*Rev.0!$G$23))</f>
        <v>19708.65467009426</v>
      </c>
      <c r="O283" s="10">
        <f>(D283+$M$29+Rev.0!$C$25*$J$29/10+Rev.0!$C$24*$L$29+Rev.0!$G$25*$K$29)*(1/(K283+$B$7+$I$7*Rev.0!$G$23))</f>
        <v>8209.0831191088255</v>
      </c>
      <c r="Q283" s="10">
        <v>0</v>
      </c>
      <c r="R283" s="10">
        <v>8</v>
      </c>
      <c r="S283" s="10">
        <v>9</v>
      </c>
      <c r="T283" s="10">
        <f>Q283*Rev.0!$E$25+R283*Rev.0!$E$24+S283*Rev.0!$E$23</f>
        <v>2707</v>
      </c>
      <c r="U283" s="10">
        <f t="shared" si="12"/>
        <v>5.2499999999999998E-2</v>
      </c>
      <c r="V283" s="10">
        <f>(T283+$M$9+Rev.0!$C$23*Table!$J$9/10+Rev.0!$C$24*Table!$L$9+Rev.0!$G$25*Table!$K$9)*(1/(U283+$B$9+$I$9*Rev.0!$G$23))</f>
        <v>47244.444444444453</v>
      </c>
      <c r="W283" s="10">
        <f>(T283+$M$31+Rev.0!$C$25*$J$31/10+Rev.0!$C$24*$L$31+Rev.0!$G$25*$K$31)*(1/(U283+$B$9+$I$9*Rev.0!$G$23))</f>
        <v>20439.506172839509</v>
      </c>
    </row>
    <row r="284" spans="1:23">
      <c r="A284" s="10">
        <v>2</v>
      </c>
      <c r="B284" s="10">
        <v>4</v>
      </c>
      <c r="C284" s="10">
        <v>1</v>
      </c>
      <c r="D284" s="10">
        <f>Table!A284*Rev.0!$E$25+Table!B284*Rev.0!$E$24+Table!C284*Rev.0!$E$23</f>
        <v>2523</v>
      </c>
      <c r="E284" s="15">
        <f t="shared" si="13"/>
        <v>0.34990000000000004</v>
      </c>
      <c r="F284" s="10">
        <f>(D284+$M$4+Rev.0!$C$23*Table!$J$4/10+Rev.0!$C$24*Table!$L$4+Rev.0!G260*Table!$K$4)*(1/(E284+$B$4+$I$4*Rev.0!$G$23))</f>
        <v>8509.3167701863367</v>
      </c>
      <c r="G284" s="10">
        <f>(D284+$M$26+Rev.0!$C$25*$J$26/10+Rev.0!$C$24*$L$26+Rev.0!$G$25*$K$26)*(1/(E284+$B$4+$I$4*Rev.0!$G$23))</f>
        <v>3904.6215391093806</v>
      </c>
      <c r="H284" s="10">
        <f t="shared" si="14"/>
        <v>0.26250000000000001</v>
      </c>
      <c r="I284" s="10">
        <f>(D284+$M$5+Rev.0!$C$23*Table!$J$5/10+Rev.0!$C$24*Table!$L$5+Rev.0!G260*Table!$K$5)*(1/(H284+$B$5+$I$5*Rev.0!$G$23))</f>
        <v>11344.561403508771</v>
      </c>
      <c r="J284" s="10">
        <f>(D284+$M$27+Rev.0!$C$25*$J$27/10+Rev.0!$C$24*$L$27+Rev.0!$G$25*$K$27)*(1/(H284+$B$5+$I$5*Rev.0!$G$23))</f>
        <v>5205.6140350877195</v>
      </c>
      <c r="K284" s="10">
        <f t="shared" si="15"/>
        <v>0.17519999999999999</v>
      </c>
      <c r="L284" s="10">
        <f>(D284+$M$6+Rev.0!$C$23*Table!$J$6/10+Rev.0!$C$24*Table!$L$6+Rev.0!G260*Table!$K$6)*(1/(K284+$B$6+$I$6*Rev.0!$G$23))</f>
        <v>17009.680134680137</v>
      </c>
      <c r="M284" s="10">
        <f>(D284+$M$28+Rev.0!$C$25*$J$28/10+Rev.0!$C$24*$L$28+Rev.0!$G$25*$K$28)*(1/(K284+$B$6+$I$6*Rev.0!$G$23))</f>
        <v>7805.1346801346808</v>
      </c>
      <c r="N284" s="10">
        <f>(D284+$M$7+Rev.0!$C$23*Table!$J$7/10+Rev.0!$C$24*Table!$L$7+Rev.0!G260*Table!$K$7)*(1/(K284+$B$7+$I$7*Rev.0!$G$23))</f>
        <v>19619.107744107747</v>
      </c>
      <c r="O284" s="10">
        <f>(D284+$M$29+Rev.0!$C$25*$J$29/10+Rev.0!$C$24*$L$29+Rev.0!$G$25*$K$29)*(1/(K284+$B$7+$I$7*Rev.0!$G$23))</f>
        <v>8322.8114478114494</v>
      </c>
      <c r="Q284" s="10">
        <v>0</v>
      </c>
      <c r="R284" s="10">
        <v>8</v>
      </c>
      <c r="S284" s="10">
        <v>10</v>
      </c>
      <c r="T284" s="10">
        <f>Q284*Rev.0!$E$25+R284*Rev.0!$E$24+S284*Rev.0!$E$23</f>
        <v>2830</v>
      </c>
      <c r="U284" s="10">
        <f t="shared" si="12"/>
        <v>5.4599999999999996E-2</v>
      </c>
      <c r="V284" s="10">
        <f>(T284+$M$9+Rev.0!$C$23*Table!$J$9/10+Rev.0!$C$24*Table!$L$9+Rev.0!$G$25*Table!$K$9)*(1/(U284+$B$9+$I$9*Rev.0!$G$23))</f>
        <v>47360.703812316715</v>
      </c>
      <c r="W284" s="10">
        <f>(T284+$M$31+Rev.0!$C$25*$J$31/10+Rev.0!$C$24*$L$31+Rev.0!$G$25*$K$31)*(1/(U284+$B$9+$I$9*Rev.0!$G$23))</f>
        <v>20830.889540566961</v>
      </c>
    </row>
    <row r="285" spans="1:23">
      <c r="A285" s="10">
        <v>2</v>
      </c>
      <c r="B285" s="10">
        <v>4</v>
      </c>
      <c r="C285" s="10">
        <v>2</v>
      </c>
      <c r="D285" s="10">
        <f>Table!A285*Rev.0!$E$25+Table!B285*Rev.0!$E$24+Table!C285*Rev.0!$E$23</f>
        <v>2646</v>
      </c>
      <c r="E285" s="15">
        <f t="shared" si="13"/>
        <v>0.36660000000000004</v>
      </c>
      <c r="F285" s="10">
        <f>(D285+$M$4+Rev.0!$C$23*Table!$J$4/10+Rev.0!$C$24*Table!$L$4+Rev.0!G261*Table!$K$4)*(1/(E285+$B$4+$I$4*Rev.0!$G$23))</f>
        <v>8489.551003517483</v>
      </c>
      <c r="G285" s="10">
        <f>(D285+$M$26+Rev.0!$C$25*$J$26/10+Rev.0!$C$24*$L$26+Rev.0!$G$25*$K$26)*(1/(E285+$B$4+$I$4*Rev.0!$G$23))</f>
        <v>3964.4113387130146</v>
      </c>
      <c r="H285" s="10">
        <f t="shared" si="14"/>
        <v>0.27500000000000002</v>
      </c>
      <c r="I285" s="10">
        <f>(D285+$M$5+Rev.0!$C$23*Table!$J$5/10+Rev.0!$C$24*Table!$L$5+Rev.0!G261*Table!$K$5)*(1/(H285+$B$5+$I$5*Rev.0!$G$23))</f>
        <v>11318.620689655172</v>
      </c>
      <c r="J285" s="10">
        <f>(D285+$M$27+Rev.0!$C$25*$J$27/10+Rev.0!$C$24*$L$27+Rev.0!$G$25*$K$27)*(1/(H285+$B$5+$I$5*Rev.0!$G$23))</f>
        <v>5285.5172413793098</v>
      </c>
      <c r="K285" s="10">
        <f t="shared" si="15"/>
        <v>0.18360000000000001</v>
      </c>
      <c r="L285" s="10">
        <f>(D285+$M$6+Rev.0!$C$23*Table!$J$6/10+Rev.0!$C$24*Table!$L$6+Rev.0!G261*Table!$K$6)*(1/(K285+$B$6+$I$6*Rev.0!$G$23))</f>
        <v>16968.569065343258</v>
      </c>
      <c r="M285" s="10">
        <f>(D285+$M$28+Rev.0!$C$25*$J$28/10+Rev.0!$C$24*$L$28+Rev.0!$G$25*$K$28)*(1/(K285+$B$6+$I$6*Rev.0!$G$23))</f>
        <v>7923.904052936311</v>
      </c>
      <c r="N285" s="10">
        <f>(D285+$M$7+Rev.0!$C$23*Table!$J$7/10+Rev.0!$C$24*Table!$L$7+Rev.0!G261*Table!$K$7)*(1/(K285+$B$7+$I$7*Rev.0!$G$23))</f>
        <v>19532.671629445824</v>
      </c>
      <c r="O285" s="10">
        <f>(D285+$M$29+Rev.0!$C$25*$J$29/10+Rev.0!$C$24*$L$29+Rev.0!$G$25*$K$29)*(1/(K285+$B$7+$I$7*Rev.0!$G$23))</f>
        <v>8432.5889164598848</v>
      </c>
      <c r="Q285" s="10">
        <v>0</v>
      </c>
      <c r="R285" s="10">
        <v>8</v>
      </c>
      <c r="S285" s="10">
        <v>11</v>
      </c>
      <c r="T285" s="10">
        <f>Q285*Rev.0!$E$25+R285*Rev.0!$E$24+S285*Rev.0!$E$23</f>
        <v>2953</v>
      </c>
      <c r="U285" s="10">
        <f t="shared" si="12"/>
        <v>5.67E-2</v>
      </c>
      <c r="V285" s="10">
        <f>(T285+$M$9+Rev.0!$C$23*Table!$J$9/10+Rev.0!$C$24*Table!$L$9+Rev.0!$G$25*Table!$K$9)*(1/(U285+$B$9+$I$9*Rev.0!$G$23))</f>
        <v>47474.600870827286</v>
      </c>
      <c r="W285" s="10">
        <f>(T285+$M$31+Rev.0!$C$25*$J$31/10+Rev.0!$C$24*$L$31+Rev.0!$G$25*$K$31)*(1/(U285+$B$9+$I$9*Rev.0!$G$23))</f>
        <v>21214.320270924047</v>
      </c>
    </row>
    <row r="286" spans="1:23">
      <c r="A286" s="10">
        <v>2</v>
      </c>
      <c r="B286" s="10">
        <v>4</v>
      </c>
      <c r="C286" s="10">
        <v>3</v>
      </c>
      <c r="D286" s="10">
        <f>Table!A286*Rev.0!$E$25+Table!B286*Rev.0!$E$24+Table!C286*Rev.0!$E$23</f>
        <v>2769</v>
      </c>
      <c r="E286" s="15">
        <f t="shared" si="13"/>
        <v>0.38330000000000003</v>
      </c>
      <c r="F286" s="10">
        <f>(D286+$M$4+Rev.0!$C$23*Table!$J$4/10+Rev.0!$C$24*Table!$L$4+Rev.0!G262*Table!$K$4)*(1/(E286+$B$4+$I$4*Rev.0!$G$23))</f>
        <v>8470.4566256483267</v>
      </c>
      <c r="G286" s="10">
        <f>(D286+$M$26+Rev.0!$C$25*$J$26/10+Rev.0!$C$24*$L$26+Rev.0!$G$25*$K$26)*(1/(E286+$B$4+$I$4*Rev.0!$G$23))</f>
        <v>4022.1702430590867</v>
      </c>
      <c r="H286" s="10">
        <f t="shared" si="14"/>
        <v>0.28749999999999998</v>
      </c>
      <c r="I286" s="10">
        <f>(D286+$M$5+Rev.0!$C$23*Table!$J$5/10+Rev.0!$C$24*Table!$L$5+Rev.0!G262*Table!$K$5)*(1/(H286+$B$5+$I$5*Rev.0!$G$23))</f>
        <v>11293.559322033898</v>
      </c>
      <c r="J286" s="10">
        <f>(D286+$M$27+Rev.0!$C$25*$J$27/10+Rev.0!$C$24*$L$27+Rev.0!$G$25*$K$27)*(1/(H286+$B$5+$I$5*Rev.0!$G$23))</f>
        <v>5362.7118644067796</v>
      </c>
      <c r="K286" s="10">
        <f t="shared" si="15"/>
        <v>0.192</v>
      </c>
      <c r="L286" s="10">
        <f>(D286+$M$6+Rev.0!$C$23*Table!$J$6/10+Rev.0!$C$24*Table!$L$6+Rev.0!G262*Table!$K$6)*(1/(K286+$B$6+$I$6*Rev.0!$G$23))</f>
        <v>16928.861788617887</v>
      </c>
      <c r="M286" s="10">
        <f>(D286+$M$28+Rev.0!$C$25*$J$28/10+Rev.0!$C$24*$L$28+Rev.0!$G$25*$K$28)*(1/(K286+$B$6+$I$6*Rev.0!$G$23))</f>
        <v>8038.6178861788621</v>
      </c>
      <c r="N286" s="10">
        <f>(D286+$M$7+Rev.0!$C$23*Table!$J$7/10+Rev.0!$C$24*Table!$L$7+Rev.0!G262*Table!$K$7)*(1/(K286+$B$7+$I$7*Rev.0!$G$23))</f>
        <v>19449.186991869919</v>
      </c>
      <c r="O286" s="10">
        <f>(D286+$M$29+Rev.0!$C$25*$J$29/10+Rev.0!$C$24*$L$29+Rev.0!$G$25*$K$29)*(1/(K286+$B$7+$I$7*Rev.0!$G$23))</f>
        <v>8538.617886178863</v>
      </c>
      <c r="Q286" s="10">
        <v>0</v>
      </c>
      <c r="R286" s="10">
        <v>8</v>
      </c>
      <c r="S286" s="10">
        <v>12</v>
      </c>
      <c r="T286" s="10">
        <f>Q286*Rev.0!$E$25+R286*Rev.0!$E$24+S286*Rev.0!$E$23</f>
        <v>3076</v>
      </c>
      <c r="U286" s="10">
        <f t="shared" si="12"/>
        <v>5.8799999999999998E-2</v>
      </c>
      <c r="V286" s="10">
        <f>(T286+$M$9+Rev.0!$C$23*Table!$J$9/10+Rev.0!$C$24*Table!$L$9+Rev.0!$G$25*Table!$K$9)*(1/(U286+$B$9+$I$9*Rev.0!$G$23))</f>
        <v>47586.206896551732</v>
      </c>
      <c r="W286" s="10">
        <f>(T286+$M$31+Rev.0!$C$25*$J$31/10+Rev.0!$C$24*$L$31+Rev.0!$G$25*$K$31)*(1/(U286+$B$9+$I$9*Rev.0!$G$23))</f>
        <v>21590.038314176247</v>
      </c>
    </row>
    <row r="287" spans="1:23">
      <c r="A287" s="10">
        <v>2</v>
      </c>
      <c r="B287" s="10">
        <v>4</v>
      </c>
      <c r="C287" s="10">
        <v>4</v>
      </c>
      <c r="D287" s="10">
        <f>Table!A287*Rev.0!$E$25+Table!B287*Rev.0!$E$24+Table!C287*Rev.0!$E$23</f>
        <v>2892</v>
      </c>
      <c r="E287" s="15">
        <f t="shared" si="13"/>
        <v>0.4</v>
      </c>
      <c r="F287" s="10">
        <f>(D287+$M$4+Rev.0!$C$23*Table!$J$4/10+Rev.0!$C$24*Table!$L$4+Rev.0!G263*Table!$K$4)*(1/(E287+$B$4+$I$4*Rev.0!$G$23))</f>
        <v>8452</v>
      </c>
      <c r="G287" s="10">
        <f>(D287+$M$26+Rev.0!$C$25*$J$26/10+Rev.0!$C$24*$L$26+Rev.0!$G$25*$K$26)*(1/(E287+$B$4+$I$4*Rev.0!$G$23))</f>
        <v>4078</v>
      </c>
      <c r="H287" s="10">
        <f t="shared" si="14"/>
        <v>0.3</v>
      </c>
      <c r="I287" s="10">
        <f>(D287+$M$5+Rev.0!$C$23*Table!$J$5/10+Rev.0!$C$24*Table!$L$5+Rev.0!G263*Table!$K$5)*(1/(H287+$B$5+$I$5*Rev.0!$G$23))</f>
        <v>11269.333333333332</v>
      </c>
      <c r="J287" s="10">
        <f>(D287+$M$27+Rev.0!$C$25*$J$27/10+Rev.0!$C$24*$L$27+Rev.0!$G$25*$K$27)*(1/(H287+$B$5+$I$5*Rev.0!$G$23))</f>
        <v>5437.333333333333</v>
      </c>
      <c r="K287" s="10">
        <f t="shared" si="15"/>
        <v>0.20039999999999999</v>
      </c>
      <c r="L287" s="10">
        <f>(D287+$M$6+Rev.0!$C$23*Table!$J$6/10+Rev.0!$C$24*Table!$L$6+Rev.0!G263*Table!$K$6)*(1/(K287+$B$6+$I$6*Rev.0!$G$23))</f>
        <v>16890.48760991207</v>
      </c>
      <c r="M287" s="10">
        <f>(D287+$M$28+Rev.0!$C$25*$J$28/10+Rev.0!$C$24*$L$28+Rev.0!$G$25*$K$28)*(1/(K287+$B$6+$I$6*Rev.0!$G$23))</f>
        <v>8149.4804156674663</v>
      </c>
      <c r="N287" s="10">
        <f>(D287+$M$7+Rev.0!$C$23*Table!$J$7/10+Rev.0!$C$24*Table!$L$7+Rev.0!G263*Table!$K$7)*(1/(K287+$B$7+$I$7*Rev.0!$G$23))</f>
        <v>19368.505195843325</v>
      </c>
      <c r="O287" s="10">
        <f>(D287+$M$29+Rev.0!$C$25*$J$29/10+Rev.0!$C$24*$L$29+Rev.0!$G$25*$K$29)*(1/(K287+$B$7+$I$7*Rev.0!$G$23))</f>
        <v>8641.0871302957639</v>
      </c>
      <c r="Q287" s="10">
        <v>0</v>
      </c>
      <c r="R287" s="10">
        <v>8</v>
      </c>
      <c r="S287" s="10">
        <v>13</v>
      </c>
      <c r="T287" s="10">
        <f>Q287*Rev.0!$E$25+R287*Rev.0!$E$24+S287*Rev.0!$E$23</f>
        <v>3199</v>
      </c>
      <c r="U287" s="10">
        <f t="shared" si="12"/>
        <v>6.0899999999999996E-2</v>
      </c>
      <c r="V287" s="10">
        <f>(T287+$M$9+Rev.0!$C$23*Table!$J$9/10+Rev.0!$C$24*Table!$L$9+Rev.0!$G$25*Table!$K$9)*(1/(U287+$B$9+$I$9*Rev.0!$G$23))</f>
        <v>47695.59032716928</v>
      </c>
      <c r="W287" s="10">
        <f>(T287+$M$31+Rev.0!$C$25*$J$31/10+Rev.0!$C$24*$L$31+Rev.0!$G$25*$K$31)*(1/(U287+$B$9+$I$9*Rev.0!$G$23))</f>
        <v>21958.274063537225</v>
      </c>
    </row>
    <row r="288" spans="1:23">
      <c r="A288" s="10">
        <v>2</v>
      </c>
      <c r="B288" s="10">
        <v>4</v>
      </c>
      <c r="C288" s="10">
        <v>5</v>
      </c>
      <c r="D288" s="10">
        <f>Table!A288*Rev.0!$E$25+Table!B288*Rev.0!$E$24+Table!C288*Rev.0!$E$23</f>
        <v>3015</v>
      </c>
      <c r="E288" s="15">
        <f t="shared" si="13"/>
        <v>0.41670000000000007</v>
      </c>
      <c r="F288" s="10">
        <f>(D288+$M$4+Rev.0!$C$23*Table!$J$4/10+Rev.0!$C$24*Table!$L$4+Rev.0!G264*Table!$K$4)*(1/(E288+$B$4+$I$4*Rev.0!$G$23))</f>
        <v>8434.1497000098352</v>
      </c>
      <c r="G288" s="10">
        <f>(D288+$M$26+Rev.0!$C$25*$J$26/10+Rev.0!$C$24*$L$26+Rev.0!$G$25*$K$26)*(1/(E288+$B$4+$I$4*Rev.0!$G$23))</f>
        <v>4131.9956722730394</v>
      </c>
      <c r="H288" s="10">
        <f t="shared" si="14"/>
        <v>0.3125</v>
      </c>
      <c r="I288" s="10">
        <f>(D288+$M$5+Rev.0!$C$23*Table!$J$5/10+Rev.0!$C$24*Table!$L$5+Rev.0!G264*Table!$K$5)*(1/(H288+$B$5+$I$5*Rev.0!$G$23))</f>
        <v>11245.901639344263</v>
      </c>
      <c r="J288" s="10">
        <f>(D288+$M$27+Rev.0!$C$25*$J$27/10+Rev.0!$C$24*$L$27+Rev.0!$G$25*$K$27)*(1/(H288+$B$5+$I$5*Rev.0!$G$23))</f>
        <v>5509.5081967213118</v>
      </c>
      <c r="K288" s="10">
        <f t="shared" si="15"/>
        <v>0.20879999999999999</v>
      </c>
      <c r="L288" s="10">
        <f>(D288+$M$6+Rev.0!$C$23*Table!$J$6/10+Rev.0!$C$24*Table!$L$6+Rev.0!G264*Table!$K$6)*(1/(K288+$B$6+$I$6*Rev.0!$G$23))</f>
        <v>16853.380503144657</v>
      </c>
      <c r="M288" s="10">
        <f>(D288+$M$28+Rev.0!$C$25*$J$28/10+Rev.0!$C$24*$L$28+Rev.0!$G$25*$K$28)*(1/(K288+$B$6+$I$6*Rev.0!$G$23))</f>
        <v>8256.6823899371084</v>
      </c>
      <c r="N288" s="10">
        <f>(D288+$M$7+Rev.0!$C$23*Table!$J$7/10+Rev.0!$C$24*Table!$L$7+Rev.0!G264*Table!$K$7)*(1/(K288+$B$7+$I$7*Rev.0!$G$23))</f>
        <v>19290.487421383652</v>
      </c>
      <c r="O288" s="10">
        <f>(D288+$M$29+Rev.0!$C$25*$J$29/10+Rev.0!$C$24*$L$29+Rev.0!$G$25*$K$29)*(1/(K288+$B$7+$I$7*Rev.0!$G$23))</f>
        <v>8740.1729559748437</v>
      </c>
      <c r="Q288" s="10">
        <v>0</v>
      </c>
      <c r="R288" s="10">
        <v>8</v>
      </c>
      <c r="S288" s="10">
        <v>14</v>
      </c>
      <c r="T288" s="10">
        <f>Q288*Rev.0!$E$25+R288*Rev.0!$E$24+S288*Rev.0!$E$23</f>
        <v>3322</v>
      </c>
      <c r="U288" s="10">
        <f t="shared" si="12"/>
        <v>6.3E-2</v>
      </c>
      <c r="V288" s="10">
        <f>(T288+$M$9+Rev.0!$C$23*Table!$J$9/10+Rev.0!$C$24*Table!$L$9+Rev.0!$G$25*Table!$K$9)*(1/(U288+$B$9+$I$9*Rev.0!$G$23))</f>
        <v>47802.816901408456</v>
      </c>
      <c r="W288" s="10">
        <f>(T288+$M$31+Rev.0!$C$25*$J$31/10+Rev.0!$C$24*$L$31+Rev.0!$G$25*$K$31)*(1/(U288+$B$9+$I$9*Rev.0!$G$23))</f>
        <v>22319.248826291081</v>
      </c>
    </row>
    <row r="289" spans="1:23">
      <c r="A289" s="10">
        <v>2</v>
      </c>
      <c r="B289" s="10">
        <v>4</v>
      </c>
      <c r="C289" s="10">
        <v>6</v>
      </c>
      <c r="D289" s="10">
        <f>Table!A289*Rev.0!$E$25+Table!B289*Rev.0!$E$24+Table!C289*Rev.0!$E$23</f>
        <v>3138</v>
      </c>
      <c r="E289" s="15">
        <f t="shared" si="13"/>
        <v>0.43340000000000006</v>
      </c>
      <c r="F289" s="10">
        <f>(D289+$M$4+Rev.0!$C$23*Table!$J$4/10+Rev.0!$C$24*Table!$L$4+Rev.0!G265*Table!$K$4)*(1/(E289+$B$4+$I$4*Rev.0!$G$23))</f>
        <v>8416.8763305593184</v>
      </c>
      <c r="G289" s="10">
        <f>(D289+$M$26+Rev.0!$C$25*$J$26/10+Rev.0!$C$24*$L$26+Rev.0!$G$25*$K$26)*(1/(E289+$B$4+$I$4*Rev.0!$G$23))</f>
        <v>4184.2461776659566</v>
      </c>
      <c r="H289" s="10">
        <f t="shared" si="14"/>
        <v>0.32500000000000001</v>
      </c>
      <c r="I289" s="10">
        <f>(D289+$M$5+Rev.0!$C$23*Table!$J$5/10+Rev.0!$C$24*Table!$L$5+Rev.0!G265*Table!$K$5)*(1/(H289+$B$5+$I$5*Rev.0!$G$23))</f>
        <v>11223.225806451612</v>
      </c>
      <c r="J289" s="10">
        <f>(D289+$M$27+Rev.0!$C$25*$J$27/10+Rev.0!$C$24*$L$27+Rev.0!$G$25*$K$27)*(1/(H289+$B$5+$I$5*Rev.0!$G$23))</f>
        <v>5579.3548387096771</v>
      </c>
      <c r="K289" s="10">
        <f t="shared" si="15"/>
        <v>0.2172</v>
      </c>
      <c r="L289" s="10">
        <f>(D289+$M$6+Rev.0!$C$23*Table!$J$6/10+Rev.0!$C$24*Table!$L$6+Rev.0!G265*Table!$K$6)*(1/(K289+$B$6+$I$6*Rev.0!$G$23))</f>
        <v>16817.478731631862</v>
      </c>
      <c r="M289" s="10">
        <f>(D289+$M$28+Rev.0!$C$25*$J$28/10+Rev.0!$C$24*$L$28+Rev.0!$G$25*$K$28)*(1/(K289+$B$6+$I$6*Rev.0!$G$23))</f>
        <v>8360.4021655065735</v>
      </c>
      <c r="N289" s="10">
        <f>(D289+$M$7+Rev.0!$C$23*Table!$J$7/10+Rev.0!$C$24*Table!$L$7+Rev.0!G265*Table!$K$7)*(1/(K289+$B$7+$I$7*Rev.0!$G$23))</f>
        <v>19215.003866976025</v>
      </c>
      <c r="O289" s="10">
        <f>(D289+$M$29+Rev.0!$C$25*$J$29/10+Rev.0!$C$24*$L$29+Rev.0!$G$25*$K$29)*(1/(K289+$B$7+$I$7*Rev.0!$G$23))</f>
        <v>8836.0402165506566</v>
      </c>
      <c r="Q289" s="10">
        <v>0</v>
      </c>
      <c r="R289" s="10">
        <v>8</v>
      </c>
      <c r="S289" s="10">
        <v>15</v>
      </c>
      <c r="T289" s="10">
        <f>Q289*Rev.0!$E$25+R289*Rev.0!$E$24+S289*Rev.0!$E$23</f>
        <v>3445</v>
      </c>
      <c r="U289" s="10">
        <f t="shared" si="12"/>
        <v>6.5099999999999991E-2</v>
      </c>
      <c r="V289" s="10">
        <f>(T289+$M$9+Rev.0!$C$23*Table!$J$9/10+Rev.0!$C$24*Table!$L$9+Rev.0!$G$25*Table!$K$9)*(1/(U289+$B$9+$I$9*Rev.0!$G$23))</f>
        <v>47907.949790794977</v>
      </c>
      <c r="W289" s="10">
        <f>(T289+$M$31+Rev.0!$C$25*$J$31/10+Rev.0!$C$24*$L$31+Rev.0!$G$25*$K$31)*(1/(U289+$B$9+$I$9*Rev.0!$G$23))</f>
        <v>22673.175267317525</v>
      </c>
    </row>
    <row r="290" spans="1:23">
      <c r="A290" s="10">
        <v>2</v>
      </c>
      <c r="B290" s="10">
        <v>4</v>
      </c>
      <c r="C290" s="10">
        <v>7</v>
      </c>
      <c r="D290" s="10">
        <f>Table!A290*Rev.0!$E$25+Table!B290*Rev.0!$E$24+Table!C290*Rev.0!$E$23</f>
        <v>3261</v>
      </c>
      <c r="E290" s="15">
        <f t="shared" si="13"/>
        <v>0.45010000000000006</v>
      </c>
      <c r="F290" s="10">
        <f>(D290+$M$4+Rev.0!$C$23*Table!$J$4/10+Rev.0!$C$24*Table!$L$4+Rev.0!G266*Table!$K$4)*(1/(E290+$B$4+$I$4*Rev.0!$G$23))</f>
        <v>8400.1523664412907</v>
      </c>
      <c r="G290" s="10">
        <f>(D290+$M$26+Rev.0!$C$25*$J$26/10+Rev.0!$C$24*$L$26+Rev.0!$G$25*$K$26)*(1/(E290+$B$4+$I$4*Rev.0!$G$23))</f>
        <v>4234.8347776402243</v>
      </c>
      <c r="H290" s="10">
        <f t="shared" si="14"/>
        <v>0.33750000000000002</v>
      </c>
      <c r="I290" s="10">
        <f>(D290+$M$5+Rev.0!$C$23*Table!$J$5/10+Rev.0!$C$24*Table!$L$5+Rev.0!G266*Table!$K$5)*(1/(H290+$B$5+$I$5*Rev.0!$G$23))</f>
        <v>11201.269841269841</v>
      </c>
      <c r="J290" s="10">
        <f>(D290+$M$27+Rev.0!$C$25*$J$27/10+Rev.0!$C$24*$L$27+Rev.0!$G$25*$K$27)*(1/(H290+$B$5+$I$5*Rev.0!$G$23))</f>
        <v>5646.9841269841263</v>
      </c>
      <c r="K290" s="10">
        <f t="shared" si="15"/>
        <v>0.22559999999999999</v>
      </c>
      <c r="L290" s="10">
        <f>(D290+$M$6+Rev.0!$C$23*Table!$J$6/10+Rev.0!$C$24*Table!$L$6+Rev.0!G266*Table!$K$6)*(1/(K290+$B$6+$I$6*Rev.0!$G$23))</f>
        <v>16782.724505327245</v>
      </c>
      <c r="M290" s="10">
        <f>(D290+$M$28+Rev.0!$C$25*$J$28/10+Rev.0!$C$24*$L$28+Rev.0!$G$25*$K$28)*(1/(K290+$B$6+$I$6*Rev.0!$G$23))</f>
        <v>8460.806697108068</v>
      </c>
      <c r="N290" s="10">
        <f>(D290+$M$7+Rev.0!$C$23*Table!$J$7/10+Rev.0!$C$24*Table!$L$7+Rev.0!G266*Table!$K$7)*(1/(K290+$B$7+$I$7*Rev.0!$G$23))</f>
        <v>19141.933028919331</v>
      </c>
      <c r="O290" s="10">
        <f>(D290+$M$29+Rev.0!$C$25*$J$29/10+Rev.0!$C$24*$L$29+Rev.0!$G$25*$K$29)*(1/(K290+$B$7+$I$7*Rev.0!$G$23))</f>
        <v>8928.8432267884327</v>
      </c>
      <c r="Q290" s="10">
        <v>0</v>
      </c>
      <c r="R290" s="10">
        <v>8</v>
      </c>
      <c r="S290" s="10">
        <v>16</v>
      </c>
      <c r="T290" s="10">
        <f>Q290*Rev.0!$E$25+R290*Rev.0!$E$24+S290*Rev.0!$E$23</f>
        <v>3568</v>
      </c>
      <c r="U290" s="10">
        <f t="shared" si="12"/>
        <v>6.7199999999999996E-2</v>
      </c>
      <c r="V290" s="10">
        <f>(T290+$M$9+Rev.0!$C$23*Table!$J$9/10+Rev.0!$C$24*Table!$L$9+Rev.0!$G$25*Table!$K$9)*(1/(U290+$B$9+$I$9*Rev.0!$G$23))</f>
        <v>48011.049723756907</v>
      </c>
      <c r="W290" s="10">
        <f>(T290+$M$31+Rev.0!$C$25*$J$31/10+Rev.0!$C$24*$L$31+Rev.0!$G$25*$K$31)*(1/(U290+$B$9+$I$9*Rev.0!$G$23))</f>
        <v>23020.257826887664</v>
      </c>
    </row>
    <row r="291" spans="1:23">
      <c r="A291" s="10">
        <v>2</v>
      </c>
      <c r="B291" s="10">
        <v>4</v>
      </c>
      <c r="C291" s="10">
        <v>8</v>
      </c>
      <c r="D291" s="10">
        <f>Table!A291*Rev.0!$E$25+Table!B291*Rev.0!$E$24+Table!C291*Rev.0!$E$23</f>
        <v>3384</v>
      </c>
      <c r="E291" s="15">
        <f t="shared" si="13"/>
        <v>0.46680000000000005</v>
      </c>
      <c r="F291" s="10">
        <f>(D291+$M$4+Rev.0!$C$23*Table!$J$4/10+Rev.0!$C$24*Table!$L$4+Rev.0!G267*Table!$K$4)*(1/(E291+$B$4+$I$4*Rev.0!$G$23))</f>
        <v>8383.9520059992501</v>
      </c>
      <c r="G291" s="10">
        <f>(D291+$M$26+Rev.0!$C$25*$J$26/10+Rev.0!$C$24*$L$26+Rev.0!$G$25*$K$26)*(1/(E291+$B$4+$I$4*Rev.0!$G$23))</f>
        <v>4283.8395200599925</v>
      </c>
      <c r="H291" s="10">
        <f t="shared" si="14"/>
        <v>0.35</v>
      </c>
      <c r="I291" s="10">
        <f>(D291+$M$5+Rev.0!$C$23*Table!$J$5/10+Rev.0!$C$24*Table!$L$5+Rev.0!G267*Table!$K$5)*(1/(H291+$B$5+$I$5*Rev.0!$G$23))</f>
        <v>11180</v>
      </c>
      <c r="J291" s="10">
        <f>(D291+$M$27+Rev.0!$C$25*$J$27/10+Rev.0!$C$24*$L$27+Rev.0!$G$25*$K$27)*(1/(H291+$B$5+$I$5*Rev.0!$G$23))</f>
        <v>5712.5</v>
      </c>
      <c r="K291" s="10">
        <f t="shared" si="15"/>
        <v>0.23399999999999999</v>
      </c>
      <c r="L291" s="10">
        <f>(D291+$M$6+Rev.0!$C$23*Table!$J$6/10+Rev.0!$C$24*Table!$L$6+Rev.0!G267*Table!$K$6)*(1/(K291+$B$6+$I$6*Rev.0!$G$23))</f>
        <v>16749.063670411982</v>
      </c>
      <c r="M291" s="10">
        <f>(D291+$M$28+Rev.0!$C$25*$J$28/10+Rev.0!$C$24*$L$28+Rev.0!$G$25*$K$28)*(1/(K291+$B$6+$I$6*Rev.0!$G$23))</f>
        <v>8558.0524344569276</v>
      </c>
      <c r="N291" s="10">
        <f>(D291+$M$7+Rev.0!$C$23*Table!$J$7/10+Rev.0!$C$24*Table!$L$7+Rev.0!G267*Table!$K$7)*(1/(K291+$B$7+$I$7*Rev.0!$G$23))</f>
        <v>19071.161048689137</v>
      </c>
      <c r="O291" s="10">
        <f>(D291+$M$29+Rev.0!$C$25*$J$29/10+Rev.0!$C$24*$L$29+Rev.0!$G$25*$K$29)*(1/(K291+$B$7+$I$7*Rev.0!$G$23))</f>
        <v>9018.7265917602999</v>
      </c>
      <c r="Q291" s="10">
        <v>0</v>
      </c>
      <c r="R291" s="10">
        <v>8</v>
      </c>
      <c r="S291" s="10">
        <v>17</v>
      </c>
      <c r="T291" s="10">
        <f>Q291*Rev.0!$E$25+R291*Rev.0!$E$24+S291*Rev.0!$E$23</f>
        <v>3691</v>
      </c>
      <c r="U291" s="10">
        <f t="shared" si="12"/>
        <v>6.93E-2</v>
      </c>
      <c r="V291" s="10">
        <f>(T291+$M$9+Rev.0!$C$23*Table!$J$9/10+Rev.0!$C$24*Table!$L$9+Rev.0!$G$25*Table!$K$9)*(1/(U291+$B$9+$I$9*Rev.0!$G$23))</f>
        <v>48112.175102599183</v>
      </c>
      <c r="W291" s="10">
        <f>(T291+$M$31+Rev.0!$C$25*$J$31/10+Rev.0!$C$24*$L$31+Rev.0!$G$25*$K$31)*(1/(U291+$B$9+$I$9*Rev.0!$G$23))</f>
        <v>23360.693114455084</v>
      </c>
    </row>
    <row r="292" spans="1:23">
      <c r="A292" s="10">
        <v>2</v>
      </c>
      <c r="B292" s="10">
        <v>4</v>
      </c>
      <c r="C292" s="10">
        <v>9</v>
      </c>
      <c r="D292" s="10">
        <f>Table!A292*Rev.0!$E$25+Table!B292*Rev.0!$E$24+Table!C292*Rev.0!$E$23</f>
        <v>3507</v>
      </c>
      <c r="E292" s="15">
        <f t="shared" si="13"/>
        <v>0.48350000000000004</v>
      </c>
      <c r="F292" s="10">
        <f>(D292+$M$4+Rev.0!$C$23*Table!$J$4/10+Rev.0!$C$24*Table!$L$4+Rev.0!G268*Table!$K$4)*(1/(E292+$B$4+$I$4*Rev.0!$G$23))</f>
        <v>8368.2510383017998</v>
      </c>
      <c r="G292" s="10">
        <f>(D292+$M$26+Rev.0!$C$25*$J$26/10+Rev.0!$C$24*$L$26+Rev.0!$G$25*$K$26)*(1/(E292+$B$4+$I$4*Rev.0!$G$23))</f>
        <v>4331.3336409783115</v>
      </c>
      <c r="H292" s="10">
        <f t="shared" si="14"/>
        <v>0.36249999999999999</v>
      </c>
      <c r="I292" s="10">
        <f>(D292+$M$5+Rev.0!$C$23*Table!$J$5/10+Rev.0!$C$24*Table!$L$5+Rev.0!G268*Table!$K$5)*(1/(H292+$B$5+$I$5*Rev.0!$G$23))</f>
        <v>11159.384615384615</v>
      </c>
      <c r="J292" s="10">
        <f>(D292+$M$27+Rev.0!$C$25*$J$27/10+Rev.0!$C$24*$L$27+Rev.0!$G$25*$K$27)*(1/(H292+$B$5+$I$5*Rev.0!$G$23))</f>
        <v>5776</v>
      </c>
      <c r="K292" s="10">
        <f t="shared" si="15"/>
        <v>0.2424</v>
      </c>
      <c r="L292" s="10">
        <f>(D292+$M$6+Rev.0!$C$23*Table!$J$6/10+Rev.0!$C$24*Table!$L$6+Rev.0!G268*Table!$K$6)*(1/(K292+$B$6+$I$6*Rev.0!$G$23))</f>
        <v>16716.445427728613</v>
      </c>
      <c r="M292" s="10">
        <f>(D292+$M$28+Rev.0!$C$25*$J$28/10+Rev.0!$C$24*$L$28+Rev.0!$G$25*$K$28)*(1/(K292+$B$6+$I$6*Rev.0!$G$23))</f>
        <v>8652.2861356932153</v>
      </c>
      <c r="N292" s="10">
        <f>(D292+$M$7+Rev.0!$C$23*Table!$J$7/10+Rev.0!$C$24*Table!$L$7+Rev.0!G268*Table!$K$7)*(1/(K292+$B$7+$I$7*Rev.0!$G$23))</f>
        <v>19002.581120943953</v>
      </c>
      <c r="O292" s="10">
        <f>(D292+$M$29+Rev.0!$C$25*$J$29/10+Rev.0!$C$24*$L$29+Rev.0!$G$25*$K$29)*(1/(K292+$B$7+$I$7*Rev.0!$G$23))</f>
        <v>9105.8259587020657</v>
      </c>
      <c r="Q292" s="10">
        <v>0</v>
      </c>
      <c r="R292" s="10">
        <v>8</v>
      </c>
      <c r="S292" s="10">
        <v>18</v>
      </c>
      <c r="T292" s="10">
        <f>Q292*Rev.0!$E$25+R292*Rev.0!$E$24+S292*Rev.0!$E$23</f>
        <v>3814</v>
      </c>
      <c r="U292" s="10">
        <f t="shared" si="12"/>
        <v>7.1399999999999991E-2</v>
      </c>
      <c r="V292" s="10">
        <f>(T292+$M$9+Rev.0!$C$23*Table!$J$9/10+Rev.0!$C$24*Table!$L$9+Rev.0!$G$25*Table!$K$9)*(1/(U292+$B$9+$I$9*Rev.0!$G$23))</f>
        <v>48211.382113821135</v>
      </c>
      <c r="W292" s="10">
        <f>(T292+$M$31+Rev.0!$C$25*$J$31/10+Rev.0!$C$24*$L$31+Rev.0!$G$25*$K$31)*(1/(U292+$B$9+$I$9*Rev.0!$G$23))</f>
        <v>23694.670280036134</v>
      </c>
    </row>
    <row r="293" spans="1:23">
      <c r="A293" s="10">
        <v>2</v>
      </c>
      <c r="B293" s="10">
        <v>4</v>
      </c>
      <c r="C293" s="10">
        <v>10</v>
      </c>
      <c r="D293" s="10">
        <f>Table!A293*Rev.0!$E$25+Table!B293*Rev.0!$E$24+Table!C293*Rev.0!$E$23</f>
        <v>3630</v>
      </c>
      <c r="E293" s="15">
        <f t="shared" si="13"/>
        <v>0.50019999999999998</v>
      </c>
      <c r="F293" s="10">
        <f>(D293+$M$4+Rev.0!$C$23*Table!$J$4/10+Rev.0!$C$24*Table!$L$4+Rev.0!G269*Table!$K$4)*(1/(E293+$B$4+$I$4*Rev.0!$G$23))</f>
        <v>8353.0267224141062</v>
      </c>
      <c r="G293" s="10">
        <f>(D293+$M$26+Rev.0!$C$25*$J$26/10+Rev.0!$C$24*$L$26+Rev.0!$G$25*$K$26)*(1/(E293+$B$4+$I$4*Rev.0!$G$23))</f>
        <v>4377.3859298309399</v>
      </c>
      <c r="H293" s="10">
        <f t="shared" si="14"/>
        <v>0.375</v>
      </c>
      <c r="I293" s="10">
        <f>(D293+$M$5+Rev.0!$C$23*Table!$J$5/10+Rev.0!$C$24*Table!$L$5+Rev.0!G269*Table!$K$5)*(1/(H293+$B$5+$I$5*Rev.0!$G$23))</f>
        <v>11139.39393939394</v>
      </c>
      <c r="J293" s="10">
        <f>(D293+$M$27+Rev.0!$C$25*$J$27/10+Rev.0!$C$24*$L$27+Rev.0!$G$25*$K$27)*(1/(H293+$B$5+$I$5*Rev.0!$G$23))</f>
        <v>5837.575757575758</v>
      </c>
      <c r="K293" s="10">
        <f t="shared" si="15"/>
        <v>0.25080000000000002</v>
      </c>
      <c r="L293" s="10">
        <f>(D293+$M$6+Rev.0!$C$23*Table!$J$6/10+Rev.0!$C$24*Table!$L$6+Rev.0!G269*Table!$K$6)*(1/(K293+$B$6+$I$6*Rev.0!$G$23))</f>
        <v>16684.82207697894</v>
      </c>
      <c r="M293" s="10">
        <f>(D293+$M$28+Rev.0!$C$25*$J$28/10+Rev.0!$C$24*$L$28+Rev.0!$G$25*$K$28)*(1/(K293+$B$6+$I$6*Rev.0!$G$23))</f>
        <v>8743.6456063907062</v>
      </c>
      <c r="N293" s="10">
        <f>(D293+$M$7+Rev.0!$C$23*Table!$J$7/10+Rev.0!$C$24*Table!$L$7+Rev.0!G269*Table!$K$7)*(1/(K293+$B$7+$I$7*Rev.0!$G$23))</f>
        <v>18936.092955700802</v>
      </c>
      <c r="O293" s="10">
        <f>(D293+$M$29+Rev.0!$C$25*$J$29/10+Rev.0!$C$24*$L$29+Rev.0!$G$25*$K$29)*(1/(K293+$B$7+$I$7*Rev.0!$G$23))</f>
        <v>9190.2687000726219</v>
      </c>
      <c r="Q293" s="10">
        <v>0</v>
      </c>
      <c r="R293" s="10">
        <v>8</v>
      </c>
      <c r="S293" s="10">
        <v>19</v>
      </c>
      <c r="T293" s="10">
        <f>Q293*Rev.0!$E$25+R293*Rev.0!$E$24+S293*Rev.0!$E$23</f>
        <v>3937</v>
      </c>
      <c r="U293" s="10">
        <f t="shared" si="12"/>
        <v>7.3499999999999996E-2</v>
      </c>
      <c r="V293" s="10">
        <f>(T293+$M$9+Rev.0!$C$23*Table!$J$9/10+Rev.0!$C$24*Table!$L$9+Rev.0!$G$25*Table!$K$9)*(1/(U293+$B$9+$I$9*Rev.0!$G$23))</f>
        <v>48308.724832214764</v>
      </c>
      <c r="W293" s="10">
        <f>(T293+$M$31+Rev.0!$C$25*$J$31/10+Rev.0!$C$24*$L$31+Rev.0!$G$25*$K$31)*(1/(U293+$B$9+$I$9*Rev.0!$G$23))</f>
        <v>24022.371364653245</v>
      </c>
    </row>
    <row r="294" spans="1:23">
      <c r="A294" s="10">
        <v>2</v>
      </c>
      <c r="B294" s="10">
        <v>4</v>
      </c>
      <c r="C294" s="10">
        <v>11</v>
      </c>
      <c r="D294" s="10">
        <f>Table!A294*Rev.0!$E$25+Table!B294*Rev.0!$E$24+Table!C294*Rev.0!$E$23</f>
        <v>3753</v>
      </c>
      <c r="E294" s="15">
        <f t="shared" si="13"/>
        <v>0.51690000000000003</v>
      </c>
      <c r="F294" s="10">
        <f>(D294+$M$4+Rev.0!$C$23*Table!$J$4/10+Rev.0!$C$24*Table!$L$4+Rev.0!G270*Table!$K$4)*(1/(E294+$B$4+$I$4*Rev.0!$G$23))</f>
        <v>8338.2576775002235</v>
      </c>
      <c r="G294" s="10">
        <f>(D294+$M$26+Rev.0!$C$25*$J$26/10+Rev.0!$C$24*$L$26+Rev.0!$G$25*$K$26)*(1/(E294+$B$4+$I$4*Rev.0!$G$23))</f>
        <v>4422.0610618676692</v>
      </c>
      <c r="H294" s="10">
        <f t="shared" si="14"/>
        <v>0.38750000000000001</v>
      </c>
      <c r="I294" s="10">
        <f>(D294+$M$5+Rev.0!$C$23*Table!$J$5/10+Rev.0!$C$24*Table!$L$5+Rev.0!G270*Table!$K$5)*(1/(H294+$B$5+$I$5*Rev.0!$G$23))</f>
        <v>11119.999999999998</v>
      </c>
      <c r="J294" s="10">
        <f>(D294+$M$27+Rev.0!$C$25*$J$27/10+Rev.0!$C$24*$L$27+Rev.0!$G$25*$K$27)*(1/(H294+$B$5+$I$5*Rev.0!$G$23))</f>
        <v>5897.3134328358201</v>
      </c>
      <c r="K294" s="10">
        <f t="shared" si="15"/>
        <v>0.25919999999999999</v>
      </c>
      <c r="L294" s="10">
        <f>(D294+$M$6+Rev.0!$C$23*Table!$J$6/10+Rev.0!$C$24*Table!$L$6+Rev.0!G270*Table!$K$6)*(1/(K294+$B$6+$I$6*Rev.0!$G$23))</f>
        <v>16654.148783977111</v>
      </c>
      <c r="M294" s="10">
        <f>(D294+$M$28+Rev.0!$C$25*$J$28/10+Rev.0!$C$24*$L$28+Rev.0!$G$25*$K$28)*(1/(K294+$B$6+$I$6*Rev.0!$G$23))</f>
        <v>8832.2603719599447</v>
      </c>
      <c r="N294" s="10">
        <f>(D294+$M$7+Rev.0!$C$23*Table!$J$7/10+Rev.0!$C$24*Table!$L$7+Rev.0!G270*Table!$K$7)*(1/(K294+$B$7+$I$7*Rev.0!$G$23))</f>
        <v>18871.602288984264</v>
      </c>
      <c r="O294" s="10">
        <f>(D294+$M$29+Rev.0!$C$25*$J$29/10+Rev.0!$C$24*$L$29+Rev.0!$G$25*$K$29)*(1/(K294+$B$7+$I$7*Rev.0!$G$23))</f>
        <v>9272.1745350500732</v>
      </c>
      <c r="Q294" s="10">
        <v>0</v>
      </c>
      <c r="R294" s="10">
        <v>8</v>
      </c>
      <c r="S294" s="10">
        <v>20</v>
      </c>
      <c r="T294" s="10">
        <f>Q294*Rev.0!$E$25+R294*Rev.0!$E$24+S294*Rev.0!$E$23</f>
        <v>4060</v>
      </c>
      <c r="U294" s="10">
        <f t="shared" si="12"/>
        <v>7.5600000000000001E-2</v>
      </c>
      <c r="V294" s="10">
        <f>(T294+$M$9+Rev.0!$C$23*Table!$J$9/10+Rev.0!$C$24*Table!$L$9+Rev.0!$G$25*Table!$K$9)*(1/(U294+$B$9+$I$9*Rev.0!$G$23))</f>
        <v>48404.255319148935</v>
      </c>
      <c r="W294" s="10">
        <f>(T294+$M$31+Rev.0!$C$25*$J$31/10+Rev.0!$C$24*$L$31+Rev.0!$G$25*$K$31)*(1/(U294+$B$9+$I$9*Rev.0!$G$23))</f>
        <v>24343.971631205673</v>
      </c>
    </row>
    <row r="295" spans="1:23">
      <c r="A295" s="10">
        <v>2</v>
      </c>
      <c r="B295" s="10">
        <v>4</v>
      </c>
      <c r="C295" s="10">
        <v>12</v>
      </c>
      <c r="D295" s="10">
        <f>Table!A295*Rev.0!$E$25+Table!B295*Rev.0!$E$24+Table!C295*Rev.0!$E$23</f>
        <v>3876</v>
      </c>
      <c r="E295" s="15">
        <f t="shared" si="13"/>
        <v>0.53360000000000007</v>
      </c>
      <c r="F295" s="10">
        <f>(D295+$M$4+Rev.0!$C$23*Table!$J$4/10+Rev.0!$C$24*Table!$L$4+Rev.0!G271*Table!$K$4)*(1/(E295+$B$4+$I$4*Rev.0!$G$23))</f>
        <v>8323.9237826393801</v>
      </c>
      <c r="G295" s="10">
        <f>(D295+$M$26+Rev.0!$C$25*$J$26/10+Rev.0!$C$24*$L$26+Rev.0!$G$25*$K$26)*(1/(E295+$B$4+$I$4*Rev.0!$G$23))</f>
        <v>4465.419901199718</v>
      </c>
      <c r="H295" s="10">
        <f t="shared" si="14"/>
        <v>0.4</v>
      </c>
      <c r="I295" s="10">
        <f>(D295+$M$5+Rev.0!$C$23*Table!$J$5/10+Rev.0!$C$24*Table!$L$5+Rev.0!G271*Table!$K$5)*(1/(H295+$B$5+$I$5*Rev.0!$G$23))</f>
        <v>11101.176470588234</v>
      </c>
      <c r="J295" s="10">
        <f>(D295+$M$27+Rev.0!$C$25*$J$27/10+Rev.0!$C$24*$L$27+Rev.0!$G$25*$K$27)*(1/(H295+$B$5+$I$5*Rev.0!$G$23))</f>
        <v>5955.2941176470576</v>
      </c>
      <c r="K295" s="10">
        <f t="shared" si="15"/>
        <v>0.2676</v>
      </c>
      <c r="L295" s="10">
        <f>(D295+$M$6+Rev.0!$C$23*Table!$J$6/10+Rev.0!$C$24*Table!$L$6+Rev.0!G271*Table!$K$6)*(1/(K295+$B$6+$I$6*Rev.0!$G$23))</f>
        <v>16624.383368569415</v>
      </c>
      <c r="M295" s="10">
        <f>(D295+$M$28+Rev.0!$C$25*$J$28/10+Rev.0!$C$24*$L$28+Rev.0!$G$25*$K$28)*(1/(K295+$B$6+$I$6*Rev.0!$G$23))</f>
        <v>8918.2522903453137</v>
      </c>
      <c r="N295" s="10">
        <f>(D295+$M$7+Rev.0!$C$23*Table!$J$7/10+Rev.0!$C$24*Table!$L$7+Rev.0!G271*Table!$K$7)*(1/(K295+$B$7+$I$7*Rev.0!$G$23))</f>
        <v>18809.020436927414</v>
      </c>
      <c r="O295" s="10">
        <f>(D295+$M$29+Rev.0!$C$25*$J$29/10+Rev.0!$C$24*$L$29+Rev.0!$G$25*$K$29)*(1/(K295+$B$7+$I$7*Rev.0!$G$23))</f>
        <v>9351.6560958421433</v>
      </c>
      <c r="Q295" s="10">
        <v>0</v>
      </c>
      <c r="R295" s="10">
        <v>8</v>
      </c>
      <c r="S295" s="10">
        <v>21</v>
      </c>
      <c r="T295" s="10">
        <f>Q295*Rev.0!$E$25+R295*Rev.0!$E$24+S295*Rev.0!$E$23</f>
        <v>4183</v>
      </c>
      <c r="U295" s="10">
        <f t="shared" si="12"/>
        <v>7.7699999999999991E-2</v>
      </c>
      <c r="V295" s="10">
        <f>(T295+$M$9+Rev.0!$C$23*Table!$J$9/10+Rev.0!$C$24*Table!$L$9+Rev.0!$G$25*Table!$K$9)*(1/(U295+$B$9+$I$9*Rev.0!$G$23))</f>
        <v>48498.023715415024</v>
      </c>
      <c r="W295" s="10">
        <f>(T295+$M$31+Rev.0!$C$25*$J$31/10+Rev.0!$C$24*$L$31+Rev.0!$G$25*$K$31)*(1/(U295+$B$9+$I$9*Rev.0!$G$23))</f>
        <v>24659.639877031183</v>
      </c>
    </row>
    <row r="296" spans="1:23">
      <c r="A296" s="10">
        <v>2</v>
      </c>
      <c r="B296" s="10">
        <v>5</v>
      </c>
      <c r="C296" s="10">
        <v>0</v>
      </c>
      <c r="D296" s="10">
        <f>Table!A296*Rev.0!$E$25+Table!B296*Rev.0!$E$24+Table!C296*Rev.0!$E$23</f>
        <v>2600</v>
      </c>
      <c r="E296" s="15">
        <f t="shared" si="13"/>
        <v>0.36650000000000005</v>
      </c>
      <c r="F296" s="10">
        <f>(D296+$M$4+Rev.0!$C$23*Table!$J$4/10+Rev.0!$C$24*Table!$L$4+Rev.0!G272*Table!$K$4)*(1/(E296+$B$4+$I$4*Rev.0!$G$23))</f>
        <v>8442.8349715468175</v>
      </c>
      <c r="G296" s="10">
        <f>(D296+$M$26+Rev.0!$C$25*$J$26/10+Rev.0!$C$24*$L$26+Rev.0!$G$25*$K$26)*(1/(E296+$B$4+$I$4*Rev.0!$G$23))</f>
        <v>3917.2271081220902</v>
      </c>
      <c r="H296" s="10">
        <f t="shared" si="14"/>
        <v>0.27500000000000002</v>
      </c>
      <c r="I296" s="10">
        <f>(D296+$M$5+Rev.0!$C$23*Table!$J$5/10+Rev.0!$C$24*Table!$L$5+Rev.0!G272*Table!$K$5)*(1/(H296+$B$5+$I$5*Rev.0!$G$23))</f>
        <v>11255.172413793103</v>
      </c>
      <c r="J296" s="10">
        <f>(D296+$M$27+Rev.0!$C$25*$J$27/10+Rev.0!$C$24*$L$27+Rev.0!$G$25*$K$27)*(1/(H296+$B$5+$I$5*Rev.0!$G$23))</f>
        <v>5222.0689655172409</v>
      </c>
      <c r="K296" s="10">
        <f t="shared" si="15"/>
        <v>0.1835</v>
      </c>
      <c r="L296" s="10">
        <f>(D296+$M$6+Rev.0!$C$23*Table!$J$6/10+Rev.0!$C$24*Table!$L$6+Rev.0!G272*Table!$K$6)*(1/(K296+$B$6+$I$6*Rev.0!$G$23))</f>
        <v>16876.938986556361</v>
      </c>
      <c r="M296" s="10">
        <f>(D296+$M$28+Rev.0!$C$25*$J$28/10+Rev.0!$C$24*$L$28+Rev.0!$G$25*$K$28)*(1/(K296+$B$6+$I$6*Rev.0!$G$23))</f>
        <v>7830.4033092037234</v>
      </c>
      <c r="N296" s="10">
        <f>(D296+$M$7+Rev.0!$C$23*Table!$J$7/10+Rev.0!$C$24*Table!$L$7+Rev.0!G272*Table!$K$7)*(1/(K296+$B$7+$I$7*Rev.0!$G$23))</f>
        <v>19441.571871768356</v>
      </c>
      <c r="O296" s="10">
        <f>(D296+$M$29+Rev.0!$C$25*$J$29/10+Rev.0!$C$24*$L$29+Rev.0!$G$25*$K$29)*(1/(K296+$B$7+$I$7*Rev.0!$G$23))</f>
        <v>8339.1933815925549</v>
      </c>
      <c r="Q296" s="10">
        <v>0</v>
      </c>
      <c r="R296" s="10">
        <v>8</v>
      </c>
      <c r="S296" s="10">
        <v>22</v>
      </c>
      <c r="T296" s="10">
        <f>Q296*Rev.0!$E$25+R296*Rev.0!$E$24+S296*Rev.0!$E$23</f>
        <v>4306</v>
      </c>
      <c r="U296" s="10">
        <f t="shared" si="12"/>
        <v>7.9799999999999996E-2</v>
      </c>
      <c r="V296" s="10">
        <f>(T296+$M$9+Rev.0!$C$23*Table!$J$9/10+Rev.0!$C$24*Table!$L$9+Rev.0!$G$25*Table!$K$9)*(1/(U296+$B$9+$I$9*Rev.0!$G$23))</f>
        <v>48590.078328981726</v>
      </c>
      <c r="W296" s="10">
        <f>(T296+$M$31+Rev.0!$C$25*$J$31/10+Rev.0!$C$24*$L$31+Rev.0!$G$25*$K$31)*(1/(U296+$B$9+$I$9*Rev.0!$G$23))</f>
        <v>24969.538729329852</v>
      </c>
    </row>
    <row r="297" spans="1:23">
      <c r="A297" s="10">
        <v>2</v>
      </c>
      <c r="B297" s="10">
        <v>5</v>
      </c>
      <c r="C297" s="10">
        <v>1</v>
      </c>
      <c r="D297" s="10">
        <f>Table!A297*Rev.0!$E$25+Table!B297*Rev.0!$E$24+Table!C297*Rev.0!$E$23</f>
        <v>2723</v>
      </c>
      <c r="E297" s="15">
        <f t="shared" si="13"/>
        <v>0.38320000000000004</v>
      </c>
      <c r="F297" s="10">
        <f>(D297+$M$4+Rev.0!$C$23*Table!$J$4/10+Rev.0!$C$24*Table!$L$4+Rev.0!G273*Table!$K$4)*(1/(E297+$B$4+$I$4*Rev.0!$G$23))</f>
        <v>8424.5321399511795</v>
      </c>
      <c r="G297" s="10">
        <f>(D297+$M$26+Rev.0!$C$25*$J$26/10+Rev.0!$C$24*$L$26+Rev.0!$G$25*$K$26)*(1/(E297+$B$4+$I$4*Rev.0!$G$23))</f>
        <v>3975.7933279088688</v>
      </c>
      <c r="H297" s="10">
        <f t="shared" si="14"/>
        <v>0.28750000000000003</v>
      </c>
      <c r="I297" s="10">
        <f>(D297+$M$5+Rev.0!$C$23*Table!$J$5/10+Rev.0!$C$24*Table!$L$5+Rev.0!G273*Table!$K$5)*(1/(H297+$B$5+$I$5*Rev.0!$G$23))</f>
        <v>11231.186440677966</v>
      </c>
      <c r="J297" s="10">
        <f>(D297+$M$27+Rev.0!$C$25*$J$27/10+Rev.0!$C$24*$L$27+Rev.0!$G$25*$K$27)*(1/(H297+$B$5+$I$5*Rev.0!$G$23))</f>
        <v>5300.3389830508477</v>
      </c>
      <c r="K297" s="10">
        <f t="shared" si="15"/>
        <v>0.19189999999999999</v>
      </c>
      <c r="L297" s="10">
        <f>(D297+$M$6+Rev.0!$C$23*Table!$J$6/10+Rev.0!$C$24*Table!$L$6+Rev.0!G273*Table!$K$6)*(1/(K297+$B$6+$I$6*Rev.0!$G$23))</f>
        <v>16838.788371620245</v>
      </c>
      <c r="M297" s="10">
        <f>(D297+$M$28+Rev.0!$C$25*$J$28/10+Rev.0!$C$24*$L$28+Rev.0!$G$25*$K$28)*(1/(K297+$B$6+$I$6*Rev.0!$G$23))</f>
        <v>7946.7371416954657</v>
      </c>
      <c r="N297" s="10">
        <f>(D297+$M$7+Rev.0!$C$23*Table!$J$7/10+Rev.0!$C$24*Table!$L$7+Rev.0!G273*Table!$K$7)*(1/(K297+$B$7+$I$7*Rev.0!$G$23))</f>
        <v>19359.625940231752</v>
      </c>
      <c r="O297" s="10">
        <f>(D297+$M$29+Rev.0!$C$25*$J$29/10+Rev.0!$C$24*$L$29+Rev.0!$G$25*$K$29)*(1/(K297+$B$7+$I$7*Rev.0!$G$23))</f>
        <v>8446.8387883716186</v>
      </c>
      <c r="Q297" s="10">
        <v>0</v>
      </c>
      <c r="R297" s="10">
        <v>8</v>
      </c>
      <c r="S297" s="10">
        <v>23</v>
      </c>
      <c r="T297" s="10">
        <f>Q297*Rev.0!$E$25+R297*Rev.0!$E$24+S297*Rev.0!$E$23</f>
        <v>4429</v>
      </c>
      <c r="U297" s="10">
        <f t="shared" si="12"/>
        <v>8.1900000000000001E-2</v>
      </c>
      <c r="V297" s="10">
        <f>(T297+$M$9+Rev.0!$C$23*Table!$J$9/10+Rev.0!$C$24*Table!$L$9+Rev.0!$G$25*Table!$K$9)*(1/(U297+$B$9+$I$9*Rev.0!$G$23))</f>
        <v>48680.46571798189</v>
      </c>
      <c r="W297" s="10">
        <f>(T297+$M$31+Rev.0!$C$25*$J$31/10+Rev.0!$C$24*$L$31+Rev.0!$G$25*$K$31)*(1/(U297+$B$9+$I$9*Rev.0!$G$23))</f>
        <v>25273.824924536439</v>
      </c>
    </row>
    <row r="298" spans="1:23">
      <c r="A298" s="10">
        <v>2</v>
      </c>
      <c r="B298" s="10">
        <v>5</v>
      </c>
      <c r="C298" s="10">
        <v>2</v>
      </c>
      <c r="D298" s="10">
        <f>Table!A298*Rev.0!$E$25+Table!B298*Rev.0!$E$24+Table!C298*Rev.0!$E$23</f>
        <v>2846</v>
      </c>
      <c r="E298" s="15">
        <f t="shared" si="13"/>
        <v>0.39990000000000003</v>
      </c>
      <c r="F298" s="10">
        <f>(D298+$M$4+Rev.0!$C$23*Table!$J$4/10+Rev.0!$C$24*Table!$L$4+Rev.0!G274*Table!$K$4)*(1/(E298+$B$4+$I$4*Rev.0!$G$23))</f>
        <v>8406.8406840684056</v>
      </c>
      <c r="G298" s="10">
        <f>(D298+$M$26+Rev.0!$C$25*$J$26/10+Rev.0!$C$24*$L$26+Rev.0!$G$25*$K$26)*(1/(E298+$B$4+$I$4*Rev.0!$G$23))</f>
        <v>4032.4032403240321</v>
      </c>
      <c r="H298" s="10">
        <f t="shared" si="14"/>
        <v>0.30000000000000004</v>
      </c>
      <c r="I298" s="10">
        <f>(D298+$M$5+Rev.0!$C$23*Table!$J$5/10+Rev.0!$C$24*Table!$L$5+Rev.0!G274*Table!$K$5)*(1/(H298+$B$5+$I$5*Rev.0!$G$23))</f>
        <v>11208</v>
      </c>
      <c r="J298" s="10">
        <f>(D298+$M$27+Rev.0!$C$25*$J$27/10+Rev.0!$C$24*$L$27+Rev.0!$G$25*$K$27)*(1/(H298+$B$5+$I$5*Rev.0!$G$23))</f>
        <v>5376</v>
      </c>
      <c r="K298" s="10">
        <f t="shared" si="15"/>
        <v>0.20030000000000001</v>
      </c>
      <c r="L298" s="10">
        <f>(D298+$M$6+Rev.0!$C$23*Table!$J$6/10+Rev.0!$C$24*Table!$L$6+Rev.0!G274*Table!$K$6)*(1/(K298+$B$6+$I$6*Rev.0!$G$23))</f>
        <v>16801.918848690788</v>
      </c>
      <c r="M298" s="10">
        <f>(D298+$M$28+Rev.0!$C$25*$J$28/10+Rev.0!$C$24*$L$28+Rev.0!$G$25*$K$28)*(1/(K298+$B$6+$I$6*Rev.0!$G$23))</f>
        <v>8059.1645012992203</v>
      </c>
      <c r="N298" s="10">
        <f>(D298+$M$7+Rev.0!$C$23*Table!$J$7/10+Rev.0!$C$24*Table!$L$7+Rev.0!G274*Table!$K$7)*(1/(K298+$B$7+$I$7*Rev.0!$G$23))</f>
        <v>19280.431740955428</v>
      </c>
      <c r="O298" s="10">
        <f>(D298+$M$29+Rev.0!$C$25*$J$29/10+Rev.0!$C$24*$L$29+Rev.0!$G$25*$K$29)*(1/(K298+$B$7+$I$7*Rev.0!$G$23))</f>
        <v>8550.8694783130122</v>
      </c>
      <c r="Q298" s="10">
        <v>0</v>
      </c>
      <c r="R298" s="10">
        <v>8</v>
      </c>
      <c r="S298" s="10">
        <v>24</v>
      </c>
      <c r="T298" s="10">
        <f>Q298*Rev.0!$E$25+R298*Rev.0!$E$24+S298*Rev.0!$E$23</f>
        <v>4552</v>
      </c>
      <c r="U298" s="10">
        <f t="shared" si="12"/>
        <v>8.3999999999999991E-2</v>
      </c>
      <c r="V298" s="10">
        <f>(T298+$M$9+Rev.0!$C$23*Table!$J$9/10+Rev.0!$C$24*Table!$L$9+Rev.0!$G$25*Table!$K$9)*(1/(U298+$B$9+$I$9*Rev.0!$G$23))</f>
        <v>48769.230769230766</v>
      </c>
      <c r="W298" s="10">
        <f>(T298+$M$31+Rev.0!$C$25*$J$31/10+Rev.0!$C$24*$L$31+Rev.0!$G$25*$K$31)*(1/(U298+$B$9+$I$9*Rev.0!$G$23))</f>
        <v>25572.64957264957</v>
      </c>
    </row>
    <row r="299" spans="1:23">
      <c r="A299" s="10">
        <v>2</v>
      </c>
      <c r="B299" s="10">
        <v>5</v>
      </c>
      <c r="C299" s="10">
        <v>3</v>
      </c>
      <c r="D299" s="10">
        <f>Table!A299*Rev.0!$E$25+Table!B299*Rev.0!$E$24+Table!C299*Rev.0!$E$23</f>
        <v>2969</v>
      </c>
      <c r="E299" s="15">
        <f t="shared" si="13"/>
        <v>0.41660000000000003</v>
      </c>
      <c r="F299" s="10">
        <f>(D299+$M$4+Rev.0!$C$23*Table!$J$4/10+Rev.0!$C$24*Table!$L$4+Rev.0!G275*Table!$K$4)*(1/(E299+$B$4+$I$4*Rev.0!$G$23))</f>
        <v>8389.730474129452</v>
      </c>
      <c r="G299" s="10">
        <f>(D299+$M$26+Rev.0!$C$25*$J$26/10+Rev.0!$C$24*$L$26+Rev.0!$G$25*$K$26)*(1/(E299+$B$4+$I$4*Rev.0!$G$23))</f>
        <v>4087.1532559512102</v>
      </c>
      <c r="H299" s="10">
        <f t="shared" si="14"/>
        <v>0.3125</v>
      </c>
      <c r="I299" s="10">
        <f>(D299+$M$5+Rev.0!$C$23*Table!$J$5/10+Rev.0!$C$24*Table!$L$5+Rev.0!G275*Table!$K$5)*(1/(H299+$B$5+$I$5*Rev.0!$G$23))</f>
        <v>11185.573770491805</v>
      </c>
      <c r="J299" s="10">
        <f>(D299+$M$27+Rev.0!$C$25*$J$27/10+Rev.0!$C$24*$L$27+Rev.0!$G$25*$K$27)*(1/(H299+$B$5+$I$5*Rev.0!$G$23))</f>
        <v>5449.1803278688531</v>
      </c>
      <c r="K299" s="10">
        <f t="shared" si="15"/>
        <v>0.2087</v>
      </c>
      <c r="L299" s="10">
        <f>(D299+$M$6+Rev.0!$C$23*Table!$J$6/10+Rev.0!$C$24*Table!$L$6+Rev.0!G275*Table!$K$6)*(1/(K299+$B$6+$I$6*Rev.0!$G$23))</f>
        <v>16766.266954983294</v>
      </c>
      <c r="M299" s="10">
        <f>(D299+$M$28+Rev.0!$C$25*$J$28/10+Rev.0!$C$24*$L$28+Rev.0!$G$25*$K$28)*(1/(K299+$B$6+$I$6*Rev.0!$G$23))</f>
        <v>8167.87890701789</v>
      </c>
      <c r="N299" s="10">
        <f>(D299+$M$7+Rev.0!$C$23*Table!$J$7/10+Rev.0!$C$24*Table!$L$7+Rev.0!G275*Table!$K$7)*(1/(K299+$B$7+$I$7*Rev.0!$G$23))</f>
        <v>19203.852958521726</v>
      </c>
      <c r="O299" s="10">
        <f>(D299+$M$29+Rev.0!$C$25*$J$29/10+Rev.0!$C$24*$L$29+Rev.0!$G$25*$K$29)*(1/(K299+$B$7+$I$7*Rev.0!$G$23))</f>
        <v>8651.4645173972876</v>
      </c>
      <c r="Q299" s="10">
        <v>0</v>
      </c>
      <c r="R299" s="10">
        <v>9</v>
      </c>
      <c r="S299" s="10">
        <v>0</v>
      </c>
      <c r="T299" s="10">
        <f>Q299*Rev.0!$E$25+R299*Rev.0!$E$24+S299*Rev.0!$E$23</f>
        <v>1800</v>
      </c>
      <c r="U299" s="10">
        <f t="shared" si="12"/>
        <v>3.78E-2</v>
      </c>
      <c r="V299" s="10">
        <f>(T299+$M$9+Rev.0!$C$23*Table!$J$9/10+Rev.0!$C$24*Table!$L$9+Rev.0!$G$25*Table!$K$9)*(1/(U299+$B$9+$I$9*Rev.0!$G$23))</f>
        <v>46112.886048988286</v>
      </c>
      <c r="W299" s="10">
        <f>(T299+$M$31+Rev.0!$C$25*$J$31/10+Rev.0!$C$24*$L$31+Rev.0!$G$25*$K$31)*(1/(U299+$B$9+$I$9*Rev.0!$G$23))</f>
        <v>17209.797657082003</v>
      </c>
    </row>
    <row r="300" spans="1:23">
      <c r="A300" s="10">
        <v>2</v>
      </c>
      <c r="B300" s="10">
        <v>5</v>
      </c>
      <c r="C300" s="10">
        <v>4</v>
      </c>
      <c r="D300" s="10">
        <f>Table!A300*Rev.0!$E$25+Table!B300*Rev.0!$E$24+Table!C300*Rev.0!$E$23</f>
        <v>3092</v>
      </c>
      <c r="E300" s="15">
        <f t="shared" si="13"/>
        <v>0.43330000000000002</v>
      </c>
      <c r="F300" s="10">
        <f>(D300+$M$4+Rev.0!$C$23*Table!$J$4/10+Rev.0!$C$24*Table!$L$4+Rev.0!G276*Table!$K$4)*(1/(E300+$B$4+$I$4*Rev.0!$G$23))</f>
        <v>8373.1733281718753</v>
      </c>
      <c r="G300" s="10">
        <f>(D300+$M$26+Rev.0!$C$25*$J$26/10+Rev.0!$C$24*$L$26+Rev.0!$G$25*$K$26)*(1/(E300+$B$4+$I$4*Rev.0!$G$23))</f>
        <v>4140.133552695248</v>
      </c>
      <c r="H300" s="10">
        <f t="shared" si="14"/>
        <v>0.32500000000000001</v>
      </c>
      <c r="I300" s="10">
        <f>(D300+$M$5+Rev.0!$C$23*Table!$J$5/10+Rev.0!$C$24*Table!$L$5+Rev.0!G276*Table!$K$5)*(1/(H300+$B$5+$I$5*Rev.0!$G$23))</f>
        <v>11163.870967741936</v>
      </c>
      <c r="J300" s="10">
        <f>(D300+$M$27+Rev.0!$C$25*$J$27/10+Rev.0!$C$24*$L$27+Rev.0!$G$25*$K$27)*(1/(H300+$B$5+$I$5*Rev.0!$G$23))</f>
        <v>5520</v>
      </c>
      <c r="K300" s="10">
        <f t="shared" si="15"/>
        <v>0.21709999999999999</v>
      </c>
      <c r="L300" s="10">
        <f>(D300+$M$6+Rev.0!$C$23*Table!$J$6/10+Rev.0!$C$24*Table!$L$6+Rev.0!G276*Table!$K$6)*(1/(K300+$B$6+$I$6*Rev.0!$G$23))</f>
        <v>16731.773351382712</v>
      </c>
      <c r="M300" s="10">
        <f>(D300+$M$28+Rev.0!$C$25*$J$28/10+Rev.0!$C$24*$L$28+Rev.0!$G$25*$K$28)*(1/(K300+$B$6+$I$6*Rev.0!$G$23))</f>
        <v>8273.0613034229355</v>
      </c>
      <c r="N300" s="10">
        <f>(D300+$M$7+Rev.0!$C$23*Table!$J$7/10+Rev.0!$C$24*Table!$L$7+Rev.0!G276*Table!$K$7)*(1/(K300+$B$7+$I$7*Rev.0!$G$23))</f>
        <v>19129.762134983561</v>
      </c>
      <c r="O300" s="10">
        <f>(D300+$M$29+Rev.0!$C$25*$J$29/10+Rev.0!$C$24*$L$29+Rev.0!$G$25*$K$29)*(1/(K300+$B$7+$I$7*Rev.0!$G$23))</f>
        <v>8748.7913362985892</v>
      </c>
      <c r="Q300" s="10">
        <v>0</v>
      </c>
      <c r="R300" s="10">
        <v>9</v>
      </c>
      <c r="S300" s="10">
        <v>1</v>
      </c>
      <c r="T300" s="10">
        <f>Q300*Rev.0!$E$25+R300*Rev.0!$E$24+S300*Rev.0!$E$23</f>
        <v>1923</v>
      </c>
      <c r="U300" s="10">
        <f t="shared" si="12"/>
        <v>3.9899999999999998E-2</v>
      </c>
      <c r="V300" s="10">
        <f>(T300+$M$9+Rev.0!$C$23*Table!$J$9/10+Rev.0!$C$24*Table!$L$9+Rev.0!$G$25*Table!$K$9)*(1/(U300+$B$9+$I$9*Rev.0!$G$23))</f>
        <v>46250.658241179568</v>
      </c>
      <c r="W300" s="10">
        <f>(T300+$M$31+Rev.0!$C$25*$J$31/10+Rev.0!$C$24*$L$31+Rev.0!$G$25*$K$31)*(1/(U300+$B$9+$I$9*Rev.0!$G$23))</f>
        <v>17667.193259610322</v>
      </c>
    </row>
    <row r="301" spans="1:23">
      <c r="A301" s="10">
        <v>2</v>
      </c>
      <c r="B301" s="10">
        <v>5</v>
      </c>
      <c r="C301" s="10">
        <v>5</v>
      </c>
      <c r="D301" s="10">
        <f>Table!A301*Rev.0!$E$25+Table!B301*Rev.0!$E$24+Table!C301*Rev.0!$E$23</f>
        <v>3215</v>
      </c>
      <c r="E301" s="15">
        <f t="shared" si="13"/>
        <v>0.45000000000000007</v>
      </c>
      <c r="F301" s="10">
        <f>(D301+$M$4+Rev.0!$C$23*Table!$J$4/10+Rev.0!$C$24*Table!$L$4+Rev.0!G277*Table!$K$4)*(1/(E301+$B$4+$I$4*Rev.0!$G$23))</f>
        <v>8357.1428571428569</v>
      </c>
      <c r="G301" s="10">
        <f>(D301+$M$26+Rev.0!$C$25*$J$26/10+Rev.0!$C$24*$L$26+Rev.0!$G$25*$K$26)*(1/(E301+$B$4+$I$4*Rev.0!$G$23))</f>
        <v>4191.4285714285716</v>
      </c>
      <c r="H301" s="10">
        <f t="shared" si="14"/>
        <v>0.33750000000000002</v>
      </c>
      <c r="I301" s="10">
        <f>(D301+$M$5+Rev.0!$C$23*Table!$J$5/10+Rev.0!$C$24*Table!$L$5+Rev.0!G277*Table!$K$5)*(1/(H301+$B$5+$I$5*Rev.0!$G$23))</f>
        <v>11142.857142857143</v>
      </c>
      <c r="J301" s="10">
        <f>(D301+$M$27+Rev.0!$C$25*$J$27/10+Rev.0!$C$24*$L$27+Rev.0!$G$25*$K$27)*(1/(H301+$B$5+$I$5*Rev.0!$G$23))</f>
        <v>5588.5714285714284</v>
      </c>
      <c r="K301" s="10">
        <f t="shared" si="15"/>
        <v>0.22549999999999998</v>
      </c>
      <c r="L301" s="10">
        <f>(D301+$M$6+Rev.0!$C$23*Table!$J$6/10+Rev.0!$C$24*Table!$L$6+Rev.0!G277*Table!$K$6)*(1/(K301+$B$6+$I$6*Rev.0!$G$23))</f>
        <v>16698.382492863941</v>
      </c>
      <c r="M301" s="10">
        <f>(D301+$M$28+Rev.0!$C$25*$J$28/10+Rev.0!$C$24*$L$28+Rev.0!$G$25*$K$28)*(1/(K301+$B$6+$I$6*Rev.0!$G$23))</f>
        <v>8374.8810656517617</v>
      </c>
      <c r="N301" s="10">
        <f>(D301+$M$7+Rev.0!$C$23*Table!$J$7/10+Rev.0!$C$24*Table!$L$7+Rev.0!G277*Table!$K$7)*(1/(K301+$B$7+$I$7*Rev.0!$G$23))</f>
        <v>19058.039961941009</v>
      </c>
      <c r="O301" s="10">
        <f>(D301+$M$29+Rev.0!$C$25*$J$29/10+Rev.0!$C$24*$L$29+Rev.0!$G$25*$K$29)*(1/(K301+$B$7+$I$7*Rev.0!$G$23))</f>
        <v>8843.0066603235027</v>
      </c>
      <c r="Q301" s="10">
        <v>0</v>
      </c>
      <c r="R301" s="10">
        <v>9</v>
      </c>
      <c r="S301" s="10">
        <v>2</v>
      </c>
      <c r="T301" s="10">
        <f>Q301*Rev.0!$E$25+R301*Rev.0!$E$24+S301*Rev.0!$E$23</f>
        <v>2046</v>
      </c>
      <c r="U301" s="10">
        <f t="shared" si="12"/>
        <v>4.2000000000000003E-2</v>
      </c>
      <c r="V301" s="10">
        <f>(T301+$M$9+Rev.0!$C$23*Table!$J$9/10+Rev.0!$C$24*Table!$L$9+Rev.0!$G$25*Table!$K$9)*(1/(U301+$B$9+$I$9*Rev.0!$G$23))</f>
        <v>46385.416666666664</v>
      </c>
      <c r="W301" s="10">
        <f>(T301+$M$31+Rev.0!$C$25*$J$31/10+Rev.0!$C$24*$L$31+Rev.0!$G$25*$K$31)*(1/(U301+$B$9+$I$9*Rev.0!$G$23))</f>
        <v>18114.583333333332</v>
      </c>
    </row>
    <row r="302" spans="1:23">
      <c r="A302" s="10">
        <v>2</v>
      </c>
      <c r="B302" s="10">
        <v>5</v>
      </c>
      <c r="C302" s="10">
        <v>6</v>
      </c>
      <c r="D302" s="10">
        <f>Table!A302*Rev.0!$E$25+Table!B302*Rev.0!$E$24+Table!C302*Rev.0!$E$23</f>
        <v>3338</v>
      </c>
      <c r="E302" s="15">
        <f t="shared" si="13"/>
        <v>0.46670000000000006</v>
      </c>
      <c r="F302" s="10">
        <f>(D302+$M$4+Rev.0!$C$23*Table!$J$4/10+Rev.0!$C$24*Table!$L$4+Rev.0!G278*Table!$K$4)*(1/(E302+$B$4+$I$4*Rev.0!$G$23))</f>
        <v>8341.6143245523581</v>
      </c>
      <c r="G302" s="10">
        <f>(D302+$M$26+Rev.0!$C$25*$J$26/10+Rev.0!$C$24*$L$26+Rev.0!$G$25*$K$26)*(1/(E302+$B$4+$I$4*Rev.0!$G$23))</f>
        <v>4241.1174650792163</v>
      </c>
      <c r="H302" s="10">
        <f t="shared" si="14"/>
        <v>0.35000000000000003</v>
      </c>
      <c r="I302" s="10">
        <f>(D302+$M$5+Rev.0!$C$23*Table!$J$5/10+Rev.0!$C$24*Table!$L$5+Rev.0!G278*Table!$K$5)*(1/(H302+$B$5+$I$5*Rev.0!$G$23))</f>
        <v>11122.5</v>
      </c>
      <c r="J302" s="10">
        <f>(D302+$M$27+Rev.0!$C$25*$J$27/10+Rev.0!$C$24*$L$27+Rev.0!$G$25*$K$27)*(1/(H302+$B$5+$I$5*Rev.0!$G$23))</f>
        <v>5655</v>
      </c>
      <c r="K302" s="10">
        <f t="shared" si="15"/>
        <v>0.2339</v>
      </c>
      <c r="L302" s="10">
        <f>(D302+$M$6+Rev.0!$C$23*Table!$J$6/10+Rev.0!$C$24*Table!$L$6+Rev.0!G278*Table!$K$6)*(1/(K302+$B$6+$I$6*Rev.0!$G$23))</f>
        <v>16666.042330024349</v>
      </c>
      <c r="M302" s="10">
        <f>(D302+$M$28+Rev.0!$C$25*$J$28/10+Rev.0!$C$24*$L$28+Rev.0!$G$25*$K$28)*(1/(K302+$B$6+$I$6*Rev.0!$G$23))</f>
        <v>8473.4969095336201</v>
      </c>
      <c r="N302" s="10">
        <f>(D302+$M$7+Rev.0!$C$23*Table!$J$7/10+Rev.0!$C$24*Table!$L$7+Rev.0!G278*Table!$K$7)*(1/(K302+$B$7+$I$7*Rev.0!$G$23))</f>
        <v>18988.574639445589</v>
      </c>
      <c r="O302" s="10">
        <f>(D302+$M$29+Rev.0!$C$25*$J$29/10+Rev.0!$C$24*$L$29+Rev.0!$G$25*$K$29)*(1/(K302+$B$7+$I$7*Rev.0!$G$23))</f>
        <v>8934.2573515639633</v>
      </c>
      <c r="Q302" s="10">
        <v>0</v>
      </c>
      <c r="R302" s="10">
        <v>9</v>
      </c>
      <c r="S302" s="10">
        <v>3</v>
      </c>
      <c r="T302" s="10">
        <f>Q302*Rev.0!$E$25+R302*Rev.0!$E$24+S302*Rev.0!$E$23</f>
        <v>2169</v>
      </c>
      <c r="U302" s="10">
        <f t="shared" si="12"/>
        <v>4.41E-2</v>
      </c>
      <c r="V302" s="10">
        <f>(T302+$M$9+Rev.0!$C$23*Table!$J$9/10+Rev.0!$C$24*Table!$L$9+Rev.0!$G$25*Table!$K$9)*(1/(U302+$B$9+$I$9*Rev.0!$G$23))</f>
        <v>46517.259144770738</v>
      </c>
      <c r="W302" s="10">
        <f>(T302+$M$31+Rev.0!$C$25*$J$31/10+Rev.0!$C$24*$L$31+Rev.0!$G$25*$K$31)*(1/(U302+$B$9+$I$9*Rev.0!$G$23))</f>
        <v>18552.292632663575</v>
      </c>
    </row>
    <row r="303" spans="1:23">
      <c r="A303" s="10">
        <v>2</v>
      </c>
      <c r="B303" s="10">
        <v>5</v>
      </c>
      <c r="C303" s="10">
        <v>7</v>
      </c>
      <c r="D303" s="10">
        <f>Table!A303*Rev.0!$E$25+Table!B303*Rev.0!$E$24+Table!C303*Rev.0!$E$23</f>
        <v>3461</v>
      </c>
      <c r="E303" s="15">
        <f t="shared" si="13"/>
        <v>0.48340000000000005</v>
      </c>
      <c r="F303" s="10">
        <f>(D303+$M$4+Rev.0!$C$23*Table!$J$4/10+Rev.0!$C$24*Table!$L$4+Rev.0!G279*Table!$K$4)*(1/(E303+$B$4+$I$4*Rev.0!$G$23))</f>
        <v>8326.5645191065159</v>
      </c>
      <c r="G303" s="10">
        <f>(D303+$M$26+Rev.0!$C$25*$J$26/10+Rev.0!$C$24*$L$26+Rev.0!$G$25*$K$26)*(1/(E303+$B$4+$I$4*Rev.0!$G$23))</f>
        <v>4289.2745061842343</v>
      </c>
      <c r="H303" s="10">
        <f t="shared" si="14"/>
        <v>0.36250000000000004</v>
      </c>
      <c r="I303" s="10">
        <f>(D303+$M$5+Rev.0!$C$23*Table!$J$5/10+Rev.0!$C$24*Table!$L$5+Rev.0!G279*Table!$K$5)*(1/(H303+$B$5+$I$5*Rev.0!$G$23))</f>
        <v>11102.76923076923</v>
      </c>
      <c r="J303" s="10">
        <f>(D303+$M$27+Rev.0!$C$25*$J$27/10+Rev.0!$C$24*$L$27+Rev.0!$G$25*$K$27)*(1/(H303+$B$5+$I$5*Rev.0!$G$23))</f>
        <v>5719.3846153846162</v>
      </c>
      <c r="K303" s="10">
        <f t="shared" si="15"/>
        <v>0.24229999999999999</v>
      </c>
      <c r="L303" s="10">
        <f>(D303+$M$6+Rev.0!$C$23*Table!$J$6/10+Rev.0!$C$24*Table!$L$6+Rev.0!G279*Table!$K$6)*(1/(K303+$B$6+$I$6*Rev.0!$G$23))</f>
        <v>16634.704038355154</v>
      </c>
      <c r="M303" s="10">
        <f>(D303+$M$28+Rev.0!$C$25*$J$28/10+Rev.0!$C$24*$L$28+Rev.0!$G$25*$K$28)*(1/(K303+$B$6+$I$6*Rev.0!$G$23))</f>
        <v>8569.0577171307395</v>
      </c>
      <c r="N303" s="10">
        <f>(D303+$M$7+Rev.0!$C$23*Table!$J$7/10+Rev.0!$C$24*Table!$L$7+Rev.0!G279*Table!$K$7)*(1/(K303+$B$7+$I$7*Rev.0!$G$23))</f>
        <v>18921.261294486449</v>
      </c>
      <c r="O303" s="10">
        <f>(D303+$M$29+Rev.0!$C$25*$J$29/10+Rev.0!$C$24*$L$29+Rev.0!$G$25*$K$29)*(1/(K303+$B$7+$I$7*Rev.0!$G$23))</f>
        <v>9022.6811727825934</v>
      </c>
      <c r="Q303" s="10">
        <v>0</v>
      </c>
      <c r="R303" s="10">
        <v>9</v>
      </c>
      <c r="S303" s="10">
        <v>4</v>
      </c>
      <c r="T303" s="10">
        <f>Q303*Rev.0!$E$25+R303*Rev.0!$E$24+S303*Rev.0!$E$23</f>
        <v>2292</v>
      </c>
      <c r="U303" s="10">
        <f t="shared" si="12"/>
        <v>4.6199999999999998E-2</v>
      </c>
      <c r="V303" s="10">
        <f>(T303+$M$9+Rev.0!$C$23*Table!$J$9/10+Rev.0!$C$24*Table!$L$9+Rev.0!$G$25*Table!$K$9)*(1/(U303+$B$9+$I$9*Rev.0!$G$23))</f>
        <v>46646.279306829769</v>
      </c>
      <c r="W303" s="10">
        <f>(T303+$M$31+Rev.0!$C$25*$J$31/10+Rev.0!$C$24*$L$31+Rev.0!$G$25*$K$31)*(1/(U303+$B$9+$I$9*Rev.0!$G$23))</f>
        <v>18980.632008154946</v>
      </c>
    </row>
    <row r="304" spans="1:23">
      <c r="A304" s="10">
        <v>2</v>
      </c>
      <c r="B304" s="10">
        <v>5</v>
      </c>
      <c r="C304" s="10">
        <v>8</v>
      </c>
      <c r="D304" s="10">
        <f>Table!A304*Rev.0!$E$25+Table!B304*Rev.0!$E$24+Table!C304*Rev.0!$E$23</f>
        <v>3584</v>
      </c>
      <c r="E304" s="15">
        <f t="shared" si="13"/>
        <v>0.50009999999999999</v>
      </c>
      <c r="F304" s="10">
        <f>(D304+$M$4+Rev.0!$C$23*Table!$J$4/10+Rev.0!$C$24*Table!$L$4+Rev.0!G280*Table!$K$4)*(1/(E304+$B$4+$I$4*Rev.0!$G$23))</f>
        <v>8311.9716389419154</v>
      </c>
      <c r="G304" s="10">
        <f>(D304+$M$26+Rev.0!$C$25*$J$26/10+Rev.0!$C$24*$L$26+Rev.0!$G$25*$K$26)*(1/(E304+$B$4+$I$4*Rev.0!$G$23))</f>
        <v>4335.9694573220622</v>
      </c>
      <c r="H304" s="10">
        <f t="shared" si="14"/>
        <v>0.375</v>
      </c>
      <c r="I304" s="10">
        <f>(D304+$M$5+Rev.0!$C$23*Table!$J$5/10+Rev.0!$C$24*Table!$L$5+Rev.0!G280*Table!$K$5)*(1/(H304+$B$5+$I$5*Rev.0!$G$23))</f>
        <v>11083.636363636364</v>
      </c>
      <c r="J304" s="10">
        <f>(D304+$M$27+Rev.0!$C$25*$J$27/10+Rev.0!$C$24*$L$27+Rev.0!$G$25*$K$27)*(1/(H304+$B$5+$I$5*Rev.0!$G$23))</f>
        <v>5781.818181818182</v>
      </c>
      <c r="K304" s="10">
        <f t="shared" si="15"/>
        <v>0.25069999999999998</v>
      </c>
      <c r="L304" s="10">
        <f>(D304+$M$6+Rev.0!$C$23*Table!$J$6/10+Rev.0!$C$24*Table!$L$6+Rev.0!G280*Table!$K$6)*(1/(K304+$B$6+$I$6*Rev.0!$G$23))</f>
        <v>16604.321772289812</v>
      </c>
      <c r="M304" s="10">
        <f>(D304+$M$28+Rev.0!$C$25*$J$28/10+Rev.0!$C$24*$L$28+Rev.0!$G$25*$K$28)*(1/(K304+$B$6+$I$6*Rev.0!$G$23))</f>
        <v>8661.7032867259859</v>
      </c>
      <c r="N304" s="10">
        <f>(D304+$M$7+Rev.0!$C$23*Table!$J$7/10+Rev.0!$C$24*Table!$L$7+Rev.0!G280*Table!$K$7)*(1/(K304+$B$7+$I$7*Rev.0!$G$23))</f>
        <v>18856.001452696568</v>
      </c>
      <c r="O304" s="10">
        <f>(D304+$M$29+Rev.0!$C$25*$J$29/10+Rev.0!$C$24*$L$29+Rev.0!$G$25*$K$29)*(1/(K304+$B$7+$I$7*Rev.0!$G$23))</f>
        <v>9108.4074813873249</v>
      </c>
      <c r="Q304" s="10">
        <v>0</v>
      </c>
      <c r="R304" s="10">
        <v>9</v>
      </c>
      <c r="S304" s="10">
        <v>5</v>
      </c>
      <c r="T304" s="10">
        <f>Q304*Rev.0!$E$25+R304*Rev.0!$E$24+S304*Rev.0!$E$23</f>
        <v>2415</v>
      </c>
      <c r="U304" s="10">
        <f t="shared" si="12"/>
        <v>4.8299999999999996E-2</v>
      </c>
      <c r="V304" s="10">
        <f>(T304+$M$9+Rev.0!$C$23*Table!$J$9/10+Rev.0!$C$24*Table!$L$9+Rev.0!$G$25*Table!$K$9)*(1/(U304+$B$9+$I$9*Rev.0!$G$23))</f>
        <v>46772.566817952604</v>
      </c>
      <c r="W304" s="10">
        <f>(T304+$M$31+Rev.0!$C$25*$J$31/10+Rev.0!$C$24*$L$31+Rev.0!$G$25*$K$31)*(1/(U304+$B$9+$I$9*Rev.0!$G$23))</f>
        <v>19399.899142713064</v>
      </c>
    </row>
    <row r="305" spans="1:23">
      <c r="A305" s="10">
        <v>2</v>
      </c>
      <c r="B305" s="10">
        <v>5</v>
      </c>
      <c r="C305" s="10">
        <v>9</v>
      </c>
      <c r="D305" s="10">
        <f>Table!A305*Rev.0!$E$25+Table!B305*Rev.0!$E$24+Table!C305*Rev.0!$E$23</f>
        <v>3707</v>
      </c>
      <c r="E305" s="15">
        <f t="shared" si="13"/>
        <v>0.51680000000000004</v>
      </c>
      <c r="F305" s="10">
        <f>(D305+$M$4+Rev.0!$C$23*Table!$J$4/10+Rev.0!$C$24*Table!$L$4+Rev.0!G281*Table!$K$4)*(1/(E305+$B$4+$I$4*Rev.0!$G$23))</f>
        <v>8297.8151862464183</v>
      </c>
      <c r="G305" s="10">
        <f>(D305+$M$26+Rev.0!$C$25*$J$26/10+Rev.0!$C$24*$L$26+Rev.0!$G$25*$K$26)*(1/(E305+$B$4+$I$4*Rev.0!$G$23))</f>
        <v>4381.2679083094554</v>
      </c>
      <c r="H305" s="10">
        <f t="shared" si="14"/>
        <v>0.38750000000000001</v>
      </c>
      <c r="I305" s="10">
        <f>(D305+$M$5+Rev.0!$C$23*Table!$J$5/10+Rev.0!$C$24*Table!$L$5+Rev.0!G281*Table!$K$5)*(1/(H305+$B$5+$I$5*Rev.0!$G$23))</f>
        <v>11065.074626865671</v>
      </c>
      <c r="J305" s="10">
        <f>(D305+$M$27+Rev.0!$C$25*$J$27/10+Rev.0!$C$24*$L$27+Rev.0!$G$25*$K$27)*(1/(H305+$B$5+$I$5*Rev.0!$G$23))</f>
        <v>5842.3880597014922</v>
      </c>
      <c r="K305" s="10">
        <f t="shared" si="15"/>
        <v>0.2591</v>
      </c>
      <c r="L305" s="10">
        <f>(D305+$M$6+Rev.0!$C$23*Table!$J$6/10+Rev.0!$C$24*Table!$L$6+Rev.0!G281*Table!$K$6)*(1/(K305+$B$6+$I$6*Rev.0!$G$23))</f>
        <v>16574.852441423718</v>
      </c>
      <c r="M305" s="10">
        <f>(D305+$M$28+Rev.0!$C$25*$J$28/10+Rev.0!$C$24*$L$28+Rev.0!$G$25*$K$28)*(1/(K305+$B$6+$I$6*Rev.0!$G$23))</f>
        <v>8751.5650152030048</v>
      </c>
      <c r="N305" s="10">
        <f>(D305+$M$7+Rev.0!$C$23*Table!$J$7/10+Rev.0!$C$24*Table!$L$7+Rev.0!G281*Table!$K$7)*(1/(K305+$B$7+$I$7*Rev.0!$G$23))</f>
        <v>18792.702557681991</v>
      </c>
      <c r="O305" s="10">
        <f>(D305+$M$29+Rev.0!$C$25*$J$29/10+Rev.0!$C$24*$L$29+Rev.0!$G$25*$K$29)*(1/(K305+$B$7+$I$7*Rev.0!$G$23))</f>
        <v>9191.5578608477917</v>
      </c>
      <c r="Q305" s="10">
        <v>0</v>
      </c>
      <c r="R305" s="10">
        <v>9</v>
      </c>
      <c r="S305" s="10">
        <v>6</v>
      </c>
      <c r="T305" s="10">
        <f>Q305*Rev.0!$E$25+R305*Rev.0!$E$24+S305*Rev.0!$E$23</f>
        <v>2538</v>
      </c>
      <c r="U305" s="10">
        <f t="shared" si="12"/>
        <v>5.04E-2</v>
      </c>
      <c r="V305" s="10">
        <f>(T305+$M$9+Rev.0!$C$23*Table!$J$9/10+Rev.0!$C$24*Table!$L$9+Rev.0!$G$25*Table!$K$9)*(1/(U305+$B$9+$I$9*Rev.0!$G$23))</f>
        <v>46896.207584830343</v>
      </c>
      <c r="W305" s="10">
        <f>(T305+$M$31+Rev.0!$C$25*$J$31/10+Rev.0!$C$24*$L$31+Rev.0!$G$25*$K$31)*(1/(U305+$B$9+$I$9*Rev.0!$G$23))</f>
        <v>19810.379241516966</v>
      </c>
    </row>
    <row r="306" spans="1:23">
      <c r="A306" s="10">
        <v>2</v>
      </c>
      <c r="B306" s="10">
        <v>5</v>
      </c>
      <c r="C306" s="10">
        <v>10</v>
      </c>
      <c r="D306" s="10">
        <f>Table!A306*Rev.0!$E$25+Table!B306*Rev.0!$E$24+Table!C306*Rev.0!$E$23</f>
        <v>3830</v>
      </c>
      <c r="E306" s="15">
        <f t="shared" si="13"/>
        <v>0.53350000000000009</v>
      </c>
      <c r="F306" s="10">
        <f>(D306+$M$4+Rev.0!$C$23*Table!$J$4/10+Rev.0!$C$24*Table!$L$4+Rev.0!G282*Table!$K$4)*(1/(E306+$B$4+$I$4*Rev.0!$G$23))</f>
        <v>8284.0758711954113</v>
      </c>
      <c r="G306" s="10">
        <f>(D306+$M$26+Rev.0!$C$25*$J$26/10+Rev.0!$C$24*$L$26+Rev.0!$G$25*$K$26)*(1/(E306+$B$4+$I$4*Rev.0!$G$23))</f>
        <v>4425.2315835906475</v>
      </c>
      <c r="H306" s="10">
        <f t="shared" si="14"/>
        <v>0.4</v>
      </c>
      <c r="I306" s="10">
        <f>(D306+$M$5+Rev.0!$C$23*Table!$J$5/10+Rev.0!$C$24*Table!$L$5+Rev.0!G282*Table!$K$5)*(1/(H306+$B$5+$I$5*Rev.0!$G$23))</f>
        <v>11047.058823529411</v>
      </c>
      <c r="J306" s="10">
        <f>(D306+$M$27+Rev.0!$C$25*$J$27/10+Rev.0!$C$24*$L$27+Rev.0!$G$25*$K$27)*(1/(H306+$B$5+$I$5*Rev.0!$G$23))</f>
        <v>5901.1764705882342</v>
      </c>
      <c r="K306" s="10">
        <f t="shared" si="15"/>
        <v>0.26749999999999996</v>
      </c>
      <c r="L306" s="10">
        <f>(D306+$M$6+Rev.0!$C$23*Table!$J$6/10+Rev.0!$C$24*Table!$L$6+Rev.0!G282*Table!$K$6)*(1/(K306+$B$6+$I$6*Rev.0!$G$23))</f>
        <v>16546.255506607933</v>
      </c>
      <c r="M306" s="10">
        <f>(D306+$M$28+Rev.0!$C$25*$J$28/10+Rev.0!$C$24*$L$28+Rev.0!$G$25*$K$28)*(1/(K306+$B$6+$I$6*Rev.0!$G$23))</f>
        <v>8838.7665198237901</v>
      </c>
      <c r="N306" s="10">
        <f>(D306+$M$7+Rev.0!$C$23*Table!$J$7/10+Rev.0!$C$24*Table!$L$7+Rev.0!G282*Table!$K$7)*(1/(K306+$B$7+$I$7*Rev.0!$G$23))</f>
        <v>18731.277533039651</v>
      </c>
      <c r="O306" s="10">
        <f>(D306+$M$29+Rev.0!$C$25*$J$29/10+Rev.0!$C$24*$L$29+Rev.0!$G$25*$K$29)*(1/(K306+$B$7+$I$7*Rev.0!$G$23))</f>
        <v>9272.2466960352449</v>
      </c>
      <c r="Q306" s="10">
        <v>0</v>
      </c>
      <c r="R306" s="10">
        <v>9</v>
      </c>
      <c r="S306" s="10">
        <v>7</v>
      </c>
      <c r="T306" s="10">
        <f>Q306*Rev.0!$E$25+R306*Rev.0!$E$24+S306*Rev.0!$E$23</f>
        <v>2661</v>
      </c>
      <c r="U306" s="10">
        <f t="shared" ref="U306:U369" si="16">Q306*$F$9+R306*$G$9+S306*$H$9</f>
        <v>5.2499999999999998E-2</v>
      </c>
      <c r="V306" s="10">
        <f>(T306+$M$9+Rev.0!$C$23*Table!$J$9/10+Rev.0!$C$24*Table!$L$9+Rev.0!$G$25*Table!$K$9)*(1/(U306+$B$9+$I$9*Rev.0!$G$23))</f>
        <v>47017.28395061729</v>
      </c>
      <c r="W306" s="10">
        <f>(T306+$M$31+Rev.0!$C$25*$J$31/10+Rev.0!$C$24*$L$31+Rev.0!$G$25*$K$31)*(1/(U306+$B$9+$I$9*Rev.0!$G$23))</f>
        <v>20212.345679012349</v>
      </c>
    </row>
    <row r="307" spans="1:23">
      <c r="A307" s="10">
        <v>2</v>
      </c>
      <c r="B307" s="10">
        <v>5</v>
      </c>
      <c r="C307" s="10">
        <v>11</v>
      </c>
      <c r="D307" s="10">
        <f>Table!A307*Rev.0!$E$25+Table!B307*Rev.0!$E$24+Table!C307*Rev.0!$E$23</f>
        <v>3953</v>
      </c>
      <c r="E307" s="15">
        <f t="shared" ref="E307:E321" si="17">A307*$F$4+B307*$G$4+C307*$H$4</f>
        <v>0.55020000000000002</v>
      </c>
      <c r="F307" s="10">
        <f>(D307+$M$4+Rev.0!$C$23*Table!$J$4/10+Rev.0!$C$24*Table!$L$4+Rev.0!G283*Table!$K$4)*(1/(E307+$B$4+$I$4*Rev.0!$G$23))</f>
        <v>8270.7355242566518</v>
      </c>
      <c r="G307" s="10">
        <f>(D307+$M$26+Rev.0!$C$25*$J$26/10+Rev.0!$C$24*$L$26+Rev.0!$G$25*$K$26)*(1/(E307+$B$4+$I$4*Rev.0!$G$23))</f>
        <v>4467.9186228482004</v>
      </c>
      <c r="H307" s="10">
        <f t="shared" ref="H307:H321" si="18">A307*$F$5+B307*$G$5+C307*$H$5</f>
        <v>0.41250000000000003</v>
      </c>
      <c r="I307" s="10">
        <f>(D307+$M$5+Rev.0!$C$23*Table!$J$5/10+Rev.0!$C$24*Table!$L$5+Rev.0!G283*Table!$K$5)*(1/(H307+$B$5+$I$5*Rev.0!$G$23))</f>
        <v>11029.565217391304</v>
      </c>
      <c r="J307" s="10">
        <f>(D307+$M$27+Rev.0!$C$25*$J$27/10+Rev.0!$C$24*$L$27+Rev.0!$G$25*$K$27)*(1/(H307+$B$5+$I$5*Rev.0!$G$23))</f>
        <v>5958.2608695652179</v>
      </c>
      <c r="K307" s="10">
        <f t="shared" ref="K307:K321" si="19">A307*$F$6+B307*$G$6+C307*$H$6</f>
        <v>0.27589999999999998</v>
      </c>
      <c r="L307" s="10">
        <f>(D307+$M$6+Rev.0!$C$23*Table!$J$6/10+Rev.0!$C$24*Table!$L$6+Rev.0!G283*Table!$K$6)*(1/(K307+$B$6+$I$6*Rev.0!$G$23))</f>
        <v>16518.492793887828</v>
      </c>
      <c r="M307" s="10">
        <f>(D307+$M$28+Rev.0!$C$25*$J$28/10+Rev.0!$C$24*$L$28+Rev.0!$G$25*$K$28)*(1/(K307+$B$6+$I$6*Rev.0!$G$23))</f>
        <v>8923.4242055912491</v>
      </c>
      <c r="N307" s="10">
        <f>(D307+$M$7+Rev.0!$C$23*Table!$J$7/10+Rev.0!$C$24*Table!$L$7+Rev.0!G283*Table!$K$7)*(1/(K307+$B$7+$I$7*Rev.0!$G$23))</f>
        <v>18671.644382705334</v>
      </c>
      <c r="O307" s="10">
        <f>(D307+$M$29+Rev.0!$C$25*$J$29/10+Rev.0!$C$24*$L$29+Rev.0!$G$25*$K$29)*(1/(K307+$B$7+$I$7*Rev.0!$G$23))</f>
        <v>9350.5816982114957</v>
      </c>
      <c r="Q307" s="10">
        <v>0</v>
      </c>
      <c r="R307" s="10">
        <v>9</v>
      </c>
      <c r="S307" s="10">
        <v>8</v>
      </c>
      <c r="T307" s="10">
        <f>Q307*Rev.0!$E$25+R307*Rev.0!$E$24+S307*Rev.0!$E$23</f>
        <v>2784</v>
      </c>
      <c r="U307" s="10">
        <f t="shared" si="16"/>
        <v>5.4599999999999996E-2</v>
      </c>
      <c r="V307" s="10">
        <f>(T307+$M$9+Rev.0!$C$23*Table!$J$9/10+Rev.0!$C$24*Table!$L$9+Rev.0!$G$25*Table!$K$9)*(1/(U307+$B$9+$I$9*Rev.0!$G$23))</f>
        <v>47135.874877810362</v>
      </c>
      <c r="W307" s="10">
        <f>(T307+$M$31+Rev.0!$C$25*$J$31/10+Rev.0!$C$24*$L$31+Rev.0!$G$25*$K$31)*(1/(U307+$B$9+$I$9*Rev.0!$G$23))</f>
        <v>20606.060606060608</v>
      </c>
    </row>
    <row r="308" spans="1:23">
      <c r="A308" s="10">
        <v>2</v>
      </c>
      <c r="B308" s="10">
        <v>5</v>
      </c>
      <c r="C308" s="10">
        <v>12</v>
      </c>
      <c r="D308" s="10">
        <f>Table!A308*Rev.0!$E$25+Table!B308*Rev.0!$E$24+Table!C308*Rev.0!$E$23</f>
        <v>4076</v>
      </c>
      <c r="E308" s="15">
        <f t="shared" si="17"/>
        <v>0.56690000000000007</v>
      </c>
      <c r="F308" s="10">
        <f>(D308+$M$4+Rev.0!$C$23*Table!$J$4/10+Rev.0!$C$24*Table!$L$4+Rev.0!G284*Table!$K$4)*(1/(E308+$B$4+$I$4*Rev.0!$G$23))</f>
        <v>8257.7770160253658</v>
      </c>
      <c r="G308" s="10">
        <f>(D308+$M$26+Rev.0!$C$25*$J$26/10+Rev.0!$C$24*$L$26+Rev.0!$G$25*$K$26)*(1/(E308+$B$4+$I$4*Rev.0!$G$23))</f>
        <v>4509.3838375182104</v>
      </c>
      <c r="H308" s="10">
        <f t="shared" si="18"/>
        <v>0.42500000000000004</v>
      </c>
      <c r="I308" s="10">
        <f>(D308+$M$5+Rev.0!$C$23*Table!$J$5/10+Rev.0!$C$24*Table!$L$5+Rev.0!G284*Table!$K$5)*(1/(H308+$B$5+$I$5*Rev.0!$G$23))</f>
        <v>11012.571428571428</v>
      </c>
      <c r="J308" s="10">
        <f>(D308+$M$27+Rev.0!$C$25*$J$27/10+Rev.0!$C$24*$L$27+Rev.0!$G$25*$K$27)*(1/(H308+$B$5+$I$5*Rev.0!$G$23))</f>
        <v>6013.7142857142853</v>
      </c>
      <c r="K308" s="10">
        <f t="shared" si="19"/>
        <v>0.2843</v>
      </c>
      <c r="L308" s="10">
        <f>(D308+$M$6+Rev.0!$C$23*Table!$J$6/10+Rev.0!$C$24*Table!$L$6+Rev.0!G284*Table!$K$6)*(1/(K308+$B$6+$I$6*Rev.0!$G$23))</f>
        <v>16491.528324490842</v>
      </c>
      <c r="M308" s="10">
        <f>(D308+$M$28+Rev.0!$C$25*$J$28/10+Rev.0!$C$24*$L$28+Rev.0!$G$25*$K$28)*(1/(K308+$B$6+$I$6*Rev.0!$G$23))</f>
        <v>9005.6477836727699</v>
      </c>
      <c r="N308" s="10">
        <f>(D308+$M$7+Rev.0!$C$23*Table!$J$7/10+Rev.0!$C$24*Table!$L$7+Rev.0!G284*Table!$K$7)*(1/(K308+$B$7+$I$7*Rev.0!$G$23))</f>
        <v>18613.725825774429</v>
      </c>
      <c r="O308" s="10">
        <f>(D308+$M$29+Rev.0!$C$25*$J$29/10+Rev.0!$C$24*$L$29+Rev.0!$G$25*$K$29)*(1/(K308+$B$7+$I$7*Rev.0!$G$23))</f>
        <v>9426.6643847338692</v>
      </c>
      <c r="Q308" s="10">
        <v>0</v>
      </c>
      <c r="R308" s="10">
        <v>9</v>
      </c>
      <c r="S308" s="10">
        <v>9</v>
      </c>
      <c r="T308" s="10">
        <f>Q308*Rev.0!$E$25+R308*Rev.0!$E$24+S308*Rev.0!$E$23</f>
        <v>2907</v>
      </c>
      <c r="U308" s="10">
        <f t="shared" si="16"/>
        <v>5.67E-2</v>
      </c>
      <c r="V308" s="10">
        <f>(T308+$M$9+Rev.0!$C$23*Table!$J$9/10+Rev.0!$C$24*Table!$L$9+Rev.0!$G$25*Table!$K$9)*(1/(U308+$B$9+$I$9*Rev.0!$G$23))</f>
        <v>47252.056119980647</v>
      </c>
      <c r="W308" s="10">
        <f>(T308+$M$31+Rev.0!$C$25*$J$31/10+Rev.0!$C$24*$L$31+Rev.0!$G$25*$K$31)*(1/(U308+$B$9+$I$9*Rev.0!$G$23))</f>
        <v>20991.775520077408</v>
      </c>
    </row>
    <row r="309" spans="1:23">
      <c r="A309" s="10">
        <v>2</v>
      </c>
      <c r="B309" s="10">
        <v>6</v>
      </c>
      <c r="C309" s="10">
        <v>0</v>
      </c>
      <c r="D309" s="10">
        <f>Table!A309*Rev.0!$E$25+Table!B309*Rev.0!$E$24+Table!C309*Rev.0!$E$23</f>
        <v>2800</v>
      </c>
      <c r="E309" s="15">
        <f t="shared" si="17"/>
        <v>0.39980000000000004</v>
      </c>
      <c r="F309" s="10">
        <f>(D309+$M$4+Rev.0!$C$23*Table!$J$4/10+Rev.0!$C$24*Table!$L$4+Rev.0!G285*Table!$K$4)*(1/(E309+$B$4+$I$4*Rev.0!$G$23))</f>
        <v>8361.6723344668935</v>
      </c>
      <c r="G309" s="10">
        <f>(D309+$M$26+Rev.0!$C$25*$J$26/10+Rev.0!$C$24*$L$26+Rev.0!$G$25*$K$26)*(1/(E309+$B$4+$I$4*Rev.0!$G$23))</f>
        <v>3986.7973594718942</v>
      </c>
      <c r="H309" s="10">
        <f t="shared" si="18"/>
        <v>0.30000000000000004</v>
      </c>
      <c r="I309" s="10">
        <f>(D309+$M$5+Rev.0!$C$23*Table!$J$5/10+Rev.0!$C$24*Table!$L$5+Rev.0!G285*Table!$K$5)*(1/(H309+$B$5+$I$5*Rev.0!$G$23))</f>
        <v>11146.666666666666</v>
      </c>
      <c r="J309" s="10">
        <f>(D309+$M$27+Rev.0!$C$25*$J$27/10+Rev.0!$C$24*$L$27+Rev.0!$G$25*$K$27)*(1/(H309+$B$5+$I$5*Rev.0!$G$23))</f>
        <v>5314.6666666666661</v>
      </c>
      <c r="K309" s="10">
        <f t="shared" si="19"/>
        <v>0.20019999999999999</v>
      </c>
      <c r="L309" s="10">
        <f>(D309+$M$6+Rev.0!$C$23*Table!$J$6/10+Rev.0!$C$24*Table!$L$6+Rev.0!G285*Table!$K$6)*(1/(K309+$B$6+$I$6*Rev.0!$G$23))</f>
        <v>16713.314674130346</v>
      </c>
      <c r="M309" s="10">
        <f>(D309+$M$28+Rev.0!$C$25*$J$28/10+Rev.0!$C$24*$L$28+Rev.0!$G$25*$K$28)*(1/(K309+$B$6+$I$6*Rev.0!$G$23))</f>
        <v>7968.812475009996</v>
      </c>
      <c r="N309" s="10">
        <f>(D309+$M$7+Rev.0!$C$23*Table!$J$7/10+Rev.0!$C$24*Table!$L$7+Rev.0!G285*Table!$K$7)*(1/(K309+$B$7+$I$7*Rev.0!$G$23))</f>
        <v>19192.32307077169</v>
      </c>
      <c r="O309" s="10">
        <f>(D309+$M$29+Rev.0!$C$25*$J$29/10+Rev.0!$C$24*$L$29+Rev.0!$G$25*$K$29)*(1/(K309+$B$7+$I$7*Rev.0!$G$23))</f>
        <v>8460.6157536985211</v>
      </c>
      <c r="Q309" s="10">
        <v>0</v>
      </c>
      <c r="R309" s="10">
        <v>9</v>
      </c>
      <c r="S309" s="10">
        <v>10</v>
      </c>
      <c r="T309" s="10">
        <f>Q309*Rev.0!$E$25+R309*Rev.0!$E$24+S309*Rev.0!$E$23</f>
        <v>3030</v>
      </c>
      <c r="U309" s="10">
        <f t="shared" si="16"/>
        <v>5.8799999999999998E-2</v>
      </c>
      <c r="V309" s="10">
        <f>(T309+$M$9+Rev.0!$C$23*Table!$J$9/10+Rev.0!$C$24*Table!$L$9+Rev.0!$G$25*Table!$K$9)*(1/(U309+$B$9+$I$9*Rev.0!$G$23))</f>
        <v>47365.900383141765</v>
      </c>
      <c r="W309" s="10">
        <f>(T309+$M$31+Rev.0!$C$25*$J$31/10+Rev.0!$C$24*$L$31+Rev.0!$G$25*$K$31)*(1/(U309+$B$9+$I$9*Rev.0!$G$23))</f>
        <v>21369.731800766287</v>
      </c>
    </row>
    <row r="310" spans="1:23">
      <c r="A310" s="10">
        <v>2</v>
      </c>
      <c r="B310" s="10">
        <v>6</v>
      </c>
      <c r="C310" s="10">
        <v>1</v>
      </c>
      <c r="D310" s="10">
        <f>Table!A310*Rev.0!$E$25+Table!B310*Rev.0!$E$24+Table!C310*Rev.0!$E$23</f>
        <v>2923</v>
      </c>
      <c r="E310" s="15">
        <f t="shared" si="17"/>
        <v>0.41650000000000004</v>
      </c>
      <c r="F310" s="10">
        <f>(D310+$M$4+Rev.0!$C$23*Table!$J$4/10+Rev.0!$C$24*Table!$L$4+Rev.0!G286*Table!$K$4)*(1/(E310+$B$4+$I$4*Rev.0!$G$23))</f>
        <v>8345.3025086079688</v>
      </c>
      <c r="G310" s="10">
        <f>(D310+$M$26+Rev.0!$C$25*$J$26/10+Rev.0!$C$24*$L$26+Rev.0!$G$25*$K$26)*(1/(E310+$B$4+$I$4*Rev.0!$G$23))</f>
        <v>4042.3020167240534</v>
      </c>
      <c r="H310" s="10">
        <f t="shared" si="18"/>
        <v>0.31250000000000006</v>
      </c>
      <c r="I310" s="10">
        <f>(D310+$M$5+Rev.0!$C$23*Table!$J$5/10+Rev.0!$C$24*Table!$L$5+Rev.0!G286*Table!$K$5)*(1/(H310+$B$5+$I$5*Rev.0!$G$23))</f>
        <v>11125.245901639344</v>
      </c>
      <c r="J310" s="10">
        <f>(D310+$M$27+Rev.0!$C$25*$J$27/10+Rev.0!$C$24*$L$27+Rev.0!$G$25*$K$27)*(1/(H310+$B$5+$I$5*Rev.0!$G$23))</f>
        <v>5388.8524590163934</v>
      </c>
      <c r="K310" s="10">
        <f t="shared" si="19"/>
        <v>0.20859999999999998</v>
      </c>
      <c r="L310" s="10">
        <f>(D310+$M$6+Rev.0!$C$23*Table!$J$6/10+Rev.0!$C$24*Table!$L$6+Rev.0!G286*Table!$K$6)*(1/(K310+$B$6+$I$6*Rev.0!$G$23))</f>
        <v>16679.11915060952</v>
      </c>
      <c r="M310" s="10">
        <f>(D310+$M$28+Rev.0!$C$25*$J$28/10+Rev.0!$C$24*$L$28+Rev.0!$G$25*$K$28)*(1/(K310+$B$6+$I$6*Rev.0!$G$23))</f>
        <v>8079.0405033425104</v>
      </c>
      <c r="N310" s="10">
        <f>(D310+$M$7+Rev.0!$C$23*Table!$J$7/10+Rev.0!$C$24*Table!$L$7+Rev.0!G286*Table!$K$7)*(1/(K310+$B$7+$I$7*Rev.0!$G$23))</f>
        <v>19117.184427841134</v>
      </c>
      <c r="O310" s="10">
        <f>(D310+$M$29+Rev.0!$C$25*$J$29/10+Rev.0!$C$24*$L$29+Rev.0!$G$25*$K$29)*(1/(K310+$B$7+$I$7*Rev.0!$G$23))</f>
        <v>8562.7211954384602</v>
      </c>
      <c r="Q310" s="10">
        <v>0</v>
      </c>
      <c r="R310" s="10">
        <v>9</v>
      </c>
      <c r="S310" s="10">
        <v>11</v>
      </c>
      <c r="T310" s="10">
        <f>Q310*Rev.0!$E$25+R310*Rev.0!$E$24+S310*Rev.0!$E$23</f>
        <v>3153</v>
      </c>
      <c r="U310" s="10">
        <f t="shared" si="16"/>
        <v>6.0899999999999996E-2</v>
      </c>
      <c r="V310" s="10">
        <f>(T310+$M$9+Rev.0!$C$23*Table!$J$9/10+Rev.0!$C$24*Table!$L$9+Rev.0!$G$25*Table!$K$9)*(1/(U310+$B$9+$I$9*Rev.0!$G$23))</f>
        <v>47477.477477477485</v>
      </c>
      <c r="W310" s="10">
        <f>(T310+$M$31+Rev.0!$C$25*$J$31/10+Rev.0!$C$24*$L$31+Rev.0!$G$25*$K$31)*(1/(U310+$B$9+$I$9*Rev.0!$G$23))</f>
        <v>21740.161213845429</v>
      </c>
    </row>
    <row r="311" spans="1:23">
      <c r="A311" s="10">
        <v>2</v>
      </c>
      <c r="B311" s="10">
        <v>6</v>
      </c>
      <c r="C311" s="10">
        <v>2</v>
      </c>
      <c r="D311" s="10">
        <f>Table!A311*Rev.0!$E$25+Table!B311*Rev.0!$E$24+Table!C311*Rev.0!$E$23</f>
        <v>3046</v>
      </c>
      <c r="E311" s="15">
        <f t="shared" si="17"/>
        <v>0.43320000000000003</v>
      </c>
      <c r="F311" s="10">
        <f>(D311+$M$4+Rev.0!$C$23*Table!$J$4/10+Rev.0!$C$24*Table!$L$4+Rev.0!G287*Table!$K$4)*(1/(E311+$B$4+$I$4*Rev.0!$G$23))</f>
        <v>8329.4618660472333</v>
      </c>
      <c r="G311" s="10">
        <f>(D311+$M$26+Rev.0!$C$25*$J$26/10+Rev.0!$C$24*$L$26+Rev.0!$G$25*$K$26)*(1/(E311+$B$4+$I$4*Rev.0!$G$23))</f>
        <v>4096.0123886953161</v>
      </c>
      <c r="H311" s="10">
        <f t="shared" si="18"/>
        <v>0.32500000000000007</v>
      </c>
      <c r="I311" s="10">
        <f>(D311+$M$5+Rev.0!$C$23*Table!$J$5/10+Rev.0!$C$24*Table!$L$5+Rev.0!G287*Table!$K$5)*(1/(H311+$B$5+$I$5*Rev.0!$G$23))</f>
        <v>11104.516129032256</v>
      </c>
      <c r="J311" s="10">
        <f>(D311+$M$27+Rev.0!$C$25*$J$27/10+Rev.0!$C$24*$L$27+Rev.0!$G$25*$K$27)*(1/(H311+$B$5+$I$5*Rev.0!$G$23))</f>
        <v>5460.6451612903211</v>
      </c>
      <c r="K311" s="10">
        <f t="shared" si="19"/>
        <v>0.217</v>
      </c>
      <c r="L311" s="10">
        <f>(D311+$M$6+Rev.0!$C$23*Table!$J$6/10+Rev.0!$C$24*Table!$L$6+Rev.0!G287*Table!$K$6)*(1/(K311+$B$6+$I$6*Rev.0!$G$23))</f>
        <v>16646.034816247582</v>
      </c>
      <c r="M311" s="10">
        <f>(D311+$M$28+Rev.0!$C$25*$J$28/10+Rev.0!$C$24*$L$28+Rev.0!$G$25*$K$28)*(1/(K311+$B$6+$I$6*Rev.0!$G$23))</f>
        <v>8185.6866537717597</v>
      </c>
      <c r="N311" s="10">
        <f>(D311+$M$7+Rev.0!$C$23*Table!$J$7/10+Rev.0!$C$24*Table!$L$7+Rev.0!G287*Table!$K$7)*(1/(K311+$B$7+$I$7*Rev.0!$G$23))</f>
        <v>19044.487427466149</v>
      </c>
      <c r="O311" s="10">
        <f>(D311+$M$29+Rev.0!$C$25*$J$29/10+Rev.0!$C$24*$L$29+Rev.0!$G$25*$K$29)*(1/(K311+$B$7+$I$7*Rev.0!$G$23))</f>
        <v>8661.5087040618946</v>
      </c>
      <c r="Q311" s="10">
        <v>0</v>
      </c>
      <c r="R311" s="10">
        <v>9</v>
      </c>
      <c r="S311" s="10">
        <v>12</v>
      </c>
      <c r="T311" s="10">
        <f>Q311*Rev.0!$E$25+R311*Rev.0!$E$24+S311*Rev.0!$E$23</f>
        <v>3276</v>
      </c>
      <c r="U311" s="10">
        <f t="shared" si="16"/>
        <v>6.3E-2</v>
      </c>
      <c r="V311" s="10">
        <f>(T311+$M$9+Rev.0!$C$23*Table!$J$9/10+Rev.0!$C$24*Table!$L$9+Rev.0!$G$25*Table!$K$9)*(1/(U311+$B$9+$I$9*Rev.0!$G$23))</f>
        <v>47586.854460093899</v>
      </c>
      <c r="W311" s="10">
        <f>(T311+$M$31+Rev.0!$C$25*$J$31/10+Rev.0!$C$24*$L$31+Rev.0!$G$25*$K$31)*(1/(U311+$B$9+$I$9*Rev.0!$G$23))</f>
        <v>22103.286384976527</v>
      </c>
    </row>
    <row r="312" spans="1:23">
      <c r="A312" s="10">
        <v>2</v>
      </c>
      <c r="B312" s="10">
        <v>6</v>
      </c>
      <c r="C312" s="10">
        <v>3</v>
      </c>
      <c r="D312" s="10">
        <f>Table!A312*Rev.0!$E$25+Table!B312*Rev.0!$E$24+Table!C312*Rev.0!$E$23</f>
        <v>3169</v>
      </c>
      <c r="E312" s="15">
        <f t="shared" si="17"/>
        <v>0.44990000000000002</v>
      </c>
      <c r="F312" s="10">
        <f>(D312+$M$4+Rev.0!$C$23*Table!$J$4/10+Rev.0!$C$24*Table!$L$4+Rev.0!G288*Table!$K$4)*(1/(E312+$B$4+$I$4*Rev.0!$G$23))</f>
        <v>8314.1251547766442</v>
      </c>
      <c r="G312" s="10">
        <f>(D312+$M$26+Rev.0!$C$25*$J$26/10+Rev.0!$C$24*$L$26+Rev.0!$G$25*$K$26)*(1/(E312+$B$4+$I$4*Rev.0!$G$23))</f>
        <v>4148.0140965806268</v>
      </c>
      <c r="H312" s="10">
        <f t="shared" si="18"/>
        <v>0.33750000000000002</v>
      </c>
      <c r="I312" s="10">
        <f>(D312+$M$5+Rev.0!$C$23*Table!$J$5/10+Rev.0!$C$24*Table!$L$5+Rev.0!G288*Table!$K$5)*(1/(H312+$B$5+$I$5*Rev.0!$G$23))</f>
        <v>11084.444444444443</v>
      </c>
      <c r="J312" s="10">
        <f>(D312+$M$27+Rev.0!$C$25*$J$27/10+Rev.0!$C$24*$L$27+Rev.0!$G$25*$K$27)*(1/(H312+$B$5+$I$5*Rev.0!$G$23))</f>
        <v>5530.1587301587297</v>
      </c>
      <c r="K312" s="10">
        <f t="shared" si="19"/>
        <v>0.22539999999999999</v>
      </c>
      <c r="L312" s="10">
        <f>(D312+$M$6+Rev.0!$C$23*Table!$J$6/10+Rev.0!$C$24*Table!$L$6+Rev.0!G288*Table!$K$6)*(1/(K312+$B$6+$I$6*Rev.0!$G$23))</f>
        <v>16614.008374571757</v>
      </c>
      <c r="M312" s="10">
        <f>(D312+$M$28+Rev.0!$C$25*$J$28/10+Rev.0!$C$24*$L$28+Rev.0!$G$25*$K$28)*(1/(K312+$B$6+$I$6*Rev.0!$G$23))</f>
        <v>8288.9227255424448</v>
      </c>
      <c r="N312" s="10">
        <f>(D312+$M$7+Rev.0!$C$23*Table!$J$7/10+Rev.0!$C$24*Table!$L$7+Rev.0!G288*Table!$K$7)*(1/(K312+$B$7+$I$7*Rev.0!$G$23))</f>
        <v>18974.114960030456</v>
      </c>
      <c r="O312" s="10">
        <f>(D312+$M$29+Rev.0!$C$25*$J$29/10+Rev.0!$C$24*$L$29+Rev.0!$G$25*$K$29)*(1/(K312+$B$7+$I$7*Rev.0!$G$23))</f>
        <v>8757.1374191092509</v>
      </c>
      <c r="Q312" s="10">
        <v>0</v>
      </c>
      <c r="R312" s="10">
        <v>9</v>
      </c>
      <c r="S312" s="10">
        <v>13</v>
      </c>
      <c r="T312" s="10">
        <f>Q312*Rev.0!$E$25+R312*Rev.0!$E$24+S312*Rev.0!$E$23</f>
        <v>3399</v>
      </c>
      <c r="U312" s="10">
        <f t="shared" si="16"/>
        <v>6.5099999999999991E-2</v>
      </c>
      <c r="V312" s="10">
        <f>(T312+$M$9+Rev.0!$C$23*Table!$J$9/10+Rev.0!$C$24*Table!$L$9+Rev.0!$G$25*Table!$K$9)*(1/(U312+$B$9+$I$9*Rev.0!$G$23))</f>
        <v>47694.095769409578</v>
      </c>
      <c r="W312" s="10">
        <f>(T312+$M$31+Rev.0!$C$25*$J$31/10+Rev.0!$C$24*$L$31+Rev.0!$G$25*$K$31)*(1/(U312+$B$9+$I$9*Rev.0!$G$23))</f>
        <v>22459.321245932126</v>
      </c>
    </row>
    <row r="313" spans="1:23">
      <c r="A313" s="10">
        <v>2</v>
      </c>
      <c r="B313" s="10">
        <v>6</v>
      </c>
      <c r="C313" s="10">
        <v>4</v>
      </c>
      <c r="D313" s="10">
        <f>Table!A313*Rev.0!$E$25+Table!B313*Rev.0!$E$24+Table!C313*Rev.0!$E$23</f>
        <v>3292</v>
      </c>
      <c r="E313" s="15">
        <f t="shared" si="17"/>
        <v>0.46660000000000001</v>
      </c>
      <c r="F313" s="10">
        <f>(D313+$M$4+Rev.0!$C$23*Table!$J$4/10+Rev.0!$C$24*Table!$L$4+Rev.0!G289*Table!$K$4)*(1/(E313+$B$4+$I$4*Rev.0!$G$23))</f>
        <v>8299.2687042940179</v>
      </c>
      <c r="G313" s="10">
        <f>(D313+$M$26+Rev.0!$C$25*$J$26/10+Rev.0!$C$24*$L$26+Rev.0!$G$25*$K$26)*(1/(E313+$B$4+$I$4*Rev.0!$G$23))</f>
        <v>4198.3873992124509</v>
      </c>
      <c r="H313" s="10">
        <f t="shared" si="18"/>
        <v>0.35000000000000003</v>
      </c>
      <c r="I313" s="10">
        <f>(D313+$M$5+Rev.0!$C$23*Table!$J$5/10+Rev.0!$C$24*Table!$L$5+Rev.0!G289*Table!$K$5)*(1/(H313+$B$5+$I$5*Rev.0!$G$23))</f>
        <v>11065</v>
      </c>
      <c r="J313" s="10">
        <f>(D313+$M$27+Rev.0!$C$25*$J$27/10+Rev.0!$C$24*$L$27+Rev.0!$G$25*$K$27)*(1/(H313+$B$5+$I$5*Rev.0!$G$23))</f>
        <v>5597.5</v>
      </c>
      <c r="K313" s="10">
        <f t="shared" si="19"/>
        <v>0.23379999999999998</v>
      </c>
      <c r="L313" s="10">
        <f>(D313+$M$6+Rev.0!$C$23*Table!$J$6/10+Rev.0!$C$24*Table!$L$6+Rev.0!G289*Table!$K$6)*(1/(K313+$B$6+$I$6*Rev.0!$G$23))</f>
        <v>16582.989883851631</v>
      </c>
      <c r="M313" s="10">
        <f>(D313+$M$28+Rev.0!$C$25*$J$28/10+Rev.0!$C$24*$L$28+Rev.0!$G$25*$K$28)*(1/(K313+$B$6+$I$6*Rev.0!$G$23))</f>
        <v>8388.9097040089928</v>
      </c>
      <c r="N313" s="10">
        <f>(D313+$M$7+Rev.0!$C$23*Table!$J$7/10+Rev.0!$C$24*Table!$L$7+Rev.0!G289*Table!$K$7)*(1/(K313+$B$7+$I$7*Rev.0!$G$23))</f>
        <v>18905.957287373552</v>
      </c>
      <c r="O313" s="10">
        <f>(D313+$M$29+Rev.0!$C$25*$J$29/10+Rev.0!$C$24*$L$29+Rev.0!$G$25*$K$29)*(1/(K313+$B$7+$I$7*Rev.0!$G$23))</f>
        <v>8849.7564630947927</v>
      </c>
      <c r="Q313" s="10">
        <v>0</v>
      </c>
      <c r="R313" s="10">
        <v>9</v>
      </c>
      <c r="S313" s="10">
        <v>14</v>
      </c>
      <c r="T313" s="10">
        <f>Q313*Rev.0!$E$25+R313*Rev.0!$E$24+S313*Rev.0!$E$23</f>
        <v>3522</v>
      </c>
      <c r="U313" s="10">
        <f t="shared" si="16"/>
        <v>6.7199999999999996E-2</v>
      </c>
      <c r="V313" s="10">
        <f>(T313+$M$9+Rev.0!$C$23*Table!$J$9/10+Rev.0!$C$24*Table!$L$9+Rev.0!$G$25*Table!$K$9)*(1/(U313+$B$9+$I$9*Rev.0!$G$23))</f>
        <v>47799.263351749541</v>
      </c>
      <c r="W313" s="10">
        <f>(T313+$M$31+Rev.0!$C$25*$J$31/10+Rev.0!$C$24*$L$31+Rev.0!$G$25*$K$31)*(1/(U313+$B$9+$I$9*Rev.0!$G$23))</f>
        <v>22808.471454880295</v>
      </c>
    </row>
    <row r="314" spans="1:23">
      <c r="A314" s="10">
        <v>2</v>
      </c>
      <c r="B314" s="10">
        <v>6</v>
      </c>
      <c r="C314" s="10">
        <v>5</v>
      </c>
      <c r="D314" s="10">
        <f>Table!A314*Rev.0!$E$25+Table!B314*Rev.0!$E$24+Table!C314*Rev.0!$E$23</f>
        <v>3415</v>
      </c>
      <c r="E314" s="15">
        <f t="shared" si="17"/>
        <v>0.48330000000000006</v>
      </c>
      <c r="F314" s="10">
        <f>(D314+$M$4+Rev.0!$C$23*Table!$J$4/10+Rev.0!$C$24*Table!$L$4+Rev.0!G290*Table!$K$4)*(1/(E314+$B$4+$I$4*Rev.0!$G$23))</f>
        <v>8284.870303701653</v>
      </c>
      <c r="G314" s="10">
        <f>(D314+$M$26+Rev.0!$C$25*$J$26/10+Rev.0!$C$24*$L$26+Rev.0!$G$25*$K$26)*(1/(E314+$B$4+$I$4*Rev.0!$G$23))</f>
        <v>4247.2076063878894</v>
      </c>
      <c r="H314" s="10">
        <f t="shared" si="18"/>
        <v>0.36250000000000004</v>
      </c>
      <c r="I314" s="10">
        <f>(D314+$M$5+Rev.0!$C$23*Table!$J$5/10+Rev.0!$C$24*Table!$L$5+Rev.0!G290*Table!$K$5)*(1/(H314+$B$5+$I$5*Rev.0!$G$23))</f>
        <v>11046.153846153848</v>
      </c>
      <c r="J314" s="10">
        <f>(D314+$M$27+Rev.0!$C$25*$J$27/10+Rev.0!$C$24*$L$27+Rev.0!$G$25*$K$27)*(1/(H314+$B$5+$I$5*Rev.0!$G$23))</f>
        <v>5662.7692307692314</v>
      </c>
      <c r="K314" s="10">
        <f t="shared" si="19"/>
        <v>0.24219999999999997</v>
      </c>
      <c r="L314" s="10">
        <f>(D314+$M$6+Rev.0!$C$23*Table!$J$6/10+Rev.0!$C$24*Table!$L$6+Rev.0!G290*Table!$K$6)*(1/(K314+$B$6+$I$6*Rev.0!$G$23))</f>
        <v>16552.932497233494</v>
      </c>
      <c r="M314" s="10">
        <f>(D314+$M$28+Rev.0!$C$25*$J$28/10+Rev.0!$C$24*$L$28+Rev.0!$G$25*$K$28)*(1/(K314+$B$6+$I$6*Rev.0!$G$23))</f>
        <v>8485.7985983032086</v>
      </c>
      <c r="N314" s="10">
        <f>(D314+$M$7+Rev.0!$C$23*Table!$J$7/10+Rev.0!$C$24*Table!$L$7+Rev.0!G290*Table!$K$7)*(1/(K314+$B$7+$I$7*Rev.0!$G$23))</f>
        <v>18839.91147178163</v>
      </c>
      <c r="O314" s="10">
        <f>(D314+$M$29+Rev.0!$C$25*$J$29/10+Rev.0!$C$24*$L$29+Rev.0!$G$25*$K$29)*(1/(K314+$B$7+$I$7*Rev.0!$G$23))</f>
        <v>8939.5057174474368</v>
      </c>
      <c r="Q314" s="10">
        <v>0</v>
      </c>
      <c r="R314" s="10">
        <v>9</v>
      </c>
      <c r="S314" s="10">
        <v>15</v>
      </c>
      <c r="T314" s="10">
        <f>Q314*Rev.0!$E$25+R314*Rev.0!$E$24+S314*Rev.0!$E$23</f>
        <v>3645</v>
      </c>
      <c r="U314" s="10">
        <f t="shared" si="16"/>
        <v>6.93E-2</v>
      </c>
      <c r="V314" s="10">
        <f>(T314+$M$9+Rev.0!$C$23*Table!$J$9/10+Rev.0!$C$24*Table!$L$9+Rev.0!$G$25*Table!$K$9)*(1/(U314+$B$9+$I$9*Rev.0!$G$23))</f>
        <v>47902.416780665757</v>
      </c>
      <c r="W314" s="10">
        <f>(T314+$M$31+Rev.0!$C$25*$J$31/10+Rev.0!$C$24*$L$31+Rev.0!$G$25*$K$31)*(1/(U314+$B$9+$I$9*Rev.0!$G$23))</f>
        <v>23150.934792521661</v>
      </c>
    </row>
    <row r="315" spans="1:23">
      <c r="A315" s="10">
        <v>2</v>
      </c>
      <c r="B315" s="10">
        <v>6</v>
      </c>
      <c r="C315" s="10">
        <v>6</v>
      </c>
      <c r="D315" s="10">
        <f>Table!A315*Rev.0!$E$25+Table!B315*Rev.0!$E$24+Table!C315*Rev.0!$E$23</f>
        <v>3538</v>
      </c>
      <c r="E315" s="15">
        <f t="shared" si="17"/>
        <v>0.5</v>
      </c>
      <c r="F315" s="10">
        <f>(D315+$M$4+Rev.0!$C$23*Table!$J$4/10+Rev.0!$C$24*Table!$L$4+Rev.0!G291*Table!$K$4)*(1/(E315+$B$4+$I$4*Rev.0!$G$23))</f>
        <v>8270.9090909090901</v>
      </c>
      <c r="G315" s="10">
        <f>(D315+$M$26+Rev.0!$C$25*$J$26/10+Rev.0!$C$24*$L$26+Rev.0!$G$25*$K$26)*(1/(E315+$B$4+$I$4*Rev.0!$G$23))</f>
        <v>4294.545454545454</v>
      </c>
      <c r="H315" s="10">
        <f t="shared" si="18"/>
        <v>0.37500000000000006</v>
      </c>
      <c r="I315" s="10">
        <f>(D315+$M$5+Rev.0!$C$23*Table!$J$5/10+Rev.0!$C$24*Table!$L$5+Rev.0!G291*Table!$K$5)*(1/(H315+$B$5+$I$5*Rev.0!$G$23))</f>
        <v>11027.878787878786</v>
      </c>
      <c r="J315" s="10">
        <f>(D315+$M$27+Rev.0!$C$25*$J$27/10+Rev.0!$C$24*$L$27+Rev.0!$G$25*$K$27)*(1/(H315+$B$5+$I$5*Rev.0!$G$23))</f>
        <v>5726.0606060606051</v>
      </c>
      <c r="K315" s="10">
        <f t="shared" si="19"/>
        <v>0.25059999999999999</v>
      </c>
      <c r="L315" s="10">
        <f>(D315+$M$6+Rev.0!$C$23*Table!$J$6/10+Rev.0!$C$24*Table!$L$6+Rev.0!G291*Table!$K$6)*(1/(K315+$B$6+$I$6*Rev.0!$G$23))</f>
        <v>16523.792226661826</v>
      </c>
      <c r="M315" s="10">
        <f>(D315+$M$28+Rev.0!$C$25*$J$28/10+Rev.0!$C$24*$L$28+Rev.0!$G$25*$K$28)*(1/(K315+$B$6+$I$6*Rev.0!$G$23))</f>
        <v>8579.7312023247378</v>
      </c>
      <c r="N315" s="10">
        <f>(D315+$M$7+Rev.0!$C$23*Table!$J$7/10+Rev.0!$C$24*Table!$L$7+Rev.0!G291*Table!$K$7)*(1/(K315+$B$7+$I$7*Rev.0!$G$23))</f>
        <v>18775.880857246641</v>
      </c>
      <c r="O315" s="10">
        <f>(D315+$M$29+Rev.0!$C$25*$J$29/10+Rev.0!$C$24*$L$29+Rev.0!$G$25*$K$29)*(1/(K315+$B$7+$I$7*Rev.0!$G$23))</f>
        <v>9026.5165274246283</v>
      </c>
      <c r="Q315" s="10">
        <v>0</v>
      </c>
      <c r="R315" s="10">
        <v>9</v>
      </c>
      <c r="S315" s="10">
        <v>16</v>
      </c>
      <c r="T315" s="10">
        <f>Q315*Rev.0!$E$25+R315*Rev.0!$E$24+S315*Rev.0!$E$23</f>
        <v>3768</v>
      </c>
      <c r="U315" s="10">
        <f t="shared" si="16"/>
        <v>7.1399999999999991E-2</v>
      </c>
      <c r="V315" s="10">
        <f>(T315+$M$9+Rev.0!$C$23*Table!$J$9/10+Rev.0!$C$24*Table!$L$9+Rev.0!$G$25*Table!$K$9)*(1/(U315+$B$9+$I$9*Rev.0!$G$23))</f>
        <v>48003.613369467028</v>
      </c>
      <c r="W315" s="10">
        <f>(T315+$M$31+Rev.0!$C$25*$J$31/10+Rev.0!$C$24*$L$31+Rev.0!$G$25*$K$31)*(1/(U315+$B$9+$I$9*Rev.0!$G$23))</f>
        <v>23486.901535682024</v>
      </c>
    </row>
    <row r="316" spans="1:23">
      <c r="A316" s="10">
        <v>2</v>
      </c>
      <c r="B316" s="10">
        <v>6</v>
      </c>
      <c r="C316" s="10">
        <v>7</v>
      </c>
      <c r="D316" s="10">
        <f>Table!A316*Rev.0!$E$25+Table!B316*Rev.0!$E$24+Table!C316*Rev.0!$E$23</f>
        <v>3661</v>
      </c>
      <c r="E316" s="15">
        <f t="shared" si="17"/>
        <v>0.51670000000000005</v>
      </c>
      <c r="F316" s="10">
        <f>(D316+$M$4+Rev.0!$C$23*Table!$J$4/10+Rev.0!$C$24*Table!$L$4+Rev.0!G292*Table!$K$4)*(1/(E316+$B$4+$I$4*Rev.0!$G$23))</f>
        <v>8257.3654517775576</v>
      </c>
      <c r="G316" s="10">
        <f>(D316+$M$26+Rev.0!$C$25*$J$26/10+Rev.0!$C$24*$L$26+Rev.0!$G$25*$K$26)*(1/(E316+$B$4+$I$4*Rev.0!$G$23))</f>
        <v>4340.467448732873</v>
      </c>
      <c r="H316" s="10">
        <f t="shared" si="18"/>
        <v>0.38750000000000007</v>
      </c>
      <c r="I316" s="10">
        <f>(D316+$M$5+Rev.0!$C$23*Table!$J$5/10+Rev.0!$C$24*Table!$L$5+Rev.0!G292*Table!$K$5)*(1/(H316+$B$5+$I$5*Rev.0!$G$23))</f>
        <v>11010.149253731342</v>
      </c>
      <c r="J316" s="10">
        <f>(D316+$M$27+Rev.0!$C$25*$J$27/10+Rev.0!$C$24*$L$27+Rev.0!$G$25*$K$27)*(1/(H316+$B$5+$I$5*Rev.0!$G$23))</f>
        <v>5787.4626865671635</v>
      </c>
      <c r="K316" s="10">
        <f t="shared" si="19"/>
        <v>0.25900000000000001</v>
      </c>
      <c r="L316" s="10">
        <f>(D316+$M$6+Rev.0!$C$23*Table!$J$6/10+Rev.0!$C$24*Table!$L$6+Rev.0!G292*Table!$K$6)*(1/(K316+$B$6+$I$6*Rev.0!$G$23))</f>
        <v>16495.527728085868</v>
      </c>
      <c r="M316" s="10">
        <f>(D316+$M$28+Rev.0!$C$25*$J$28/10+Rev.0!$C$24*$L$28+Rev.0!$G$25*$K$28)*(1/(K316+$B$6+$I$6*Rev.0!$G$23))</f>
        <v>8670.8407871198579</v>
      </c>
      <c r="N316" s="10">
        <f>(D316+$M$7+Rev.0!$C$23*Table!$J$7/10+Rev.0!$C$24*Table!$L$7+Rev.0!G292*Table!$K$7)*(1/(K316+$B$7+$I$7*Rev.0!$G$23))</f>
        <v>18713.774597495529</v>
      </c>
      <c r="O316" s="10">
        <f>(D316+$M$29+Rev.0!$C$25*$J$29/10+Rev.0!$C$24*$L$29+Rev.0!$G$25*$K$29)*(1/(K316+$B$7+$I$7*Rev.0!$G$23))</f>
        <v>9110.9123434704834</v>
      </c>
      <c r="Q316" s="10">
        <v>0</v>
      </c>
      <c r="R316" s="10">
        <v>9</v>
      </c>
      <c r="S316" s="10">
        <v>17</v>
      </c>
      <c r="T316" s="10">
        <f>Q316*Rev.0!$E$25+R316*Rev.0!$E$24+S316*Rev.0!$E$23</f>
        <v>3891</v>
      </c>
      <c r="U316" s="10">
        <f t="shared" si="16"/>
        <v>7.3499999999999996E-2</v>
      </c>
      <c r="V316" s="10">
        <f>(T316+$M$9+Rev.0!$C$23*Table!$J$9/10+Rev.0!$C$24*Table!$L$9+Rev.0!$G$25*Table!$K$9)*(1/(U316+$B$9+$I$9*Rev.0!$G$23))</f>
        <v>48102.908277404924</v>
      </c>
      <c r="W316" s="10">
        <f>(T316+$M$31+Rev.0!$C$25*$J$31/10+Rev.0!$C$24*$L$31+Rev.0!$G$25*$K$31)*(1/(U316+$B$9+$I$9*Rev.0!$G$23))</f>
        <v>23816.554809843401</v>
      </c>
    </row>
    <row r="317" spans="1:23">
      <c r="A317" s="10">
        <v>2</v>
      </c>
      <c r="B317" s="10">
        <v>6</v>
      </c>
      <c r="C317" s="10">
        <v>8</v>
      </c>
      <c r="D317" s="10">
        <f>Table!A317*Rev.0!$E$25+Table!B317*Rev.0!$E$24+Table!C317*Rev.0!$E$23</f>
        <v>3784</v>
      </c>
      <c r="E317" s="15">
        <f t="shared" si="17"/>
        <v>0.5334000000000001</v>
      </c>
      <c r="F317" s="10">
        <f>(D317+$M$4+Rev.0!$C$23*Table!$J$4/10+Rev.0!$C$24*Table!$L$4+Rev.0!G293*Table!$K$4)*(1/(E317+$B$4+$I$4*Rev.0!$G$23))</f>
        <v>8244.2209281806954</v>
      </c>
      <c r="G317" s="10">
        <f>(D317+$M$26+Rev.0!$C$25*$J$26/10+Rev.0!$C$24*$L$26+Rev.0!$G$25*$K$26)*(1/(E317+$B$4+$I$4*Rev.0!$G$23))</f>
        <v>4385.0361743426856</v>
      </c>
      <c r="H317" s="10">
        <f t="shared" si="18"/>
        <v>0.4</v>
      </c>
      <c r="I317" s="10">
        <f>(D317+$M$5+Rev.0!$C$23*Table!$J$5/10+Rev.0!$C$24*Table!$L$5+Rev.0!G293*Table!$K$5)*(1/(H317+$B$5+$I$5*Rev.0!$G$23))</f>
        <v>10992.941176470587</v>
      </c>
      <c r="J317" s="10">
        <f>(D317+$M$27+Rev.0!$C$25*$J$27/10+Rev.0!$C$24*$L$27+Rev.0!$G$25*$K$27)*(1/(H317+$B$5+$I$5*Rev.0!$G$23))</f>
        <v>5847.0588235294108</v>
      </c>
      <c r="K317" s="10">
        <f t="shared" si="19"/>
        <v>0.26739999999999997</v>
      </c>
      <c r="L317" s="10">
        <f>(D317+$M$6+Rev.0!$C$23*Table!$J$6/10+Rev.0!$C$24*Table!$L$6+Rev.0!G293*Table!$K$6)*(1/(K317+$B$6+$I$6*Rev.0!$G$23))</f>
        <v>16468.100105745507</v>
      </c>
      <c r="M317" s="10">
        <f>(D317+$M$28+Rev.0!$C$25*$J$28/10+Rev.0!$C$24*$L$28+Rev.0!$G$25*$K$28)*(1/(K317+$B$6+$I$6*Rev.0!$G$23))</f>
        <v>8759.2527317589011</v>
      </c>
      <c r="N317" s="10">
        <f>(D317+$M$7+Rev.0!$C$23*Table!$J$7/10+Rev.0!$C$24*Table!$L$7+Rev.0!G293*Table!$K$7)*(1/(K317+$B$7+$I$7*Rev.0!$G$23))</f>
        <v>18653.5072259429</v>
      </c>
      <c r="O317" s="10">
        <f>(D317+$M$29+Rev.0!$C$25*$J$29/10+Rev.0!$C$24*$L$29+Rev.0!$G$25*$K$29)*(1/(K317+$B$7+$I$7*Rev.0!$G$23))</f>
        <v>9192.8093056045127</v>
      </c>
      <c r="Q317" s="10">
        <v>0</v>
      </c>
      <c r="R317" s="10">
        <v>9</v>
      </c>
      <c r="S317" s="10">
        <v>18</v>
      </c>
      <c r="T317" s="10">
        <f>Q317*Rev.0!$E$25+R317*Rev.0!$E$24+S317*Rev.0!$E$23</f>
        <v>4014</v>
      </c>
      <c r="U317" s="10">
        <f t="shared" si="16"/>
        <v>7.5600000000000001E-2</v>
      </c>
      <c r="V317" s="10">
        <f>(T317+$M$9+Rev.0!$C$23*Table!$J$9/10+Rev.0!$C$24*Table!$L$9+Rev.0!$G$25*Table!$K$9)*(1/(U317+$B$9+$I$9*Rev.0!$G$23))</f>
        <v>48200.354609929076</v>
      </c>
      <c r="W317" s="10">
        <f>(T317+$M$31+Rev.0!$C$25*$J$31/10+Rev.0!$C$24*$L$31+Rev.0!$G$25*$K$31)*(1/(U317+$B$9+$I$9*Rev.0!$G$23))</f>
        <v>24140.070921985814</v>
      </c>
    </row>
    <row r="318" spans="1:23">
      <c r="A318" s="10">
        <v>2</v>
      </c>
      <c r="B318" s="10">
        <v>6</v>
      </c>
      <c r="C318" s="10">
        <v>9</v>
      </c>
      <c r="D318" s="10">
        <f>Table!A318*Rev.0!$E$25+Table!B318*Rev.0!$E$24+Table!C318*Rev.0!$E$23</f>
        <v>3907</v>
      </c>
      <c r="E318" s="15">
        <f t="shared" si="17"/>
        <v>0.55010000000000003</v>
      </c>
      <c r="F318" s="10">
        <f>(D318+$M$4+Rev.0!$C$23*Table!$J$4/10+Rev.0!$C$24*Table!$L$4+Rev.0!G294*Table!$K$4)*(1/(E318+$B$4+$I$4*Rev.0!$G$23))</f>
        <v>8231.4581340752975</v>
      </c>
      <c r="G318" s="10">
        <f>(D318+$M$26+Rev.0!$C$25*$J$26/10+Rev.0!$C$24*$L$26+Rev.0!$G$25*$K$26)*(1/(E318+$B$4+$I$4*Rev.0!$G$23))</f>
        <v>4428.3105816885482</v>
      </c>
      <c r="H318" s="10">
        <f t="shared" si="18"/>
        <v>0.41250000000000003</v>
      </c>
      <c r="I318" s="10">
        <f>(D318+$M$5+Rev.0!$C$23*Table!$J$5/10+Rev.0!$C$24*Table!$L$5+Rev.0!G294*Table!$K$5)*(1/(H318+$B$5+$I$5*Rev.0!$G$23))</f>
        <v>10976.231884057972</v>
      </c>
      <c r="J318" s="10">
        <f>(D318+$M$27+Rev.0!$C$25*$J$27/10+Rev.0!$C$24*$L$27+Rev.0!$G$25*$K$27)*(1/(H318+$B$5+$I$5*Rev.0!$G$23))</f>
        <v>5904.927536231884</v>
      </c>
      <c r="K318" s="10">
        <f t="shared" si="19"/>
        <v>0.27579999999999999</v>
      </c>
      <c r="L318" s="10">
        <f>(D318+$M$6+Rev.0!$C$23*Table!$J$6/10+Rev.0!$C$24*Table!$L$6+Rev.0!G294*Table!$K$6)*(1/(K318+$B$6+$I$6*Rev.0!$G$23))</f>
        <v>16441.472733588053</v>
      </c>
      <c r="M318" s="10">
        <f>(D318+$M$28+Rev.0!$C$25*$J$28/10+Rev.0!$C$24*$L$28+Rev.0!$G$25*$K$28)*(1/(K318+$B$6+$I$6*Rev.0!$G$23))</f>
        <v>8845.0850989927058</v>
      </c>
      <c r="N318" s="10">
        <f>(D318+$M$7+Rev.0!$C$23*Table!$J$7/10+Rev.0!$C$24*Table!$L$7+Rev.0!G294*Table!$K$7)*(1/(K318+$B$7+$I$7*Rev.0!$G$23))</f>
        <v>18594.998263285863</v>
      </c>
      <c r="O318" s="10">
        <f>(D318+$M$29+Rev.0!$C$25*$J$29/10+Rev.0!$C$24*$L$29+Rev.0!$G$25*$K$29)*(1/(K318+$B$7+$I$7*Rev.0!$G$23))</f>
        <v>9272.316776658563</v>
      </c>
      <c r="Q318" s="10">
        <v>0</v>
      </c>
      <c r="R318" s="10">
        <v>9</v>
      </c>
      <c r="S318" s="10">
        <v>19</v>
      </c>
      <c r="T318" s="10">
        <f>Q318*Rev.0!$E$25+R318*Rev.0!$E$24+S318*Rev.0!$E$23</f>
        <v>4137</v>
      </c>
      <c r="U318" s="10">
        <f t="shared" si="16"/>
        <v>7.7699999999999991E-2</v>
      </c>
      <c r="V318" s="10">
        <f>(T318+$M$9+Rev.0!$C$23*Table!$J$9/10+Rev.0!$C$24*Table!$L$9+Rev.0!$G$25*Table!$K$9)*(1/(U318+$B$9+$I$9*Rev.0!$G$23))</f>
        <v>48296.003513394819</v>
      </c>
      <c r="W318" s="10">
        <f>(T318+$M$31+Rev.0!$C$25*$J$31/10+Rev.0!$C$24*$L$31+Rev.0!$G$25*$K$31)*(1/(U318+$B$9+$I$9*Rev.0!$G$23))</f>
        <v>24457.619675010981</v>
      </c>
    </row>
    <row r="319" spans="1:23">
      <c r="A319" s="10">
        <v>2</v>
      </c>
      <c r="B319" s="10">
        <v>6</v>
      </c>
      <c r="C319" s="10">
        <v>10</v>
      </c>
      <c r="D319" s="10">
        <f>Table!A319*Rev.0!$E$25+Table!B319*Rev.0!$E$24+Table!C319*Rev.0!$E$23</f>
        <v>4030</v>
      </c>
      <c r="E319" s="15">
        <f t="shared" si="17"/>
        <v>0.56679999999999997</v>
      </c>
      <c r="F319" s="10">
        <f>(D319+$M$4+Rev.0!$C$23*Table!$J$4/10+Rev.0!$C$24*Table!$L$4+Rev.0!G295*Table!$K$4)*(1/(E319+$B$4+$I$4*Rev.0!$G$23))</f>
        <v>8219.0606787795696</v>
      </c>
      <c r="G319" s="10">
        <f>(D319+$M$26+Rev.0!$C$25*$J$26/10+Rev.0!$C$24*$L$26+Rev.0!$G$25*$K$26)*(1/(E319+$B$4+$I$4*Rev.0!$G$23))</f>
        <v>4470.3462461432982</v>
      </c>
      <c r="H319" s="10">
        <f t="shared" si="18"/>
        <v>0.42500000000000004</v>
      </c>
      <c r="I319" s="10">
        <f>(D319+$M$5+Rev.0!$C$23*Table!$J$5/10+Rev.0!$C$24*Table!$L$5+Rev.0!G295*Table!$K$5)*(1/(H319+$B$5+$I$5*Rev.0!$G$23))</f>
        <v>10960</v>
      </c>
      <c r="J319" s="10">
        <f>(D319+$M$27+Rev.0!$C$25*$J$27/10+Rev.0!$C$24*$L$27+Rev.0!$G$25*$K$27)*(1/(H319+$B$5+$I$5*Rev.0!$G$23))</f>
        <v>5961.1428571428569</v>
      </c>
      <c r="K319" s="10">
        <f t="shared" si="19"/>
        <v>0.28420000000000001</v>
      </c>
      <c r="L319" s="10">
        <f>(D319+$M$6+Rev.0!$C$23*Table!$J$6/10+Rev.0!$C$24*Table!$L$6+Rev.0!G295*Table!$K$6)*(1/(K319+$B$6+$I$6*Rev.0!$G$23))</f>
        <v>16415.611092091749</v>
      </c>
      <c r="M319" s="10">
        <f>(D319+$M$28+Rev.0!$C$25*$J$28/10+Rev.0!$C$24*$L$28+Rev.0!$G$25*$K$28)*(1/(K319+$B$6+$I$6*Rev.0!$G$23))</f>
        <v>8928.4491612461479</v>
      </c>
      <c r="N319" s="10">
        <f>(D319+$M$7+Rev.0!$C$23*Table!$J$7/10+Rev.0!$C$24*Table!$L$7+Rev.0!G295*Table!$K$7)*(1/(K319+$B$7+$I$7*Rev.0!$G$23))</f>
        <v>18538.171858952413</v>
      </c>
      <c r="O319" s="10">
        <f>(D319+$M$29+Rev.0!$C$25*$J$29/10+Rev.0!$C$24*$L$29+Rev.0!$G$25*$K$29)*(1/(K319+$B$7+$I$7*Rev.0!$G$23))</f>
        <v>9349.5378295104401</v>
      </c>
      <c r="Q319" s="10">
        <v>0</v>
      </c>
      <c r="R319" s="10">
        <v>9</v>
      </c>
      <c r="S319" s="10">
        <v>20</v>
      </c>
      <c r="T319" s="10">
        <f>Q319*Rev.0!$E$25+R319*Rev.0!$E$24+S319*Rev.0!$E$23</f>
        <v>4260</v>
      </c>
      <c r="U319" s="10">
        <f t="shared" si="16"/>
        <v>7.9799999999999996E-2</v>
      </c>
      <c r="V319" s="10">
        <f>(T319+$M$9+Rev.0!$C$23*Table!$J$9/10+Rev.0!$C$24*Table!$L$9+Rev.0!$G$25*Table!$K$9)*(1/(U319+$B$9+$I$9*Rev.0!$G$23))</f>
        <v>48389.904264577897</v>
      </c>
      <c r="W319" s="10">
        <f>(T319+$M$31+Rev.0!$C$25*$J$31/10+Rev.0!$C$24*$L$31+Rev.0!$G$25*$K$31)*(1/(U319+$B$9+$I$9*Rev.0!$G$23))</f>
        <v>24769.364664926023</v>
      </c>
    </row>
    <row r="320" spans="1:23">
      <c r="A320" s="10">
        <v>2</v>
      </c>
      <c r="B320" s="10">
        <v>6</v>
      </c>
      <c r="C320" s="10">
        <v>11</v>
      </c>
      <c r="D320" s="10">
        <f>Table!A320*Rev.0!$E$25+Table!B320*Rev.0!$E$24+Table!C320*Rev.0!$E$23</f>
        <v>4153</v>
      </c>
      <c r="E320" s="15">
        <f t="shared" si="17"/>
        <v>0.58350000000000002</v>
      </c>
      <c r="F320" s="10">
        <f>(D320+$M$4+Rev.0!$C$23*Table!$J$4/10+Rev.0!$C$24*Table!$L$4+Rev.0!G296*Table!$K$4)*(1/(E320+$B$4+$I$4*Rev.0!$G$23))</f>
        <v>8207.0130967469377</v>
      </c>
      <c r="G320" s="10">
        <f>(D320+$M$26+Rev.0!$C$25*$J$26/10+Rev.0!$C$24*$L$26+Rev.0!$G$25*$K$26)*(1/(E320+$B$4+$I$4*Rev.0!$G$23))</f>
        <v>4511.1956062526406</v>
      </c>
      <c r="H320" s="10">
        <f t="shared" si="18"/>
        <v>0.43750000000000006</v>
      </c>
      <c r="I320" s="10">
        <f>(D320+$M$5+Rev.0!$C$23*Table!$J$5/10+Rev.0!$C$24*Table!$L$5+Rev.0!G296*Table!$K$5)*(1/(H320+$B$5+$I$5*Rev.0!$G$23))</f>
        <v>10944.225352112675</v>
      </c>
      <c r="J320" s="10">
        <f>(D320+$M$27+Rev.0!$C$25*$J$27/10+Rev.0!$C$24*$L$27+Rev.0!$G$25*$K$27)*(1/(H320+$B$5+$I$5*Rev.0!$G$23))</f>
        <v>6015.7746478873232</v>
      </c>
      <c r="K320" s="10">
        <f t="shared" si="19"/>
        <v>0.29259999999999997</v>
      </c>
      <c r="L320" s="10">
        <f>(D320+$M$6+Rev.0!$C$23*Table!$J$6/10+Rev.0!$C$24*Table!$L$6+Rev.0!G296*Table!$K$6)*(1/(K320+$B$6+$I$6*Rev.0!$G$23))</f>
        <v>16390.482618967264</v>
      </c>
      <c r="M320" s="10">
        <f>(D320+$M$28+Rev.0!$C$25*$J$28/10+Rev.0!$C$24*$L$28+Rev.0!$G$25*$K$28)*(1/(K320+$B$6+$I$6*Rev.0!$G$23))</f>
        <v>9009.4498818764769</v>
      </c>
      <c r="N320" s="10">
        <f>(D320+$M$7+Rev.0!$C$23*Table!$J$7/10+Rev.0!$C$24*Table!$L$7+Rev.0!G296*Table!$K$7)*(1/(K320+$B$7+$I$7*Rev.0!$G$23))</f>
        <v>18482.956463044211</v>
      </c>
      <c r="O320" s="10">
        <f>(D320+$M$29+Rev.0!$C$25*$J$29/10+Rev.0!$C$24*$L$29+Rev.0!$G$25*$K$29)*(1/(K320+$B$7+$I$7*Rev.0!$G$23))</f>
        <v>9424.5696928788384</v>
      </c>
      <c r="Q320" s="10">
        <v>0</v>
      </c>
      <c r="R320" s="10">
        <v>9</v>
      </c>
      <c r="S320" s="10">
        <v>21</v>
      </c>
      <c r="T320" s="10">
        <f>Q320*Rev.0!$E$25+R320*Rev.0!$E$24+S320*Rev.0!$E$23</f>
        <v>4383</v>
      </c>
      <c r="U320" s="10">
        <f t="shared" si="16"/>
        <v>8.1900000000000001E-2</v>
      </c>
      <c r="V320" s="10">
        <f>(T320+$M$9+Rev.0!$C$23*Table!$J$9/10+Rev.0!$C$24*Table!$L$9+Rev.0!$G$25*Table!$K$9)*(1/(U320+$B$9+$I$9*Rev.0!$G$23))</f>
        <v>48482.104355325573</v>
      </c>
      <c r="W320" s="10">
        <f>(T320+$M$31+Rev.0!$C$25*$J$31/10+Rev.0!$C$24*$L$31+Rev.0!$G$25*$K$31)*(1/(U320+$B$9+$I$9*Rev.0!$G$23))</f>
        <v>25075.463561880122</v>
      </c>
    </row>
    <row r="321" spans="1:23">
      <c r="A321" s="10">
        <v>2</v>
      </c>
      <c r="B321" s="10">
        <v>6</v>
      </c>
      <c r="C321" s="10">
        <v>12</v>
      </c>
      <c r="D321" s="10">
        <f>Table!A321*Rev.0!$E$25+Table!B321*Rev.0!$E$24+Table!C321*Rev.0!$E$23</f>
        <v>4276</v>
      </c>
      <c r="E321" s="15">
        <f t="shared" si="17"/>
        <v>0.60020000000000007</v>
      </c>
      <c r="F321" s="10">
        <f>(D321+$M$4+Rev.0!$C$23*Table!$J$4/10+Rev.0!$C$24*Table!$L$4+Rev.0!G297*Table!$K$4)*(1/(E321+$B$4+$I$4*Rev.0!$G$23))</f>
        <v>8195.3007832027979</v>
      </c>
      <c r="G321" s="10">
        <f>(D321+$M$26+Rev.0!$C$25*$J$26/10+Rev.0!$C$24*$L$26+Rev.0!$G$25*$K$26)*(1/(E321+$B$4+$I$4*Rev.0!$G$23))</f>
        <v>4550.9081819696712</v>
      </c>
      <c r="H321" s="10">
        <f t="shared" si="18"/>
        <v>0.45000000000000007</v>
      </c>
      <c r="I321" s="10">
        <f>(D321+$M$5+Rev.0!$C$23*Table!$J$5/10+Rev.0!$C$24*Table!$L$5+Rev.0!G297*Table!$K$5)*(1/(H321+$B$5+$I$5*Rev.0!$G$23))</f>
        <v>10928.888888888887</v>
      </c>
      <c r="J321" s="10">
        <f>(D321+$M$27+Rev.0!$C$25*$J$27/10+Rev.0!$C$24*$L$27+Rev.0!$G$25*$K$27)*(1/(H321+$B$5+$I$5*Rev.0!$G$23))</f>
        <v>6068.8888888888878</v>
      </c>
      <c r="K321" s="10">
        <f t="shared" si="19"/>
        <v>0.30099999999999999</v>
      </c>
      <c r="L321" s="10">
        <f>(D321+$M$6+Rev.0!$C$23*Table!$J$6/10+Rev.0!$C$24*Table!$L$6+Rev.0!G297*Table!$K$6)*(1/(K321+$B$6+$I$6*Rev.0!$G$23))</f>
        <v>16366.056572379368</v>
      </c>
      <c r="M321" s="10">
        <f>(D321+$M$28+Rev.0!$C$25*$J$28/10+Rev.0!$C$24*$L$28+Rev.0!$G$25*$K$28)*(1/(K321+$B$6+$I$6*Rev.0!$G$23))</f>
        <v>9088.1863560732108</v>
      </c>
      <c r="N321" s="10">
        <f>(D321+$M$7+Rev.0!$C$23*Table!$J$7/10+Rev.0!$C$24*Table!$L$7+Rev.0!G297*Table!$K$7)*(1/(K321+$B$7+$I$7*Rev.0!$G$23))</f>
        <v>18429.28452579035</v>
      </c>
      <c r="O321" s="10">
        <f>(D321+$M$29+Rev.0!$C$25*$J$29/10+Rev.0!$C$24*$L$29+Rev.0!$G$25*$K$29)*(1/(K321+$B$7+$I$7*Rev.0!$G$23))</f>
        <v>9497.5041597337768</v>
      </c>
      <c r="Q321" s="10">
        <v>0</v>
      </c>
      <c r="R321" s="10">
        <v>9</v>
      </c>
      <c r="S321" s="10">
        <v>22</v>
      </c>
      <c r="T321" s="10">
        <f>Q321*Rev.0!$E$25+R321*Rev.0!$E$24+S321*Rev.0!$E$23</f>
        <v>4506</v>
      </c>
      <c r="U321" s="10">
        <f t="shared" si="16"/>
        <v>8.3999999999999991E-2</v>
      </c>
      <c r="V321" s="10">
        <f>(T321+$M$9+Rev.0!$C$23*Table!$J$9/10+Rev.0!$C$24*Table!$L$9+Rev.0!$G$25*Table!$K$9)*(1/(U321+$B$9+$I$9*Rev.0!$G$23))</f>
        <v>48572.64957264957</v>
      </c>
      <c r="W321" s="10">
        <f>(T321+$M$31+Rev.0!$C$25*$J$31/10+Rev.0!$C$24*$L$31+Rev.0!$G$25*$K$31)*(1/(U321+$B$9+$I$9*Rev.0!$G$23))</f>
        <v>25376.068376068375</v>
      </c>
    </row>
    <row r="322" spans="1:23">
      <c r="Q322" s="10">
        <v>0</v>
      </c>
      <c r="R322" s="10">
        <v>9</v>
      </c>
      <c r="S322" s="10">
        <v>23</v>
      </c>
      <c r="T322" s="10">
        <f>Q322*Rev.0!$E$25+R322*Rev.0!$E$24+S322*Rev.0!$E$23</f>
        <v>4629</v>
      </c>
      <c r="U322" s="10">
        <f t="shared" si="16"/>
        <v>8.6099999999999996E-2</v>
      </c>
      <c r="V322" s="10">
        <f>(T322+$M$9+Rev.0!$C$23*Table!$J$9/10+Rev.0!$C$24*Table!$L$9+Rev.0!$G$25*Table!$K$9)*(1/(U322+$B$9+$I$9*Rev.0!$G$23))</f>
        <v>48661.584074544684</v>
      </c>
      <c r="W322" s="10">
        <f>(T322+$M$31+Rev.0!$C$25*$J$31/10+Rev.0!$C$24*$L$31+Rev.0!$G$25*$K$31)*(1/(U322+$B$9+$I$9*Rev.0!$G$23))</f>
        <v>25671.325709445151</v>
      </c>
    </row>
    <row r="323" spans="1:23">
      <c r="Q323" s="10">
        <v>0</v>
      </c>
      <c r="R323" s="10">
        <v>9</v>
      </c>
      <c r="S323" s="10">
        <v>24</v>
      </c>
      <c r="T323" s="10">
        <f>Q323*Rev.0!$E$25+R323*Rev.0!$E$24+S323*Rev.0!$E$23</f>
        <v>4752</v>
      </c>
      <c r="U323" s="10">
        <f t="shared" si="16"/>
        <v>8.8200000000000001E-2</v>
      </c>
      <c r="V323" s="10">
        <f>(T323+$M$9+Rev.0!$C$23*Table!$J$9/10+Rev.0!$C$24*Table!$L$9+Rev.0!$G$25*Table!$K$9)*(1/(U323+$B$9+$I$9*Rev.0!$G$23))</f>
        <v>48748.950461796812</v>
      </c>
      <c r="W323" s="10">
        <f>(T323+$M$31+Rev.0!$C$25*$J$31/10+Rev.0!$C$24*$L$31+Rev.0!$G$25*$K$31)*(1/(U323+$B$9+$I$9*Rev.0!$G$23))</f>
        <v>25961.376994122587</v>
      </c>
    </row>
    <row r="324" spans="1:23">
      <c r="Q324" s="10">
        <v>0</v>
      </c>
      <c r="R324" s="10">
        <v>10</v>
      </c>
      <c r="S324" s="10">
        <v>0</v>
      </c>
      <c r="T324" s="10">
        <f>Q324*Rev.0!$E$25+R324*Rev.0!$E$24+S324*Rev.0!$E$23</f>
        <v>2000</v>
      </c>
      <c r="U324" s="10">
        <f t="shared" si="16"/>
        <v>4.1999999999999996E-2</v>
      </c>
      <c r="V324" s="10">
        <f>(T324+$M$9+Rev.0!$C$23*Table!$J$9/10+Rev.0!$C$24*Table!$L$9+Rev.0!$G$25*Table!$K$9)*(1/(U324+$B$9+$I$9*Rev.0!$G$23))</f>
        <v>46145.833333333328</v>
      </c>
      <c r="W324" s="10">
        <f>(T324+$M$31+Rev.0!$C$25*$J$31/10+Rev.0!$C$24*$L$31+Rev.0!$G$25*$K$31)*(1/(U324+$B$9+$I$9*Rev.0!$G$23))</f>
        <v>17875</v>
      </c>
    </row>
    <row r="325" spans="1:23">
      <c r="Q325" s="10">
        <v>0</v>
      </c>
      <c r="R325" s="10">
        <v>10</v>
      </c>
      <c r="S325" s="10">
        <v>1</v>
      </c>
      <c r="T325" s="10">
        <f>Q325*Rev.0!$E$25+R325*Rev.0!$E$24+S325*Rev.0!$E$23</f>
        <v>2123</v>
      </c>
      <c r="U325" s="10">
        <f t="shared" si="16"/>
        <v>4.4099999999999993E-2</v>
      </c>
      <c r="V325" s="10">
        <f>(T325+$M$9+Rev.0!$C$23*Table!$J$9/10+Rev.0!$C$24*Table!$L$9+Rev.0!$G$25*Table!$K$9)*(1/(U325+$B$9+$I$9*Rev.0!$G$23))</f>
        <v>46280.267903142711</v>
      </c>
      <c r="W325" s="10">
        <f>(T325+$M$31+Rev.0!$C$25*$J$31/10+Rev.0!$C$24*$L$31+Rev.0!$G$25*$K$31)*(1/(U325+$B$9+$I$9*Rev.0!$G$23))</f>
        <v>18315.301391035548</v>
      </c>
    </row>
    <row r="326" spans="1:23">
      <c r="Q326" s="10">
        <v>0</v>
      </c>
      <c r="R326" s="10">
        <v>10</v>
      </c>
      <c r="S326" s="10">
        <v>2</v>
      </c>
      <c r="T326" s="10">
        <f>Q326*Rev.0!$E$25+R326*Rev.0!$E$24+S326*Rev.0!$E$23</f>
        <v>2246</v>
      </c>
      <c r="U326" s="10">
        <f t="shared" si="16"/>
        <v>4.6199999999999998E-2</v>
      </c>
      <c r="V326" s="10">
        <f>(T326+$M$9+Rev.0!$C$23*Table!$J$9/10+Rev.0!$C$24*Table!$L$9+Rev.0!$G$25*Table!$K$9)*(1/(U326+$B$9+$I$9*Rev.0!$G$23))</f>
        <v>46411.824668705405</v>
      </c>
      <c r="W326" s="10">
        <f>(T326+$M$31+Rev.0!$C$25*$J$31/10+Rev.0!$C$24*$L$31+Rev.0!$G$25*$K$31)*(1/(U326+$B$9+$I$9*Rev.0!$G$23))</f>
        <v>18746.177370030582</v>
      </c>
    </row>
    <row r="327" spans="1:23">
      <c r="Q327" s="10">
        <v>0</v>
      </c>
      <c r="R327" s="10">
        <v>10</v>
      </c>
      <c r="S327" s="10">
        <v>3</v>
      </c>
      <c r="T327" s="10">
        <f>Q327*Rev.0!$E$25+R327*Rev.0!$E$24+S327*Rev.0!$E$23</f>
        <v>2369</v>
      </c>
      <c r="U327" s="10">
        <f t="shared" si="16"/>
        <v>4.8299999999999996E-2</v>
      </c>
      <c r="V327" s="10">
        <f>(T327+$M$9+Rev.0!$C$23*Table!$J$9/10+Rev.0!$C$24*Table!$L$9+Rev.0!$G$25*Table!$K$9)*(1/(U327+$B$9+$I$9*Rev.0!$G$23))</f>
        <v>46540.595057992941</v>
      </c>
      <c r="W327" s="10">
        <f>(T327+$M$31+Rev.0!$C$25*$J$31/10+Rev.0!$C$24*$L$31+Rev.0!$G$25*$K$31)*(1/(U327+$B$9+$I$9*Rev.0!$G$23))</f>
        <v>19167.927382753405</v>
      </c>
    </row>
    <row r="328" spans="1:23">
      <c r="Q328" s="10">
        <v>0</v>
      </c>
      <c r="R328" s="10">
        <v>10</v>
      </c>
      <c r="S328" s="10">
        <v>4</v>
      </c>
      <c r="T328" s="10">
        <f>Q328*Rev.0!$E$25+R328*Rev.0!$E$24+S328*Rev.0!$E$23</f>
        <v>2492</v>
      </c>
      <c r="U328" s="10">
        <f t="shared" si="16"/>
        <v>5.0399999999999993E-2</v>
      </c>
      <c r="V328" s="10">
        <f>(T328+$M$9+Rev.0!$C$23*Table!$J$9/10+Rev.0!$C$24*Table!$L$9+Rev.0!$G$25*Table!$K$9)*(1/(U328+$B$9+$I$9*Rev.0!$G$23))</f>
        <v>46666.666666666672</v>
      </c>
      <c r="W328" s="10">
        <f>(T328+$M$31+Rev.0!$C$25*$J$31/10+Rev.0!$C$24*$L$31+Rev.0!$G$25*$K$31)*(1/(U328+$B$9+$I$9*Rev.0!$G$23))</f>
        <v>19580.838323353295</v>
      </c>
    </row>
    <row r="329" spans="1:23">
      <c r="Q329" s="10">
        <v>0</v>
      </c>
      <c r="R329" s="10">
        <v>10</v>
      </c>
      <c r="S329" s="10">
        <v>5</v>
      </c>
      <c r="T329" s="10">
        <f>Q329*Rev.0!$E$25+R329*Rev.0!$E$24+S329*Rev.0!$E$23</f>
        <v>2615</v>
      </c>
      <c r="U329" s="10">
        <f t="shared" si="16"/>
        <v>5.2499999999999991E-2</v>
      </c>
      <c r="V329" s="10">
        <f>(T329+$M$9+Rev.0!$C$23*Table!$J$9/10+Rev.0!$C$24*Table!$L$9+Rev.0!$G$25*Table!$K$9)*(1/(U329+$B$9+$I$9*Rev.0!$G$23))</f>
        <v>46790.123456790127</v>
      </c>
      <c r="W329" s="10">
        <f>(T329+$M$31+Rev.0!$C$25*$J$31/10+Rev.0!$C$24*$L$31+Rev.0!$G$25*$K$31)*(1/(U329+$B$9+$I$9*Rev.0!$G$23))</f>
        <v>19985.185185185186</v>
      </c>
    </row>
    <row r="330" spans="1:23">
      <c r="Q330" s="10">
        <v>0</v>
      </c>
      <c r="R330" s="10">
        <v>10</v>
      </c>
      <c r="S330" s="10">
        <v>6</v>
      </c>
      <c r="T330" s="10">
        <f>Q330*Rev.0!$E$25+R330*Rev.0!$E$24+S330*Rev.0!$E$23</f>
        <v>2738</v>
      </c>
      <c r="U330" s="10">
        <f t="shared" si="16"/>
        <v>5.4599999999999996E-2</v>
      </c>
      <c r="V330" s="10">
        <f>(T330+$M$9+Rev.0!$C$23*Table!$J$9/10+Rev.0!$C$24*Table!$L$9+Rev.0!$G$25*Table!$K$9)*(1/(U330+$B$9+$I$9*Rev.0!$G$23))</f>
        <v>46911.045943304009</v>
      </c>
      <c r="W330" s="10">
        <f>(T330+$M$31+Rev.0!$C$25*$J$31/10+Rev.0!$C$24*$L$31+Rev.0!$G$25*$K$31)*(1/(U330+$B$9+$I$9*Rev.0!$G$23))</f>
        <v>20381.231671554251</v>
      </c>
    </row>
    <row r="331" spans="1:23">
      <c r="Q331" s="10">
        <v>0</v>
      </c>
      <c r="R331" s="10">
        <v>10</v>
      </c>
      <c r="S331" s="10">
        <v>7</v>
      </c>
      <c r="T331" s="10">
        <f>Q331*Rev.0!$E$25+R331*Rev.0!$E$24+S331*Rev.0!$E$23</f>
        <v>2861</v>
      </c>
      <c r="U331" s="10">
        <f t="shared" si="16"/>
        <v>5.6699999999999993E-2</v>
      </c>
      <c r="V331" s="10">
        <f>(T331+$M$9+Rev.0!$C$23*Table!$J$9/10+Rev.0!$C$24*Table!$L$9+Rev.0!$G$25*Table!$K$9)*(1/(U331+$B$9+$I$9*Rev.0!$G$23))</f>
        <v>47029.511369134016</v>
      </c>
      <c r="W331" s="10">
        <f>(T331+$M$31+Rev.0!$C$25*$J$31/10+Rev.0!$C$24*$L$31+Rev.0!$G$25*$K$31)*(1/(U331+$B$9+$I$9*Rev.0!$G$23))</f>
        <v>20769.23076923077</v>
      </c>
    </row>
    <row r="332" spans="1:23">
      <c r="Q332" s="10">
        <v>0</v>
      </c>
      <c r="R332" s="10">
        <v>10</v>
      </c>
      <c r="S332" s="10">
        <v>8</v>
      </c>
      <c r="T332" s="10">
        <f>Q332*Rev.0!$E$25+R332*Rev.0!$E$24+S332*Rev.0!$E$23</f>
        <v>2984</v>
      </c>
      <c r="U332" s="10">
        <f t="shared" si="16"/>
        <v>5.8799999999999991E-2</v>
      </c>
      <c r="V332" s="10">
        <f>(T332+$M$9+Rev.0!$C$23*Table!$J$9/10+Rev.0!$C$24*Table!$L$9+Rev.0!$G$25*Table!$K$9)*(1/(U332+$B$9+$I$9*Rev.0!$G$23))</f>
        <v>47145.593869731805</v>
      </c>
      <c r="W332" s="10">
        <f>(T332+$M$31+Rev.0!$C$25*$J$31/10+Rev.0!$C$24*$L$31+Rev.0!$G$25*$K$31)*(1/(U332+$B$9+$I$9*Rev.0!$G$23))</f>
        <v>21149.425287356324</v>
      </c>
    </row>
    <row r="333" spans="1:23">
      <c r="Q333" s="10">
        <v>0</v>
      </c>
      <c r="R333" s="10">
        <v>10</v>
      </c>
      <c r="S333" s="10">
        <v>9</v>
      </c>
      <c r="T333" s="10">
        <f>Q333*Rev.0!$E$25+R333*Rev.0!$E$24+S333*Rev.0!$E$23</f>
        <v>3107</v>
      </c>
      <c r="U333" s="10">
        <f t="shared" si="16"/>
        <v>6.0899999999999996E-2</v>
      </c>
      <c r="V333" s="10">
        <f>(T333+$M$9+Rev.0!$C$23*Table!$J$9/10+Rev.0!$C$24*Table!$L$9+Rev.0!$G$25*Table!$K$9)*(1/(U333+$B$9+$I$9*Rev.0!$G$23))</f>
        <v>47259.36462778569</v>
      </c>
      <c r="W333" s="10">
        <f>(T333+$M$31+Rev.0!$C$25*$J$31/10+Rev.0!$C$24*$L$31+Rev.0!$G$25*$K$31)*(1/(U333+$B$9+$I$9*Rev.0!$G$23))</f>
        <v>21522.04836415363</v>
      </c>
    </row>
    <row r="334" spans="1:23">
      <c r="Q334" s="10">
        <v>0</v>
      </c>
      <c r="R334" s="10">
        <v>10</v>
      </c>
      <c r="S334" s="10">
        <v>10</v>
      </c>
      <c r="T334" s="10">
        <f>Q334*Rev.0!$E$25+R334*Rev.0!$E$24+S334*Rev.0!$E$23</f>
        <v>3230</v>
      </c>
      <c r="U334" s="10">
        <f t="shared" si="16"/>
        <v>6.3E-2</v>
      </c>
      <c r="V334" s="10">
        <f>(T334+$M$9+Rev.0!$C$23*Table!$J$9/10+Rev.0!$C$24*Table!$L$9+Rev.0!$G$25*Table!$K$9)*(1/(U334+$B$9+$I$9*Rev.0!$G$23))</f>
        <v>47370.892018779348</v>
      </c>
      <c r="W334" s="10">
        <f>(T334+$M$31+Rev.0!$C$25*$J$31/10+Rev.0!$C$24*$L$31+Rev.0!$G$25*$K$31)*(1/(U334+$B$9+$I$9*Rev.0!$G$23))</f>
        <v>21887.323943661973</v>
      </c>
    </row>
    <row r="335" spans="1:23">
      <c r="Q335" s="10">
        <v>0</v>
      </c>
      <c r="R335" s="10">
        <v>10</v>
      </c>
      <c r="S335" s="10">
        <v>11</v>
      </c>
      <c r="T335" s="10">
        <f>Q335*Rev.0!$E$25+R335*Rev.0!$E$24+S335*Rev.0!$E$23</f>
        <v>3353</v>
      </c>
      <c r="U335" s="10">
        <f t="shared" si="16"/>
        <v>6.5099999999999991E-2</v>
      </c>
      <c r="V335" s="10">
        <f>(T335+$M$9+Rev.0!$C$23*Table!$J$9/10+Rev.0!$C$24*Table!$L$9+Rev.0!$G$25*Table!$K$9)*(1/(U335+$B$9+$I$9*Rev.0!$G$23))</f>
        <v>47480.241748024171</v>
      </c>
      <c r="W335" s="10">
        <f>(T335+$M$31+Rev.0!$C$25*$J$31/10+Rev.0!$C$24*$L$31+Rev.0!$G$25*$K$31)*(1/(U335+$B$9+$I$9*Rev.0!$G$23))</f>
        <v>22245.467224546723</v>
      </c>
    </row>
    <row r="336" spans="1:23">
      <c r="Q336" s="10">
        <v>0</v>
      </c>
      <c r="R336" s="10">
        <v>10</v>
      </c>
      <c r="S336" s="10">
        <v>12</v>
      </c>
      <c r="T336" s="10">
        <f>Q336*Rev.0!$E$25+R336*Rev.0!$E$24+S336*Rev.0!$E$23</f>
        <v>3476</v>
      </c>
      <c r="U336" s="10">
        <f t="shared" si="16"/>
        <v>6.7199999999999996E-2</v>
      </c>
      <c r="V336" s="10">
        <f>(T336+$M$9+Rev.0!$C$23*Table!$J$9/10+Rev.0!$C$24*Table!$L$9+Rev.0!$G$25*Table!$K$9)*(1/(U336+$B$9+$I$9*Rev.0!$G$23))</f>
        <v>47587.476979742176</v>
      </c>
      <c r="W336" s="10">
        <f>(T336+$M$31+Rev.0!$C$25*$J$31/10+Rev.0!$C$24*$L$31+Rev.0!$G$25*$K$31)*(1/(U336+$B$9+$I$9*Rev.0!$G$23))</f>
        <v>22596.685082872929</v>
      </c>
    </row>
    <row r="337" spans="17:23">
      <c r="Q337" s="10">
        <v>0</v>
      </c>
      <c r="R337" s="10">
        <v>10</v>
      </c>
      <c r="S337" s="10">
        <v>13</v>
      </c>
      <c r="T337" s="10">
        <f>Q337*Rev.0!$E$25+R337*Rev.0!$E$24+S337*Rev.0!$E$23</f>
        <v>3599</v>
      </c>
      <c r="U337" s="10">
        <f t="shared" si="16"/>
        <v>6.93E-2</v>
      </c>
      <c r="V337" s="10">
        <f>(T337+$M$9+Rev.0!$C$23*Table!$J$9/10+Rev.0!$C$24*Table!$L$9+Rev.0!$G$25*Table!$K$9)*(1/(U337+$B$9+$I$9*Rev.0!$G$23))</f>
        <v>47692.65845873233</v>
      </c>
      <c r="W337" s="10">
        <f>(T337+$M$31+Rev.0!$C$25*$J$31/10+Rev.0!$C$24*$L$31+Rev.0!$G$25*$K$31)*(1/(U337+$B$9+$I$9*Rev.0!$G$23))</f>
        <v>22941.176470588238</v>
      </c>
    </row>
    <row r="338" spans="17:23">
      <c r="Q338" s="10">
        <v>0</v>
      </c>
      <c r="R338" s="10">
        <v>10</v>
      </c>
      <c r="S338" s="10">
        <v>14</v>
      </c>
      <c r="T338" s="10">
        <f>Q338*Rev.0!$E$25+R338*Rev.0!$E$24+S338*Rev.0!$E$23</f>
        <v>3722</v>
      </c>
      <c r="U338" s="10">
        <f t="shared" si="16"/>
        <v>7.1399999999999991E-2</v>
      </c>
      <c r="V338" s="10">
        <f>(T338+$M$9+Rev.0!$C$23*Table!$J$9/10+Rev.0!$C$24*Table!$L$9+Rev.0!$G$25*Table!$K$9)*(1/(U338+$B$9+$I$9*Rev.0!$G$23))</f>
        <v>47795.844625112921</v>
      </c>
      <c r="W338" s="10">
        <f>(T338+$M$31+Rev.0!$C$25*$J$31/10+Rev.0!$C$24*$L$31+Rev.0!$G$25*$K$31)*(1/(U338+$B$9+$I$9*Rev.0!$G$23))</f>
        <v>23279.132791327913</v>
      </c>
    </row>
    <row r="339" spans="17:23">
      <c r="Q339" s="10">
        <v>0</v>
      </c>
      <c r="R339" s="10">
        <v>10</v>
      </c>
      <c r="S339" s="10">
        <v>15</v>
      </c>
      <c r="T339" s="10">
        <f>Q339*Rev.0!$E$25+R339*Rev.0!$E$24+S339*Rev.0!$E$23</f>
        <v>3845</v>
      </c>
      <c r="U339" s="10">
        <f t="shared" si="16"/>
        <v>7.3499999999999996E-2</v>
      </c>
      <c r="V339" s="10">
        <f>(T339+$M$9+Rev.0!$C$23*Table!$J$9/10+Rev.0!$C$24*Table!$L$9+Rev.0!$G$25*Table!$K$9)*(1/(U339+$B$9+$I$9*Rev.0!$G$23))</f>
        <v>47897.091722595076</v>
      </c>
      <c r="W339" s="10">
        <f>(T339+$M$31+Rev.0!$C$25*$J$31/10+Rev.0!$C$24*$L$31+Rev.0!$G$25*$K$31)*(1/(U339+$B$9+$I$9*Rev.0!$G$23))</f>
        <v>23610.738255033557</v>
      </c>
    </row>
    <row r="340" spans="17:23">
      <c r="Q340" s="10">
        <v>0</v>
      </c>
      <c r="R340" s="10">
        <v>10</v>
      </c>
      <c r="S340" s="10">
        <v>16</v>
      </c>
      <c r="T340" s="10">
        <f>Q340*Rev.0!$E$25+R340*Rev.0!$E$24+S340*Rev.0!$E$23</f>
        <v>3968</v>
      </c>
      <c r="U340" s="10">
        <f t="shared" si="16"/>
        <v>7.5600000000000001E-2</v>
      </c>
      <c r="V340" s="10">
        <f>(T340+$M$9+Rev.0!$C$23*Table!$J$9/10+Rev.0!$C$24*Table!$L$9+Rev.0!$G$25*Table!$K$9)*(1/(U340+$B$9+$I$9*Rev.0!$G$23))</f>
        <v>47996.453900709217</v>
      </c>
      <c r="W340" s="10">
        <f>(T340+$M$31+Rev.0!$C$25*$J$31/10+Rev.0!$C$24*$L$31+Rev.0!$G$25*$K$31)*(1/(U340+$B$9+$I$9*Rev.0!$G$23))</f>
        <v>23936.170212765959</v>
      </c>
    </row>
    <row r="341" spans="17:23">
      <c r="Q341" s="10">
        <v>0</v>
      </c>
      <c r="R341" s="10">
        <v>10</v>
      </c>
      <c r="S341" s="10">
        <v>17</v>
      </c>
      <c r="T341" s="10">
        <f>Q341*Rev.0!$E$25+R341*Rev.0!$E$24+S341*Rev.0!$E$23</f>
        <v>4091</v>
      </c>
      <c r="U341" s="10">
        <f t="shared" si="16"/>
        <v>7.7699999999999991E-2</v>
      </c>
      <c r="V341" s="10">
        <f>(T341+$M$9+Rev.0!$C$23*Table!$J$9/10+Rev.0!$C$24*Table!$L$9+Rev.0!$G$25*Table!$K$9)*(1/(U341+$B$9+$I$9*Rev.0!$G$23))</f>
        <v>48093.983311374621</v>
      </c>
      <c r="W341" s="10">
        <f>(T341+$M$31+Rev.0!$C$25*$J$31/10+Rev.0!$C$24*$L$31+Rev.0!$G$25*$K$31)*(1/(U341+$B$9+$I$9*Rev.0!$G$23))</f>
        <v>24255.59947299078</v>
      </c>
    </row>
    <row r="342" spans="17:23">
      <c r="Q342" s="10">
        <v>0</v>
      </c>
      <c r="R342" s="10">
        <v>10</v>
      </c>
      <c r="S342" s="10">
        <v>18</v>
      </c>
      <c r="T342" s="10">
        <f>Q342*Rev.0!$E$25+R342*Rev.0!$E$24+S342*Rev.0!$E$23</f>
        <v>4214</v>
      </c>
      <c r="U342" s="10">
        <f t="shared" si="16"/>
        <v>7.9799999999999996E-2</v>
      </c>
      <c r="V342" s="10">
        <f>(T342+$M$9+Rev.0!$C$23*Table!$J$9/10+Rev.0!$C$24*Table!$L$9+Rev.0!$G$25*Table!$K$9)*(1/(U342+$B$9+$I$9*Rev.0!$G$23))</f>
        <v>48189.730200174068</v>
      </c>
      <c r="W342" s="10">
        <f>(T342+$M$31+Rev.0!$C$25*$J$31/10+Rev.0!$C$24*$L$31+Rev.0!$G$25*$K$31)*(1/(U342+$B$9+$I$9*Rev.0!$G$23))</f>
        <v>24569.190600522194</v>
      </c>
    </row>
    <row r="343" spans="17:23">
      <c r="Q343" s="10">
        <v>0</v>
      </c>
      <c r="R343" s="10">
        <v>10</v>
      </c>
      <c r="S343" s="10">
        <v>19</v>
      </c>
      <c r="T343" s="10">
        <f>Q343*Rev.0!$E$25+R343*Rev.0!$E$24+S343*Rev.0!$E$23</f>
        <v>4337</v>
      </c>
      <c r="U343" s="10">
        <f t="shared" si="16"/>
        <v>8.1900000000000001E-2</v>
      </c>
      <c r="V343" s="10">
        <f>(T343+$M$9+Rev.0!$C$23*Table!$J$9/10+Rev.0!$C$24*Table!$L$9+Rev.0!$G$25*Table!$K$9)*(1/(U343+$B$9+$I$9*Rev.0!$G$23))</f>
        <v>48283.742992669257</v>
      </c>
      <c r="W343" s="10">
        <f>(T343+$M$31+Rev.0!$C$25*$J$31/10+Rev.0!$C$24*$L$31+Rev.0!$G$25*$K$31)*(1/(U343+$B$9+$I$9*Rev.0!$G$23))</f>
        <v>24877.102199223802</v>
      </c>
    </row>
    <row r="344" spans="17:23">
      <c r="Q344" s="10">
        <v>0</v>
      </c>
      <c r="R344" s="10">
        <v>10</v>
      </c>
      <c r="S344" s="10">
        <v>20</v>
      </c>
      <c r="T344" s="10">
        <f>Q344*Rev.0!$E$25+R344*Rev.0!$E$24+S344*Rev.0!$E$23</f>
        <v>4460</v>
      </c>
      <c r="U344" s="10">
        <f t="shared" si="16"/>
        <v>8.3999999999999991E-2</v>
      </c>
      <c r="V344" s="10">
        <f>(T344+$M$9+Rev.0!$C$23*Table!$J$9/10+Rev.0!$C$24*Table!$L$9+Rev.0!$G$25*Table!$K$9)*(1/(U344+$B$9+$I$9*Rev.0!$G$23))</f>
        <v>48376.068376068375</v>
      </c>
      <c r="W344" s="10">
        <f>(T344+$M$31+Rev.0!$C$25*$J$31/10+Rev.0!$C$24*$L$31+Rev.0!$G$25*$K$31)*(1/(U344+$B$9+$I$9*Rev.0!$G$23))</f>
        <v>25179.48717948718</v>
      </c>
    </row>
    <row r="345" spans="17:23">
      <c r="Q345" s="10">
        <v>0</v>
      </c>
      <c r="R345" s="10">
        <v>10</v>
      </c>
      <c r="S345" s="10">
        <v>21</v>
      </c>
      <c r="T345" s="10">
        <f>Q345*Rev.0!$E$25+R345*Rev.0!$E$24+S345*Rev.0!$E$23</f>
        <v>4583</v>
      </c>
      <c r="U345" s="10">
        <f t="shared" si="16"/>
        <v>8.6099999999999996E-2</v>
      </c>
      <c r="V345" s="10">
        <f>(T345+$M$9+Rev.0!$C$23*Table!$J$9/10+Rev.0!$C$24*Table!$L$9+Rev.0!$G$25*Table!$K$9)*(1/(U345+$B$9+$I$9*Rev.0!$G$23))</f>
        <v>48466.751376535365</v>
      </c>
      <c r="W345" s="10">
        <f>(T345+$M$31+Rev.0!$C$25*$J$31/10+Rev.0!$C$24*$L$31+Rev.0!$G$25*$K$31)*(1/(U345+$B$9+$I$9*Rev.0!$G$23))</f>
        <v>25476.493011435832</v>
      </c>
    </row>
    <row r="346" spans="17:23">
      <c r="Q346" s="10">
        <v>0</v>
      </c>
      <c r="R346" s="10">
        <v>10</v>
      </c>
      <c r="S346" s="10">
        <v>22</v>
      </c>
      <c r="T346" s="10">
        <f>Q346*Rev.0!$E$25+R346*Rev.0!$E$24+S346*Rev.0!$E$23</f>
        <v>4706</v>
      </c>
      <c r="U346" s="10">
        <f t="shared" si="16"/>
        <v>8.8200000000000001E-2</v>
      </c>
      <c r="V346" s="10">
        <f>(T346+$M$9+Rev.0!$C$23*Table!$J$9/10+Rev.0!$C$24*Table!$L$9+Rev.0!$G$25*Table!$K$9)*(1/(U346+$B$9+$I$9*Rev.0!$G$23))</f>
        <v>48555.835432409745</v>
      </c>
      <c r="W346" s="10">
        <f>(T346+$M$31+Rev.0!$C$25*$J$31/10+Rev.0!$C$24*$L$31+Rev.0!$G$25*$K$31)*(1/(U346+$B$9+$I$9*Rev.0!$G$23))</f>
        <v>25768.261964735517</v>
      </c>
    </row>
    <row r="347" spans="17:23">
      <c r="Q347" s="10">
        <v>0</v>
      </c>
      <c r="R347" s="10">
        <v>10</v>
      </c>
      <c r="S347" s="10">
        <v>23</v>
      </c>
      <c r="T347" s="10">
        <f>Q347*Rev.0!$E$25+R347*Rev.0!$E$24+S347*Rev.0!$E$23</f>
        <v>4829</v>
      </c>
      <c r="U347" s="10">
        <f t="shared" si="16"/>
        <v>9.0299999999999991E-2</v>
      </c>
      <c r="V347" s="10">
        <f>(T347+$M$9+Rev.0!$C$23*Table!$J$9/10+Rev.0!$C$24*Table!$L$9+Rev.0!$G$25*Table!$K$9)*(1/(U347+$B$9+$I$9*Rev.0!$G$23))</f>
        <v>48643.362463587182</v>
      </c>
      <c r="W347" s="10">
        <f>(T347+$M$31+Rev.0!$C$25*$J$31/10+Rev.0!$C$24*$L$31+Rev.0!$G$25*$K$31)*(1/(U347+$B$9+$I$9*Rev.0!$G$23))</f>
        <v>26054.931335830213</v>
      </c>
    </row>
    <row r="348" spans="17:23">
      <c r="Q348" s="10">
        <v>0</v>
      </c>
      <c r="R348" s="10">
        <v>10</v>
      </c>
      <c r="S348" s="10">
        <v>24</v>
      </c>
      <c r="T348" s="10">
        <f>Q348*Rev.0!$E$25+R348*Rev.0!$E$24+S348*Rev.0!$E$23</f>
        <v>4952</v>
      </c>
      <c r="U348" s="10">
        <f t="shared" si="16"/>
        <v>9.2399999999999996E-2</v>
      </c>
      <c r="V348" s="10">
        <f>(T348+$M$9+Rev.0!$C$23*Table!$J$9/10+Rev.0!$C$24*Table!$L$9+Rev.0!$G$25*Table!$K$9)*(1/(U348+$B$9+$I$9*Rev.0!$G$23))</f>
        <v>48729.372937293723</v>
      </c>
      <c r="W348" s="10">
        <f>(T348+$M$31+Rev.0!$C$25*$J$31/10+Rev.0!$C$24*$L$31+Rev.0!$G$25*$K$31)*(1/(U348+$B$9+$I$9*Rev.0!$G$23))</f>
        <v>26336.633663366334</v>
      </c>
    </row>
    <row r="349" spans="17:23">
      <c r="Q349" s="10">
        <v>0</v>
      </c>
      <c r="R349" s="10">
        <v>11</v>
      </c>
      <c r="S349" s="10">
        <v>0</v>
      </c>
      <c r="T349" s="10">
        <f>Q349*Rev.0!$E$25+R349*Rev.0!$E$24+S349*Rev.0!$E$23</f>
        <v>2200</v>
      </c>
      <c r="U349" s="10">
        <f t="shared" si="16"/>
        <v>4.6199999999999998E-2</v>
      </c>
      <c r="V349" s="10">
        <f>(T349+$M$9+Rev.0!$C$23*Table!$J$9/10+Rev.0!$C$24*Table!$L$9+Rev.0!$G$25*Table!$K$9)*(1/(U349+$B$9+$I$9*Rev.0!$G$23))</f>
        <v>46177.370030581042</v>
      </c>
      <c r="W349" s="10">
        <f>(T349+$M$31+Rev.0!$C$25*$J$31/10+Rev.0!$C$24*$L$31+Rev.0!$G$25*$K$31)*(1/(U349+$B$9+$I$9*Rev.0!$G$23))</f>
        <v>18511.722731906219</v>
      </c>
    </row>
    <row r="350" spans="17:23">
      <c r="Q350" s="10">
        <v>0</v>
      </c>
      <c r="R350" s="10">
        <v>11</v>
      </c>
      <c r="S350" s="10">
        <v>1</v>
      </c>
      <c r="T350" s="10">
        <f>Q350*Rev.0!$E$25+R350*Rev.0!$E$24+S350*Rev.0!$E$23</f>
        <v>2323</v>
      </c>
      <c r="U350" s="10">
        <f t="shared" si="16"/>
        <v>4.8299999999999996E-2</v>
      </c>
      <c r="V350" s="10">
        <f>(T350+$M$9+Rev.0!$C$23*Table!$J$9/10+Rev.0!$C$24*Table!$L$9+Rev.0!$G$25*Table!$K$9)*(1/(U350+$B$9+$I$9*Rev.0!$G$23))</f>
        <v>46308.623298033286</v>
      </c>
      <c r="W350" s="10">
        <f>(T350+$M$31+Rev.0!$C$25*$J$31/10+Rev.0!$C$24*$L$31+Rev.0!$G$25*$K$31)*(1/(U350+$B$9+$I$9*Rev.0!$G$23))</f>
        <v>18935.95562279375</v>
      </c>
    </row>
    <row r="351" spans="17:23">
      <c r="Q351" s="10">
        <v>0</v>
      </c>
      <c r="R351" s="10">
        <v>11</v>
      </c>
      <c r="S351" s="10">
        <v>2</v>
      </c>
      <c r="T351" s="10">
        <f>Q351*Rev.0!$E$25+R351*Rev.0!$E$24+S351*Rev.0!$E$23</f>
        <v>2446</v>
      </c>
      <c r="U351" s="10">
        <f t="shared" si="16"/>
        <v>5.04E-2</v>
      </c>
      <c r="V351" s="10">
        <f>(T351+$M$9+Rev.0!$C$23*Table!$J$9/10+Rev.0!$C$24*Table!$L$9+Rev.0!$G$25*Table!$K$9)*(1/(U351+$B$9+$I$9*Rev.0!$G$23))</f>
        <v>46437.125748503</v>
      </c>
      <c r="W351" s="10">
        <f>(T351+$M$31+Rev.0!$C$25*$J$31/10+Rev.0!$C$24*$L$31+Rev.0!$G$25*$K$31)*(1/(U351+$B$9+$I$9*Rev.0!$G$23))</f>
        <v>19351.297405189624</v>
      </c>
    </row>
    <row r="352" spans="17:23">
      <c r="Q352" s="10">
        <v>0</v>
      </c>
      <c r="R352" s="10">
        <v>11</v>
      </c>
      <c r="S352" s="10">
        <v>3</v>
      </c>
      <c r="T352" s="10">
        <f>Q352*Rev.0!$E$25+R352*Rev.0!$E$24+S352*Rev.0!$E$23</f>
        <v>2569</v>
      </c>
      <c r="U352" s="10">
        <f t="shared" si="16"/>
        <v>5.2499999999999998E-2</v>
      </c>
      <c r="V352" s="10">
        <f>(T352+$M$9+Rev.0!$C$23*Table!$J$9/10+Rev.0!$C$24*Table!$L$9+Rev.0!$G$25*Table!$K$9)*(1/(U352+$B$9+$I$9*Rev.0!$G$23))</f>
        <v>46562.962962962971</v>
      </c>
      <c r="W352" s="10">
        <f>(T352+$M$31+Rev.0!$C$25*$J$31/10+Rev.0!$C$24*$L$31+Rev.0!$G$25*$K$31)*(1/(U352+$B$9+$I$9*Rev.0!$G$23))</f>
        <v>19758.024691358027</v>
      </c>
    </row>
    <row r="353" spans="17:23">
      <c r="Q353" s="10">
        <v>0</v>
      </c>
      <c r="R353" s="10">
        <v>11</v>
      </c>
      <c r="S353" s="10">
        <v>4</v>
      </c>
      <c r="T353" s="10">
        <f>Q353*Rev.0!$E$25+R353*Rev.0!$E$24+S353*Rev.0!$E$23</f>
        <v>2692</v>
      </c>
      <c r="U353" s="10">
        <f t="shared" si="16"/>
        <v>5.4599999999999996E-2</v>
      </c>
      <c r="V353" s="10">
        <f>(T353+$M$9+Rev.0!$C$23*Table!$J$9/10+Rev.0!$C$24*Table!$L$9+Rev.0!$G$25*Table!$K$9)*(1/(U353+$B$9+$I$9*Rev.0!$G$23))</f>
        <v>46686.217008797656</v>
      </c>
      <c r="W353" s="10">
        <f>(T353+$M$31+Rev.0!$C$25*$J$31/10+Rev.0!$C$24*$L$31+Rev.0!$G$25*$K$31)*(1/(U353+$B$9+$I$9*Rev.0!$G$23))</f>
        <v>20156.402737047898</v>
      </c>
    </row>
    <row r="354" spans="17:23">
      <c r="Q354" s="10">
        <v>0</v>
      </c>
      <c r="R354" s="10">
        <v>11</v>
      </c>
      <c r="S354" s="10">
        <v>5</v>
      </c>
      <c r="T354" s="10">
        <f>Q354*Rev.0!$E$25+R354*Rev.0!$E$24+S354*Rev.0!$E$23</f>
        <v>2815</v>
      </c>
      <c r="U354" s="10">
        <f t="shared" si="16"/>
        <v>5.67E-2</v>
      </c>
      <c r="V354" s="10">
        <f>(T354+$M$9+Rev.0!$C$23*Table!$J$9/10+Rev.0!$C$24*Table!$L$9+Rev.0!$G$25*Table!$K$9)*(1/(U354+$B$9+$I$9*Rev.0!$G$23))</f>
        <v>46806.966618287377</v>
      </c>
      <c r="W354" s="10">
        <f>(T354+$M$31+Rev.0!$C$25*$J$31/10+Rev.0!$C$24*$L$31+Rev.0!$G$25*$K$31)*(1/(U354+$B$9+$I$9*Rev.0!$G$23))</f>
        <v>20546.686018384131</v>
      </c>
    </row>
    <row r="355" spans="17:23">
      <c r="Q355" s="10">
        <v>0</v>
      </c>
      <c r="R355" s="10">
        <v>11</v>
      </c>
      <c r="S355" s="10">
        <v>6</v>
      </c>
      <c r="T355" s="10">
        <f>Q355*Rev.0!$E$25+R355*Rev.0!$E$24+S355*Rev.0!$E$23</f>
        <v>2938</v>
      </c>
      <c r="U355" s="10">
        <f t="shared" si="16"/>
        <v>5.8799999999999998E-2</v>
      </c>
      <c r="V355" s="10">
        <f>(T355+$M$9+Rev.0!$C$23*Table!$J$9/10+Rev.0!$C$24*Table!$L$9+Rev.0!$G$25*Table!$K$9)*(1/(U355+$B$9+$I$9*Rev.0!$G$23))</f>
        <v>46925.287356321845</v>
      </c>
      <c r="W355" s="10">
        <f>(T355+$M$31+Rev.0!$C$25*$J$31/10+Rev.0!$C$24*$L$31+Rev.0!$G$25*$K$31)*(1/(U355+$B$9+$I$9*Rev.0!$G$23))</f>
        <v>20929.11877394636</v>
      </c>
    </row>
    <row r="356" spans="17:23">
      <c r="Q356" s="10">
        <v>0</v>
      </c>
      <c r="R356" s="10">
        <v>11</v>
      </c>
      <c r="S356" s="10">
        <v>7</v>
      </c>
      <c r="T356" s="10">
        <f>Q356*Rev.0!$E$25+R356*Rev.0!$E$24+S356*Rev.0!$E$23</f>
        <v>3061</v>
      </c>
      <c r="U356" s="10">
        <f t="shared" si="16"/>
        <v>6.0899999999999996E-2</v>
      </c>
      <c r="V356" s="10">
        <f>(T356+$M$9+Rev.0!$C$23*Table!$J$9/10+Rev.0!$C$24*Table!$L$9+Rev.0!$G$25*Table!$K$9)*(1/(U356+$B$9+$I$9*Rev.0!$G$23))</f>
        <v>47041.251778093894</v>
      </c>
      <c r="W356" s="10">
        <f>(T356+$M$31+Rev.0!$C$25*$J$31/10+Rev.0!$C$24*$L$31+Rev.0!$G$25*$K$31)*(1/(U356+$B$9+$I$9*Rev.0!$G$23))</f>
        <v>21303.935514461835</v>
      </c>
    </row>
    <row r="357" spans="17:23">
      <c r="Q357" s="10">
        <v>0</v>
      </c>
      <c r="R357" s="10">
        <v>11</v>
      </c>
      <c r="S357" s="10">
        <v>8</v>
      </c>
      <c r="T357" s="10">
        <f>Q357*Rev.0!$E$25+R357*Rev.0!$E$24+S357*Rev.0!$E$23</f>
        <v>3184</v>
      </c>
      <c r="U357" s="10">
        <f t="shared" si="16"/>
        <v>6.3E-2</v>
      </c>
      <c r="V357" s="10">
        <f>(T357+$M$9+Rev.0!$C$23*Table!$J$9/10+Rev.0!$C$24*Table!$L$9+Rev.0!$G$25*Table!$K$9)*(1/(U357+$B$9+$I$9*Rev.0!$G$23))</f>
        <v>47154.929577464791</v>
      </c>
      <c r="W357" s="10">
        <f>(T357+$M$31+Rev.0!$C$25*$J$31/10+Rev.0!$C$24*$L$31+Rev.0!$G$25*$K$31)*(1/(U357+$B$9+$I$9*Rev.0!$G$23))</f>
        <v>21671.361502347419</v>
      </c>
    </row>
    <row r="358" spans="17:23">
      <c r="Q358" s="10">
        <v>0</v>
      </c>
      <c r="R358" s="10">
        <v>11</v>
      </c>
      <c r="S358" s="10">
        <v>9</v>
      </c>
      <c r="T358" s="10">
        <f>Q358*Rev.0!$E$25+R358*Rev.0!$E$24+S358*Rev.0!$E$23</f>
        <v>3307</v>
      </c>
      <c r="U358" s="10">
        <f t="shared" si="16"/>
        <v>6.5099999999999991E-2</v>
      </c>
      <c r="V358" s="10">
        <f>(T358+$M$9+Rev.0!$C$23*Table!$J$9/10+Rev.0!$C$24*Table!$L$9+Rev.0!$G$25*Table!$K$9)*(1/(U358+$B$9+$I$9*Rev.0!$G$23))</f>
        <v>47266.387726638772</v>
      </c>
      <c r="W358" s="10">
        <f>(T358+$M$31+Rev.0!$C$25*$J$31/10+Rev.0!$C$24*$L$31+Rev.0!$G$25*$K$31)*(1/(U358+$B$9+$I$9*Rev.0!$G$23))</f>
        <v>22031.61320316132</v>
      </c>
    </row>
    <row r="359" spans="17:23">
      <c r="Q359" s="10">
        <v>0</v>
      </c>
      <c r="R359" s="10">
        <v>11</v>
      </c>
      <c r="S359" s="10">
        <v>10</v>
      </c>
      <c r="T359" s="10">
        <f>Q359*Rev.0!$E$25+R359*Rev.0!$E$24+S359*Rev.0!$E$23</f>
        <v>3430</v>
      </c>
      <c r="U359" s="10">
        <f t="shared" si="16"/>
        <v>6.7199999999999996E-2</v>
      </c>
      <c r="V359" s="10">
        <f>(T359+$M$9+Rev.0!$C$23*Table!$J$9/10+Rev.0!$C$24*Table!$L$9+Rev.0!$G$25*Table!$K$9)*(1/(U359+$B$9+$I$9*Rev.0!$G$23))</f>
        <v>47375.69060773481</v>
      </c>
      <c r="W359" s="10">
        <f>(T359+$M$31+Rev.0!$C$25*$J$31/10+Rev.0!$C$24*$L$31+Rev.0!$G$25*$K$31)*(1/(U359+$B$9+$I$9*Rev.0!$G$23))</f>
        <v>22384.898710865564</v>
      </c>
    </row>
    <row r="360" spans="17:23">
      <c r="Q360" s="10">
        <v>0</v>
      </c>
      <c r="R360" s="10">
        <v>11</v>
      </c>
      <c r="S360" s="10">
        <v>11</v>
      </c>
      <c r="T360" s="10">
        <f>Q360*Rev.0!$E$25+R360*Rev.0!$E$24+S360*Rev.0!$E$23</f>
        <v>3553</v>
      </c>
      <c r="U360" s="10">
        <f t="shared" si="16"/>
        <v>6.93E-2</v>
      </c>
      <c r="V360" s="10">
        <f>(T360+$M$9+Rev.0!$C$23*Table!$J$9/10+Rev.0!$C$24*Table!$L$9+Rev.0!$G$25*Table!$K$9)*(1/(U360+$B$9+$I$9*Rev.0!$G$23))</f>
        <v>47482.900136798904</v>
      </c>
      <c r="W360" s="10">
        <f>(T360+$M$31+Rev.0!$C$25*$J$31/10+Rev.0!$C$24*$L$31+Rev.0!$G$25*$K$31)*(1/(U360+$B$9+$I$9*Rev.0!$G$23))</f>
        <v>22731.418148654811</v>
      </c>
    </row>
    <row r="361" spans="17:23">
      <c r="Q361" s="10">
        <v>0</v>
      </c>
      <c r="R361" s="10">
        <v>11</v>
      </c>
      <c r="S361" s="10">
        <v>12</v>
      </c>
      <c r="T361" s="10">
        <f>Q361*Rev.0!$E$25+R361*Rev.0!$E$24+S361*Rev.0!$E$23</f>
        <v>3676</v>
      </c>
      <c r="U361" s="10">
        <f t="shared" si="16"/>
        <v>7.1399999999999991E-2</v>
      </c>
      <c r="V361" s="10">
        <f>(T361+$M$9+Rev.0!$C$23*Table!$J$9/10+Rev.0!$C$24*Table!$L$9+Rev.0!$G$25*Table!$K$9)*(1/(U361+$B$9+$I$9*Rev.0!$G$23))</f>
        <v>47588.075880758806</v>
      </c>
      <c r="W361" s="10">
        <f>(T361+$M$31+Rev.0!$C$25*$J$31/10+Rev.0!$C$24*$L$31+Rev.0!$G$25*$K$31)*(1/(U361+$B$9+$I$9*Rev.0!$G$23))</f>
        <v>23071.364046973802</v>
      </c>
    </row>
    <row r="362" spans="17:23">
      <c r="Q362" s="10">
        <v>0</v>
      </c>
      <c r="R362" s="10">
        <v>11</v>
      </c>
      <c r="S362" s="10">
        <v>13</v>
      </c>
      <c r="T362" s="10">
        <f>Q362*Rev.0!$E$25+R362*Rev.0!$E$24+S362*Rev.0!$E$23</f>
        <v>3799</v>
      </c>
      <c r="U362" s="10">
        <f t="shared" si="16"/>
        <v>7.3499999999999996E-2</v>
      </c>
      <c r="V362" s="10">
        <f>(T362+$M$9+Rev.0!$C$23*Table!$J$9/10+Rev.0!$C$24*Table!$L$9+Rev.0!$G$25*Table!$K$9)*(1/(U362+$B$9+$I$9*Rev.0!$G$23))</f>
        <v>47691.275167785236</v>
      </c>
      <c r="W362" s="10">
        <f>(T362+$M$31+Rev.0!$C$25*$J$31/10+Rev.0!$C$24*$L$31+Rev.0!$G$25*$K$31)*(1/(U362+$B$9+$I$9*Rev.0!$G$23))</f>
        <v>23404.921700223713</v>
      </c>
    </row>
    <row r="363" spans="17:23">
      <c r="Q363" s="10">
        <v>0</v>
      </c>
      <c r="R363" s="10">
        <v>11</v>
      </c>
      <c r="S363" s="10">
        <v>14</v>
      </c>
      <c r="T363" s="10">
        <f>Q363*Rev.0!$E$25+R363*Rev.0!$E$24+S363*Rev.0!$E$23</f>
        <v>3922</v>
      </c>
      <c r="U363" s="10">
        <f t="shared" si="16"/>
        <v>7.5600000000000001E-2</v>
      </c>
      <c r="V363" s="10">
        <f>(T363+$M$9+Rev.0!$C$23*Table!$J$9/10+Rev.0!$C$24*Table!$L$9+Rev.0!$G$25*Table!$K$9)*(1/(U363+$B$9+$I$9*Rev.0!$G$23))</f>
        <v>47792.553191489365</v>
      </c>
      <c r="W363" s="10">
        <f>(T363+$M$31+Rev.0!$C$25*$J$31/10+Rev.0!$C$24*$L$31+Rev.0!$G$25*$K$31)*(1/(U363+$B$9+$I$9*Rev.0!$G$23))</f>
        <v>23732.2695035461</v>
      </c>
    </row>
    <row r="364" spans="17:23">
      <c r="Q364" s="10">
        <v>0</v>
      </c>
      <c r="R364" s="10">
        <v>11</v>
      </c>
      <c r="S364" s="10">
        <v>15</v>
      </c>
      <c r="T364" s="10">
        <f>Q364*Rev.0!$E$25+R364*Rev.0!$E$24+S364*Rev.0!$E$23</f>
        <v>4045</v>
      </c>
      <c r="U364" s="10">
        <f t="shared" si="16"/>
        <v>7.7699999999999991E-2</v>
      </c>
      <c r="V364" s="10">
        <f>(T364+$M$9+Rev.0!$C$23*Table!$J$9/10+Rev.0!$C$24*Table!$L$9+Rev.0!$G$25*Table!$K$9)*(1/(U364+$B$9+$I$9*Rev.0!$G$23))</f>
        <v>47891.963109354416</v>
      </c>
      <c r="W364" s="10">
        <f>(T364+$M$31+Rev.0!$C$25*$J$31/10+Rev.0!$C$24*$L$31+Rev.0!$G$25*$K$31)*(1/(U364+$B$9+$I$9*Rev.0!$G$23))</f>
        <v>24053.579270970575</v>
      </c>
    </row>
    <row r="365" spans="17:23">
      <c r="Q365" s="10">
        <v>0</v>
      </c>
      <c r="R365" s="10">
        <v>11</v>
      </c>
      <c r="S365" s="10">
        <v>16</v>
      </c>
      <c r="T365" s="10">
        <f>Q365*Rev.0!$E$25+R365*Rev.0!$E$24+S365*Rev.0!$E$23</f>
        <v>4168</v>
      </c>
      <c r="U365" s="10">
        <f t="shared" si="16"/>
        <v>7.9799999999999996E-2</v>
      </c>
      <c r="V365" s="10">
        <f>(T365+$M$9+Rev.0!$C$23*Table!$J$9/10+Rev.0!$C$24*Table!$L$9+Rev.0!$G$25*Table!$K$9)*(1/(U365+$B$9+$I$9*Rev.0!$G$23))</f>
        <v>47989.556135770239</v>
      </c>
      <c r="W365" s="10">
        <f>(T365+$M$31+Rev.0!$C$25*$J$31/10+Rev.0!$C$24*$L$31+Rev.0!$G$25*$K$31)*(1/(U365+$B$9+$I$9*Rev.0!$G$23))</f>
        <v>24369.016536118364</v>
      </c>
    </row>
    <row r="366" spans="17:23">
      <c r="Q366" s="10">
        <v>0</v>
      </c>
      <c r="R366" s="10">
        <v>11</v>
      </c>
      <c r="S366" s="10">
        <v>17</v>
      </c>
      <c r="T366" s="10">
        <f>Q366*Rev.0!$E$25+R366*Rev.0!$E$24+S366*Rev.0!$E$23</f>
        <v>4291</v>
      </c>
      <c r="U366" s="10">
        <f t="shared" si="16"/>
        <v>8.1900000000000001E-2</v>
      </c>
      <c r="V366" s="10">
        <f>(T366+$M$9+Rev.0!$C$23*Table!$J$9/10+Rev.0!$C$24*Table!$L$9+Rev.0!$G$25*Table!$K$9)*(1/(U366+$B$9+$I$9*Rev.0!$G$23))</f>
        <v>48085.38163001294</v>
      </c>
      <c r="W366" s="10">
        <f>(T366+$M$31+Rev.0!$C$25*$J$31/10+Rev.0!$C$24*$L$31+Rev.0!$G$25*$K$31)*(1/(U366+$B$9+$I$9*Rev.0!$G$23))</f>
        <v>24678.740836567486</v>
      </c>
    </row>
    <row r="367" spans="17:23">
      <c r="Q367" s="10">
        <v>0</v>
      </c>
      <c r="R367" s="10">
        <v>11</v>
      </c>
      <c r="S367" s="10">
        <v>18</v>
      </c>
      <c r="T367" s="10">
        <f>Q367*Rev.0!$E$25+R367*Rev.0!$E$24+S367*Rev.0!$E$23</f>
        <v>4414</v>
      </c>
      <c r="U367" s="10">
        <f t="shared" si="16"/>
        <v>8.3999999999999991E-2</v>
      </c>
      <c r="V367" s="10">
        <f>(T367+$M$9+Rev.0!$C$23*Table!$J$9/10+Rev.0!$C$24*Table!$L$9+Rev.0!$G$25*Table!$K$9)*(1/(U367+$B$9+$I$9*Rev.0!$G$23))</f>
        <v>48179.48717948718</v>
      </c>
      <c r="W367" s="10">
        <f>(T367+$M$31+Rev.0!$C$25*$J$31/10+Rev.0!$C$24*$L$31+Rev.0!$G$25*$K$31)*(1/(U367+$B$9+$I$9*Rev.0!$G$23))</f>
        <v>24982.905982905981</v>
      </c>
    </row>
    <row r="368" spans="17:23">
      <c r="Q368" s="10">
        <v>0</v>
      </c>
      <c r="R368" s="10">
        <v>11</v>
      </c>
      <c r="S368" s="10">
        <v>19</v>
      </c>
      <c r="T368" s="10">
        <f>Q368*Rev.0!$E$25+R368*Rev.0!$E$24+S368*Rev.0!$E$23</f>
        <v>4537</v>
      </c>
      <c r="U368" s="10">
        <f t="shared" si="16"/>
        <v>8.6099999999999996E-2</v>
      </c>
      <c r="V368" s="10">
        <f>(T368+$M$9+Rev.0!$C$23*Table!$J$9/10+Rev.0!$C$24*Table!$L$9+Rev.0!$G$25*Table!$K$9)*(1/(U368+$B$9+$I$9*Rev.0!$G$23))</f>
        <v>48271.918678526046</v>
      </c>
      <c r="W368" s="10">
        <f>(T368+$M$31+Rev.0!$C$25*$J$31/10+Rev.0!$C$24*$L$31+Rev.0!$G$25*$K$31)*(1/(U368+$B$9+$I$9*Rev.0!$G$23))</f>
        <v>25281.660313426513</v>
      </c>
    </row>
    <row r="369" spans="17:23">
      <c r="Q369" s="10">
        <v>0</v>
      </c>
      <c r="R369" s="10">
        <v>11</v>
      </c>
      <c r="S369" s="10">
        <v>20</v>
      </c>
      <c r="T369" s="10">
        <f>Q369*Rev.0!$E$25+R369*Rev.0!$E$24+S369*Rev.0!$E$23</f>
        <v>4660</v>
      </c>
      <c r="U369" s="10">
        <f t="shared" si="16"/>
        <v>8.8200000000000001E-2</v>
      </c>
      <c r="V369" s="10">
        <f>(T369+$M$9+Rev.0!$C$23*Table!$J$9/10+Rev.0!$C$24*Table!$L$9+Rev.0!$G$25*Table!$K$9)*(1/(U369+$B$9+$I$9*Rev.0!$G$23))</f>
        <v>48362.720403022671</v>
      </c>
      <c r="W369" s="10">
        <f>(T369+$M$31+Rev.0!$C$25*$J$31/10+Rev.0!$C$24*$L$31+Rev.0!$G$25*$K$31)*(1/(U369+$B$9+$I$9*Rev.0!$G$23))</f>
        <v>25575.14693534845</v>
      </c>
    </row>
    <row r="370" spans="17:23">
      <c r="Q370" s="10">
        <v>0</v>
      </c>
      <c r="R370" s="10">
        <v>11</v>
      </c>
      <c r="S370" s="10">
        <v>21</v>
      </c>
      <c r="T370" s="10">
        <f>Q370*Rev.0!$E$25+R370*Rev.0!$E$24+S370*Rev.0!$E$23</f>
        <v>4783</v>
      </c>
      <c r="U370" s="10">
        <f t="shared" ref="U370:U433" si="20">Q370*$F$9+R370*$G$9+S370*$H$9</f>
        <v>9.0299999999999991E-2</v>
      </c>
      <c r="V370" s="10">
        <f>(T370+$M$9+Rev.0!$C$23*Table!$J$9/10+Rev.0!$C$24*Table!$L$9+Rev.0!$G$25*Table!$K$9)*(1/(U370+$B$9+$I$9*Rev.0!$G$23))</f>
        <v>48451.935081148564</v>
      </c>
      <c r="W370" s="10">
        <f>(T370+$M$31+Rev.0!$C$25*$J$31/10+Rev.0!$C$24*$L$31+Rev.0!$G$25*$K$31)*(1/(U370+$B$9+$I$9*Rev.0!$G$23))</f>
        <v>25863.503953391595</v>
      </c>
    </row>
    <row r="371" spans="17:23">
      <c r="Q371" s="10">
        <v>0</v>
      </c>
      <c r="R371" s="10">
        <v>11</v>
      </c>
      <c r="S371" s="10">
        <v>22</v>
      </c>
      <c r="T371" s="10">
        <f>Q371*Rev.0!$E$25+R371*Rev.0!$E$24+S371*Rev.0!$E$23</f>
        <v>4906</v>
      </c>
      <c r="U371" s="10">
        <f t="shared" si="20"/>
        <v>9.2399999999999996E-2</v>
      </c>
      <c r="V371" s="10">
        <f>(T371+$M$9+Rev.0!$C$23*Table!$J$9/10+Rev.0!$C$24*Table!$L$9+Rev.0!$G$25*Table!$K$9)*(1/(U371+$B$9+$I$9*Rev.0!$G$23))</f>
        <v>48539.603960396031</v>
      </c>
      <c r="W371" s="10">
        <f>(T371+$M$31+Rev.0!$C$25*$J$31/10+Rev.0!$C$24*$L$31+Rev.0!$G$25*$K$31)*(1/(U371+$B$9+$I$9*Rev.0!$G$23))</f>
        <v>26146.864686468645</v>
      </c>
    </row>
    <row r="372" spans="17:23">
      <c r="Q372" s="10">
        <v>0</v>
      </c>
      <c r="R372" s="10">
        <v>11</v>
      </c>
      <c r="S372" s="10">
        <v>23</v>
      </c>
      <c r="T372" s="10">
        <f>Q372*Rev.0!$E$25+R372*Rev.0!$E$24+S372*Rev.0!$E$23</f>
        <v>5029</v>
      </c>
      <c r="U372" s="10">
        <f t="shared" si="20"/>
        <v>9.4500000000000001E-2</v>
      </c>
      <c r="V372" s="10">
        <f>(T372+$M$9+Rev.0!$C$23*Table!$J$9/10+Rev.0!$C$24*Table!$L$9+Rev.0!$G$25*Table!$K$9)*(1/(U372+$B$9+$I$9*Rev.0!$G$23))</f>
        <v>48625.766871165644</v>
      </c>
      <c r="W372" s="10">
        <f>(T372+$M$31+Rev.0!$C$25*$J$31/10+Rev.0!$C$24*$L$31+Rev.0!$G$25*$K$31)*(1/(U372+$B$9+$I$9*Rev.0!$G$23))</f>
        <v>26425.357873210636</v>
      </c>
    </row>
    <row r="373" spans="17:23">
      <c r="Q373" s="10">
        <v>0</v>
      </c>
      <c r="R373" s="10">
        <v>11</v>
      </c>
      <c r="S373" s="10">
        <v>24</v>
      </c>
      <c r="T373" s="10">
        <f>Q373*Rev.0!$E$25+R373*Rev.0!$E$24+S373*Rev.0!$E$23</f>
        <v>5152</v>
      </c>
      <c r="U373" s="10">
        <f t="shared" si="20"/>
        <v>9.6599999999999991E-2</v>
      </c>
      <c r="V373" s="10">
        <f>(T373+$M$9+Rev.0!$C$23*Table!$J$9/10+Rev.0!$C$24*Table!$L$9+Rev.0!$G$25*Table!$K$9)*(1/(U373+$B$9+$I$9*Rev.0!$G$23))</f>
        <v>48710.46228710463</v>
      </c>
      <c r="W373" s="10">
        <f>(T373+$M$31+Rev.0!$C$25*$J$31/10+Rev.0!$C$24*$L$31+Rev.0!$G$25*$K$31)*(1/(U373+$B$9+$I$9*Rev.0!$G$23))</f>
        <v>26699.107866991082</v>
      </c>
    </row>
    <row r="374" spans="17:23">
      <c r="Q374" s="10">
        <v>0</v>
      </c>
      <c r="R374" s="10">
        <v>12</v>
      </c>
      <c r="S374" s="10">
        <v>0</v>
      </c>
      <c r="T374" s="10">
        <f>Q374*Rev.0!$E$25+R374*Rev.0!$E$24+S374*Rev.0!$E$23</f>
        <v>2400</v>
      </c>
      <c r="U374" s="10">
        <f t="shared" si="20"/>
        <v>5.04E-2</v>
      </c>
      <c r="V374" s="10">
        <f>(T374+$M$9+Rev.0!$C$23*Table!$J$9/10+Rev.0!$C$24*Table!$L$9+Rev.0!$G$25*Table!$K$9)*(1/(U374+$B$9+$I$9*Rev.0!$G$23))</f>
        <v>46207.584830339329</v>
      </c>
      <c r="W374" s="10">
        <f>(T374+$M$31+Rev.0!$C$25*$J$31/10+Rev.0!$C$24*$L$31+Rev.0!$G$25*$K$31)*(1/(U374+$B$9+$I$9*Rev.0!$G$23))</f>
        <v>19121.756487025948</v>
      </c>
    </row>
    <row r="375" spans="17:23">
      <c r="Q375" s="10">
        <v>0</v>
      </c>
      <c r="R375" s="10">
        <v>12</v>
      </c>
      <c r="S375" s="10">
        <v>1</v>
      </c>
      <c r="T375" s="10">
        <f>Q375*Rev.0!$E$25+R375*Rev.0!$E$24+S375*Rev.0!$E$23</f>
        <v>2523</v>
      </c>
      <c r="U375" s="10">
        <f t="shared" si="20"/>
        <v>5.2499999999999998E-2</v>
      </c>
      <c r="V375" s="10">
        <f>(T375+$M$9+Rev.0!$C$23*Table!$J$9/10+Rev.0!$C$24*Table!$L$9+Rev.0!$G$25*Table!$K$9)*(1/(U375+$B$9+$I$9*Rev.0!$G$23))</f>
        <v>46335.802469135808</v>
      </c>
      <c r="W375" s="10">
        <f>(T375+$M$31+Rev.0!$C$25*$J$31/10+Rev.0!$C$24*$L$31+Rev.0!$G$25*$K$31)*(1/(U375+$B$9+$I$9*Rev.0!$G$23))</f>
        <v>19530.864197530867</v>
      </c>
    </row>
    <row r="376" spans="17:23">
      <c r="Q376" s="10">
        <v>0</v>
      </c>
      <c r="R376" s="10">
        <v>12</v>
      </c>
      <c r="S376" s="10">
        <v>2</v>
      </c>
      <c r="T376" s="10">
        <f>Q376*Rev.0!$E$25+R376*Rev.0!$E$24+S376*Rev.0!$E$23</f>
        <v>2646</v>
      </c>
      <c r="U376" s="10">
        <f t="shared" si="20"/>
        <v>5.4600000000000003E-2</v>
      </c>
      <c r="V376" s="10">
        <f>(T376+$M$9+Rev.0!$C$23*Table!$J$9/10+Rev.0!$C$24*Table!$L$9+Rev.0!$G$25*Table!$K$9)*(1/(U376+$B$9+$I$9*Rev.0!$G$23))</f>
        <v>46461.388074291302</v>
      </c>
      <c r="W376" s="10">
        <f>(T376+$M$31+Rev.0!$C$25*$J$31/10+Rev.0!$C$24*$L$31+Rev.0!$G$25*$K$31)*(1/(U376+$B$9+$I$9*Rev.0!$G$23))</f>
        <v>19931.573802541545</v>
      </c>
    </row>
    <row r="377" spans="17:23">
      <c r="Q377" s="10">
        <v>0</v>
      </c>
      <c r="R377" s="10">
        <v>12</v>
      </c>
      <c r="S377" s="10">
        <v>3</v>
      </c>
      <c r="T377" s="10">
        <f>Q377*Rev.0!$E$25+R377*Rev.0!$E$24+S377*Rev.0!$E$23</f>
        <v>2769</v>
      </c>
      <c r="U377" s="10">
        <f t="shared" si="20"/>
        <v>5.67E-2</v>
      </c>
      <c r="V377" s="10">
        <f>(T377+$M$9+Rev.0!$C$23*Table!$J$9/10+Rev.0!$C$24*Table!$L$9+Rev.0!$G$25*Table!$K$9)*(1/(U377+$B$9+$I$9*Rev.0!$G$23))</f>
        <v>46584.421867440738</v>
      </c>
      <c r="W377" s="10">
        <f>(T377+$M$31+Rev.0!$C$25*$J$31/10+Rev.0!$C$24*$L$31+Rev.0!$G$25*$K$31)*(1/(U377+$B$9+$I$9*Rev.0!$G$23))</f>
        <v>20324.141267537496</v>
      </c>
    </row>
    <row r="378" spans="17:23">
      <c r="Q378" s="10">
        <v>0</v>
      </c>
      <c r="R378" s="10">
        <v>12</v>
      </c>
      <c r="S378" s="10">
        <v>4</v>
      </c>
      <c r="T378" s="10">
        <f>Q378*Rev.0!$E$25+R378*Rev.0!$E$24+S378*Rev.0!$E$23</f>
        <v>2892</v>
      </c>
      <c r="U378" s="10">
        <f t="shared" si="20"/>
        <v>5.8799999999999998E-2</v>
      </c>
      <c r="V378" s="10">
        <f>(T378+$M$9+Rev.0!$C$23*Table!$J$9/10+Rev.0!$C$24*Table!$L$9+Rev.0!$G$25*Table!$K$9)*(1/(U378+$B$9+$I$9*Rev.0!$G$23))</f>
        <v>46704.980842911878</v>
      </c>
      <c r="W378" s="10">
        <f>(T378+$M$31+Rev.0!$C$25*$J$31/10+Rev.0!$C$24*$L$31+Rev.0!$G$25*$K$31)*(1/(U378+$B$9+$I$9*Rev.0!$G$23))</f>
        <v>20708.812260536401</v>
      </c>
    </row>
    <row r="379" spans="17:23">
      <c r="Q379" s="10">
        <v>0</v>
      </c>
      <c r="R379" s="10">
        <v>12</v>
      </c>
      <c r="S379" s="10">
        <v>5</v>
      </c>
      <c r="T379" s="10">
        <f>Q379*Rev.0!$E$25+R379*Rev.0!$E$24+S379*Rev.0!$E$23</f>
        <v>3015</v>
      </c>
      <c r="U379" s="10">
        <f t="shared" si="20"/>
        <v>6.0899999999999996E-2</v>
      </c>
      <c r="V379" s="10">
        <f>(T379+$M$9+Rev.0!$C$23*Table!$J$9/10+Rev.0!$C$24*Table!$L$9+Rev.0!$G$25*Table!$K$9)*(1/(U379+$B$9+$I$9*Rev.0!$G$23))</f>
        <v>46823.138928402092</v>
      </c>
      <c r="W379" s="10">
        <f>(T379+$M$31+Rev.0!$C$25*$J$31/10+Rev.0!$C$24*$L$31+Rev.0!$G$25*$K$31)*(1/(U379+$B$9+$I$9*Rev.0!$G$23))</f>
        <v>21085.822664770036</v>
      </c>
    </row>
    <row r="380" spans="17:23">
      <c r="Q380" s="10">
        <v>0</v>
      </c>
      <c r="R380" s="10">
        <v>12</v>
      </c>
      <c r="S380" s="10">
        <v>6</v>
      </c>
      <c r="T380" s="10">
        <f>Q380*Rev.0!$E$25+R380*Rev.0!$E$24+S380*Rev.0!$E$23</f>
        <v>3138</v>
      </c>
      <c r="U380" s="10">
        <f t="shared" si="20"/>
        <v>6.3E-2</v>
      </c>
      <c r="V380" s="10">
        <f>(T380+$M$9+Rev.0!$C$23*Table!$J$9/10+Rev.0!$C$24*Table!$L$9+Rev.0!$G$25*Table!$K$9)*(1/(U380+$B$9+$I$9*Rev.0!$G$23))</f>
        <v>46938.967136150241</v>
      </c>
      <c r="W380" s="10">
        <f>(T380+$M$31+Rev.0!$C$25*$J$31/10+Rev.0!$C$24*$L$31+Rev.0!$G$25*$K$31)*(1/(U380+$B$9+$I$9*Rev.0!$G$23))</f>
        <v>21455.399061032866</v>
      </c>
    </row>
    <row r="381" spans="17:23">
      <c r="Q381" s="10">
        <v>0</v>
      </c>
      <c r="R381" s="10">
        <v>12</v>
      </c>
      <c r="S381" s="10">
        <v>7</v>
      </c>
      <c r="T381" s="10">
        <f>Q381*Rev.0!$E$25+R381*Rev.0!$E$24+S381*Rev.0!$E$23</f>
        <v>3261</v>
      </c>
      <c r="U381" s="10">
        <f t="shared" si="20"/>
        <v>6.5100000000000005E-2</v>
      </c>
      <c r="V381" s="10">
        <f>(T381+$M$9+Rev.0!$C$23*Table!$J$9/10+Rev.0!$C$24*Table!$L$9+Rev.0!$G$25*Table!$K$9)*(1/(U381+$B$9+$I$9*Rev.0!$G$23))</f>
        <v>47052.533705253372</v>
      </c>
      <c r="W381" s="10">
        <f>(T381+$M$31+Rev.0!$C$25*$J$31/10+Rev.0!$C$24*$L$31+Rev.0!$G$25*$K$31)*(1/(U381+$B$9+$I$9*Rev.0!$G$23))</f>
        <v>21817.759181775917</v>
      </c>
    </row>
    <row r="382" spans="17:23">
      <c r="Q382" s="10">
        <v>0</v>
      </c>
      <c r="R382" s="10">
        <v>12</v>
      </c>
      <c r="S382" s="10">
        <v>8</v>
      </c>
      <c r="T382" s="10">
        <f>Q382*Rev.0!$E$25+R382*Rev.0!$E$24+S382*Rev.0!$E$23</f>
        <v>3384</v>
      </c>
      <c r="U382" s="10">
        <f t="shared" si="20"/>
        <v>6.7199999999999996E-2</v>
      </c>
      <c r="V382" s="10">
        <f>(T382+$M$9+Rev.0!$C$23*Table!$J$9/10+Rev.0!$C$24*Table!$L$9+Rev.0!$G$25*Table!$K$9)*(1/(U382+$B$9+$I$9*Rev.0!$G$23))</f>
        <v>47163.904235727445</v>
      </c>
      <c r="W382" s="10">
        <f>(T382+$M$31+Rev.0!$C$25*$J$31/10+Rev.0!$C$24*$L$31+Rev.0!$G$25*$K$31)*(1/(U382+$B$9+$I$9*Rev.0!$G$23))</f>
        <v>22173.112338858195</v>
      </c>
    </row>
    <row r="383" spans="17:23">
      <c r="Q383" s="10">
        <v>0</v>
      </c>
      <c r="R383" s="10">
        <v>12</v>
      </c>
      <c r="S383" s="10">
        <v>9</v>
      </c>
      <c r="T383" s="10">
        <f>Q383*Rev.0!$E$25+R383*Rev.0!$E$24+S383*Rev.0!$E$23</f>
        <v>3507</v>
      </c>
      <c r="U383" s="10">
        <f t="shared" si="20"/>
        <v>6.93E-2</v>
      </c>
      <c r="V383" s="10">
        <f>(T383+$M$9+Rev.0!$C$23*Table!$J$9/10+Rev.0!$C$24*Table!$L$9+Rev.0!$G$25*Table!$K$9)*(1/(U383+$B$9+$I$9*Rev.0!$G$23))</f>
        <v>47273.141814865485</v>
      </c>
      <c r="W383" s="10">
        <f>(T383+$M$31+Rev.0!$C$25*$J$31/10+Rev.0!$C$24*$L$31+Rev.0!$G$25*$K$31)*(1/(U383+$B$9+$I$9*Rev.0!$G$23))</f>
        <v>22521.659826721389</v>
      </c>
    </row>
    <row r="384" spans="17:23">
      <c r="Q384" s="10">
        <v>0</v>
      </c>
      <c r="R384" s="10">
        <v>12</v>
      </c>
      <c r="S384" s="10">
        <v>10</v>
      </c>
      <c r="T384" s="10">
        <f>Q384*Rev.0!$E$25+R384*Rev.0!$E$24+S384*Rev.0!$E$23</f>
        <v>3630</v>
      </c>
      <c r="U384" s="10">
        <f t="shared" si="20"/>
        <v>7.1399999999999991E-2</v>
      </c>
      <c r="V384" s="10">
        <f>(T384+$M$9+Rev.0!$C$23*Table!$J$9/10+Rev.0!$C$24*Table!$L$9+Rev.0!$G$25*Table!$K$9)*(1/(U384+$B$9+$I$9*Rev.0!$G$23))</f>
        <v>47380.307136404699</v>
      </c>
      <c r="W384" s="10">
        <f>(T384+$M$31+Rev.0!$C$25*$J$31/10+Rev.0!$C$24*$L$31+Rev.0!$G$25*$K$31)*(1/(U384+$B$9+$I$9*Rev.0!$G$23))</f>
        <v>22863.595302619691</v>
      </c>
    </row>
    <row r="385" spans="17:23">
      <c r="Q385" s="10">
        <v>0</v>
      </c>
      <c r="R385" s="10">
        <v>12</v>
      </c>
      <c r="S385" s="10">
        <v>11</v>
      </c>
      <c r="T385" s="10">
        <f>Q385*Rev.0!$E$25+R385*Rev.0!$E$24+S385*Rev.0!$E$23</f>
        <v>3753</v>
      </c>
      <c r="U385" s="10">
        <f t="shared" si="20"/>
        <v>7.3499999999999996E-2</v>
      </c>
      <c r="V385" s="10">
        <f>(T385+$M$9+Rev.0!$C$23*Table!$J$9/10+Rev.0!$C$24*Table!$L$9+Rev.0!$G$25*Table!$K$9)*(1/(U385+$B$9+$I$9*Rev.0!$G$23))</f>
        <v>47485.458612975395</v>
      </c>
      <c r="W385" s="10">
        <f>(T385+$M$31+Rev.0!$C$25*$J$31/10+Rev.0!$C$24*$L$31+Rev.0!$G$25*$K$31)*(1/(U385+$B$9+$I$9*Rev.0!$G$23))</f>
        <v>23199.105145413869</v>
      </c>
    </row>
    <row r="386" spans="17:23">
      <c r="Q386" s="10">
        <v>0</v>
      </c>
      <c r="R386" s="10">
        <v>12</v>
      </c>
      <c r="S386" s="10">
        <v>12</v>
      </c>
      <c r="T386" s="10">
        <f>Q386*Rev.0!$E$25+R386*Rev.0!$E$24+S386*Rev.0!$E$23</f>
        <v>3876</v>
      </c>
      <c r="U386" s="10">
        <f t="shared" si="20"/>
        <v>7.5600000000000001E-2</v>
      </c>
      <c r="V386" s="10">
        <f>(T386+$M$9+Rev.0!$C$23*Table!$J$9/10+Rev.0!$C$24*Table!$L$9+Rev.0!$G$25*Table!$K$9)*(1/(U386+$B$9+$I$9*Rev.0!$G$23))</f>
        <v>47588.652482269506</v>
      </c>
      <c r="W386" s="10">
        <f>(T386+$M$31+Rev.0!$C$25*$J$31/10+Rev.0!$C$24*$L$31+Rev.0!$G$25*$K$31)*(1/(U386+$B$9+$I$9*Rev.0!$G$23))</f>
        <v>23528.368794326241</v>
      </c>
    </row>
    <row r="387" spans="17:23">
      <c r="Q387" s="10">
        <v>0</v>
      </c>
      <c r="R387" s="10">
        <v>12</v>
      </c>
      <c r="S387" s="10">
        <v>13</v>
      </c>
      <c r="T387" s="10">
        <f>Q387*Rev.0!$E$25+R387*Rev.0!$E$24+S387*Rev.0!$E$23</f>
        <v>3999</v>
      </c>
      <c r="U387" s="10">
        <f t="shared" si="20"/>
        <v>7.7699999999999991E-2</v>
      </c>
      <c r="V387" s="10">
        <f>(T387+$M$9+Rev.0!$C$23*Table!$J$9/10+Rev.0!$C$24*Table!$L$9+Rev.0!$G$25*Table!$K$9)*(1/(U387+$B$9+$I$9*Rev.0!$G$23))</f>
        <v>47689.942907334211</v>
      </c>
      <c r="W387" s="10">
        <f>(T387+$M$31+Rev.0!$C$25*$J$31/10+Rev.0!$C$24*$L$31+Rev.0!$G$25*$K$31)*(1/(U387+$B$9+$I$9*Rev.0!$G$23))</f>
        <v>23851.559068950373</v>
      </c>
    </row>
    <row r="388" spans="17:23">
      <c r="Q388" s="10">
        <v>0</v>
      </c>
      <c r="R388" s="10">
        <v>12</v>
      </c>
      <c r="S388" s="10">
        <v>14</v>
      </c>
      <c r="T388" s="10">
        <f>Q388*Rev.0!$E$25+R388*Rev.0!$E$24+S388*Rev.0!$E$23</f>
        <v>4122</v>
      </c>
      <c r="U388" s="10">
        <f t="shared" si="20"/>
        <v>7.9799999999999996E-2</v>
      </c>
      <c r="V388" s="10">
        <f>(T388+$M$9+Rev.0!$C$23*Table!$J$9/10+Rev.0!$C$24*Table!$L$9+Rev.0!$G$25*Table!$K$9)*(1/(U388+$B$9+$I$9*Rev.0!$G$23))</f>
        <v>47789.38207136641</v>
      </c>
      <c r="W388" s="10">
        <f>(T388+$M$31+Rev.0!$C$25*$J$31/10+Rev.0!$C$24*$L$31+Rev.0!$G$25*$K$31)*(1/(U388+$B$9+$I$9*Rev.0!$G$23))</f>
        <v>24168.842471714535</v>
      </c>
    </row>
    <row r="389" spans="17:23">
      <c r="Q389" s="10">
        <v>0</v>
      </c>
      <c r="R389" s="10">
        <v>12</v>
      </c>
      <c r="S389" s="10">
        <v>15</v>
      </c>
      <c r="T389" s="10">
        <f>Q389*Rev.0!$E$25+R389*Rev.0!$E$24+S389*Rev.0!$E$23</f>
        <v>4245</v>
      </c>
      <c r="U389" s="10">
        <f t="shared" si="20"/>
        <v>8.1900000000000001E-2</v>
      </c>
      <c r="V389" s="10">
        <f>(T389+$M$9+Rev.0!$C$23*Table!$J$9/10+Rev.0!$C$24*Table!$L$9+Rev.0!$G$25*Table!$K$9)*(1/(U389+$B$9+$I$9*Rev.0!$G$23))</f>
        <v>47887.020267356616</v>
      </c>
      <c r="W389" s="10">
        <f>(T389+$M$31+Rev.0!$C$25*$J$31/10+Rev.0!$C$24*$L$31+Rev.0!$G$25*$K$31)*(1/(U389+$B$9+$I$9*Rev.0!$G$23))</f>
        <v>24480.379473911169</v>
      </c>
    </row>
    <row r="390" spans="17:23">
      <c r="Q390" s="10">
        <v>0</v>
      </c>
      <c r="R390" s="10">
        <v>12</v>
      </c>
      <c r="S390" s="10">
        <v>16</v>
      </c>
      <c r="T390" s="10">
        <f>Q390*Rev.0!$E$25+R390*Rev.0!$E$24+S390*Rev.0!$E$23</f>
        <v>4368</v>
      </c>
      <c r="U390" s="10">
        <f t="shared" si="20"/>
        <v>8.3999999999999991E-2</v>
      </c>
      <c r="V390" s="10">
        <f>(T390+$M$9+Rev.0!$C$23*Table!$J$9/10+Rev.0!$C$24*Table!$L$9+Rev.0!$G$25*Table!$K$9)*(1/(U390+$B$9+$I$9*Rev.0!$G$23))</f>
        <v>47982.905982905984</v>
      </c>
      <c r="W390" s="10">
        <f>(T390+$M$31+Rev.0!$C$25*$J$31/10+Rev.0!$C$24*$L$31+Rev.0!$G$25*$K$31)*(1/(U390+$B$9+$I$9*Rev.0!$G$23))</f>
        <v>24786.324786324785</v>
      </c>
    </row>
    <row r="391" spans="17:23">
      <c r="Q391" s="10">
        <v>0</v>
      </c>
      <c r="R391" s="10">
        <v>12</v>
      </c>
      <c r="S391" s="10">
        <v>17</v>
      </c>
      <c r="T391" s="10">
        <f>Q391*Rev.0!$E$25+R391*Rev.0!$E$24+S391*Rev.0!$E$23</f>
        <v>4491</v>
      </c>
      <c r="U391" s="10">
        <f t="shared" si="20"/>
        <v>8.6099999999999996E-2</v>
      </c>
      <c r="V391" s="10">
        <f>(T391+$M$9+Rev.0!$C$23*Table!$J$9/10+Rev.0!$C$24*Table!$L$9+Rev.0!$G$25*Table!$K$9)*(1/(U391+$B$9+$I$9*Rev.0!$G$23))</f>
        <v>48077.085980516727</v>
      </c>
      <c r="W391" s="10">
        <f>(T391+$M$31+Rev.0!$C$25*$J$31/10+Rev.0!$C$24*$L$31+Rev.0!$G$25*$K$31)*(1/(U391+$B$9+$I$9*Rev.0!$G$23))</f>
        <v>25086.827615417198</v>
      </c>
    </row>
    <row r="392" spans="17:23">
      <c r="Q392" s="10">
        <v>0</v>
      </c>
      <c r="R392" s="10">
        <v>12</v>
      </c>
      <c r="S392" s="10">
        <v>18</v>
      </c>
      <c r="T392" s="10">
        <f>Q392*Rev.0!$E$25+R392*Rev.0!$E$24+S392*Rev.0!$E$23</f>
        <v>4614</v>
      </c>
      <c r="U392" s="10">
        <f t="shared" si="20"/>
        <v>8.8200000000000001E-2</v>
      </c>
      <c r="V392" s="10">
        <f>(T392+$M$9+Rev.0!$C$23*Table!$J$9/10+Rev.0!$C$24*Table!$L$9+Rev.0!$G$25*Table!$K$9)*(1/(U392+$B$9+$I$9*Rev.0!$G$23))</f>
        <v>48169.605373635604</v>
      </c>
      <c r="W392" s="10">
        <f>(T392+$M$31+Rev.0!$C$25*$J$31/10+Rev.0!$C$24*$L$31+Rev.0!$G$25*$K$31)*(1/(U392+$B$9+$I$9*Rev.0!$G$23))</f>
        <v>25382.031905961379</v>
      </c>
    </row>
    <row r="393" spans="17:23">
      <c r="Q393" s="10">
        <v>0</v>
      </c>
      <c r="R393" s="10">
        <v>12</v>
      </c>
      <c r="S393" s="10">
        <v>19</v>
      </c>
      <c r="T393" s="10">
        <f>Q393*Rev.0!$E$25+R393*Rev.0!$E$24+S393*Rev.0!$E$23</f>
        <v>4737</v>
      </c>
      <c r="U393" s="10">
        <f t="shared" si="20"/>
        <v>9.0299999999999991E-2</v>
      </c>
      <c r="V393" s="10">
        <f>(T393+$M$9+Rev.0!$C$23*Table!$J$9/10+Rev.0!$C$24*Table!$L$9+Rev.0!$G$25*Table!$K$9)*(1/(U393+$B$9+$I$9*Rev.0!$G$23))</f>
        <v>48260.507698709946</v>
      </c>
      <c r="W393" s="10">
        <f>(T393+$M$31+Rev.0!$C$25*$J$31/10+Rev.0!$C$24*$L$31+Rev.0!$G$25*$K$31)*(1/(U393+$B$9+$I$9*Rev.0!$G$23))</f>
        <v>25672.076570952977</v>
      </c>
    </row>
    <row r="394" spans="17:23">
      <c r="Q394" s="10">
        <v>0</v>
      </c>
      <c r="R394" s="10">
        <v>12</v>
      </c>
      <c r="S394" s="10">
        <v>20</v>
      </c>
      <c r="T394" s="10">
        <f>Q394*Rev.0!$E$25+R394*Rev.0!$E$24+S394*Rev.0!$E$23</f>
        <v>4860</v>
      </c>
      <c r="U394" s="10">
        <f t="shared" si="20"/>
        <v>9.2399999999999996E-2</v>
      </c>
      <c r="V394" s="10">
        <f>(T394+$M$9+Rev.0!$C$23*Table!$J$9/10+Rev.0!$C$24*Table!$L$9+Rev.0!$G$25*Table!$K$9)*(1/(U394+$B$9+$I$9*Rev.0!$G$23))</f>
        <v>48349.834983498346</v>
      </c>
      <c r="W394" s="10">
        <f>(T394+$M$31+Rev.0!$C$25*$J$31/10+Rev.0!$C$24*$L$31+Rev.0!$G$25*$K$31)*(1/(U394+$B$9+$I$9*Rev.0!$G$23))</f>
        <v>25957.095709570953</v>
      </c>
    </row>
    <row r="395" spans="17:23">
      <c r="Q395" s="10">
        <v>0</v>
      </c>
      <c r="R395" s="10">
        <v>12</v>
      </c>
      <c r="S395" s="10">
        <v>21</v>
      </c>
      <c r="T395" s="10">
        <f>Q395*Rev.0!$E$25+R395*Rev.0!$E$24+S395*Rev.0!$E$23</f>
        <v>4983</v>
      </c>
      <c r="U395" s="10">
        <f t="shared" si="20"/>
        <v>9.4500000000000001E-2</v>
      </c>
      <c r="V395" s="10">
        <f>(T395+$M$9+Rev.0!$C$23*Table!$J$9/10+Rev.0!$C$24*Table!$L$9+Rev.0!$G$25*Table!$K$9)*(1/(U395+$B$9+$I$9*Rev.0!$G$23))</f>
        <v>48437.627811860941</v>
      </c>
      <c r="W395" s="10">
        <f>(T395+$M$31+Rev.0!$C$25*$J$31/10+Rev.0!$C$24*$L$31+Rev.0!$G$25*$K$31)*(1/(U395+$B$9+$I$9*Rev.0!$G$23))</f>
        <v>26237.218813905933</v>
      </c>
    </row>
    <row r="396" spans="17:23">
      <c r="Q396" s="10">
        <v>0</v>
      </c>
      <c r="R396" s="10">
        <v>12</v>
      </c>
      <c r="S396" s="10">
        <v>22</v>
      </c>
      <c r="T396" s="10">
        <f>Q396*Rev.0!$E$25+R396*Rev.0!$E$24+S396*Rev.0!$E$23</f>
        <v>5106</v>
      </c>
      <c r="U396" s="10">
        <f t="shared" si="20"/>
        <v>9.6599999999999991E-2</v>
      </c>
      <c r="V396" s="10">
        <f>(T396+$M$9+Rev.0!$C$23*Table!$J$9/10+Rev.0!$C$24*Table!$L$9+Rev.0!$G$25*Table!$K$9)*(1/(U396+$B$9+$I$9*Rev.0!$G$23))</f>
        <v>48523.925385239265</v>
      </c>
      <c r="W396" s="10">
        <f>(T396+$M$31+Rev.0!$C$25*$J$31/10+Rev.0!$C$24*$L$31+Rev.0!$G$25*$K$31)*(1/(U396+$B$9+$I$9*Rev.0!$G$23))</f>
        <v>26512.570965125713</v>
      </c>
    </row>
    <row r="397" spans="17:23">
      <c r="Q397" s="10">
        <v>0</v>
      </c>
      <c r="R397" s="10">
        <v>12</v>
      </c>
      <c r="S397" s="10">
        <v>23</v>
      </c>
      <c r="T397" s="10">
        <f>Q397*Rev.0!$E$25+R397*Rev.0!$E$24+S397*Rev.0!$E$23</f>
        <v>5229</v>
      </c>
      <c r="U397" s="10">
        <f t="shared" si="20"/>
        <v>9.8699999999999996E-2</v>
      </c>
      <c r="V397" s="10">
        <f>(T397+$M$9+Rev.0!$C$23*Table!$J$9/10+Rev.0!$C$24*Table!$L$9+Rev.0!$G$25*Table!$K$9)*(1/(U397+$B$9+$I$9*Rev.0!$G$23))</f>
        <v>48608.765581021318</v>
      </c>
      <c r="W397" s="10">
        <f>(T397+$M$31+Rev.0!$C$25*$J$31/10+Rev.0!$C$24*$L$31+Rev.0!$G$25*$K$31)*(1/(U397+$B$9+$I$9*Rev.0!$G$23))</f>
        <v>26783.273019702454</v>
      </c>
    </row>
    <row r="398" spans="17:23">
      <c r="Q398" s="10">
        <v>0</v>
      </c>
      <c r="R398" s="10">
        <v>12</v>
      </c>
      <c r="S398" s="10">
        <v>24</v>
      </c>
      <c r="T398" s="10">
        <f>Q398*Rev.0!$E$25+R398*Rev.0!$E$24+S398*Rev.0!$E$23</f>
        <v>5352</v>
      </c>
      <c r="U398" s="10">
        <f t="shared" si="20"/>
        <v>0.1008</v>
      </c>
      <c r="V398" s="10">
        <f>(T398+$M$9+Rev.0!$C$23*Table!$J$9/10+Rev.0!$C$24*Table!$L$9+Rev.0!$G$25*Table!$K$9)*(1/(U398+$B$9+$I$9*Rev.0!$G$23))</f>
        <v>48692.185007974476</v>
      </c>
      <c r="W398" s="10">
        <f>(T398+$M$31+Rev.0!$C$25*$J$31/10+Rev.0!$C$24*$L$31+Rev.0!$G$25*$K$31)*(1/(U398+$B$9+$I$9*Rev.0!$G$23))</f>
        <v>27049.441786283889</v>
      </c>
    </row>
    <row r="399" spans="17:23">
      <c r="Q399" s="10">
        <v>1</v>
      </c>
      <c r="R399" s="10">
        <v>0</v>
      </c>
      <c r="S399" s="10">
        <v>0</v>
      </c>
      <c r="T399" s="10">
        <f>Q399*Rev.0!$E$25+R399*Rev.0!$E$24+S399*Rev.0!$E$23</f>
        <v>800</v>
      </c>
      <c r="U399" s="10">
        <f t="shared" si="20"/>
        <v>1.2500000000000001E-2</v>
      </c>
      <c r="V399" s="10">
        <f>(T399+$M$9+Rev.0!$C$23*Table!$J$9/10+Rev.0!$C$24*Table!$L$9+Rev.0!$G$25*Table!$K$9)*(1/(U399+$B$9+$I$9*Rev.0!$G$23))</f>
        <v>47138.461538461532</v>
      </c>
      <c r="W399" s="10">
        <f>(T399+$M$31+Rev.0!$C$25*$J$31/10+Rev.0!$C$24*$L$31+Rev.0!$G$25*$K$31)*(1/(U399+$B$9+$I$9*Rev.0!$G$23))</f>
        <v>13735.384615384613</v>
      </c>
    </row>
    <row r="400" spans="17:23">
      <c r="Q400" s="10">
        <v>1</v>
      </c>
      <c r="R400" s="10">
        <v>0</v>
      </c>
      <c r="S400" s="10">
        <v>1</v>
      </c>
      <c r="T400" s="10">
        <f>Q400*Rev.0!$E$25+R400*Rev.0!$E$24+S400*Rev.0!$E$23</f>
        <v>923</v>
      </c>
      <c r="U400" s="10">
        <f t="shared" si="20"/>
        <v>1.46E-2</v>
      </c>
      <c r="V400" s="10">
        <f>(T400+$M$9+Rev.0!$C$23*Table!$J$9/10+Rev.0!$C$24*Table!$L$9+Rev.0!$G$25*Table!$K$9)*(1/(U400+$B$9+$I$9*Rev.0!$G$23))</f>
        <v>47284.325637910086</v>
      </c>
      <c r="W400" s="10">
        <f>(T400+$M$31+Rev.0!$C$25*$J$31/10+Rev.0!$C$24*$L$31+Rev.0!$G$25*$K$31)*(1/(U400+$B$9+$I$9*Rev.0!$G$23))</f>
        <v>14307.411907654921</v>
      </c>
    </row>
    <row r="401" spans="17:23">
      <c r="Q401" s="10">
        <v>1</v>
      </c>
      <c r="R401" s="10">
        <v>0</v>
      </c>
      <c r="S401" s="10">
        <v>2</v>
      </c>
      <c r="T401" s="10">
        <f>Q401*Rev.0!$E$25+R401*Rev.0!$E$24+S401*Rev.0!$E$23</f>
        <v>1046</v>
      </c>
      <c r="U401" s="10">
        <f t="shared" si="20"/>
        <v>1.67E-2</v>
      </c>
      <c r="V401" s="10">
        <f>(T401+$M$9+Rev.0!$C$23*Table!$J$9/10+Rev.0!$C$24*Table!$L$9+Rev.0!$G$25*Table!$K$9)*(1/(U401+$B$9+$I$9*Rev.0!$G$23))</f>
        <v>47426.514697060593</v>
      </c>
      <c r="W401" s="10">
        <f>(T401+$M$31+Rev.0!$C$25*$J$31/10+Rev.0!$C$24*$L$31+Rev.0!$G$25*$K$31)*(1/(U401+$B$9+$I$9*Rev.0!$G$23))</f>
        <v>14865.026994601081</v>
      </c>
    </row>
    <row r="402" spans="17:23">
      <c r="Q402" s="10">
        <v>1</v>
      </c>
      <c r="R402" s="10">
        <v>0</v>
      </c>
      <c r="S402" s="10">
        <v>3</v>
      </c>
      <c r="T402" s="10">
        <f>Q402*Rev.0!$E$25+R402*Rev.0!$E$24+S402*Rev.0!$E$23</f>
        <v>1169</v>
      </c>
      <c r="U402" s="10">
        <f t="shared" si="20"/>
        <v>1.8800000000000001E-2</v>
      </c>
      <c r="V402" s="10">
        <f>(T402+$M$9+Rev.0!$C$23*Table!$J$9/10+Rev.0!$C$24*Table!$L$9+Rev.0!$G$25*Table!$K$9)*(1/(U402+$B$9+$I$9*Rev.0!$G$23))</f>
        <v>47565.165876777253</v>
      </c>
      <c r="W402" s="10">
        <f>(T402+$M$31+Rev.0!$C$25*$J$31/10+Rev.0!$C$24*$L$31+Rev.0!$G$25*$K$31)*(1/(U402+$B$9+$I$9*Rev.0!$G$23))</f>
        <v>15408.767772511848</v>
      </c>
    </row>
    <row r="403" spans="17:23">
      <c r="Q403" s="10">
        <v>1</v>
      </c>
      <c r="R403" s="10">
        <v>0</v>
      </c>
      <c r="S403" s="10">
        <v>4</v>
      </c>
      <c r="T403" s="10">
        <f>Q403*Rev.0!$E$25+R403*Rev.0!$E$24+S403*Rev.0!$E$23</f>
        <v>1292</v>
      </c>
      <c r="U403" s="10">
        <f t="shared" si="20"/>
        <v>2.0900000000000002E-2</v>
      </c>
      <c r="V403" s="10">
        <f>(T403+$M$9+Rev.0!$C$23*Table!$J$9/10+Rev.0!$C$24*Table!$L$9+Rev.0!$G$25*Table!$K$9)*(1/(U403+$B$9+$I$9*Rev.0!$G$23))</f>
        <v>47700.409596255122</v>
      </c>
      <c r="W403" s="10">
        <f>(T403+$M$31+Rev.0!$C$25*$J$31/10+Rev.0!$C$24*$L$31+Rev.0!$G$25*$K$31)*(1/(U403+$B$9+$I$9*Rev.0!$G$23))</f>
        <v>15939.145699239321</v>
      </c>
    </row>
    <row r="404" spans="17:23">
      <c r="Q404" s="10">
        <v>1</v>
      </c>
      <c r="R404" s="10">
        <v>0</v>
      </c>
      <c r="S404" s="10">
        <v>5</v>
      </c>
      <c r="T404" s="10">
        <f>Q404*Rev.0!$E$25+R404*Rev.0!$E$24+S404*Rev.0!$E$23</f>
        <v>1415</v>
      </c>
      <c r="U404" s="10">
        <f t="shared" si="20"/>
        <v>2.3E-2</v>
      </c>
      <c r="V404" s="10">
        <f>(T404+$M$9+Rev.0!$C$23*Table!$J$9/10+Rev.0!$C$24*Table!$L$9+Rev.0!$G$25*Table!$K$9)*(1/(U404+$B$9+$I$9*Rev.0!$G$23))</f>
        <v>47832.369942196536</v>
      </c>
      <c r="W404" s="10">
        <f>(T404+$M$31+Rev.0!$C$25*$J$31/10+Rev.0!$C$24*$L$31+Rev.0!$G$25*$K$31)*(1/(U404+$B$9+$I$9*Rev.0!$G$23))</f>
        <v>16456.647398843932</v>
      </c>
    </row>
    <row r="405" spans="17:23">
      <c r="Q405" s="10">
        <v>1</v>
      </c>
      <c r="R405" s="10">
        <v>0</v>
      </c>
      <c r="S405" s="10">
        <v>6</v>
      </c>
      <c r="T405" s="10">
        <f>Q405*Rev.0!$E$25+R405*Rev.0!$E$24+S405*Rev.0!$E$23</f>
        <v>1538</v>
      </c>
      <c r="U405" s="10">
        <f t="shared" si="20"/>
        <v>2.5100000000000001E-2</v>
      </c>
      <c r="V405" s="10">
        <f>(T405+$M$9+Rev.0!$C$23*Table!$J$9/10+Rev.0!$C$24*Table!$L$9+Rev.0!$G$25*Table!$K$9)*(1/(U405+$B$9+$I$9*Rev.0!$G$23))</f>
        <v>47961.165048543684</v>
      </c>
      <c r="W405" s="10">
        <f>(T405+$M$31+Rev.0!$C$25*$J$31/10+Rev.0!$C$24*$L$31+Rev.0!$G$25*$K$31)*(1/(U405+$B$9+$I$9*Rev.0!$G$23))</f>
        <v>16961.736150770987</v>
      </c>
    </row>
    <row r="406" spans="17:23">
      <c r="Q406" s="10">
        <v>1</v>
      </c>
      <c r="R406" s="10">
        <v>0</v>
      </c>
      <c r="S406" s="10">
        <v>7</v>
      </c>
      <c r="T406" s="10">
        <f>Q406*Rev.0!$E$25+R406*Rev.0!$E$24+S406*Rev.0!$E$23</f>
        <v>1661</v>
      </c>
      <c r="U406" s="10">
        <f t="shared" si="20"/>
        <v>2.7200000000000002E-2</v>
      </c>
      <c r="V406" s="10">
        <f>(T406+$M$9+Rev.0!$C$23*Table!$J$9/10+Rev.0!$C$24*Table!$L$9+Rev.0!$G$25*Table!$K$9)*(1/(U406+$B$9+$I$9*Rev.0!$G$23))</f>
        <v>48086.907449209939</v>
      </c>
      <c r="W406" s="10">
        <f>(T406+$M$31+Rev.0!$C$25*$J$31/10+Rev.0!$C$24*$L$31+Rev.0!$G$25*$K$31)*(1/(U406+$B$9+$I$9*Rev.0!$G$23))</f>
        <v>17454.853273137698</v>
      </c>
    </row>
    <row r="407" spans="17:23">
      <c r="Q407" s="10">
        <v>1</v>
      </c>
      <c r="R407" s="10">
        <v>0</v>
      </c>
      <c r="S407" s="10">
        <v>8</v>
      </c>
      <c r="T407" s="10">
        <f>Q407*Rev.0!$E$25+R407*Rev.0!$E$24+S407*Rev.0!$E$23</f>
        <v>1784</v>
      </c>
      <c r="U407" s="10">
        <f t="shared" si="20"/>
        <v>2.93E-2</v>
      </c>
      <c r="V407" s="10">
        <f>(T407+$M$9+Rev.0!$C$23*Table!$J$9/10+Rev.0!$C$24*Table!$L$9+Rev.0!$G$25*Table!$K$9)*(1/(U407+$B$9+$I$9*Rev.0!$G$23))</f>
        <v>48209.704406023433</v>
      </c>
      <c r="W407" s="10">
        <f>(T407+$M$31+Rev.0!$C$25*$J$31/10+Rev.0!$C$24*$L$31+Rev.0!$G$25*$K$31)*(1/(U407+$B$9+$I$9*Rev.0!$G$23))</f>
        <v>17936.419408812049</v>
      </c>
    </row>
    <row r="408" spans="17:23">
      <c r="Q408" s="10">
        <v>1</v>
      </c>
      <c r="R408" s="10">
        <v>0</v>
      </c>
      <c r="S408" s="10">
        <v>9</v>
      </c>
      <c r="T408" s="10">
        <f>Q408*Rev.0!$E$25+R408*Rev.0!$E$24+S408*Rev.0!$E$23</f>
        <v>1907</v>
      </c>
      <c r="U408" s="10">
        <f t="shared" si="20"/>
        <v>3.1399999999999997E-2</v>
      </c>
      <c r="V408" s="10">
        <f>(T408+$M$9+Rev.0!$C$23*Table!$J$9/10+Rev.0!$C$24*Table!$L$9+Rev.0!$G$25*Table!$K$9)*(1/(U408+$B$9+$I$9*Rev.0!$G$23))</f>
        <v>48329.658213891948</v>
      </c>
      <c r="W408" s="10">
        <f>(T408+$M$31+Rev.0!$C$25*$J$31/10+Rev.0!$C$24*$L$31+Rev.0!$G$25*$K$31)*(1/(U408+$B$9+$I$9*Rev.0!$G$23))</f>
        <v>18406.835722160969</v>
      </c>
    </row>
    <row r="409" spans="17:23">
      <c r="Q409" s="10">
        <v>1</v>
      </c>
      <c r="R409" s="10">
        <v>0</v>
      </c>
      <c r="S409" s="10">
        <v>10</v>
      </c>
      <c r="T409" s="10">
        <f>Q409*Rev.0!$E$25+R409*Rev.0!$E$24+S409*Rev.0!$E$23</f>
        <v>2030</v>
      </c>
      <c r="U409" s="10">
        <f t="shared" si="20"/>
        <v>3.3500000000000002E-2</v>
      </c>
      <c r="V409" s="10">
        <f>(T409+$M$9+Rev.0!$C$23*Table!$J$9/10+Rev.0!$C$24*Table!$L$9+Rev.0!$G$25*Table!$K$9)*(1/(U409+$B$9+$I$9*Rev.0!$G$23))</f>
        <v>48446.866485013627</v>
      </c>
      <c r="W409" s="10">
        <f>(T409+$M$31+Rev.0!$C$25*$J$31/10+Rev.0!$C$24*$L$31+Rev.0!$G$25*$K$31)*(1/(U409+$B$9+$I$9*Rev.0!$G$23))</f>
        <v>18866.48501362398</v>
      </c>
    </row>
    <row r="410" spans="17:23">
      <c r="Q410" s="10">
        <v>1</v>
      </c>
      <c r="R410" s="10">
        <v>0</v>
      </c>
      <c r="S410" s="10">
        <v>11</v>
      </c>
      <c r="T410" s="10">
        <f>Q410*Rev.0!$E$25+R410*Rev.0!$E$24+S410*Rev.0!$E$23</f>
        <v>2153</v>
      </c>
      <c r="U410" s="10">
        <f t="shared" si="20"/>
        <v>3.56E-2</v>
      </c>
      <c r="V410" s="10">
        <f>(T410+$M$9+Rev.0!$C$23*Table!$J$9/10+Rev.0!$C$24*Table!$L$9+Rev.0!$G$25*Table!$K$9)*(1/(U410+$B$9+$I$9*Rev.0!$G$23))</f>
        <v>48561.422413793109</v>
      </c>
      <c r="W410" s="10">
        <f>(T410+$M$31+Rev.0!$C$25*$J$31/10+Rev.0!$C$24*$L$31+Rev.0!$G$25*$K$31)*(1/(U410+$B$9+$I$9*Rev.0!$G$23))</f>
        <v>19315.732758620692</v>
      </c>
    </row>
    <row r="411" spans="17:23">
      <c r="Q411" s="10">
        <v>1</v>
      </c>
      <c r="R411" s="10">
        <v>0</v>
      </c>
      <c r="S411" s="10">
        <v>12</v>
      </c>
      <c r="T411" s="10">
        <f>Q411*Rev.0!$E$25+R411*Rev.0!$E$24+S411*Rev.0!$E$23</f>
        <v>2276</v>
      </c>
      <c r="U411" s="10">
        <f t="shared" si="20"/>
        <v>3.7699999999999997E-2</v>
      </c>
      <c r="V411" s="10">
        <f>(T411+$M$9+Rev.0!$C$23*Table!$J$9/10+Rev.0!$C$24*Table!$L$9+Rev.0!$G$25*Table!$K$9)*(1/(U411+$B$9+$I$9*Rev.0!$G$23))</f>
        <v>48673.415023974434</v>
      </c>
      <c r="W411" s="10">
        <f>(T411+$M$31+Rev.0!$C$25*$J$31/10+Rev.0!$C$24*$L$31+Rev.0!$G$25*$K$31)*(1/(U411+$B$9+$I$9*Rev.0!$G$23))</f>
        <v>19754.92807671817</v>
      </c>
    </row>
    <row r="412" spans="17:23">
      <c r="Q412" s="10">
        <v>1</v>
      </c>
      <c r="R412" s="10">
        <v>0</v>
      </c>
      <c r="S412" s="10">
        <v>13</v>
      </c>
      <c r="T412" s="10">
        <f>Q412*Rev.0!$E$25+R412*Rev.0!$E$24+S412*Rev.0!$E$23</f>
        <v>2399</v>
      </c>
      <c r="U412" s="10">
        <f t="shared" si="20"/>
        <v>3.9800000000000002E-2</v>
      </c>
      <c r="V412" s="10">
        <f>(T412+$M$9+Rev.0!$C$23*Table!$J$9/10+Rev.0!$C$24*Table!$L$9+Rev.0!$G$25*Table!$K$9)*(1/(U412+$B$9+$I$9*Rev.0!$G$23))</f>
        <v>48782.929399367757</v>
      </c>
      <c r="W412" s="10">
        <f>(T412+$M$31+Rev.0!$C$25*$J$31/10+Rev.0!$C$24*$L$31+Rev.0!$G$25*$K$31)*(1/(U412+$B$9+$I$9*Rev.0!$G$23))</f>
        <v>20184.404636459432</v>
      </c>
    </row>
    <row r="413" spans="17:23">
      <c r="Q413" s="10">
        <v>1</v>
      </c>
      <c r="R413" s="10">
        <v>0</v>
      </c>
      <c r="S413" s="10">
        <v>14</v>
      </c>
      <c r="T413" s="10">
        <f>Q413*Rev.0!$E$25+R413*Rev.0!$E$24+S413*Rev.0!$E$23</f>
        <v>2522</v>
      </c>
      <c r="U413" s="10">
        <f t="shared" si="20"/>
        <v>4.19E-2</v>
      </c>
      <c r="V413" s="10">
        <f>(T413+$M$9+Rev.0!$C$23*Table!$J$9/10+Rev.0!$C$24*Table!$L$9+Rev.0!$G$25*Table!$K$9)*(1/(U413+$B$9+$I$9*Rev.0!$G$23))</f>
        <v>48890.046899426794</v>
      </c>
      <c r="W413" s="10">
        <f>(T413+$M$31+Rev.0!$C$25*$J$31/10+Rev.0!$C$24*$L$31+Rev.0!$G$25*$K$31)*(1/(U413+$B$9+$I$9*Rev.0!$G$23))</f>
        <v>20604.481500781661</v>
      </c>
    </row>
    <row r="414" spans="17:23">
      <c r="Q414" s="10">
        <v>1</v>
      </c>
      <c r="R414" s="10">
        <v>0</v>
      </c>
      <c r="S414" s="10">
        <v>15</v>
      </c>
      <c r="T414" s="10">
        <f>Q414*Rev.0!$E$25+R414*Rev.0!$E$24+S414*Rev.0!$E$23</f>
        <v>2645</v>
      </c>
      <c r="U414" s="10">
        <f t="shared" si="20"/>
        <v>4.3999999999999997E-2</v>
      </c>
      <c r="V414" s="10">
        <f>(T414+$M$9+Rev.0!$C$23*Table!$J$9/10+Rev.0!$C$24*Table!$L$9+Rev.0!$G$25*Table!$K$9)*(1/(U414+$B$9+$I$9*Rev.0!$G$23))</f>
        <v>48994.845360824736</v>
      </c>
      <c r="W414" s="10">
        <f>(T414+$M$31+Rev.0!$C$25*$J$31/10+Rev.0!$C$24*$L$31+Rev.0!$G$25*$K$31)*(1/(U414+$B$9+$I$9*Rev.0!$G$23))</f>
        <v>21015.463917525773</v>
      </c>
    </row>
    <row r="415" spans="17:23">
      <c r="Q415" s="10">
        <v>1</v>
      </c>
      <c r="R415" s="10">
        <v>0</v>
      </c>
      <c r="S415" s="10">
        <v>16</v>
      </c>
      <c r="T415" s="10">
        <f>Q415*Rev.0!$E$25+R415*Rev.0!$E$24+S415*Rev.0!$E$23</f>
        <v>2768</v>
      </c>
      <c r="U415" s="10">
        <f t="shared" si="20"/>
        <v>4.6100000000000002E-2</v>
      </c>
      <c r="V415" s="10">
        <f>(T415+$M$9+Rev.0!$C$23*Table!$J$9/10+Rev.0!$C$24*Table!$L$9+Rev.0!$G$25*Table!$K$9)*(1/(U415+$B$9+$I$9*Rev.0!$G$23))</f>
        <v>49097.399286078529</v>
      </c>
      <c r="W415" s="10">
        <f>(T415+$M$31+Rev.0!$C$25*$J$31/10+Rev.0!$C$24*$L$31+Rev.0!$G$25*$K$31)*(1/(U415+$B$9+$I$9*Rev.0!$G$23))</f>
        <v>21417.644059153492</v>
      </c>
    </row>
    <row r="416" spans="17:23">
      <c r="Q416" s="10">
        <v>1</v>
      </c>
      <c r="R416" s="10">
        <v>0</v>
      </c>
      <c r="S416" s="10">
        <v>17</v>
      </c>
      <c r="T416" s="10">
        <f>Q416*Rev.0!$E$25+R416*Rev.0!$E$24+S416*Rev.0!$E$23</f>
        <v>2891</v>
      </c>
      <c r="U416" s="10">
        <f t="shared" si="20"/>
        <v>4.8199999999999993E-2</v>
      </c>
      <c r="V416" s="10">
        <f>(T416+$M$9+Rev.0!$C$23*Table!$J$9/10+Rev.0!$C$24*Table!$L$9+Rev.0!$G$25*Table!$K$9)*(1/(U416+$B$9+$I$9*Rev.0!$G$23))</f>
        <v>49197.780020181643</v>
      </c>
      <c r="W416" s="10">
        <f>(T416+$M$31+Rev.0!$C$25*$J$31/10+Rev.0!$C$24*$L$31+Rev.0!$G$25*$K$31)*(1/(U416+$B$9+$I$9*Rev.0!$G$23))</f>
        <v>21811.301715438953</v>
      </c>
    </row>
    <row r="417" spans="17:23">
      <c r="Q417" s="10">
        <v>1</v>
      </c>
      <c r="R417" s="10">
        <v>0</v>
      </c>
      <c r="S417" s="10">
        <v>18</v>
      </c>
      <c r="T417" s="10">
        <f>Q417*Rev.0!$E$25+R417*Rev.0!$E$24+S417*Rev.0!$E$23</f>
        <v>3014</v>
      </c>
      <c r="U417" s="10">
        <f t="shared" si="20"/>
        <v>5.0299999999999997E-2</v>
      </c>
      <c r="V417" s="10">
        <f>(T417+$M$9+Rev.0!$C$23*Table!$J$9/10+Rev.0!$C$24*Table!$L$9+Rev.0!$G$25*Table!$K$9)*(1/(U417+$B$9+$I$9*Rev.0!$G$23))</f>
        <v>49296.055916125821</v>
      </c>
      <c r="W417" s="10">
        <f>(T417+$M$31+Rev.0!$C$25*$J$31/10+Rev.0!$C$24*$L$31+Rev.0!$G$25*$K$31)*(1/(U417+$B$9+$I$9*Rev.0!$G$23))</f>
        <v>22196.704942586126</v>
      </c>
    </row>
    <row r="418" spans="17:23">
      <c r="Q418" s="10">
        <v>1</v>
      </c>
      <c r="R418" s="10">
        <v>0</v>
      </c>
      <c r="S418" s="10">
        <v>19</v>
      </c>
      <c r="T418" s="10">
        <f>Q418*Rev.0!$E$25+R418*Rev.0!$E$24+S418*Rev.0!$E$23</f>
        <v>3137</v>
      </c>
      <c r="U418" s="10">
        <f t="shared" si="20"/>
        <v>5.2400000000000002E-2</v>
      </c>
      <c r="V418" s="10">
        <f>(T418+$M$9+Rev.0!$C$23*Table!$J$9/10+Rev.0!$C$24*Table!$L$9+Rev.0!$G$25*Table!$K$9)*(1/(U418+$B$9+$I$9*Rev.0!$G$23))</f>
        <v>49392.292490118576</v>
      </c>
      <c r="W418" s="10">
        <f>(T418+$M$31+Rev.0!$C$25*$J$31/10+Rev.0!$C$24*$L$31+Rev.0!$G$25*$K$31)*(1/(U418+$B$9+$I$9*Rev.0!$G$23))</f>
        <v>22574.11067193676</v>
      </c>
    </row>
    <row r="419" spans="17:23">
      <c r="Q419" s="10">
        <v>1</v>
      </c>
      <c r="R419" s="10">
        <v>0</v>
      </c>
      <c r="S419" s="10">
        <v>20</v>
      </c>
      <c r="T419" s="10">
        <f>Q419*Rev.0!$E$25+R419*Rev.0!$E$24+S419*Rev.0!$E$23</f>
        <v>3260</v>
      </c>
      <c r="U419" s="10">
        <f t="shared" si="20"/>
        <v>5.4499999999999993E-2</v>
      </c>
      <c r="V419" s="10">
        <f>(T419+$M$9+Rev.0!$C$23*Table!$J$9/10+Rev.0!$C$24*Table!$L$9+Rev.0!$G$25*Table!$K$9)*(1/(U419+$B$9+$I$9*Rev.0!$G$23))</f>
        <v>49486.552567237166</v>
      </c>
      <c r="W419" s="10">
        <f>(T419+$M$31+Rev.0!$C$25*$J$31/10+Rev.0!$C$24*$L$31+Rev.0!$G$25*$K$31)*(1/(U419+$B$9+$I$9*Rev.0!$G$23))</f>
        <v>22943.765281173597</v>
      </c>
    </row>
    <row r="420" spans="17:23">
      <c r="Q420" s="10">
        <v>1</v>
      </c>
      <c r="R420" s="10">
        <v>0</v>
      </c>
      <c r="S420" s="10">
        <v>21</v>
      </c>
      <c r="T420" s="10">
        <f>Q420*Rev.0!$E$25+R420*Rev.0!$E$24+S420*Rev.0!$E$23</f>
        <v>3383</v>
      </c>
      <c r="U420" s="10">
        <f t="shared" si="20"/>
        <v>5.6599999999999998E-2</v>
      </c>
      <c r="V420" s="10">
        <f>(T420+$M$9+Rev.0!$C$23*Table!$J$9/10+Rev.0!$C$24*Table!$L$9+Rev.0!$G$25*Table!$K$9)*(1/(U420+$B$9+$I$9*Rev.0!$G$23))</f>
        <v>49578.896418199423</v>
      </c>
      <c r="W420" s="10">
        <f>(T420+$M$31+Rev.0!$C$25*$J$31/10+Rev.0!$C$24*$L$31+Rev.0!$G$25*$K$31)*(1/(U420+$B$9+$I$9*Rev.0!$G$23))</f>
        <v>23305.905130687319</v>
      </c>
    </row>
    <row r="421" spans="17:23">
      <c r="Q421" s="10">
        <v>1</v>
      </c>
      <c r="R421" s="10">
        <v>0</v>
      </c>
      <c r="S421" s="10">
        <v>22</v>
      </c>
      <c r="T421" s="10">
        <f>Q421*Rev.0!$E$25+R421*Rev.0!$E$24+S421*Rev.0!$E$23</f>
        <v>3506</v>
      </c>
      <c r="U421" s="10">
        <f t="shared" si="20"/>
        <v>5.8700000000000002E-2</v>
      </c>
      <c r="V421" s="10">
        <f>(T421+$M$9+Rev.0!$C$23*Table!$J$9/10+Rev.0!$C$24*Table!$L$9+Rev.0!$G$25*Table!$K$9)*(1/(U421+$B$9+$I$9*Rev.0!$G$23))</f>
        <v>49669.381887877338</v>
      </c>
      <c r="W421" s="10">
        <f>(T421+$M$31+Rev.0!$C$25*$J$31/10+Rev.0!$C$24*$L$31+Rev.0!$G$25*$K$31)*(1/(U421+$B$9+$I$9*Rev.0!$G$23))</f>
        <v>23660.757067561091</v>
      </c>
    </row>
    <row r="422" spans="17:23">
      <c r="Q422" s="10">
        <v>1</v>
      </c>
      <c r="R422" s="10">
        <v>0</v>
      </c>
      <c r="S422" s="10">
        <v>23</v>
      </c>
      <c r="T422" s="10">
        <f>Q422*Rev.0!$E$25+R422*Rev.0!$E$24+S422*Rev.0!$E$23</f>
        <v>3629</v>
      </c>
      <c r="U422" s="10">
        <f t="shared" si="20"/>
        <v>6.0799999999999993E-2</v>
      </c>
      <c r="V422" s="10">
        <f>(T422+$M$9+Rev.0!$C$23*Table!$J$9/10+Rev.0!$C$24*Table!$L$9+Rev.0!$G$25*Table!$K$9)*(1/(U422+$B$9+$I$9*Rev.0!$G$23))</f>
        <v>49758.064516129038</v>
      </c>
      <c r="W422" s="10">
        <f>(T422+$M$31+Rev.0!$C$25*$J$31/10+Rev.0!$C$24*$L$31+Rev.0!$G$25*$K$31)*(1/(U422+$B$9+$I$9*Rev.0!$G$23))</f>
        <v>24008.538899430743</v>
      </c>
    </row>
    <row r="423" spans="17:23">
      <c r="Q423" s="10">
        <v>1</v>
      </c>
      <c r="R423" s="10">
        <v>0</v>
      </c>
      <c r="S423" s="10">
        <v>24</v>
      </c>
      <c r="T423" s="10">
        <f>Q423*Rev.0!$E$25+R423*Rev.0!$E$24+S423*Rev.0!$E$23</f>
        <v>3752</v>
      </c>
      <c r="U423" s="10">
        <f t="shared" si="20"/>
        <v>6.2899999999999998E-2</v>
      </c>
      <c r="V423" s="10">
        <f>(T423+$M$9+Rev.0!$C$23*Table!$J$9/10+Rev.0!$C$24*Table!$L$9+Rev.0!$G$25*Table!$K$9)*(1/(U423+$B$9+$I$9*Rev.0!$G$23))</f>
        <v>49844.997651479578</v>
      </c>
      <c r="W423" s="10">
        <f>(T423+$M$31+Rev.0!$C$25*$J$31/10+Rev.0!$C$24*$L$31+Rev.0!$G$25*$K$31)*(1/(U423+$B$9+$I$9*Rev.0!$G$23))</f>
        <v>24349.459840300617</v>
      </c>
    </row>
    <row r="424" spans="17:23">
      <c r="Q424" s="10">
        <v>1</v>
      </c>
      <c r="R424" s="10">
        <v>1</v>
      </c>
      <c r="S424" s="10">
        <v>0</v>
      </c>
      <c r="T424" s="10">
        <f>Q424*Rev.0!$E$25+R424*Rev.0!$E$24+S424*Rev.0!$E$23</f>
        <v>1000</v>
      </c>
      <c r="U424" s="10">
        <f t="shared" si="20"/>
        <v>1.67E-2</v>
      </c>
      <c r="V424" s="10">
        <f>(T424+$M$9+Rev.0!$C$23*Table!$J$9/10+Rev.0!$C$24*Table!$L$9+Rev.0!$G$25*Table!$K$9)*(1/(U424+$B$9+$I$9*Rev.0!$G$23))</f>
        <v>47150.5698860228</v>
      </c>
      <c r="W424" s="10">
        <f>(T424+$M$31+Rev.0!$C$25*$J$31/10+Rev.0!$C$24*$L$31+Rev.0!$G$25*$K$31)*(1/(U424+$B$9+$I$9*Rev.0!$G$23))</f>
        <v>14589.082183563289</v>
      </c>
    </row>
    <row r="425" spans="17:23">
      <c r="Q425" s="10">
        <v>1</v>
      </c>
      <c r="R425" s="10">
        <v>1</v>
      </c>
      <c r="S425" s="10">
        <v>1</v>
      </c>
      <c r="T425" s="10">
        <f>Q425*Rev.0!$E$25+R425*Rev.0!$E$24+S425*Rev.0!$E$23</f>
        <v>1123</v>
      </c>
      <c r="U425" s="10">
        <f t="shared" si="20"/>
        <v>1.8800000000000001E-2</v>
      </c>
      <c r="V425" s="10">
        <f>(T425+$M$9+Rev.0!$C$23*Table!$J$9/10+Rev.0!$C$24*Table!$L$9+Rev.0!$G$25*Table!$K$9)*(1/(U425+$B$9+$I$9*Rev.0!$G$23))</f>
        <v>47292.654028436016</v>
      </c>
      <c r="W425" s="10">
        <f>(T425+$M$31+Rev.0!$C$25*$J$31/10+Rev.0!$C$24*$L$31+Rev.0!$G$25*$K$31)*(1/(U425+$B$9+$I$9*Rev.0!$G$23))</f>
        <v>15136.255924170617</v>
      </c>
    </row>
    <row r="426" spans="17:23">
      <c r="Q426" s="10">
        <v>1</v>
      </c>
      <c r="R426" s="10">
        <v>1</v>
      </c>
      <c r="S426" s="10">
        <v>2</v>
      </c>
      <c r="T426" s="10">
        <f>Q426*Rev.0!$E$25+R426*Rev.0!$E$24+S426*Rev.0!$E$23</f>
        <v>1246</v>
      </c>
      <c r="U426" s="10">
        <f t="shared" si="20"/>
        <v>2.0899999999999998E-2</v>
      </c>
      <c r="V426" s="10">
        <f>(T426+$M$9+Rev.0!$C$23*Table!$J$9/10+Rev.0!$C$24*Table!$L$9+Rev.0!$G$25*Table!$K$9)*(1/(U426+$B$9+$I$9*Rev.0!$G$23))</f>
        <v>47431.246342890576</v>
      </c>
      <c r="W426" s="10">
        <f>(T426+$M$31+Rev.0!$C$25*$J$31/10+Rev.0!$C$24*$L$31+Rev.0!$G$25*$K$31)*(1/(U426+$B$9+$I$9*Rev.0!$G$23))</f>
        <v>15669.982445874781</v>
      </c>
    </row>
    <row r="427" spans="17:23">
      <c r="Q427" s="10">
        <v>1</v>
      </c>
      <c r="R427" s="10">
        <v>1</v>
      </c>
      <c r="S427" s="10">
        <v>3</v>
      </c>
      <c r="T427" s="10">
        <f>Q427*Rev.0!$E$25+R427*Rev.0!$E$24+S427*Rev.0!$E$23</f>
        <v>1369</v>
      </c>
      <c r="U427" s="10">
        <f t="shared" si="20"/>
        <v>2.3E-2</v>
      </c>
      <c r="V427" s="10">
        <f>(T427+$M$9+Rev.0!$C$23*Table!$J$9/10+Rev.0!$C$24*Table!$L$9+Rev.0!$G$25*Table!$K$9)*(1/(U427+$B$9+$I$9*Rev.0!$G$23))</f>
        <v>47566.473988439306</v>
      </c>
      <c r="W427" s="10">
        <f>(T427+$M$31+Rev.0!$C$25*$J$31/10+Rev.0!$C$24*$L$31+Rev.0!$G$25*$K$31)*(1/(U427+$B$9+$I$9*Rev.0!$G$23))</f>
        <v>16190.751445086706</v>
      </c>
    </row>
    <row r="428" spans="17:23">
      <c r="Q428" s="10">
        <v>1</v>
      </c>
      <c r="R428" s="10">
        <v>1</v>
      </c>
      <c r="S428" s="10">
        <v>4</v>
      </c>
      <c r="T428" s="10">
        <f>Q428*Rev.0!$E$25+R428*Rev.0!$E$24+S428*Rev.0!$E$23</f>
        <v>1492</v>
      </c>
      <c r="U428" s="10">
        <f t="shared" si="20"/>
        <v>2.5099999999999997E-2</v>
      </c>
      <c r="V428" s="10">
        <f>(T428+$M$9+Rev.0!$C$23*Table!$J$9/10+Rev.0!$C$24*Table!$L$9+Rev.0!$G$25*Table!$K$9)*(1/(U428+$B$9+$I$9*Rev.0!$G$23))</f>
        <v>47698.458023986299</v>
      </c>
      <c r="W428" s="10">
        <f>(T428+$M$31+Rev.0!$C$25*$J$31/10+Rev.0!$C$24*$L$31+Rev.0!$G$25*$K$31)*(1/(U428+$B$9+$I$9*Rev.0!$G$23))</f>
        <v>16699.029126213594</v>
      </c>
    </row>
    <row r="429" spans="17:23">
      <c r="Q429" s="10">
        <v>1</v>
      </c>
      <c r="R429" s="10">
        <v>1</v>
      </c>
      <c r="S429" s="10">
        <v>5</v>
      </c>
      <c r="T429" s="10">
        <f>Q429*Rev.0!$E$25+R429*Rev.0!$E$24+S429*Rev.0!$E$23</f>
        <v>1615</v>
      </c>
      <c r="U429" s="10">
        <f t="shared" si="20"/>
        <v>2.7199999999999998E-2</v>
      </c>
      <c r="V429" s="10">
        <f>(T429+$M$9+Rev.0!$C$23*Table!$J$9/10+Rev.0!$C$24*Table!$L$9+Rev.0!$G$25*Table!$K$9)*(1/(U429+$B$9+$I$9*Rev.0!$G$23))</f>
        <v>47827.313769751694</v>
      </c>
      <c r="W429" s="10">
        <f>(T429+$M$31+Rev.0!$C$25*$J$31/10+Rev.0!$C$24*$L$31+Rev.0!$G$25*$K$31)*(1/(U429+$B$9+$I$9*Rev.0!$G$23))</f>
        <v>17195.259593679461</v>
      </c>
    </row>
    <row r="430" spans="17:23">
      <c r="Q430" s="10">
        <v>1</v>
      </c>
      <c r="R430" s="10">
        <v>1</v>
      </c>
      <c r="S430" s="10">
        <v>6</v>
      </c>
      <c r="T430" s="10">
        <f>Q430*Rev.0!$E$25+R430*Rev.0!$E$24+S430*Rev.0!$E$23</f>
        <v>1738</v>
      </c>
      <c r="U430" s="10">
        <f t="shared" si="20"/>
        <v>2.93E-2</v>
      </c>
      <c r="V430" s="10">
        <f>(T430+$M$9+Rev.0!$C$23*Table!$J$9/10+Rev.0!$C$24*Table!$L$9+Rev.0!$G$25*Table!$K$9)*(1/(U430+$B$9+$I$9*Rev.0!$G$23))</f>
        <v>47953.151143335199</v>
      </c>
      <c r="W430" s="10">
        <f>(T430+$M$31+Rev.0!$C$25*$J$31/10+Rev.0!$C$24*$L$31+Rev.0!$G$25*$K$31)*(1/(U430+$B$9+$I$9*Rev.0!$G$23))</f>
        <v>17679.866146123815</v>
      </c>
    </row>
    <row r="431" spans="17:23">
      <c r="Q431" s="10">
        <v>1</v>
      </c>
      <c r="R431" s="10">
        <v>1</v>
      </c>
      <c r="S431" s="10">
        <v>7</v>
      </c>
      <c r="T431" s="10">
        <f>Q431*Rev.0!$E$25+R431*Rev.0!$E$24+S431*Rev.0!$E$23</f>
        <v>1861</v>
      </c>
      <c r="U431" s="10">
        <f t="shared" si="20"/>
        <v>3.1399999999999997E-2</v>
      </c>
      <c r="V431" s="10">
        <f>(T431+$M$9+Rev.0!$C$23*Table!$J$9/10+Rev.0!$C$24*Table!$L$9+Rev.0!$G$25*Table!$K$9)*(1/(U431+$B$9+$I$9*Rev.0!$G$23))</f>
        <v>48076.074972436603</v>
      </c>
      <c r="W431" s="10">
        <f>(T431+$M$31+Rev.0!$C$25*$J$31/10+Rev.0!$C$24*$L$31+Rev.0!$G$25*$K$31)*(1/(U431+$B$9+$I$9*Rev.0!$G$23))</f>
        <v>18153.252480705622</v>
      </c>
    </row>
    <row r="432" spans="17:23">
      <c r="Q432" s="10">
        <v>1</v>
      </c>
      <c r="R432" s="10">
        <v>1</v>
      </c>
      <c r="S432" s="10">
        <v>8</v>
      </c>
      <c r="T432" s="10">
        <f>Q432*Rev.0!$E$25+R432*Rev.0!$E$24+S432*Rev.0!$E$23</f>
        <v>1984</v>
      </c>
      <c r="U432" s="10">
        <f t="shared" si="20"/>
        <v>3.3500000000000002E-2</v>
      </c>
      <c r="V432" s="10">
        <f>(T432+$M$9+Rev.0!$C$23*Table!$J$9/10+Rev.0!$C$24*Table!$L$9+Rev.0!$G$25*Table!$K$9)*(1/(U432+$B$9+$I$9*Rev.0!$G$23))</f>
        <v>48196.185286103544</v>
      </c>
      <c r="W432" s="10">
        <f>(T432+$M$31+Rev.0!$C$25*$J$31/10+Rev.0!$C$24*$L$31+Rev.0!$G$25*$K$31)*(1/(U432+$B$9+$I$9*Rev.0!$G$23))</f>
        <v>18615.803814713898</v>
      </c>
    </row>
    <row r="433" spans="17:23">
      <c r="Q433" s="10">
        <v>1</v>
      </c>
      <c r="R433" s="10">
        <v>1</v>
      </c>
      <c r="S433" s="10">
        <v>9</v>
      </c>
      <c r="T433" s="10">
        <f>Q433*Rev.0!$E$25+R433*Rev.0!$E$24+S433*Rev.0!$E$23</f>
        <v>2107</v>
      </c>
      <c r="U433" s="10">
        <f t="shared" si="20"/>
        <v>3.56E-2</v>
      </c>
      <c r="V433" s="10">
        <f>(T433+$M$9+Rev.0!$C$23*Table!$J$9/10+Rev.0!$C$24*Table!$L$9+Rev.0!$G$25*Table!$K$9)*(1/(U433+$B$9+$I$9*Rev.0!$G$23))</f>
        <v>48313.577586206899</v>
      </c>
      <c r="W433" s="10">
        <f>(T433+$M$31+Rev.0!$C$25*$J$31/10+Rev.0!$C$24*$L$31+Rev.0!$G$25*$K$31)*(1/(U433+$B$9+$I$9*Rev.0!$G$23))</f>
        <v>19067.887931034486</v>
      </c>
    </row>
    <row r="434" spans="17:23">
      <c r="Q434" s="10">
        <v>1</v>
      </c>
      <c r="R434" s="10">
        <v>1</v>
      </c>
      <c r="S434" s="10">
        <v>10</v>
      </c>
      <c r="T434" s="10">
        <f>Q434*Rev.0!$E$25+R434*Rev.0!$E$24+S434*Rev.0!$E$23</f>
        <v>2230</v>
      </c>
      <c r="U434" s="10">
        <f t="shared" ref="U434:U497" si="21">Q434*$F$9+R434*$G$9+S434*$H$9</f>
        <v>3.7699999999999997E-2</v>
      </c>
      <c r="V434" s="10">
        <f>(T434+$M$9+Rev.0!$C$23*Table!$J$9/10+Rev.0!$C$24*Table!$L$9+Rev.0!$G$25*Table!$K$9)*(1/(U434+$B$9+$I$9*Rev.0!$G$23))</f>
        <v>48428.343100692597</v>
      </c>
      <c r="W434" s="10">
        <f>(T434+$M$31+Rev.0!$C$25*$J$31/10+Rev.0!$C$24*$L$31+Rev.0!$G$25*$K$31)*(1/(U434+$B$9+$I$9*Rev.0!$G$23))</f>
        <v>19509.856153436336</v>
      </c>
    </row>
    <row r="435" spans="17:23">
      <c r="Q435" s="10">
        <v>1</v>
      </c>
      <c r="R435" s="10">
        <v>1</v>
      </c>
      <c r="S435" s="10">
        <v>11</v>
      </c>
      <c r="T435" s="10">
        <f>Q435*Rev.0!$E$25+R435*Rev.0!$E$24+S435*Rev.0!$E$23</f>
        <v>2353</v>
      </c>
      <c r="U435" s="10">
        <f t="shared" si="21"/>
        <v>3.9800000000000002E-2</v>
      </c>
      <c r="V435" s="10">
        <f>(T435+$M$9+Rev.0!$C$23*Table!$J$9/10+Rev.0!$C$24*Table!$L$9+Rev.0!$G$25*Table!$K$9)*(1/(U435+$B$9+$I$9*Rev.0!$G$23))</f>
        <v>48540.569020021081</v>
      </c>
      <c r="W435" s="10">
        <f>(T435+$M$31+Rev.0!$C$25*$J$31/10+Rev.0!$C$24*$L$31+Rev.0!$G$25*$K$31)*(1/(U435+$B$9+$I$9*Rev.0!$G$23))</f>
        <v>19942.044257112753</v>
      </c>
    </row>
    <row r="436" spans="17:23">
      <c r="Q436" s="10">
        <v>1</v>
      </c>
      <c r="R436" s="10">
        <v>1</v>
      </c>
      <c r="S436" s="10">
        <v>12</v>
      </c>
      <c r="T436" s="10">
        <f>Q436*Rev.0!$E$25+R436*Rev.0!$E$24+S436*Rev.0!$E$23</f>
        <v>2476</v>
      </c>
      <c r="U436" s="10">
        <f t="shared" si="21"/>
        <v>4.19E-2</v>
      </c>
      <c r="V436" s="10">
        <f>(T436+$M$9+Rev.0!$C$23*Table!$J$9/10+Rev.0!$C$24*Table!$L$9+Rev.0!$G$25*Table!$K$9)*(1/(U436+$B$9+$I$9*Rev.0!$G$23))</f>
        <v>48650.338718082341</v>
      </c>
      <c r="W436" s="10">
        <f>(T436+$M$31+Rev.0!$C$25*$J$31/10+Rev.0!$C$24*$L$31+Rev.0!$G$25*$K$31)*(1/(U436+$B$9+$I$9*Rev.0!$G$23))</f>
        <v>20364.773319437209</v>
      </c>
    </row>
    <row r="437" spans="17:23">
      <c r="Q437" s="10">
        <v>1</v>
      </c>
      <c r="R437" s="10">
        <v>1</v>
      </c>
      <c r="S437" s="10">
        <v>13</v>
      </c>
      <c r="T437" s="10">
        <f>Q437*Rev.0!$E$25+R437*Rev.0!$E$24+S437*Rev.0!$E$23</f>
        <v>2599</v>
      </c>
      <c r="U437" s="10">
        <f t="shared" si="21"/>
        <v>4.3999999999999997E-2</v>
      </c>
      <c r="V437" s="10">
        <f>(T437+$M$9+Rev.0!$C$23*Table!$J$9/10+Rev.0!$C$24*Table!$L$9+Rev.0!$G$25*Table!$K$9)*(1/(U437+$B$9+$I$9*Rev.0!$G$23))</f>
        <v>48757.731958762881</v>
      </c>
      <c r="W437" s="10">
        <f>(T437+$M$31+Rev.0!$C$25*$J$31/10+Rev.0!$C$24*$L$31+Rev.0!$G$25*$K$31)*(1/(U437+$B$9+$I$9*Rev.0!$G$23))</f>
        <v>20778.350515463917</v>
      </c>
    </row>
    <row r="438" spans="17:23">
      <c r="Q438" s="10">
        <v>1</v>
      </c>
      <c r="R438" s="10">
        <v>1</v>
      </c>
      <c r="S438" s="10">
        <v>14</v>
      </c>
      <c r="T438" s="10">
        <f>Q438*Rev.0!$E$25+R438*Rev.0!$E$24+S438*Rev.0!$E$23</f>
        <v>2722</v>
      </c>
      <c r="U438" s="10">
        <f t="shared" si="21"/>
        <v>4.6100000000000002E-2</v>
      </c>
      <c r="V438" s="10">
        <f>(T438+$M$9+Rev.0!$C$23*Table!$J$9/10+Rev.0!$C$24*Table!$L$9+Rev.0!$G$25*Table!$K$9)*(1/(U438+$B$9+$I$9*Rev.0!$G$23))</f>
        <v>48862.825089240185</v>
      </c>
      <c r="W438" s="10">
        <f>(T438+$M$31+Rev.0!$C$25*$J$31/10+Rev.0!$C$24*$L$31+Rev.0!$G$25*$K$31)*(1/(U438+$B$9+$I$9*Rev.0!$G$23))</f>
        <v>21183.069862315144</v>
      </c>
    </row>
    <row r="439" spans="17:23">
      <c r="Q439" s="10">
        <v>1</v>
      </c>
      <c r="R439" s="10">
        <v>1</v>
      </c>
      <c r="S439" s="10">
        <v>15</v>
      </c>
      <c r="T439" s="10">
        <f>Q439*Rev.0!$E$25+R439*Rev.0!$E$24+S439*Rev.0!$E$23</f>
        <v>2845</v>
      </c>
      <c r="U439" s="10">
        <f t="shared" si="21"/>
        <v>4.82E-2</v>
      </c>
      <c r="V439" s="10">
        <f>(T439+$M$9+Rev.0!$C$23*Table!$J$9/10+Rev.0!$C$24*Table!$L$9+Rev.0!$G$25*Table!$K$9)*(1/(U439+$B$9+$I$9*Rev.0!$G$23))</f>
        <v>48965.691220988905</v>
      </c>
      <c r="W439" s="10">
        <f>(T439+$M$31+Rev.0!$C$25*$J$31/10+Rev.0!$C$24*$L$31+Rev.0!$G$25*$K$31)*(1/(U439+$B$9+$I$9*Rev.0!$G$23))</f>
        <v>21579.212916246219</v>
      </c>
    </row>
    <row r="440" spans="17:23">
      <c r="Q440" s="10">
        <v>1</v>
      </c>
      <c r="R440" s="10">
        <v>1</v>
      </c>
      <c r="S440" s="10">
        <v>16</v>
      </c>
      <c r="T440" s="10">
        <f>Q440*Rev.0!$E$25+R440*Rev.0!$E$24+S440*Rev.0!$E$23</f>
        <v>2968</v>
      </c>
      <c r="U440" s="10">
        <f t="shared" si="21"/>
        <v>5.0299999999999997E-2</v>
      </c>
      <c r="V440" s="10">
        <f>(T440+$M$9+Rev.0!$C$23*Table!$J$9/10+Rev.0!$C$24*Table!$L$9+Rev.0!$G$25*Table!$K$9)*(1/(U440+$B$9+$I$9*Rev.0!$G$23))</f>
        <v>49066.400399400904</v>
      </c>
      <c r="W440" s="10">
        <f>(T440+$M$31+Rev.0!$C$25*$J$31/10+Rev.0!$C$24*$L$31+Rev.0!$G$25*$K$31)*(1/(U440+$B$9+$I$9*Rev.0!$G$23))</f>
        <v>21967.049425861213</v>
      </c>
    </row>
    <row r="441" spans="17:23">
      <c r="Q441" s="10">
        <v>1</v>
      </c>
      <c r="R441" s="10">
        <v>1</v>
      </c>
      <c r="S441" s="10">
        <v>17</v>
      </c>
      <c r="T441" s="10">
        <f>Q441*Rev.0!$E$25+R441*Rev.0!$E$24+S441*Rev.0!$E$23</f>
        <v>3091</v>
      </c>
      <c r="U441" s="10">
        <f t="shared" si="21"/>
        <v>5.2399999999999995E-2</v>
      </c>
      <c r="V441" s="10">
        <f>(T441+$M$9+Rev.0!$C$23*Table!$J$9/10+Rev.0!$C$24*Table!$L$9+Rev.0!$G$25*Table!$K$9)*(1/(U441+$B$9+$I$9*Rev.0!$G$23))</f>
        <v>49165.019762845848</v>
      </c>
      <c r="W441" s="10">
        <f>(T441+$M$31+Rev.0!$C$25*$J$31/10+Rev.0!$C$24*$L$31+Rev.0!$G$25*$K$31)*(1/(U441+$B$9+$I$9*Rev.0!$G$23))</f>
        <v>22346.837944664032</v>
      </c>
    </row>
    <row r="442" spans="17:23">
      <c r="Q442" s="10">
        <v>1</v>
      </c>
      <c r="R442" s="10">
        <v>1</v>
      </c>
      <c r="S442" s="10">
        <v>18</v>
      </c>
      <c r="T442" s="10">
        <f>Q442*Rev.0!$E$25+R442*Rev.0!$E$24+S442*Rev.0!$E$23</f>
        <v>3214</v>
      </c>
      <c r="U442" s="10">
        <f t="shared" si="21"/>
        <v>5.45E-2</v>
      </c>
      <c r="V442" s="10">
        <f>(T442+$M$9+Rev.0!$C$23*Table!$J$9/10+Rev.0!$C$24*Table!$L$9+Rev.0!$G$25*Table!$K$9)*(1/(U442+$B$9+$I$9*Rev.0!$G$23))</f>
        <v>49261.613691931547</v>
      </c>
      <c r="W442" s="10">
        <f>(T442+$M$31+Rev.0!$C$25*$J$31/10+Rev.0!$C$24*$L$31+Rev.0!$G$25*$K$31)*(1/(U442+$B$9+$I$9*Rev.0!$G$23))</f>
        <v>22718.826405867971</v>
      </c>
    </row>
    <row r="443" spans="17:23">
      <c r="Q443" s="10">
        <v>1</v>
      </c>
      <c r="R443" s="10">
        <v>1</v>
      </c>
      <c r="S443" s="10">
        <v>19</v>
      </c>
      <c r="T443" s="10">
        <f>Q443*Rev.0!$E$25+R443*Rev.0!$E$24+S443*Rev.0!$E$23</f>
        <v>3337</v>
      </c>
      <c r="U443" s="10">
        <f t="shared" si="21"/>
        <v>5.6599999999999998E-2</v>
      </c>
      <c r="V443" s="10">
        <f>(T443+$M$9+Rev.0!$C$23*Table!$J$9/10+Rev.0!$C$24*Table!$L$9+Rev.0!$G$25*Table!$K$9)*(1/(U443+$B$9+$I$9*Rev.0!$G$23))</f>
        <v>49356.243949661184</v>
      </c>
      <c r="W443" s="10">
        <f>(T443+$M$31+Rev.0!$C$25*$J$31/10+Rev.0!$C$24*$L$31+Rev.0!$G$25*$K$31)*(1/(U443+$B$9+$I$9*Rev.0!$G$23))</f>
        <v>23083.25266214908</v>
      </c>
    </row>
    <row r="444" spans="17:23">
      <c r="Q444" s="10">
        <v>1</v>
      </c>
      <c r="R444" s="10">
        <v>1</v>
      </c>
      <c r="S444" s="10">
        <v>20</v>
      </c>
      <c r="T444" s="10">
        <f>Q444*Rev.0!$E$25+R444*Rev.0!$E$24+S444*Rev.0!$E$23</f>
        <v>3460</v>
      </c>
      <c r="U444" s="10">
        <f t="shared" si="21"/>
        <v>5.8699999999999995E-2</v>
      </c>
      <c r="V444" s="10">
        <f>(T444+$M$9+Rev.0!$C$23*Table!$J$9/10+Rev.0!$C$24*Table!$L$9+Rev.0!$G$25*Table!$K$9)*(1/(U444+$B$9+$I$9*Rev.0!$G$23))</f>
        <v>49448.96981312889</v>
      </c>
      <c r="W444" s="10">
        <f>(T444+$M$31+Rev.0!$C$25*$J$31/10+Rev.0!$C$24*$L$31+Rev.0!$G$25*$K$31)*(1/(U444+$B$9+$I$9*Rev.0!$G$23))</f>
        <v>23440.34499281265</v>
      </c>
    </row>
    <row r="445" spans="17:23">
      <c r="Q445" s="10">
        <v>1</v>
      </c>
      <c r="R445" s="10">
        <v>1</v>
      </c>
      <c r="S445" s="10">
        <v>21</v>
      </c>
      <c r="T445" s="10">
        <f>Q445*Rev.0!$E$25+R445*Rev.0!$E$24+S445*Rev.0!$E$23</f>
        <v>3583</v>
      </c>
      <c r="U445" s="10">
        <f t="shared" si="21"/>
        <v>6.08E-2</v>
      </c>
      <c r="V445" s="10">
        <f>(T445+$M$9+Rev.0!$C$23*Table!$J$9/10+Rev.0!$C$24*Table!$L$9+Rev.0!$G$25*Table!$K$9)*(1/(U445+$B$9+$I$9*Rev.0!$G$23))</f>
        <v>49539.848197343454</v>
      </c>
      <c r="W445" s="10">
        <f>(T445+$M$31+Rev.0!$C$25*$J$31/10+Rev.0!$C$24*$L$31+Rev.0!$G$25*$K$31)*(1/(U445+$B$9+$I$9*Rev.0!$G$23))</f>
        <v>23790.322580645163</v>
      </c>
    </row>
    <row r="446" spans="17:23">
      <c r="Q446" s="10">
        <v>1</v>
      </c>
      <c r="R446" s="10">
        <v>1</v>
      </c>
      <c r="S446" s="10">
        <v>22</v>
      </c>
      <c r="T446" s="10">
        <f>Q446*Rev.0!$E$25+R446*Rev.0!$E$24+S446*Rev.0!$E$23</f>
        <v>3706</v>
      </c>
      <c r="U446" s="10">
        <f t="shared" si="21"/>
        <v>6.2899999999999998E-2</v>
      </c>
      <c r="V446" s="10">
        <f>(T446+$M$9+Rev.0!$C$23*Table!$J$9/10+Rev.0!$C$24*Table!$L$9+Rev.0!$G$25*Table!$K$9)*(1/(U446+$B$9+$I$9*Rev.0!$G$23))</f>
        <v>49628.933771723823</v>
      </c>
      <c r="W446" s="10">
        <f>(T446+$M$31+Rev.0!$C$25*$J$31/10+Rev.0!$C$24*$L$31+Rev.0!$G$25*$K$31)*(1/(U446+$B$9+$I$9*Rev.0!$G$23))</f>
        <v>24133.395960544862</v>
      </c>
    </row>
    <row r="447" spans="17:23">
      <c r="Q447" s="10">
        <v>1</v>
      </c>
      <c r="R447" s="10">
        <v>1</v>
      </c>
      <c r="S447" s="10">
        <v>23</v>
      </c>
      <c r="T447" s="10">
        <f>Q447*Rev.0!$E$25+R447*Rev.0!$E$24+S447*Rev.0!$E$23</f>
        <v>3829</v>
      </c>
      <c r="U447" s="10">
        <f t="shared" si="21"/>
        <v>6.5000000000000002E-2</v>
      </c>
      <c r="V447" s="10">
        <f>(T447+$M$9+Rev.0!$C$23*Table!$J$9/10+Rev.0!$C$24*Table!$L$9+Rev.0!$G$25*Table!$K$9)*(1/(U447+$B$9+$I$9*Rev.0!$G$23))</f>
        <v>49716.279069767443</v>
      </c>
      <c r="W447" s="10">
        <f>(T447+$M$31+Rev.0!$C$25*$J$31/10+Rev.0!$C$24*$L$31+Rev.0!$G$25*$K$31)*(1/(U447+$B$9+$I$9*Rev.0!$G$23))</f>
        <v>24469.767441860466</v>
      </c>
    </row>
    <row r="448" spans="17:23">
      <c r="Q448" s="10">
        <v>1</v>
      </c>
      <c r="R448" s="10">
        <v>1</v>
      </c>
      <c r="S448" s="10">
        <v>24</v>
      </c>
      <c r="T448" s="10">
        <f>Q448*Rev.0!$E$25+R448*Rev.0!$E$24+S448*Rev.0!$E$23</f>
        <v>3952</v>
      </c>
      <c r="U448" s="10">
        <f t="shared" si="21"/>
        <v>6.7099999999999993E-2</v>
      </c>
      <c r="V448" s="10">
        <f>(T448+$M$9+Rev.0!$C$23*Table!$J$9/10+Rev.0!$C$24*Table!$L$9+Rev.0!$G$25*Table!$K$9)*(1/(U448+$B$9+$I$9*Rev.0!$G$23))</f>
        <v>49801.934592353755</v>
      </c>
      <c r="W448" s="10">
        <f>(T448+$M$31+Rev.0!$C$25*$J$31/10+Rev.0!$C$24*$L$31+Rev.0!$G$25*$K$31)*(1/(U448+$B$9+$I$9*Rev.0!$G$23))</f>
        <v>24799.631506218331</v>
      </c>
    </row>
    <row r="449" spans="17:23">
      <c r="Q449" s="10">
        <v>1</v>
      </c>
      <c r="R449" s="10">
        <v>2</v>
      </c>
      <c r="S449" s="10">
        <v>0</v>
      </c>
      <c r="T449" s="10">
        <f>Q449*Rev.0!$E$25+R449*Rev.0!$E$24+S449*Rev.0!$E$23</f>
        <v>1200</v>
      </c>
      <c r="U449" s="10">
        <f t="shared" si="21"/>
        <v>2.0900000000000002E-2</v>
      </c>
      <c r="V449" s="10">
        <f>(T449+$M$9+Rev.0!$C$23*Table!$J$9/10+Rev.0!$C$24*Table!$L$9+Rev.0!$G$25*Table!$K$9)*(1/(U449+$B$9+$I$9*Rev.0!$G$23))</f>
        <v>47162.083089526037</v>
      </c>
      <c r="W449" s="10">
        <f>(T449+$M$31+Rev.0!$C$25*$J$31/10+Rev.0!$C$24*$L$31+Rev.0!$G$25*$K$31)*(1/(U449+$B$9+$I$9*Rev.0!$G$23))</f>
        <v>15400.81919251024</v>
      </c>
    </row>
    <row r="450" spans="17:23">
      <c r="Q450" s="10">
        <v>1</v>
      </c>
      <c r="R450" s="10">
        <v>2</v>
      </c>
      <c r="S450" s="10">
        <v>1</v>
      </c>
      <c r="T450" s="10">
        <f>Q450*Rev.0!$E$25+R450*Rev.0!$E$24+S450*Rev.0!$E$23</f>
        <v>1323</v>
      </c>
      <c r="U450" s="10">
        <f t="shared" si="21"/>
        <v>2.3000000000000003E-2</v>
      </c>
      <c r="V450" s="10">
        <f>(T450+$M$9+Rev.0!$C$23*Table!$J$9/10+Rev.0!$C$24*Table!$L$9+Rev.0!$G$25*Table!$K$9)*(1/(U450+$B$9+$I$9*Rev.0!$G$23))</f>
        <v>47300.578034682083</v>
      </c>
      <c r="W450" s="10">
        <f>(T450+$M$31+Rev.0!$C$25*$J$31/10+Rev.0!$C$24*$L$31+Rev.0!$G$25*$K$31)*(1/(U450+$B$9+$I$9*Rev.0!$G$23))</f>
        <v>15924.855491329481</v>
      </c>
    </row>
    <row r="451" spans="17:23">
      <c r="Q451" s="10">
        <v>1</v>
      </c>
      <c r="R451" s="10">
        <v>2</v>
      </c>
      <c r="S451" s="10">
        <v>2</v>
      </c>
      <c r="T451" s="10">
        <f>Q451*Rev.0!$E$25+R451*Rev.0!$E$24+S451*Rev.0!$E$23</f>
        <v>1446</v>
      </c>
      <c r="U451" s="10">
        <f t="shared" si="21"/>
        <v>2.5100000000000001E-2</v>
      </c>
      <c r="V451" s="10">
        <f>(T451+$M$9+Rev.0!$C$23*Table!$J$9/10+Rev.0!$C$24*Table!$L$9+Rev.0!$G$25*Table!$K$9)*(1/(U451+$B$9+$I$9*Rev.0!$G$23))</f>
        <v>47435.750999428892</v>
      </c>
      <c r="W451" s="10">
        <f>(T451+$M$31+Rev.0!$C$25*$J$31/10+Rev.0!$C$24*$L$31+Rev.0!$G$25*$K$31)*(1/(U451+$B$9+$I$9*Rev.0!$G$23))</f>
        <v>16436.322101656195</v>
      </c>
    </row>
    <row r="452" spans="17:23">
      <c r="Q452" s="10">
        <v>1</v>
      </c>
      <c r="R452" s="10">
        <v>2</v>
      </c>
      <c r="S452" s="10">
        <v>3</v>
      </c>
      <c r="T452" s="10">
        <f>Q452*Rev.0!$E$25+R452*Rev.0!$E$24+S452*Rev.0!$E$23</f>
        <v>1569</v>
      </c>
      <c r="U452" s="10">
        <f t="shared" si="21"/>
        <v>2.7200000000000002E-2</v>
      </c>
      <c r="V452" s="10">
        <f>(T452+$M$9+Rev.0!$C$23*Table!$J$9/10+Rev.0!$C$24*Table!$L$9+Rev.0!$G$25*Table!$K$9)*(1/(U452+$B$9+$I$9*Rev.0!$G$23))</f>
        <v>47567.720090293456</v>
      </c>
      <c r="W452" s="10">
        <f>(T452+$M$31+Rev.0!$C$25*$J$31/10+Rev.0!$C$24*$L$31+Rev.0!$G$25*$K$31)*(1/(U452+$B$9+$I$9*Rev.0!$G$23))</f>
        <v>16935.665914221219</v>
      </c>
    </row>
    <row r="453" spans="17:23">
      <c r="Q453" s="10">
        <v>1</v>
      </c>
      <c r="R453" s="10">
        <v>2</v>
      </c>
      <c r="S453" s="10">
        <v>4</v>
      </c>
      <c r="T453" s="10">
        <f>Q453*Rev.0!$E$25+R453*Rev.0!$E$24+S453*Rev.0!$E$23</f>
        <v>1692</v>
      </c>
      <c r="U453" s="10">
        <f t="shared" si="21"/>
        <v>2.93E-2</v>
      </c>
      <c r="V453" s="10">
        <f>(T453+$M$9+Rev.0!$C$23*Table!$J$9/10+Rev.0!$C$24*Table!$L$9+Rev.0!$G$25*Table!$K$9)*(1/(U453+$B$9+$I$9*Rev.0!$G$23))</f>
        <v>47696.597880646965</v>
      </c>
      <c r="W453" s="10">
        <f>(T453+$M$31+Rev.0!$C$25*$J$31/10+Rev.0!$C$24*$L$31+Rev.0!$G$25*$K$31)*(1/(U453+$B$9+$I$9*Rev.0!$G$23))</f>
        <v>17423.312883435585</v>
      </c>
    </row>
    <row r="454" spans="17:23">
      <c r="Q454" s="10">
        <v>1</v>
      </c>
      <c r="R454" s="10">
        <v>2</v>
      </c>
      <c r="S454" s="10">
        <v>5</v>
      </c>
      <c r="T454" s="10">
        <f>Q454*Rev.0!$E$25+R454*Rev.0!$E$24+S454*Rev.0!$E$23</f>
        <v>1815</v>
      </c>
      <c r="U454" s="10">
        <f t="shared" si="21"/>
        <v>3.1399999999999997E-2</v>
      </c>
      <c r="V454" s="10">
        <f>(T454+$M$9+Rev.0!$C$23*Table!$J$9/10+Rev.0!$C$24*Table!$L$9+Rev.0!$G$25*Table!$K$9)*(1/(U454+$B$9+$I$9*Rev.0!$G$23))</f>
        <v>47822.491730981252</v>
      </c>
      <c r="W454" s="10">
        <f>(T454+$M$31+Rev.0!$C$25*$J$31/10+Rev.0!$C$24*$L$31+Rev.0!$G$25*$K$31)*(1/(U454+$B$9+$I$9*Rev.0!$G$23))</f>
        <v>17899.669239250274</v>
      </c>
    </row>
    <row r="455" spans="17:23">
      <c r="Q455" s="10">
        <v>1</v>
      </c>
      <c r="R455" s="10">
        <v>2</v>
      </c>
      <c r="S455" s="10">
        <v>6</v>
      </c>
      <c r="T455" s="10">
        <f>Q455*Rev.0!$E$25+R455*Rev.0!$E$24+S455*Rev.0!$E$23</f>
        <v>1938</v>
      </c>
      <c r="U455" s="10">
        <f t="shared" si="21"/>
        <v>3.3500000000000002E-2</v>
      </c>
      <c r="V455" s="10">
        <f>(T455+$M$9+Rev.0!$C$23*Table!$J$9/10+Rev.0!$C$24*Table!$L$9+Rev.0!$G$25*Table!$K$9)*(1/(U455+$B$9+$I$9*Rev.0!$G$23))</f>
        <v>47945.504087193462</v>
      </c>
      <c r="W455" s="10">
        <f>(T455+$M$31+Rev.0!$C$25*$J$31/10+Rev.0!$C$24*$L$31+Rev.0!$G$25*$K$31)*(1/(U455+$B$9+$I$9*Rev.0!$G$23))</f>
        <v>18365.122615803815</v>
      </c>
    </row>
    <row r="456" spans="17:23">
      <c r="Q456" s="10">
        <v>1</v>
      </c>
      <c r="R456" s="10">
        <v>2</v>
      </c>
      <c r="S456" s="10">
        <v>7</v>
      </c>
      <c r="T456" s="10">
        <f>Q456*Rev.0!$E$25+R456*Rev.0!$E$24+S456*Rev.0!$E$23</f>
        <v>2061</v>
      </c>
      <c r="U456" s="10">
        <f t="shared" si="21"/>
        <v>3.56E-2</v>
      </c>
      <c r="V456" s="10">
        <f>(T456+$M$9+Rev.0!$C$23*Table!$J$9/10+Rev.0!$C$24*Table!$L$9+Rev.0!$G$25*Table!$K$9)*(1/(U456+$B$9+$I$9*Rev.0!$G$23))</f>
        <v>48065.732758620696</v>
      </c>
      <c r="W456" s="10">
        <f>(T456+$M$31+Rev.0!$C$25*$J$31/10+Rev.0!$C$24*$L$31+Rev.0!$G$25*$K$31)*(1/(U456+$B$9+$I$9*Rev.0!$G$23))</f>
        <v>18820.043103448275</v>
      </c>
    </row>
    <row r="457" spans="17:23">
      <c r="Q457" s="10">
        <v>1</v>
      </c>
      <c r="R457" s="10">
        <v>2</v>
      </c>
      <c r="S457" s="10">
        <v>8</v>
      </c>
      <c r="T457" s="10">
        <f>Q457*Rev.0!$E$25+R457*Rev.0!$E$24+S457*Rev.0!$E$23</f>
        <v>2184</v>
      </c>
      <c r="U457" s="10">
        <f t="shared" si="21"/>
        <v>3.7699999999999997E-2</v>
      </c>
      <c r="V457" s="10">
        <f>(T457+$M$9+Rev.0!$C$23*Table!$J$9/10+Rev.0!$C$24*Table!$L$9+Rev.0!$G$25*Table!$K$9)*(1/(U457+$B$9+$I$9*Rev.0!$G$23))</f>
        <v>48183.271177410767</v>
      </c>
      <c r="W457" s="10">
        <f>(T457+$M$31+Rev.0!$C$25*$J$31/10+Rev.0!$C$24*$L$31+Rev.0!$G$25*$K$31)*(1/(U457+$B$9+$I$9*Rev.0!$G$23))</f>
        <v>19264.784230154502</v>
      </c>
    </row>
    <row r="458" spans="17:23">
      <c r="Q458" s="10">
        <v>1</v>
      </c>
      <c r="R458" s="10">
        <v>2</v>
      </c>
      <c r="S458" s="10">
        <v>9</v>
      </c>
      <c r="T458" s="10">
        <f>Q458*Rev.0!$E$25+R458*Rev.0!$E$24+S458*Rev.0!$E$23</f>
        <v>2307</v>
      </c>
      <c r="U458" s="10">
        <f t="shared" si="21"/>
        <v>3.9800000000000002E-2</v>
      </c>
      <c r="V458" s="10">
        <f>(T458+$M$9+Rev.0!$C$23*Table!$J$9/10+Rev.0!$C$24*Table!$L$9+Rev.0!$G$25*Table!$K$9)*(1/(U458+$B$9+$I$9*Rev.0!$G$23))</f>
        <v>48298.208640674398</v>
      </c>
      <c r="W458" s="10">
        <f>(T458+$M$31+Rev.0!$C$25*$J$31/10+Rev.0!$C$24*$L$31+Rev.0!$G$25*$K$31)*(1/(U458+$B$9+$I$9*Rev.0!$G$23))</f>
        <v>19699.683877766071</v>
      </c>
    </row>
    <row r="459" spans="17:23">
      <c r="Q459" s="10">
        <v>1</v>
      </c>
      <c r="R459" s="10">
        <v>2</v>
      </c>
      <c r="S459" s="10">
        <v>10</v>
      </c>
      <c r="T459" s="10">
        <f>Q459*Rev.0!$E$25+R459*Rev.0!$E$24+S459*Rev.0!$E$23</f>
        <v>2430</v>
      </c>
      <c r="U459" s="10">
        <f t="shared" si="21"/>
        <v>4.19E-2</v>
      </c>
      <c r="V459" s="10">
        <f>(T459+$M$9+Rev.0!$C$23*Table!$J$9/10+Rev.0!$C$24*Table!$L$9+Rev.0!$G$25*Table!$K$9)*(1/(U459+$B$9+$I$9*Rev.0!$G$23))</f>
        <v>48410.630536737888</v>
      </c>
      <c r="W459" s="10">
        <f>(T459+$M$31+Rev.0!$C$25*$J$31/10+Rev.0!$C$24*$L$31+Rev.0!$G$25*$K$31)*(1/(U459+$B$9+$I$9*Rev.0!$G$23))</f>
        <v>20125.065138092759</v>
      </c>
    </row>
    <row r="460" spans="17:23">
      <c r="Q460" s="10">
        <v>1</v>
      </c>
      <c r="R460" s="10">
        <v>2</v>
      </c>
      <c r="S460" s="10">
        <v>11</v>
      </c>
      <c r="T460" s="10">
        <f>Q460*Rev.0!$E$25+R460*Rev.0!$E$24+S460*Rev.0!$E$23</f>
        <v>2553</v>
      </c>
      <c r="U460" s="10">
        <f t="shared" si="21"/>
        <v>4.3999999999999997E-2</v>
      </c>
      <c r="V460" s="10">
        <f>(T460+$M$9+Rev.0!$C$23*Table!$J$9/10+Rev.0!$C$24*Table!$L$9+Rev.0!$G$25*Table!$K$9)*(1/(U460+$B$9+$I$9*Rev.0!$G$23))</f>
        <v>48520.618556701025</v>
      </c>
      <c r="W460" s="10">
        <f>(T460+$M$31+Rev.0!$C$25*$J$31/10+Rev.0!$C$24*$L$31+Rev.0!$G$25*$K$31)*(1/(U460+$B$9+$I$9*Rev.0!$G$23))</f>
        <v>20541.237113402061</v>
      </c>
    </row>
    <row r="461" spans="17:23">
      <c r="Q461" s="10">
        <v>1</v>
      </c>
      <c r="R461" s="10">
        <v>2</v>
      </c>
      <c r="S461" s="10">
        <v>12</v>
      </c>
      <c r="T461" s="10">
        <f>Q461*Rev.0!$E$25+R461*Rev.0!$E$24+S461*Rev.0!$E$23</f>
        <v>2676</v>
      </c>
      <c r="U461" s="10">
        <f t="shared" si="21"/>
        <v>4.6100000000000002E-2</v>
      </c>
      <c r="V461" s="10">
        <f>(T461+$M$9+Rev.0!$C$23*Table!$J$9/10+Rev.0!$C$24*Table!$L$9+Rev.0!$G$25*Table!$K$9)*(1/(U461+$B$9+$I$9*Rev.0!$G$23))</f>
        <v>48628.250892401833</v>
      </c>
      <c r="W461" s="10">
        <f>(T461+$M$31+Rev.0!$C$25*$J$31/10+Rev.0!$C$24*$L$31+Rev.0!$G$25*$K$31)*(1/(U461+$B$9+$I$9*Rev.0!$G$23))</f>
        <v>20948.495665476796</v>
      </c>
    </row>
    <row r="462" spans="17:23">
      <c r="Q462" s="10">
        <v>1</v>
      </c>
      <c r="R462" s="10">
        <v>2</v>
      </c>
      <c r="S462" s="10">
        <v>13</v>
      </c>
      <c r="T462" s="10">
        <f>Q462*Rev.0!$E$25+R462*Rev.0!$E$24+S462*Rev.0!$E$23</f>
        <v>2799</v>
      </c>
      <c r="U462" s="10">
        <f t="shared" si="21"/>
        <v>4.82E-2</v>
      </c>
      <c r="V462" s="10">
        <f>(T462+$M$9+Rev.0!$C$23*Table!$J$9/10+Rev.0!$C$24*Table!$L$9+Rev.0!$G$25*Table!$K$9)*(1/(U462+$B$9+$I$9*Rev.0!$G$23))</f>
        <v>48733.602421796168</v>
      </c>
      <c r="W462" s="10">
        <f>(T462+$M$31+Rev.0!$C$25*$J$31/10+Rev.0!$C$24*$L$31+Rev.0!$G$25*$K$31)*(1/(U462+$B$9+$I$9*Rev.0!$G$23))</f>
        <v>21347.124117053485</v>
      </c>
    </row>
    <row r="463" spans="17:23">
      <c r="Q463" s="10">
        <v>1</v>
      </c>
      <c r="R463" s="10">
        <v>2</v>
      </c>
      <c r="S463" s="10">
        <v>14</v>
      </c>
      <c r="T463" s="10">
        <f>Q463*Rev.0!$E$25+R463*Rev.0!$E$24+S463*Rev.0!$E$23</f>
        <v>2922</v>
      </c>
      <c r="U463" s="10">
        <f t="shared" si="21"/>
        <v>5.0299999999999997E-2</v>
      </c>
      <c r="V463" s="10">
        <f>(T463+$M$9+Rev.0!$C$23*Table!$J$9/10+Rev.0!$C$24*Table!$L$9+Rev.0!$G$25*Table!$K$9)*(1/(U463+$B$9+$I$9*Rev.0!$G$23))</f>
        <v>48836.744882675994</v>
      </c>
      <c r="W463" s="10">
        <f>(T463+$M$31+Rev.0!$C$25*$J$31/10+Rev.0!$C$24*$L$31+Rev.0!$G$25*$K$31)*(1/(U463+$B$9+$I$9*Rev.0!$G$23))</f>
        <v>21737.393909136299</v>
      </c>
    </row>
    <row r="464" spans="17:23">
      <c r="Q464" s="10">
        <v>1</v>
      </c>
      <c r="R464" s="10">
        <v>2</v>
      </c>
      <c r="S464" s="10">
        <v>15</v>
      </c>
      <c r="T464" s="10">
        <f>Q464*Rev.0!$E$25+R464*Rev.0!$E$24+S464*Rev.0!$E$23</f>
        <v>3045</v>
      </c>
      <c r="U464" s="10">
        <f t="shared" si="21"/>
        <v>5.2400000000000002E-2</v>
      </c>
      <c r="V464" s="10">
        <f>(T464+$M$9+Rev.0!$C$23*Table!$J$9/10+Rev.0!$C$24*Table!$L$9+Rev.0!$G$25*Table!$K$9)*(1/(U464+$B$9+$I$9*Rev.0!$G$23))</f>
        <v>48937.74703557312</v>
      </c>
      <c r="W464" s="10">
        <f>(T464+$M$31+Rev.0!$C$25*$J$31/10+Rev.0!$C$24*$L$31+Rev.0!$G$25*$K$31)*(1/(U464+$B$9+$I$9*Rev.0!$G$23))</f>
        <v>22119.565217391304</v>
      </c>
    </row>
    <row r="465" spans="17:23">
      <c r="Q465" s="10">
        <v>1</v>
      </c>
      <c r="R465" s="10">
        <v>2</v>
      </c>
      <c r="S465" s="10">
        <v>16</v>
      </c>
      <c r="T465" s="10">
        <f>Q465*Rev.0!$E$25+R465*Rev.0!$E$24+S465*Rev.0!$E$23</f>
        <v>3168</v>
      </c>
      <c r="U465" s="10">
        <f t="shared" si="21"/>
        <v>5.45E-2</v>
      </c>
      <c r="V465" s="10">
        <f>(T465+$M$9+Rev.0!$C$23*Table!$J$9/10+Rev.0!$C$24*Table!$L$9+Rev.0!$G$25*Table!$K$9)*(1/(U465+$B$9+$I$9*Rev.0!$G$23))</f>
        <v>49036.67481662592</v>
      </c>
      <c r="W465" s="10">
        <f>(T465+$M$31+Rev.0!$C$25*$J$31/10+Rev.0!$C$24*$L$31+Rev.0!$G$25*$K$31)*(1/(U465+$B$9+$I$9*Rev.0!$G$23))</f>
        <v>22493.887530562348</v>
      </c>
    </row>
    <row r="466" spans="17:23">
      <c r="Q466" s="10">
        <v>1</v>
      </c>
      <c r="R466" s="10">
        <v>2</v>
      </c>
      <c r="S466" s="10">
        <v>17</v>
      </c>
      <c r="T466" s="10">
        <f>Q466*Rev.0!$E$25+R466*Rev.0!$E$24+S466*Rev.0!$E$23</f>
        <v>3291</v>
      </c>
      <c r="U466" s="10">
        <f t="shared" si="21"/>
        <v>5.6599999999999998E-2</v>
      </c>
      <c r="V466" s="10">
        <f>(T466+$M$9+Rev.0!$C$23*Table!$J$9/10+Rev.0!$C$24*Table!$L$9+Rev.0!$G$25*Table!$K$9)*(1/(U466+$B$9+$I$9*Rev.0!$G$23))</f>
        <v>49133.591481122945</v>
      </c>
      <c r="W466" s="10">
        <f>(T466+$M$31+Rev.0!$C$25*$J$31/10+Rev.0!$C$24*$L$31+Rev.0!$G$25*$K$31)*(1/(U466+$B$9+$I$9*Rev.0!$G$23))</f>
        <v>22860.600193610844</v>
      </c>
    </row>
    <row r="467" spans="17:23">
      <c r="Q467" s="10">
        <v>1</v>
      </c>
      <c r="R467" s="10">
        <v>2</v>
      </c>
      <c r="S467" s="10">
        <v>18</v>
      </c>
      <c r="T467" s="10">
        <f>Q467*Rev.0!$E$25+R467*Rev.0!$E$24+S467*Rev.0!$E$23</f>
        <v>3414</v>
      </c>
      <c r="U467" s="10">
        <f t="shared" si="21"/>
        <v>5.8700000000000002E-2</v>
      </c>
      <c r="V467" s="10">
        <f>(T467+$M$9+Rev.0!$C$23*Table!$J$9/10+Rev.0!$C$24*Table!$L$9+Rev.0!$G$25*Table!$K$9)*(1/(U467+$B$9+$I$9*Rev.0!$G$23))</f>
        <v>49228.557738380448</v>
      </c>
      <c r="W467" s="10">
        <f>(T467+$M$31+Rev.0!$C$25*$J$31/10+Rev.0!$C$24*$L$31+Rev.0!$G$25*$K$31)*(1/(U467+$B$9+$I$9*Rev.0!$G$23))</f>
        <v>23219.932918064205</v>
      </c>
    </row>
    <row r="468" spans="17:23">
      <c r="Q468" s="10">
        <v>1</v>
      </c>
      <c r="R468" s="10">
        <v>2</v>
      </c>
      <c r="S468" s="10">
        <v>19</v>
      </c>
      <c r="T468" s="10">
        <f>Q468*Rev.0!$E$25+R468*Rev.0!$E$24+S468*Rev.0!$E$23</f>
        <v>3537</v>
      </c>
      <c r="U468" s="10">
        <f t="shared" si="21"/>
        <v>6.08E-2</v>
      </c>
      <c r="V468" s="10">
        <f>(T468+$M$9+Rev.0!$C$23*Table!$J$9/10+Rev.0!$C$24*Table!$L$9+Rev.0!$G$25*Table!$K$9)*(1/(U468+$B$9+$I$9*Rev.0!$G$23))</f>
        <v>49321.631878557877</v>
      </c>
      <c r="W468" s="10">
        <f>(T468+$M$31+Rev.0!$C$25*$J$31/10+Rev.0!$C$24*$L$31+Rev.0!$G$25*$K$31)*(1/(U468+$B$9+$I$9*Rev.0!$G$23))</f>
        <v>23572.106261859582</v>
      </c>
    </row>
    <row r="469" spans="17:23">
      <c r="Q469" s="10">
        <v>1</v>
      </c>
      <c r="R469" s="10">
        <v>2</v>
      </c>
      <c r="S469" s="10">
        <v>20</v>
      </c>
      <c r="T469" s="10">
        <f>Q469*Rev.0!$E$25+R469*Rev.0!$E$24+S469*Rev.0!$E$23</f>
        <v>3660</v>
      </c>
      <c r="U469" s="10">
        <f t="shared" si="21"/>
        <v>6.2899999999999998E-2</v>
      </c>
      <c r="V469" s="10">
        <f>(T469+$M$9+Rev.0!$C$23*Table!$J$9/10+Rev.0!$C$24*Table!$L$9+Rev.0!$G$25*Table!$K$9)*(1/(U469+$B$9+$I$9*Rev.0!$G$23))</f>
        <v>49412.869891968068</v>
      </c>
      <c r="W469" s="10">
        <f>(T469+$M$31+Rev.0!$C$25*$J$31/10+Rev.0!$C$24*$L$31+Rev.0!$G$25*$K$31)*(1/(U469+$B$9+$I$9*Rev.0!$G$23))</f>
        <v>23917.332080789107</v>
      </c>
    </row>
    <row r="470" spans="17:23">
      <c r="Q470" s="10">
        <v>1</v>
      </c>
      <c r="R470" s="10">
        <v>2</v>
      </c>
      <c r="S470" s="10">
        <v>21</v>
      </c>
      <c r="T470" s="10">
        <f>Q470*Rev.0!$E$25+R470*Rev.0!$E$24+S470*Rev.0!$E$23</f>
        <v>3783</v>
      </c>
      <c r="U470" s="10">
        <f t="shared" si="21"/>
        <v>6.5000000000000002E-2</v>
      </c>
      <c r="V470" s="10">
        <f>(T470+$M$9+Rev.0!$C$23*Table!$J$9/10+Rev.0!$C$24*Table!$L$9+Rev.0!$G$25*Table!$K$9)*(1/(U470+$B$9+$I$9*Rev.0!$G$23))</f>
        <v>49502.325581395351</v>
      </c>
      <c r="W470" s="10">
        <f>(T470+$M$31+Rev.0!$C$25*$J$31/10+Rev.0!$C$24*$L$31+Rev.0!$G$25*$K$31)*(1/(U470+$B$9+$I$9*Rev.0!$G$23))</f>
        <v>24255.813953488374</v>
      </c>
    </row>
    <row r="471" spans="17:23">
      <c r="Q471" s="10">
        <v>1</v>
      </c>
      <c r="R471" s="10">
        <v>2</v>
      </c>
      <c r="S471" s="10">
        <v>22</v>
      </c>
      <c r="T471" s="10">
        <f>Q471*Rev.0!$E$25+R471*Rev.0!$E$24+S471*Rev.0!$E$23</f>
        <v>3906</v>
      </c>
      <c r="U471" s="10">
        <f t="shared" si="21"/>
        <v>6.7099999999999993E-2</v>
      </c>
      <c r="V471" s="10">
        <f>(T471+$M$9+Rev.0!$C$23*Table!$J$9/10+Rev.0!$C$24*Table!$L$9+Rev.0!$G$25*Table!$K$9)*(1/(U471+$B$9+$I$9*Rev.0!$G$23))</f>
        <v>49590.050667894975</v>
      </c>
      <c r="W471" s="10">
        <f>(T471+$M$31+Rev.0!$C$25*$J$31/10+Rev.0!$C$24*$L$31+Rev.0!$G$25*$K$31)*(1/(U471+$B$9+$I$9*Rev.0!$G$23))</f>
        <v>24587.747581759559</v>
      </c>
    </row>
    <row r="472" spans="17:23">
      <c r="Q472" s="10">
        <v>1</v>
      </c>
      <c r="R472" s="10">
        <v>2</v>
      </c>
      <c r="S472" s="10">
        <v>23</v>
      </c>
      <c r="T472" s="10">
        <f>Q472*Rev.0!$E$25+R472*Rev.0!$E$24+S472*Rev.0!$E$23</f>
        <v>4029</v>
      </c>
      <c r="U472" s="10">
        <f t="shared" si="21"/>
        <v>6.9199999999999998E-2</v>
      </c>
      <c r="V472" s="10">
        <f>(T472+$M$9+Rev.0!$C$23*Table!$J$9/10+Rev.0!$C$24*Table!$L$9+Rev.0!$G$25*Table!$K$9)*(1/(U472+$B$9+$I$9*Rev.0!$G$23))</f>
        <v>49676.094890510947</v>
      </c>
      <c r="W472" s="10">
        <f>(T472+$M$31+Rev.0!$C$25*$J$31/10+Rev.0!$C$24*$L$31+Rev.0!$G$25*$K$31)*(1/(U472+$B$9+$I$9*Rev.0!$G$23))</f>
        <v>24913.321167883212</v>
      </c>
    </row>
    <row r="473" spans="17:23">
      <c r="Q473" s="10">
        <v>1</v>
      </c>
      <c r="R473" s="10">
        <v>2</v>
      </c>
      <c r="S473" s="10">
        <v>24</v>
      </c>
      <c r="T473" s="10">
        <f>Q473*Rev.0!$E$25+R473*Rev.0!$E$24+S473*Rev.0!$E$23</f>
        <v>4152</v>
      </c>
      <c r="U473" s="10">
        <f t="shared" si="21"/>
        <v>7.1300000000000002E-2</v>
      </c>
      <c r="V473" s="10">
        <f>(T473+$M$9+Rev.0!$C$23*Table!$J$9/10+Rev.0!$C$24*Table!$L$9+Rev.0!$G$25*Table!$K$9)*(1/(U473+$B$9+$I$9*Rev.0!$G$23))</f>
        <v>49760.506100316314</v>
      </c>
      <c r="W473" s="10">
        <f>(T473+$M$31+Rev.0!$C$25*$J$31/10+Rev.0!$C$24*$L$31+Rev.0!$G$25*$K$31)*(1/(U473+$B$9+$I$9*Rev.0!$G$23))</f>
        <v>25232.715770447357</v>
      </c>
    </row>
    <row r="474" spans="17:23">
      <c r="Q474" s="10">
        <v>1</v>
      </c>
      <c r="R474" s="10">
        <v>3</v>
      </c>
      <c r="S474" s="10">
        <v>0</v>
      </c>
      <c r="T474" s="10">
        <f>Q474*Rev.0!$E$25+R474*Rev.0!$E$24+S474*Rev.0!$E$23</f>
        <v>1400</v>
      </c>
      <c r="U474" s="10">
        <f t="shared" si="21"/>
        <v>2.5100000000000001E-2</v>
      </c>
      <c r="V474" s="10">
        <f>(T474+$M$9+Rev.0!$C$23*Table!$J$9/10+Rev.0!$C$24*Table!$L$9+Rev.0!$G$25*Table!$K$9)*(1/(U474+$B$9+$I$9*Rev.0!$G$23))</f>
        <v>47173.0439748715</v>
      </c>
      <c r="W474" s="10">
        <f>(T474+$M$31+Rev.0!$C$25*$J$31/10+Rev.0!$C$24*$L$31+Rev.0!$G$25*$K$31)*(1/(U474+$B$9+$I$9*Rev.0!$G$23))</f>
        <v>16173.615077098799</v>
      </c>
    </row>
    <row r="475" spans="17:23">
      <c r="Q475" s="10">
        <v>1</v>
      </c>
      <c r="R475" s="10">
        <v>3</v>
      </c>
      <c r="S475" s="10">
        <v>1</v>
      </c>
      <c r="T475" s="10">
        <f>Q475*Rev.0!$E$25+R475*Rev.0!$E$24+S475*Rev.0!$E$23</f>
        <v>1523</v>
      </c>
      <c r="U475" s="10">
        <f t="shared" si="21"/>
        <v>2.7200000000000002E-2</v>
      </c>
      <c r="V475" s="10">
        <f>(T475+$M$9+Rev.0!$C$23*Table!$J$9/10+Rev.0!$C$24*Table!$L$9+Rev.0!$G$25*Table!$K$9)*(1/(U475+$B$9+$I$9*Rev.0!$G$23))</f>
        <v>47308.126410835219</v>
      </c>
      <c r="W475" s="10">
        <f>(T475+$M$31+Rev.0!$C$25*$J$31/10+Rev.0!$C$24*$L$31+Rev.0!$G$25*$K$31)*(1/(U475+$B$9+$I$9*Rev.0!$G$23))</f>
        <v>16676.072234762982</v>
      </c>
    </row>
    <row r="476" spans="17:23">
      <c r="Q476" s="10">
        <v>1</v>
      </c>
      <c r="R476" s="10">
        <v>3</v>
      </c>
      <c r="S476" s="10">
        <v>2</v>
      </c>
      <c r="T476" s="10">
        <f>Q476*Rev.0!$E$25+R476*Rev.0!$E$24+S476*Rev.0!$E$23</f>
        <v>1646</v>
      </c>
      <c r="U476" s="10">
        <f t="shared" si="21"/>
        <v>2.93E-2</v>
      </c>
      <c r="V476" s="10">
        <f>(T476+$M$9+Rev.0!$C$23*Table!$J$9/10+Rev.0!$C$24*Table!$L$9+Rev.0!$G$25*Table!$K$9)*(1/(U476+$B$9+$I$9*Rev.0!$G$23))</f>
        <v>47440.044617958731</v>
      </c>
      <c r="W476" s="10">
        <f>(T476+$M$31+Rev.0!$C$25*$J$31/10+Rev.0!$C$24*$L$31+Rev.0!$G$25*$K$31)*(1/(U476+$B$9+$I$9*Rev.0!$G$23))</f>
        <v>17166.759620747354</v>
      </c>
    </row>
    <row r="477" spans="17:23">
      <c r="Q477" s="10">
        <v>1</v>
      </c>
      <c r="R477" s="10">
        <v>3</v>
      </c>
      <c r="S477" s="10">
        <v>3</v>
      </c>
      <c r="T477" s="10">
        <f>Q477*Rev.0!$E$25+R477*Rev.0!$E$24+S477*Rev.0!$E$23</f>
        <v>1769</v>
      </c>
      <c r="U477" s="10">
        <f t="shared" si="21"/>
        <v>3.1399999999999997E-2</v>
      </c>
      <c r="V477" s="10">
        <f>(T477+$M$9+Rev.0!$C$23*Table!$J$9/10+Rev.0!$C$24*Table!$L$9+Rev.0!$G$25*Table!$K$9)*(1/(U477+$B$9+$I$9*Rev.0!$G$23))</f>
        <v>47568.908489525907</v>
      </c>
      <c r="W477" s="10">
        <f>(T477+$M$31+Rev.0!$C$25*$J$31/10+Rev.0!$C$24*$L$31+Rev.0!$G$25*$K$31)*(1/(U477+$B$9+$I$9*Rev.0!$G$23))</f>
        <v>17646.085997794926</v>
      </c>
    </row>
    <row r="478" spans="17:23">
      <c r="Q478" s="10">
        <v>1</v>
      </c>
      <c r="R478" s="10">
        <v>3</v>
      </c>
      <c r="S478" s="10">
        <v>4</v>
      </c>
      <c r="T478" s="10">
        <f>Q478*Rev.0!$E$25+R478*Rev.0!$E$24+S478*Rev.0!$E$23</f>
        <v>1892</v>
      </c>
      <c r="U478" s="10">
        <f t="shared" si="21"/>
        <v>3.3500000000000002E-2</v>
      </c>
      <c r="V478" s="10">
        <f>(T478+$M$9+Rev.0!$C$23*Table!$J$9/10+Rev.0!$C$24*Table!$L$9+Rev.0!$G$25*Table!$K$9)*(1/(U478+$B$9+$I$9*Rev.0!$G$23))</f>
        <v>47694.822888283386</v>
      </c>
      <c r="W478" s="10">
        <f>(T478+$M$31+Rev.0!$C$25*$J$31/10+Rev.0!$C$24*$L$31+Rev.0!$G$25*$K$31)*(1/(U478+$B$9+$I$9*Rev.0!$G$23))</f>
        <v>18114.441416893736</v>
      </c>
    </row>
    <row r="479" spans="17:23">
      <c r="Q479" s="10">
        <v>1</v>
      </c>
      <c r="R479" s="10">
        <v>3</v>
      </c>
      <c r="S479" s="10">
        <v>5</v>
      </c>
      <c r="T479" s="10">
        <f>Q479*Rev.0!$E$25+R479*Rev.0!$E$24+S479*Rev.0!$E$23</f>
        <v>2015</v>
      </c>
      <c r="U479" s="10">
        <f t="shared" si="21"/>
        <v>3.56E-2</v>
      </c>
      <c r="V479" s="10">
        <f>(T479+$M$9+Rev.0!$C$23*Table!$J$9/10+Rev.0!$C$24*Table!$L$9+Rev.0!$G$25*Table!$K$9)*(1/(U479+$B$9+$I$9*Rev.0!$G$23))</f>
        <v>47817.887931034486</v>
      </c>
      <c r="W479" s="10">
        <f>(T479+$M$31+Rev.0!$C$25*$J$31/10+Rev.0!$C$24*$L$31+Rev.0!$G$25*$K$31)*(1/(U479+$B$9+$I$9*Rev.0!$G$23))</f>
        <v>18572.198275862069</v>
      </c>
    </row>
    <row r="480" spans="17:23">
      <c r="Q480" s="10">
        <v>1</v>
      </c>
      <c r="R480" s="10">
        <v>3</v>
      </c>
      <c r="S480" s="10">
        <v>6</v>
      </c>
      <c r="T480" s="10">
        <f>Q480*Rev.0!$E$25+R480*Rev.0!$E$24+S480*Rev.0!$E$23</f>
        <v>2138</v>
      </c>
      <c r="U480" s="10">
        <f t="shared" si="21"/>
        <v>3.7699999999999997E-2</v>
      </c>
      <c r="V480" s="10">
        <f>(T480+$M$9+Rev.0!$C$23*Table!$J$9/10+Rev.0!$C$24*Table!$L$9+Rev.0!$G$25*Table!$K$9)*(1/(U480+$B$9+$I$9*Rev.0!$G$23))</f>
        <v>47938.199254128929</v>
      </c>
      <c r="W480" s="10">
        <f>(T480+$M$31+Rev.0!$C$25*$J$31/10+Rev.0!$C$24*$L$31+Rev.0!$G$25*$K$31)*(1/(U480+$B$9+$I$9*Rev.0!$G$23))</f>
        <v>19019.712306872672</v>
      </c>
    </row>
    <row r="481" spans="17:23">
      <c r="Q481" s="10">
        <v>1</v>
      </c>
      <c r="R481" s="10">
        <v>3</v>
      </c>
      <c r="S481" s="10">
        <v>7</v>
      </c>
      <c r="T481" s="10">
        <f>Q481*Rev.0!$E$25+R481*Rev.0!$E$24+S481*Rev.0!$E$23</f>
        <v>2261</v>
      </c>
      <c r="U481" s="10">
        <f t="shared" si="21"/>
        <v>3.9800000000000002E-2</v>
      </c>
      <c r="V481" s="10">
        <f>(T481+$M$9+Rev.0!$C$23*Table!$J$9/10+Rev.0!$C$24*Table!$L$9+Rev.0!$G$25*Table!$K$9)*(1/(U481+$B$9+$I$9*Rev.0!$G$23))</f>
        <v>48055.848261327716</v>
      </c>
      <c r="W481" s="10">
        <f>(T481+$M$31+Rev.0!$C$25*$J$31/10+Rev.0!$C$24*$L$31+Rev.0!$G$25*$K$31)*(1/(U481+$B$9+$I$9*Rev.0!$G$23))</f>
        <v>19457.323498419391</v>
      </c>
    </row>
    <row r="482" spans="17:23">
      <c r="Q482" s="10">
        <v>1</v>
      </c>
      <c r="R482" s="10">
        <v>3</v>
      </c>
      <c r="S482" s="10">
        <v>8</v>
      </c>
      <c r="T482" s="10">
        <f>Q482*Rev.0!$E$25+R482*Rev.0!$E$24+S482*Rev.0!$E$23</f>
        <v>2384</v>
      </c>
      <c r="U482" s="10">
        <f t="shared" si="21"/>
        <v>4.19E-2</v>
      </c>
      <c r="V482" s="10">
        <f>(T482+$M$9+Rev.0!$C$23*Table!$J$9/10+Rev.0!$C$24*Table!$L$9+Rev.0!$G$25*Table!$K$9)*(1/(U482+$B$9+$I$9*Rev.0!$G$23))</f>
        <v>48170.922355393443</v>
      </c>
      <c r="W482" s="10">
        <f>(T482+$M$31+Rev.0!$C$25*$J$31/10+Rev.0!$C$24*$L$31+Rev.0!$G$25*$K$31)*(1/(U482+$B$9+$I$9*Rev.0!$G$23))</f>
        <v>19885.35695674831</v>
      </c>
    </row>
    <row r="483" spans="17:23">
      <c r="Q483" s="10">
        <v>1</v>
      </c>
      <c r="R483" s="10">
        <v>3</v>
      </c>
      <c r="S483" s="10">
        <v>9</v>
      </c>
      <c r="T483" s="10">
        <f>Q483*Rev.0!$E$25+R483*Rev.0!$E$24+S483*Rev.0!$E$23</f>
        <v>2507</v>
      </c>
      <c r="U483" s="10">
        <f t="shared" si="21"/>
        <v>4.3999999999999997E-2</v>
      </c>
      <c r="V483" s="10">
        <f>(T483+$M$9+Rev.0!$C$23*Table!$J$9/10+Rev.0!$C$24*Table!$L$9+Rev.0!$G$25*Table!$K$9)*(1/(U483+$B$9+$I$9*Rev.0!$G$23))</f>
        <v>48283.50515463917</v>
      </c>
      <c r="W483" s="10">
        <f>(T483+$M$31+Rev.0!$C$25*$J$31/10+Rev.0!$C$24*$L$31+Rev.0!$G$25*$K$31)*(1/(U483+$B$9+$I$9*Rev.0!$G$23))</f>
        <v>20304.123711340206</v>
      </c>
    </row>
    <row r="484" spans="17:23">
      <c r="Q484" s="10">
        <v>1</v>
      </c>
      <c r="R484" s="10">
        <v>3</v>
      </c>
      <c r="S484" s="10">
        <v>10</v>
      </c>
      <c r="T484" s="10">
        <f>Q484*Rev.0!$E$25+R484*Rev.0!$E$24+S484*Rev.0!$E$23</f>
        <v>2630</v>
      </c>
      <c r="U484" s="10">
        <f t="shared" si="21"/>
        <v>4.6100000000000002E-2</v>
      </c>
      <c r="V484" s="10">
        <f>(T484+$M$9+Rev.0!$C$23*Table!$J$9/10+Rev.0!$C$24*Table!$L$9+Rev.0!$G$25*Table!$K$9)*(1/(U484+$B$9+$I$9*Rev.0!$G$23))</f>
        <v>48393.676695563488</v>
      </c>
      <c r="W484" s="10">
        <f>(T484+$M$31+Rev.0!$C$25*$J$31/10+Rev.0!$C$24*$L$31+Rev.0!$G$25*$K$31)*(1/(U484+$B$9+$I$9*Rev.0!$G$23))</f>
        <v>20713.921468638451</v>
      </c>
    </row>
    <row r="485" spans="17:23">
      <c r="Q485" s="10">
        <v>1</v>
      </c>
      <c r="R485" s="10">
        <v>3</v>
      </c>
      <c r="S485" s="10">
        <v>11</v>
      </c>
      <c r="T485" s="10">
        <f>Q485*Rev.0!$E$25+R485*Rev.0!$E$24+S485*Rev.0!$E$23</f>
        <v>2753</v>
      </c>
      <c r="U485" s="10">
        <f t="shared" si="21"/>
        <v>4.82E-2</v>
      </c>
      <c r="V485" s="10">
        <f>(T485+$M$9+Rev.0!$C$23*Table!$J$9/10+Rev.0!$C$24*Table!$L$9+Rev.0!$G$25*Table!$K$9)*(1/(U485+$B$9+$I$9*Rev.0!$G$23))</f>
        <v>48501.513622603437</v>
      </c>
      <c r="W485" s="10">
        <f>(T485+$M$31+Rev.0!$C$25*$J$31/10+Rev.0!$C$24*$L$31+Rev.0!$G$25*$K$31)*(1/(U485+$B$9+$I$9*Rev.0!$G$23))</f>
        <v>21115.035317860747</v>
      </c>
    </row>
    <row r="486" spans="17:23">
      <c r="Q486" s="10">
        <v>1</v>
      </c>
      <c r="R486" s="10">
        <v>3</v>
      </c>
      <c r="S486" s="10">
        <v>12</v>
      </c>
      <c r="T486" s="10">
        <f>Q486*Rev.0!$E$25+R486*Rev.0!$E$24+S486*Rev.0!$E$23</f>
        <v>2876</v>
      </c>
      <c r="U486" s="10">
        <f t="shared" si="21"/>
        <v>5.0299999999999997E-2</v>
      </c>
      <c r="V486" s="10">
        <f>(T486+$M$9+Rev.0!$C$23*Table!$J$9/10+Rev.0!$C$24*Table!$L$9+Rev.0!$G$25*Table!$K$9)*(1/(U486+$B$9+$I$9*Rev.0!$G$23))</f>
        <v>48607.089365951084</v>
      </c>
      <c r="W486" s="10">
        <f>(T486+$M$31+Rev.0!$C$25*$J$31/10+Rev.0!$C$24*$L$31+Rev.0!$G$25*$K$31)*(1/(U486+$B$9+$I$9*Rev.0!$G$23))</f>
        <v>21507.738392411386</v>
      </c>
    </row>
    <row r="487" spans="17:23">
      <c r="Q487" s="10">
        <v>1</v>
      </c>
      <c r="R487" s="10">
        <v>3</v>
      </c>
      <c r="S487" s="10">
        <v>13</v>
      </c>
      <c r="T487" s="10">
        <f>Q487*Rev.0!$E$25+R487*Rev.0!$E$24+S487*Rev.0!$E$23</f>
        <v>2999</v>
      </c>
      <c r="U487" s="10">
        <f t="shared" si="21"/>
        <v>5.2400000000000002E-2</v>
      </c>
      <c r="V487" s="10">
        <f>(T487+$M$9+Rev.0!$C$23*Table!$J$9/10+Rev.0!$C$24*Table!$L$9+Rev.0!$G$25*Table!$K$9)*(1/(U487+$B$9+$I$9*Rev.0!$G$23))</f>
        <v>48710.474308300392</v>
      </c>
      <c r="W487" s="10">
        <f>(T487+$M$31+Rev.0!$C$25*$J$31/10+Rev.0!$C$24*$L$31+Rev.0!$G$25*$K$31)*(1/(U487+$B$9+$I$9*Rev.0!$G$23))</f>
        <v>21892.292490118576</v>
      </c>
    </row>
    <row r="488" spans="17:23">
      <c r="Q488" s="10">
        <v>1</v>
      </c>
      <c r="R488" s="10">
        <v>3</v>
      </c>
      <c r="S488" s="10">
        <v>14</v>
      </c>
      <c r="T488" s="10">
        <f>Q488*Rev.0!$E$25+R488*Rev.0!$E$24+S488*Rev.0!$E$23</f>
        <v>3122</v>
      </c>
      <c r="U488" s="10">
        <f t="shared" si="21"/>
        <v>5.45E-2</v>
      </c>
      <c r="V488" s="10">
        <f>(T488+$M$9+Rev.0!$C$23*Table!$J$9/10+Rev.0!$C$24*Table!$L$9+Rev.0!$G$25*Table!$K$9)*(1/(U488+$B$9+$I$9*Rev.0!$G$23))</f>
        <v>48811.735941320294</v>
      </c>
      <c r="W488" s="10">
        <f>(T488+$M$31+Rev.0!$C$25*$J$31/10+Rev.0!$C$24*$L$31+Rev.0!$G$25*$K$31)*(1/(U488+$B$9+$I$9*Rev.0!$G$23))</f>
        <v>22268.948655256725</v>
      </c>
    </row>
    <row r="489" spans="17:23">
      <c r="Q489" s="10">
        <v>1</v>
      </c>
      <c r="R489" s="10">
        <v>3</v>
      </c>
      <c r="S489" s="10">
        <v>15</v>
      </c>
      <c r="T489" s="10">
        <f>Q489*Rev.0!$E$25+R489*Rev.0!$E$24+S489*Rev.0!$E$23</f>
        <v>3245</v>
      </c>
      <c r="U489" s="10">
        <f t="shared" si="21"/>
        <v>5.6599999999999998E-2</v>
      </c>
      <c r="V489" s="10">
        <f>(T489+$M$9+Rev.0!$C$23*Table!$J$9/10+Rev.0!$C$24*Table!$L$9+Rev.0!$G$25*Table!$K$9)*(1/(U489+$B$9+$I$9*Rev.0!$G$23))</f>
        <v>48910.939012584706</v>
      </c>
      <c r="W489" s="10">
        <f>(T489+$M$31+Rev.0!$C$25*$J$31/10+Rev.0!$C$24*$L$31+Rev.0!$G$25*$K$31)*(1/(U489+$B$9+$I$9*Rev.0!$G$23))</f>
        <v>22637.947725072605</v>
      </c>
    </row>
    <row r="490" spans="17:23">
      <c r="Q490" s="10">
        <v>1</v>
      </c>
      <c r="R490" s="10">
        <v>3</v>
      </c>
      <c r="S490" s="10">
        <v>16</v>
      </c>
      <c r="T490" s="10">
        <f>Q490*Rev.0!$E$25+R490*Rev.0!$E$24+S490*Rev.0!$E$23</f>
        <v>3368</v>
      </c>
      <c r="U490" s="10">
        <f t="shared" si="21"/>
        <v>5.8700000000000002E-2</v>
      </c>
      <c r="V490" s="10">
        <f>(T490+$M$9+Rev.0!$C$23*Table!$J$9/10+Rev.0!$C$24*Table!$L$9+Rev.0!$G$25*Table!$K$9)*(1/(U490+$B$9+$I$9*Rev.0!$G$23))</f>
        <v>49008.145663632007</v>
      </c>
      <c r="W490" s="10">
        <f>(T490+$M$31+Rev.0!$C$25*$J$31/10+Rev.0!$C$24*$L$31+Rev.0!$G$25*$K$31)*(1/(U490+$B$9+$I$9*Rev.0!$G$23))</f>
        <v>22999.520843315764</v>
      </c>
    </row>
    <row r="491" spans="17:23">
      <c r="Q491" s="10">
        <v>1</v>
      </c>
      <c r="R491" s="10">
        <v>3</v>
      </c>
      <c r="S491" s="10">
        <v>17</v>
      </c>
      <c r="T491" s="10">
        <f>Q491*Rev.0!$E$25+R491*Rev.0!$E$24+S491*Rev.0!$E$23</f>
        <v>3491</v>
      </c>
      <c r="U491" s="10">
        <f t="shared" si="21"/>
        <v>6.0799999999999993E-2</v>
      </c>
      <c r="V491" s="10">
        <f>(T491+$M$9+Rev.0!$C$23*Table!$J$9/10+Rev.0!$C$24*Table!$L$9+Rev.0!$G$25*Table!$K$9)*(1/(U491+$B$9+$I$9*Rev.0!$G$23))</f>
        <v>49103.4155597723</v>
      </c>
      <c r="W491" s="10">
        <f>(T491+$M$31+Rev.0!$C$25*$J$31/10+Rev.0!$C$24*$L$31+Rev.0!$G$25*$K$31)*(1/(U491+$B$9+$I$9*Rev.0!$G$23))</f>
        <v>23353.889943074006</v>
      </c>
    </row>
    <row r="492" spans="17:23">
      <c r="Q492" s="10">
        <v>1</v>
      </c>
      <c r="R492" s="10">
        <v>3</v>
      </c>
      <c r="S492" s="10">
        <v>18</v>
      </c>
      <c r="T492" s="10">
        <f>Q492*Rev.0!$E$25+R492*Rev.0!$E$24+S492*Rev.0!$E$23</f>
        <v>3614</v>
      </c>
      <c r="U492" s="10">
        <f t="shared" si="21"/>
        <v>6.2899999999999998E-2</v>
      </c>
      <c r="V492" s="10">
        <f>(T492+$M$9+Rev.0!$C$23*Table!$J$9/10+Rev.0!$C$24*Table!$L$9+Rev.0!$G$25*Table!$K$9)*(1/(U492+$B$9+$I$9*Rev.0!$G$23))</f>
        <v>49196.806012212313</v>
      </c>
      <c r="W492" s="10">
        <f>(T492+$M$31+Rev.0!$C$25*$J$31/10+Rev.0!$C$24*$L$31+Rev.0!$G$25*$K$31)*(1/(U492+$B$9+$I$9*Rev.0!$G$23))</f>
        <v>23701.268201033352</v>
      </c>
    </row>
    <row r="493" spans="17:23">
      <c r="Q493" s="10">
        <v>1</v>
      </c>
      <c r="R493" s="10">
        <v>3</v>
      </c>
      <c r="S493" s="10">
        <v>19</v>
      </c>
      <c r="T493" s="10">
        <f>Q493*Rev.0!$E$25+R493*Rev.0!$E$24+S493*Rev.0!$E$23</f>
        <v>3737</v>
      </c>
      <c r="U493" s="10">
        <f t="shared" si="21"/>
        <v>6.5000000000000002E-2</v>
      </c>
      <c r="V493" s="10">
        <f>(T493+$M$9+Rev.0!$C$23*Table!$J$9/10+Rev.0!$C$24*Table!$L$9+Rev.0!$G$25*Table!$K$9)*(1/(U493+$B$9+$I$9*Rev.0!$G$23))</f>
        <v>49288.372093023259</v>
      </c>
      <c r="W493" s="10">
        <f>(T493+$M$31+Rev.0!$C$25*$J$31/10+Rev.0!$C$24*$L$31+Rev.0!$G$25*$K$31)*(1/(U493+$B$9+$I$9*Rev.0!$G$23))</f>
        <v>24041.860465116279</v>
      </c>
    </row>
    <row r="494" spans="17:23">
      <c r="Q494" s="10">
        <v>1</v>
      </c>
      <c r="R494" s="10">
        <v>3</v>
      </c>
      <c r="S494" s="10">
        <v>20</v>
      </c>
      <c r="T494" s="10">
        <f>Q494*Rev.0!$E$25+R494*Rev.0!$E$24+S494*Rev.0!$E$23</f>
        <v>3860</v>
      </c>
      <c r="U494" s="10">
        <f t="shared" si="21"/>
        <v>6.7099999999999993E-2</v>
      </c>
      <c r="V494" s="10">
        <f>(T494+$M$9+Rev.0!$C$23*Table!$J$9/10+Rev.0!$C$24*Table!$L$9+Rev.0!$G$25*Table!$K$9)*(1/(U494+$B$9+$I$9*Rev.0!$G$23))</f>
        <v>49378.166743436203</v>
      </c>
      <c r="W494" s="10">
        <f>(T494+$M$31+Rev.0!$C$25*$J$31/10+Rev.0!$C$24*$L$31+Rev.0!$G$25*$K$31)*(1/(U494+$B$9+$I$9*Rev.0!$G$23))</f>
        <v>24375.863657300783</v>
      </c>
    </row>
    <row r="495" spans="17:23">
      <c r="Q495" s="10">
        <v>1</v>
      </c>
      <c r="R495" s="10">
        <v>3</v>
      </c>
      <c r="S495" s="10">
        <v>21</v>
      </c>
      <c r="T495" s="10">
        <f>Q495*Rev.0!$E$25+R495*Rev.0!$E$24+S495*Rev.0!$E$23</f>
        <v>3983</v>
      </c>
      <c r="U495" s="10">
        <f t="shared" si="21"/>
        <v>6.9199999999999998E-2</v>
      </c>
      <c r="V495" s="10">
        <f>(T495+$M$9+Rev.0!$C$23*Table!$J$9/10+Rev.0!$C$24*Table!$L$9+Rev.0!$G$25*Table!$K$9)*(1/(U495+$B$9+$I$9*Rev.0!$G$23))</f>
        <v>49466.240875912408</v>
      </c>
      <c r="W495" s="10">
        <f>(T495+$M$31+Rev.0!$C$25*$J$31/10+Rev.0!$C$24*$L$31+Rev.0!$G$25*$K$31)*(1/(U495+$B$9+$I$9*Rev.0!$G$23))</f>
        <v>24703.467153284673</v>
      </c>
    </row>
    <row r="496" spans="17:23">
      <c r="Q496" s="10">
        <v>1</v>
      </c>
      <c r="R496" s="10">
        <v>3</v>
      </c>
      <c r="S496" s="10">
        <v>22</v>
      </c>
      <c r="T496" s="10">
        <f>Q496*Rev.0!$E$25+R496*Rev.0!$E$24+S496*Rev.0!$E$23</f>
        <v>4106</v>
      </c>
      <c r="U496" s="10">
        <f t="shared" si="21"/>
        <v>7.1300000000000002E-2</v>
      </c>
      <c r="V496" s="10">
        <f>(T496+$M$9+Rev.0!$C$23*Table!$J$9/10+Rev.0!$C$24*Table!$L$9+Rev.0!$G$25*Table!$K$9)*(1/(U496+$B$9+$I$9*Rev.0!$G$23))</f>
        <v>49552.643470402167</v>
      </c>
      <c r="W496" s="10">
        <f>(T496+$M$31+Rev.0!$C$25*$J$31/10+Rev.0!$C$24*$L$31+Rev.0!$G$25*$K$31)*(1/(U496+$B$9+$I$9*Rev.0!$G$23))</f>
        <v>25024.853140533214</v>
      </c>
    </row>
    <row r="497" spans="17:23">
      <c r="Q497" s="10">
        <v>1</v>
      </c>
      <c r="R497" s="10">
        <v>3</v>
      </c>
      <c r="S497" s="10">
        <v>23</v>
      </c>
      <c r="T497" s="10">
        <f>Q497*Rev.0!$E$25+R497*Rev.0!$E$24+S497*Rev.0!$E$23</f>
        <v>4229</v>
      </c>
      <c r="U497" s="10">
        <f t="shared" si="21"/>
        <v>7.3399999999999993E-2</v>
      </c>
      <c r="V497" s="10">
        <f>(T497+$M$9+Rev.0!$C$23*Table!$J$9/10+Rev.0!$C$24*Table!$L$9+Rev.0!$G$25*Table!$K$9)*(1/(U497+$B$9+$I$9*Rev.0!$G$23))</f>
        <v>49637.421665174574</v>
      </c>
      <c r="W497" s="10">
        <f>(T497+$M$31+Rev.0!$C$25*$J$31/10+Rev.0!$C$24*$L$31+Rev.0!$G$25*$K$31)*(1/(U497+$B$9+$I$9*Rev.0!$G$23))</f>
        <v>25340.196956132499</v>
      </c>
    </row>
    <row r="498" spans="17:23">
      <c r="Q498" s="10">
        <v>1</v>
      </c>
      <c r="R498" s="10">
        <v>3</v>
      </c>
      <c r="S498" s="10">
        <v>24</v>
      </c>
      <c r="T498" s="10">
        <f>Q498*Rev.0!$E$25+R498*Rev.0!$E$24+S498*Rev.0!$E$23</f>
        <v>4352</v>
      </c>
      <c r="U498" s="10">
        <f t="shared" ref="U498:U561" si="22">Q498*$F$9+R498*$G$9+S498*$H$9</f>
        <v>7.5499999999999998E-2</v>
      </c>
      <c r="V498" s="10">
        <f>(T498+$M$9+Rev.0!$C$23*Table!$J$9/10+Rev.0!$C$24*Table!$L$9+Rev.0!$G$25*Table!$K$9)*(1/(U498+$B$9+$I$9*Rev.0!$G$23))</f>
        <v>49720.620842572069</v>
      </c>
      <c r="W498" s="10">
        <f>(T498+$M$31+Rev.0!$C$25*$J$31/10+Rev.0!$C$24*$L$31+Rev.0!$G$25*$K$31)*(1/(U498+$B$9+$I$9*Rev.0!$G$23))</f>
        <v>25649.667405764973</v>
      </c>
    </row>
    <row r="499" spans="17:23">
      <c r="Q499" s="10">
        <v>1</v>
      </c>
      <c r="R499" s="10">
        <v>4</v>
      </c>
      <c r="S499" s="10">
        <v>0</v>
      </c>
      <c r="T499" s="10">
        <f>Q499*Rev.0!$E$25+R499*Rev.0!$E$24+S499*Rev.0!$E$23</f>
        <v>1600</v>
      </c>
      <c r="U499" s="10">
        <f t="shared" si="22"/>
        <v>2.93E-2</v>
      </c>
      <c r="V499" s="10">
        <f>(T499+$M$9+Rev.0!$C$23*Table!$J$9/10+Rev.0!$C$24*Table!$L$9+Rev.0!$G$25*Table!$K$9)*(1/(U499+$B$9+$I$9*Rev.0!$G$23))</f>
        <v>47183.491355270504</v>
      </c>
      <c r="W499" s="10">
        <f>(T499+$M$31+Rev.0!$C$25*$J$31/10+Rev.0!$C$24*$L$31+Rev.0!$G$25*$K$31)*(1/(U499+$B$9+$I$9*Rev.0!$G$23))</f>
        <v>16910.20635805912</v>
      </c>
    </row>
    <row r="500" spans="17:23">
      <c r="Q500" s="10">
        <v>1</v>
      </c>
      <c r="R500" s="10">
        <v>4</v>
      </c>
      <c r="S500" s="10">
        <v>1</v>
      </c>
      <c r="T500" s="10">
        <f>Q500*Rev.0!$E$25+R500*Rev.0!$E$24+S500*Rev.0!$E$23</f>
        <v>1723</v>
      </c>
      <c r="U500" s="10">
        <f t="shared" si="22"/>
        <v>3.1399999999999997E-2</v>
      </c>
      <c r="V500" s="10">
        <f>(T500+$M$9+Rev.0!$C$23*Table!$J$9/10+Rev.0!$C$24*Table!$L$9+Rev.0!$G$25*Table!$K$9)*(1/(U500+$B$9+$I$9*Rev.0!$G$23))</f>
        <v>47315.325248070563</v>
      </c>
      <c r="W500" s="10">
        <f>(T500+$M$31+Rev.0!$C$25*$J$31/10+Rev.0!$C$24*$L$31+Rev.0!$G$25*$K$31)*(1/(U500+$B$9+$I$9*Rev.0!$G$23))</f>
        <v>17392.502756339582</v>
      </c>
    </row>
    <row r="501" spans="17:23">
      <c r="Q501" s="10">
        <v>1</v>
      </c>
      <c r="R501" s="10">
        <v>4</v>
      </c>
      <c r="S501" s="10">
        <v>2</v>
      </c>
      <c r="T501" s="10">
        <f>Q501*Rev.0!$E$25+R501*Rev.0!$E$24+S501*Rev.0!$E$23</f>
        <v>1846</v>
      </c>
      <c r="U501" s="10">
        <f t="shared" si="22"/>
        <v>3.3500000000000002E-2</v>
      </c>
      <c r="V501" s="10">
        <f>(T501+$M$9+Rev.0!$C$23*Table!$J$9/10+Rev.0!$C$24*Table!$L$9+Rev.0!$G$25*Table!$K$9)*(1/(U501+$B$9+$I$9*Rev.0!$G$23))</f>
        <v>47444.141689373304</v>
      </c>
      <c r="W501" s="10">
        <f>(T501+$M$31+Rev.0!$C$25*$J$31/10+Rev.0!$C$24*$L$31+Rev.0!$G$25*$K$31)*(1/(U501+$B$9+$I$9*Rev.0!$G$23))</f>
        <v>17863.760217983654</v>
      </c>
    </row>
    <row r="502" spans="17:23">
      <c r="Q502" s="10">
        <v>1</v>
      </c>
      <c r="R502" s="10">
        <v>4</v>
      </c>
      <c r="S502" s="10">
        <v>3</v>
      </c>
      <c r="T502" s="10">
        <f>Q502*Rev.0!$E$25+R502*Rev.0!$E$24+S502*Rev.0!$E$23</f>
        <v>1969</v>
      </c>
      <c r="U502" s="10">
        <f t="shared" si="22"/>
        <v>3.56E-2</v>
      </c>
      <c r="V502" s="10">
        <f>(T502+$M$9+Rev.0!$C$23*Table!$J$9/10+Rev.0!$C$24*Table!$L$9+Rev.0!$G$25*Table!$K$9)*(1/(U502+$B$9+$I$9*Rev.0!$G$23))</f>
        <v>47570.043103448275</v>
      </c>
      <c r="W502" s="10">
        <f>(T502+$M$31+Rev.0!$C$25*$J$31/10+Rev.0!$C$24*$L$31+Rev.0!$G$25*$K$31)*(1/(U502+$B$9+$I$9*Rev.0!$G$23))</f>
        <v>18324.353448275862</v>
      </c>
    </row>
    <row r="503" spans="17:23">
      <c r="Q503" s="10">
        <v>1</v>
      </c>
      <c r="R503" s="10">
        <v>4</v>
      </c>
      <c r="S503" s="10">
        <v>4</v>
      </c>
      <c r="T503" s="10">
        <f>Q503*Rev.0!$E$25+R503*Rev.0!$E$24+S503*Rev.0!$E$23</f>
        <v>2092</v>
      </c>
      <c r="U503" s="10">
        <f t="shared" si="22"/>
        <v>3.7699999999999997E-2</v>
      </c>
      <c r="V503" s="10">
        <f>(T503+$M$9+Rev.0!$C$23*Table!$J$9/10+Rev.0!$C$24*Table!$L$9+Rev.0!$G$25*Table!$K$9)*(1/(U503+$B$9+$I$9*Rev.0!$G$23))</f>
        <v>47693.127330847099</v>
      </c>
      <c r="W503" s="10">
        <f>(T503+$M$31+Rev.0!$C$25*$J$31/10+Rev.0!$C$24*$L$31+Rev.0!$G$25*$K$31)*(1/(U503+$B$9+$I$9*Rev.0!$G$23))</f>
        <v>18774.640383590839</v>
      </c>
    </row>
    <row r="504" spans="17:23">
      <c r="Q504" s="10">
        <v>1</v>
      </c>
      <c r="R504" s="10">
        <v>4</v>
      </c>
      <c r="S504" s="10">
        <v>5</v>
      </c>
      <c r="T504" s="10">
        <f>Q504*Rev.0!$E$25+R504*Rev.0!$E$24+S504*Rev.0!$E$23</f>
        <v>2215</v>
      </c>
      <c r="U504" s="10">
        <f t="shared" si="22"/>
        <v>3.9800000000000002E-2</v>
      </c>
      <c r="V504" s="10">
        <f>(T504+$M$9+Rev.0!$C$23*Table!$J$9/10+Rev.0!$C$24*Table!$L$9+Rev.0!$G$25*Table!$K$9)*(1/(U504+$B$9+$I$9*Rev.0!$G$23))</f>
        <v>47813.48788198104</v>
      </c>
      <c r="W504" s="10">
        <f>(T504+$M$31+Rev.0!$C$25*$J$31/10+Rev.0!$C$24*$L$31+Rev.0!$G$25*$K$31)*(1/(U504+$B$9+$I$9*Rev.0!$G$23))</f>
        <v>19214.963119072709</v>
      </c>
    </row>
    <row r="505" spans="17:23">
      <c r="Q505" s="10">
        <v>1</v>
      </c>
      <c r="R505" s="10">
        <v>4</v>
      </c>
      <c r="S505" s="10">
        <v>6</v>
      </c>
      <c r="T505" s="10">
        <f>Q505*Rev.0!$E$25+R505*Rev.0!$E$24+S505*Rev.0!$E$23</f>
        <v>2338</v>
      </c>
      <c r="U505" s="10">
        <f t="shared" si="22"/>
        <v>4.19E-2</v>
      </c>
      <c r="V505" s="10">
        <f>(T505+$M$9+Rev.0!$C$23*Table!$J$9/10+Rev.0!$C$24*Table!$L$9+Rev.0!$G$25*Table!$K$9)*(1/(U505+$B$9+$I$9*Rev.0!$G$23))</f>
        <v>47931.21417404899</v>
      </c>
      <c r="W505" s="10">
        <f>(T505+$M$31+Rev.0!$C$25*$J$31/10+Rev.0!$C$24*$L$31+Rev.0!$G$25*$K$31)*(1/(U505+$B$9+$I$9*Rev.0!$G$23))</f>
        <v>19645.648775403861</v>
      </c>
    </row>
    <row r="506" spans="17:23">
      <c r="Q506" s="10">
        <v>1</v>
      </c>
      <c r="R506" s="10">
        <v>4</v>
      </c>
      <c r="S506" s="10">
        <v>7</v>
      </c>
      <c r="T506" s="10">
        <f>Q506*Rev.0!$E$25+R506*Rev.0!$E$24+S506*Rev.0!$E$23</f>
        <v>2461</v>
      </c>
      <c r="U506" s="10">
        <f t="shared" si="22"/>
        <v>4.3999999999999997E-2</v>
      </c>
      <c r="V506" s="10">
        <f>(T506+$M$9+Rev.0!$C$23*Table!$J$9/10+Rev.0!$C$24*Table!$L$9+Rev.0!$G$25*Table!$K$9)*(1/(U506+$B$9+$I$9*Rev.0!$G$23))</f>
        <v>48046.391752577314</v>
      </c>
      <c r="W506" s="10">
        <f>(T506+$M$31+Rev.0!$C$25*$J$31/10+Rev.0!$C$24*$L$31+Rev.0!$G$25*$K$31)*(1/(U506+$B$9+$I$9*Rev.0!$G$23))</f>
        <v>20067.01030927835</v>
      </c>
    </row>
    <row r="507" spans="17:23">
      <c r="Q507" s="10">
        <v>1</v>
      </c>
      <c r="R507" s="10">
        <v>4</v>
      </c>
      <c r="S507" s="10">
        <v>8</v>
      </c>
      <c r="T507" s="10">
        <f>Q507*Rev.0!$E$25+R507*Rev.0!$E$24+S507*Rev.0!$E$23</f>
        <v>2584</v>
      </c>
      <c r="U507" s="10">
        <f t="shared" si="22"/>
        <v>4.6100000000000002E-2</v>
      </c>
      <c r="V507" s="10">
        <f>(T507+$M$9+Rev.0!$C$23*Table!$J$9/10+Rev.0!$C$24*Table!$L$9+Rev.0!$G$25*Table!$K$9)*(1/(U507+$B$9+$I$9*Rev.0!$G$23))</f>
        <v>48159.102498725137</v>
      </c>
      <c r="W507" s="10">
        <f>(T507+$M$31+Rev.0!$C$25*$J$31/10+Rev.0!$C$24*$L$31+Rev.0!$G$25*$K$31)*(1/(U507+$B$9+$I$9*Rev.0!$G$23))</f>
        <v>20479.347271800103</v>
      </c>
    </row>
    <row r="508" spans="17:23">
      <c r="Q508" s="10">
        <v>1</v>
      </c>
      <c r="R508" s="10">
        <v>4</v>
      </c>
      <c r="S508" s="10">
        <v>9</v>
      </c>
      <c r="T508" s="10">
        <f>Q508*Rev.0!$E$25+R508*Rev.0!$E$24+S508*Rev.0!$E$23</f>
        <v>2707</v>
      </c>
      <c r="U508" s="10">
        <f t="shared" si="22"/>
        <v>4.82E-2</v>
      </c>
      <c r="V508" s="10">
        <f>(T508+$M$9+Rev.0!$C$23*Table!$J$9/10+Rev.0!$C$24*Table!$L$9+Rev.0!$G$25*Table!$K$9)*(1/(U508+$B$9+$I$9*Rev.0!$G$23))</f>
        <v>48269.4248234107</v>
      </c>
      <c r="W508" s="10">
        <f>(T508+$M$31+Rev.0!$C$25*$J$31/10+Rev.0!$C$24*$L$31+Rev.0!$G$25*$K$31)*(1/(U508+$B$9+$I$9*Rev.0!$G$23))</f>
        <v>20882.946518668014</v>
      </c>
    </row>
    <row r="509" spans="17:23">
      <c r="Q509" s="10">
        <v>1</v>
      </c>
      <c r="R509" s="10">
        <v>4</v>
      </c>
      <c r="S509" s="10">
        <v>10</v>
      </c>
      <c r="T509" s="10">
        <f>Q509*Rev.0!$E$25+R509*Rev.0!$E$24+S509*Rev.0!$E$23</f>
        <v>2830</v>
      </c>
      <c r="U509" s="10">
        <f t="shared" si="22"/>
        <v>5.0299999999999997E-2</v>
      </c>
      <c r="V509" s="10">
        <f>(T509+$M$9+Rev.0!$C$23*Table!$J$9/10+Rev.0!$C$24*Table!$L$9+Rev.0!$G$25*Table!$K$9)*(1/(U509+$B$9+$I$9*Rev.0!$G$23))</f>
        <v>48377.433849226167</v>
      </c>
      <c r="W509" s="10">
        <f>(T509+$M$31+Rev.0!$C$25*$J$31/10+Rev.0!$C$24*$L$31+Rev.0!$G$25*$K$31)*(1/(U509+$B$9+$I$9*Rev.0!$G$23))</f>
        <v>21278.082875686476</v>
      </c>
    </row>
    <row r="510" spans="17:23">
      <c r="Q510" s="10">
        <v>1</v>
      </c>
      <c r="R510" s="10">
        <v>4</v>
      </c>
      <c r="S510" s="10">
        <v>11</v>
      </c>
      <c r="T510" s="10">
        <f>Q510*Rev.0!$E$25+R510*Rev.0!$E$24+S510*Rev.0!$E$23</f>
        <v>2953</v>
      </c>
      <c r="U510" s="10">
        <f t="shared" si="22"/>
        <v>5.2400000000000002E-2</v>
      </c>
      <c r="V510" s="10">
        <f>(T510+$M$9+Rev.0!$C$23*Table!$J$9/10+Rev.0!$C$24*Table!$L$9+Rev.0!$G$25*Table!$K$9)*(1/(U510+$B$9+$I$9*Rev.0!$G$23))</f>
        <v>48483.201581027664</v>
      </c>
      <c r="W510" s="10">
        <f>(T510+$M$31+Rev.0!$C$25*$J$31/10+Rev.0!$C$24*$L$31+Rev.0!$G$25*$K$31)*(1/(U510+$B$9+$I$9*Rev.0!$G$23))</f>
        <v>21665.019762845848</v>
      </c>
    </row>
    <row r="511" spans="17:23">
      <c r="Q511" s="10">
        <v>1</v>
      </c>
      <c r="R511" s="10">
        <v>4</v>
      </c>
      <c r="S511" s="10">
        <v>12</v>
      </c>
      <c r="T511" s="10">
        <f>Q511*Rev.0!$E$25+R511*Rev.0!$E$24+S511*Rev.0!$E$23</f>
        <v>3076</v>
      </c>
      <c r="U511" s="10">
        <f t="shared" si="22"/>
        <v>5.45E-2</v>
      </c>
      <c r="V511" s="10">
        <f>(T511+$M$9+Rev.0!$C$23*Table!$J$9/10+Rev.0!$C$24*Table!$L$9+Rev.0!$G$25*Table!$K$9)*(1/(U511+$B$9+$I$9*Rev.0!$G$23))</f>
        <v>48586.797066014675</v>
      </c>
      <c r="W511" s="10">
        <f>(T511+$M$31+Rev.0!$C$25*$J$31/10+Rev.0!$C$24*$L$31+Rev.0!$G$25*$K$31)*(1/(U511+$B$9+$I$9*Rev.0!$G$23))</f>
        <v>22044.009779951102</v>
      </c>
    </row>
    <row r="512" spans="17:23">
      <c r="Q512" s="10">
        <v>1</v>
      </c>
      <c r="R512" s="10">
        <v>4</v>
      </c>
      <c r="S512" s="10">
        <v>13</v>
      </c>
      <c r="T512" s="10">
        <f>Q512*Rev.0!$E$25+R512*Rev.0!$E$24+S512*Rev.0!$E$23</f>
        <v>3199</v>
      </c>
      <c r="U512" s="10">
        <f t="shared" si="22"/>
        <v>5.6599999999999998E-2</v>
      </c>
      <c r="V512" s="10">
        <f>(T512+$M$9+Rev.0!$C$23*Table!$J$9/10+Rev.0!$C$24*Table!$L$9+Rev.0!$G$25*Table!$K$9)*(1/(U512+$B$9+$I$9*Rev.0!$G$23))</f>
        <v>48688.286544046467</v>
      </c>
      <c r="W512" s="10">
        <f>(T512+$M$31+Rev.0!$C$25*$J$31/10+Rev.0!$C$24*$L$31+Rev.0!$G$25*$K$31)*(1/(U512+$B$9+$I$9*Rev.0!$G$23))</f>
        <v>22415.295256534366</v>
      </c>
    </row>
    <row r="513" spans="17:23">
      <c r="Q513" s="10">
        <v>1</v>
      </c>
      <c r="R513" s="10">
        <v>4</v>
      </c>
      <c r="S513" s="10">
        <v>14</v>
      </c>
      <c r="T513" s="10">
        <f>Q513*Rev.0!$E$25+R513*Rev.0!$E$24+S513*Rev.0!$E$23</f>
        <v>3322</v>
      </c>
      <c r="U513" s="10">
        <f t="shared" si="22"/>
        <v>5.8700000000000002E-2</v>
      </c>
      <c r="V513" s="10">
        <f>(T513+$M$9+Rev.0!$C$23*Table!$J$9/10+Rev.0!$C$24*Table!$L$9+Rev.0!$G$25*Table!$K$9)*(1/(U513+$B$9+$I$9*Rev.0!$G$23))</f>
        <v>48787.733588883566</v>
      </c>
      <c r="W513" s="10">
        <f>(T513+$M$31+Rev.0!$C$25*$J$31/10+Rev.0!$C$24*$L$31+Rev.0!$G$25*$K$31)*(1/(U513+$B$9+$I$9*Rev.0!$G$23))</f>
        <v>22779.108768567323</v>
      </c>
    </row>
    <row r="514" spans="17:23">
      <c r="Q514" s="10">
        <v>1</v>
      </c>
      <c r="R514" s="10">
        <v>4</v>
      </c>
      <c r="S514" s="10">
        <v>15</v>
      </c>
      <c r="T514" s="10">
        <f>Q514*Rev.0!$E$25+R514*Rev.0!$E$24+S514*Rev.0!$E$23</f>
        <v>3445</v>
      </c>
      <c r="U514" s="10">
        <f t="shared" si="22"/>
        <v>6.08E-2</v>
      </c>
      <c r="V514" s="10">
        <f>(T514+$M$9+Rev.0!$C$23*Table!$J$9/10+Rev.0!$C$24*Table!$L$9+Rev.0!$G$25*Table!$K$9)*(1/(U514+$B$9+$I$9*Rev.0!$G$23))</f>
        <v>48885.199240986723</v>
      </c>
      <c r="W514" s="10">
        <f>(T514+$M$31+Rev.0!$C$25*$J$31/10+Rev.0!$C$24*$L$31+Rev.0!$G$25*$K$31)*(1/(U514+$B$9+$I$9*Rev.0!$G$23))</f>
        <v>23135.673624288425</v>
      </c>
    </row>
    <row r="515" spans="17:23">
      <c r="Q515" s="10">
        <v>1</v>
      </c>
      <c r="R515" s="10">
        <v>4</v>
      </c>
      <c r="S515" s="10">
        <v>16</v>
      </c>
      <c r="T515" s="10">
        <f>Q515*Rev.0!$E$25+R515*Rev.0!$E$24+S515*Rev.0!$E$23</f>
        <v>3568</v>
      </c>
      <c r="U515" s="10">
        <f t="shared" si="22"/>
        <v>6.2899999999999998E-2</v>
      </c>
      <c r="V515" s="10">
        <f>(T515+$M$9+Rev.0!$C$23*Table!$J$9/10+Rev.0!$C$24*Table!$L$9+Rev.0!$G$25*Table!$K$9)*(1/(U515+$B$9+$I$9*Rev.0!$G$23))</f>
        <v>48980.742132456558</v>
      </c>
      <c r="W515" s="10">
        <f>(T515+$M$31+Rev.0!$C$25*$J$31/10+Rev.0!$C$24*$L$31+Rev.0!$G$25*$K$31)*(1/(U515+$B$9+$I$9*Rev.0!$G$23))</f>
        <v>23485.204321277601</v>
      </c>
    </row>
    <row r="516" spans="17:23">
      <c r="Q516" s="10">
        <v>1</v>
      </c>
      <c r="R516" s="10">
        <v>4</v>
      </c>
      <c r="S516" s="10">
        <v>17</v>
      </c>
      <c r="T516" s="10">
        <f>Q516*Rev.0!$E$25+R516*Rev.0!$E$24+S516*Rev.0!$E$23</f>
        <v>3691</v>
      </c>
      <c r="U516" s="10">
        <f t="shared" si="22"/>
        <v>6.5000000000000002E-2</v>
      </c>
      <c r="V516" s="10">
        <f>(T516+$M$9+Rev.0!$C$23*Table!$J$9/10+Rev.0!$C$24*Table!$L$9+Rev.0!$G$25*Table!$K$9)*(1/(U516+$B$9+$I$9*Rev.0!$G$23))</f>
        <v>49074.418604651168</v>
      </c>
      <c r="W516" s="10">
        <f>(T516+$M$31+Rev.0!$C$25*$J$31/10+Rev.0!$C$24*$L$31+Rev.0!$G$25*$K$31)*(1/(U516+$B$9+$I$9*Rev.0!$G$23))</f>
        <v>23827.906976744187</v>
      </c>
    </row>
    <row r="517" spans="17:23">
      <c r="Q517" s="10">
        <v>1</v>
      </c>
      <c r="R517" s="10">
        <v>4</v>
      </c>
      <c r="S517" s="10">
        <v>18</v>
      </c>
      <c r="T517" s="10">
        <f>Q517*Rev.0!$E$25+R517*Rev.0!$E$24+S517*Rev.0!$E$23</f>
        <v>3814</v>
      </c>
      <c r="U517" s="10">
        <f t="shared" si="22"/>
        <v>6.7099999999999993E-2</v>
      </c>
      <c r="V517" s="10">
        <f>(T517+$M$9+Rev.0!$C$23*Table!$J$9/10+Rev.0!$C$24*Table!$L$9+Rev.0!$G$25*Table!$K$9)*(1/(U517+$B$9+$I$9*Rev.0!$G$23))</f>
        <v>49166.28281897743</v>
      </c>
      <c r="W517" s="10">
        <f>(T517+$M$31+Rev.0!$C$25*$J$31/10+Rev.0!$C$24*$L$31+Rev.0!$G$25*$K$31)*(1/(U517+$B$9+$I$9*Rev.0!$G$23))</f>
        <v>24163.979732842006</v>
      </c>
    </row>
    <row r="518" spans="17:23">
      <c r="Q518" s="10">
        <v>1</v>
      </c>
      <c r="R518" s="10">
        <v>4</v>
      </c>
      <c r="S518" s="10">
        <v>19</v>
      </c>
      <c r="T518" s="10">
        <f>Q518*Rev.0!$E$25+R518*Rev.0!$E$24+S518*Rev.0!$E$23</f>
        <v>3937</v>
      </c>
      <c r="U518" s="10">
        <f t="shared" si="22"/>
        <v>6.9199999999999998E-2</v>
      </c>
      <c r="V518" s="10">
        <f>(T518+$M$9+Rev.0!$C$23*Table!$J$9/10+Rev.0!$C$24*Table!$L$9+Rev.0!$G$25*Table!$K$9)*(1/(U518+$B$9+$I$9*Rev.0!$G$23))</f>
        <v>49256.386861313869</v>
      </c>
      <c r="W518" s="10">
        <f>(T518+$M$31+Rev.0!$C$25*$J$31/10+Rev.0!$C$24*$L$31+Rev.0!$G$25*$K$31)*(1/(U518+$B$9+$I$9*Rev.0!$G$23))</f>
        <v>24493.613138686131</v>
      </c>
    </row>
    <row r="519" spans="17:23">
      <c r="Q519" s="10">
        <v>1</v>
      </c>
      <c r="R519" s="10">
        <v>4</v>
      </c>
      <c r="S519" s="10">
        <v>20</v>
      </c>
      <c r="T519" s="10">
        <f>Q519*Rev.0!$E$25+R519*Rev.0!$E$24+S519*Rev.0!$E$23</f>
        <v>4060</v>
      </c>
      <c r="U519" s="10">
        <f t="shared" si="22"/>
        <v>7.1300000000000002E-2</v>
      </c>
      <c r="V519" s="10">
        <f>(T519+$M$9+Rev.0!$C$23*Table!$J$9/10+Rev.0!$C$24*Table!$L$9+Rev.0!$G$25*Table!$K$9)*(1/(U519+$B$9+$I$9*Rev.0!$G$23))</f>
        <v>49344.780840488027</v>
      </c>
      <c r="W519" s="10">
        <f>(T519+$M$31+Rev.0!$C$25*$J$31/10+Rev.0!$C$24*$L$31+Rev.0!$G$25*$K$31)*(1/(U519+$B$9+$I$9*Rev.0!$G$23))</f>
        <v>24816.990510619067</v>
      </c>
    </row>
    <row r="520" spans="17:23">
      <c r="Q520" s="10">
        <v>1</v>
      </c>
      <c r="R520" s="10">
        <v>4</v>
      </c>
      <c r="S520" s="10">
        <v>21</v>
      </c>
      <c r="T520" s="10">
        <f>Q520*Rev.0!$E$25+R520*Rev.0!$E$24+S520*Rev.0!$E$23</f>
        <v>4183</v>
      </c>
      <c r="U520" s="10">
        <f t="shared" si="22"/>
        <v>7.3399999999999993E-2</v>
      </c>
      <c r="V520" s="10">
        <f>(T520+$M$9+Rev.0!$C$23*Table!$J$9/10+Rev.0!$C$24*Table!$L$9+Rev.0!$G$25*Table!$K$9)*(1/(U520+$B$9+$I$9*Rev.0!$G$23))</f>
        <v>49431.512981199645</v>
      </c>
      <c r="W520" s="10">
        <f>(T520+$M$31+Rev.0!$C$25*$J$31/10+Rev.0!$C$24*$L$31+Rev.0!$G$25*$K$31)*(1/(U520+$B$9+$I$9*Rev.0!$G$23))</f>
        <v>25134.288272157566</v>
      </c>
    </row>
    <row r="521" spans="17:23">
      <c r="Q521" s="10">
        <v>1</v>
      </c>
      <c r="R521" s="10">
        <v>4</v>
      </c>
      <c r="S521" s="10">
        <v>22</v>
      </c>
      <c r="T521" s="10">
        <f>Q521*Rev.0!$E$25+R521*Rev.0!$E$24+S521*Rev.0!$E$23</f>
        <v>4306</v>
      </c>
      <c r="U521" s="10">
        <f t="shared" si="22"/>
        <v>7.5499999999999998E-2</v>
      </c>
      <c r="V521" s="10">
        <f>(T521+$M$9+Rev.0!$C$23*Table!$J$9/10+Rev.0!$C$24*Table!$L$9+Rev.0!$G$25*Table!$K$9)*(1/(U521+$B$9+$I$9*Rev.0!$G$23))</f>
        <v>49516.629711751673</v>
      </c>
      <c r="W521" s="10">
        <f>(T521+$M$31+Rev.0!$C$25*$J$31/10+Rev.0!$C$24*$L$31+Rev.0!$G$25*$K$31)*(1/(U521+$B$9+$I$9*Rev.0!$G$23))</f>
        <v>25445.676274944573</v>
      </c>
    </row>
    <row r="522" spans="17:23">
      <c r="Q522" s="10">
        <v>1</v>
      </c>
      <c r="R522" s="10">
        <v>4</v>
      </c>
      <c r="S522" s="10">
        <v>23</v>
      </c>
      <c r="T522" s="10">
        <f>Q522*Rev.0!$E$25+R522*Rev.0!$E$24+S522*Rev.0!$E$23</f>
        <v>4429</v>
      </c>
      <c r="U522" s="10">
        <f t="shared" si="22"/>
        <v>7.7600000000000002E-2</v>
      </c>
      <c r="V522" s="10">
        <f>(T522+$M$9+Rev.0!$C$23*Table!$J$9/10+Rev.0!$C$24*Table!$L$9+Rev.0!$G$25*Table!$K$9)*(1/(U522+$B$9+$I$9*Rev.0!$G$23))</f>
        <v>49600.175746924426</v>
      </c>
      <c r="W522" s="10">
        <f>(T522+$M$31+Rev.0!$C$25*$J$31/10+Rev.0!$C$24*$L$31+Rev.0!$G$25*$K$31)*(1/(U522+$B$9+$I$9*Rev.0!$G$23))</f>
        <v>25751.318101933215</v>
      </c>
    </row>
    <row r="523" spans="17:23">
      <c r="Q523" s="10">
        <v>1</v>
      </c>
      <c r="R523" s="10">
        <v>4</v>
      </c>
      <c r="S523" s="10">
        <v>24</v>
      </c>
      <c r="T523" s="10">
        <f>Q523*Rev.0!$E$25+R523*Rev.0!$E$24+S523*Rev.0!$E$23</f>
        <v>4552</v>
      </c>
      <c r="U523" s="10">
        <f t="shared" si="22"/>
        <v>7.9699999999999993E-2</v>
      </c>
      <c r="V523" s="10">
        <f>(T523+$M$9+Rev.0!$C$23*Table!$J$9/10+Rev.0!$C$24*Table!$L$9+Rev.0!$G$25*Table!$K$9)*(1/(U523+$B$9+$I$9*Rev.0!$G$23))</f>
        <v>49682.194166303882</v>
      </c>
      <c r="W523" s="10">
        <f>(T523+$M$31+Rev.0!$C$25*$J$31/10+Rev.0!$C$24*$L$31+Rev.0!$G$25*$K$31)*(1/(U523+$B$9+$I$9*Rev.0!$G$23))</f>
        <v>26051.371353939925</v>
      </c>
    </row>
    <row r="524" spans="17:23">
      <c r="Q524" s="10">
        <v>1</v>
      </c>
      <c r="R524" s="10">
        <v>5</v>
      </c>
      <c r="S524" s="10">
        <v>0</v>
      </c>
      <c r="T524" s="10">
        <f>Q524*Rev.0!$E$25+R524*Rev.0!$E$24+S524*Rev.0!$E$23</f>
        <v>1800</v>
      </c>
      <c r="U524" s="10">
        <f t="shared" si="22"/>
        <v>3.3500000000000002E-2</v>
      </c>
      <c r="V524" s="10">
        <f>(T524+$M$9+Rev.0!$C$23*Table!$J$9/10+Rev.0!$C$24*Table!$L$9+Rev.0!$G$25*Table!$K$9)*(1/(U524+$B$9+$I$9*Rev.0!$G$23))</f>
        <v>47193.460490463222</v>
      </c>
      <c r="W524" s="10">
        <f>(T524+$M$31+Rev.0!$C$25*$J$31/10+Rev.0!$C$24*$L$31+Rev.0!$G$25*$K$31)*(1/(U524+$B$9+$I$9*Rev.0!$G$23))</f>
        <v>17613.079019073572</v>
      </c>
    </row>
    <row r="525" spans="17:23">
      <c r="Q525" s="10">
        <v>1</v>
      </c>
      <c r="R525" s="10">
        <v>5</v>
      </c>
      <c r="S525" s="10">
        <v>1</v>
      </c>
      <c r="T525" s="10">
        <f>Q525*Rev.0!$E$25+R525*Rev.0!$E$24+S525*Rev.0!$E$23</f>
        <v>1923</v>
      </c>
      <c r="U525" s="10">
        <f t="shared" si="22"/>
        <v>3.56E-2</v>
      </c>
      <c r="V525" s="10">
        <f>(T525+$M$9+Rev.0!$C$23*Table!$J$9/10+Rev.0!$C$24*Table!$L$9+Rev.0!$G$25*Table!$K$9)*(1/(U525+$B$9+$I$9*Rev.0!$G$23))</f>
        <v>47322.198275862072</v>
      </c>
      <c r="W525" s="10">
        <f>(T525+$M$31+Rev.0!$C$25*$J$31/10+Rev.0!$C$24*$L$31+Rev.0!$G$25*$K$31)*(1/(U525+$B$9+$I$9*Rev.0!$G$23))</f>
        <v>18076.508620689656</v>
      </c>
    </row>
    <row r="526" spans="17:23">
      <c r="Q526" s="10">
        <v>1</v>
      </c>
      <c r="R526" s="10">
        <v>5</v>
      </c>
      <c r="S526" s="10">
        <v>2</v>
      </c>
      <c r="T526" s="10">
        <f>Q526*Rev.0!$E$25+R526*Rev.0!$E$24+S526*Rev.0!$E$23</f>
        <v>2046</v>
      </c>
      <c r="U526" s="10">
        <f t="shared" si="22"/>
        <v>3.7700000000000004E-2</v>
      </c>
      <c r="V526" s="10">
        <f>(T526+$M$9+Rev.0!$C$23*Table!$J$9/10+Rev.0!$C$24*Table!$L$9+Rev.0!$G$25*Table!$K$9)*(1/(U526+$B$9+$I$9*Rev.0!$G$23))</f>
        <v>47448.055407565262</v>
      </c>
      <c r="W526" s="10">
        <f>(T526+$M$31+Rev.0!$C$25*$J$31/10+Rev.0!$C$24*$L$31+Rev.0!$G$25*$K$31)*(1/(U526+$B$9+$I$9*Rev.0!$G$23))</f>
        <v>18529.568460309001</v>
      </c>
    </row>
    <row r="527" spans="17:23">
      <c r="Q527" s="10">
        <v>1</v>
      </c>
      <c r="R527" s="10">
        <v>5</v>
      </c>
      <c r="S527" s="10">
        <v>3</v>
      </c>
      <c r="T527" s="10">
        <f>Q527*Rev.0!$E$25+R527*Rev.0!$E$24+S527*Rev.0!$E$23</f>
        <v>2169</v>
      </c>
      <c r="U527" s="10">
        <f t="shared" si="22"/>
        <v>3.9800000000000002E-2</v>
      </c>
      <c r="V527" s="10">
        <f>(T527+$M$9+Rev.0!$C$23*Table!$J$9/10+Rev.0!$C$24*Table!$L$9+Rev.0!$G$25*Table!$K$9)*(1/(U527+$B$9+$I$9*Rev.0!$G$23))</f>
        <v>47571.127502634357</v>
      </c>
      <c r="W527" s="10">
        <f>(T527+$M$31+Rev.0!$C$25*$J$31/10+Rev.0!$C$24*$L$31+Rev.0!$G$25*$K$31)*(1/(U527+$B$9+$I$9*Rev.0!$G$23))</f>
        <v>18972.60273972603</v>
      </c>
    </row>
    <row r="528" spans="17:23">
      <c r="Q528" s="10">
        <v>1</v>
      </c>
      <c r="R528" s="10">
        <v>5</v>
      </c>
      <c r="S528" s="10">
        <v>4</v>
      </c>
      <c r="T528" s="10">
        <f>Q528*Rev.0!$E$25+R528*Rev.0!$E$24+S528*Rev.0!$E$23</f>
        <v>2292</v>
      </c>
      <c r="U528" s="10">
        <f t="shared" si="22"/>
        <v>4.19E-2</v>
      </c>
      <c r="V528" s="10">
        <f>(T528+$M$9+Rev.0!$C$23*Table!$J$9/10+Rev.0!$C$24*Table!$L$9+Rev.0!$G$25*Table!$K$9)*(1/(U528+$B$9+$I$9*Rev.0!$G$23))</f>
        <v>47691.505992704544</v>
      </c>
      <c r="W528" s="10">
        <f>(T528+$M$31+Rev.0!$C$25*$J$31/10+Rev.0!$C$24*$L$31+Rev.0!$G$25*$K$31)*(1/(U528+$B$9+$I$9*Rev.0!$G$23))</f>
        <v>19405.940594059408</v>
      </c>
    </row>
    <row r="529" spans="17:23">
      <c r="Q529" s="10">
        <v>1</v>
      </c>
      <c r="R529" s="10">
        <v>5</v>
      </c>
      <c r="S529" s="10">
        <v>5</v>
      </c>
      <c r="T529" s="10">
        <f>Q529*Rev.0!$E$25+R529*Rev.0!$E$24+S529*Rev.0!$E$23</f>
        <v>2415</v>
      </c>
      <c r="U529" s="10">
        <f t="shared" si="22"/>
        <v>4.3999999999999997E-2</v>
      </c>
      <c r="V529" s="10">
        <f>(T529+$M$9+Rev.0!$C$23*Table!$J$9/10+Rev.0!$C$24*Table!$L$9+Rev.0!$G$25*Table!$K$9)*(1/(U529+$B$9+$I$9*Rev.0!$G$23))</f>
        <v>47809.278350515458</v>
      </c>
      <c r="W529" s="10">
        <f>(T529+$M$31+Rev.0!$C$25*$J$31/10+Rev.0!$C$24*$L$31+Rev.0!$G$25*$K$31)*(1/(U529+$B$9+$I$9*Rev.0!$G$23))</f>
        <v>19829.896907216491</v>
      </c>
    </row>
    <row r="530" spans="17:23">
      <c r="Q530" s="10">
        <v>1</v>
      </c>
      <c r="R530" s="10">
        <v>5</v>
      </c>
      <c r="S530" s="10">
        <v>6</v>
      </c>
      <c r="T530" s="10">
        <f>Q530*Rev.0!$E$25+R530*Rev.0!$E$24+S530*Rev.0!$E$23</f>
        <v>2538</v>
      </c>
      <c r="U530" s="10">
        <f t="shared" si="22"/>
        <v>4.6100000000000002E-2</v>
      </c>
      <c r="V530" s="10">
        <f>(T530+$M$9+Rev.0!$C$23*Table!$J$9/10+Rev.0!$C$24*Table!$L$9+Rev.0!$G$25*Table!$K$9)*(1/(U530+$B$9+$I$9*Rev.0!$G$23))</f>
        <v>47924.528301886792</v>
      </c>
      <c r="W530" s="10">
        <f>(T530+$M$31+Rev.0!$C$25*$J$31/10+Rev.0!$C$24*$L$31+Rev.0!$G$25*$K$31)*(1/(U530+$B$9+$I$9*Rev.0!$G$23))</f>
        <v>20244.773074961755</v>
      </c>
    </row>
    <row r="531" spans="17:23">
      <c r="Q531" s="10">
        <v>1</v>
      </c>
      <c r="R531" s="10">
        <v>5</v>
      </c>
      <c r="S531" s="10">
        <v>7</v>
      </c>
      <c r="T531" s="10">
        <f>Q531*Rev.0!$E$25+R531*Rev.0!$E$24+S531*Rev.0!$E$23</f>
        <v>2661</v>
      </c>
      <c r="U531" s="10">
        <f t="shared" si="22"/>
        <v>4.82E-2</v>
      </c>
      <c r="V531" s="10">
        <f>(T531+$M$9+Rev.0!$C$23*Table!$J$9/10+Rev.0!$C$24*Table!$L$9+Rev.0!$G$25*Table!$K$9)*(1/(U531+$B$9+$I$9*Rev.0!$G$23))</f>
        <v>48037.33602421797</v>
      </c>
      <c r="W531" s="10">
        <f>(T531+$M$31+Rev.0!$C$25*$J$31/10+Rev.0!$C$24*$L$31+Rev.0!$G$25*$K$31)*(1/(U531+$B$9+$I$9*Rev.0!$G$23))</f>
        <v>20650.85771947528</v>
      </c>
    </row>
    <row r="532" spans="17:23">
      <c r="Q532" s="10">
        <v>1</v>
      </c>
      <c r="R532" s="10">
        <v>5</v>
      </c>
      <c r="S532" s="10">
        <v>8</v>
      </c>
      <c r="T532" s="10">
        <f>Q532*Rev.0!$E$25+R532*Rev.0!$E$24+S532*Rev.0!$E$23</f>
        <v>2784</v>
      </c>
      <c r="U532" s="10">
        <f t="shared" si="22"/>
        <v>5.0299999999999997E-2</v>
      </c>
      <c r="V532" s="10">
        <f>(T532+$M$9+Rev.0!$C$23*Table!$J$9/10+Rev.0!$C$24*Table!$L$9+Rev.0!$G$25*Table!$K$9)*(1/(U532+$B$9+$I$9*Rev.0!$G$23))</f>
        <v>48147.778332501257</v>
      </c>
      <c r="W532" s="10">
        <f>(T532+$M$31+Rev.0!$C$25*$J$31/10+Rev.0!$C$24*$L$31+Rev.0!$G$25*$K$31)*(1/(U532+$B$9+$I$9*Rev.0!$G$23))</f>
        <v>21048.427358961562</v>
      </c>
    </row>
    <row r="533" spans="17:23">
      <c r="Q533" s="10">
        <v>1</v>
      </c>
      <c r="R533" s="10">
        <v>5</v>
      </c>
      <c r="S533" s="10">
        <v>9</v>
      </c>
      <c r="T533" s="10">
        <f>Q533*Rev.0!$E$25+R533*Rev.0!$E$24+S533*Rev.0!$E$23</f>
        <v>2907</v>
      </c>
      <c r="U533" s="10">
        <f t="shared" si="22"/>
        <v>5.2400000000000002E-2</v>
      </c>
      <c r="V533" s="10">
        <f>(T533+$M$9+Rev.0!$C$23*Table!$J$9/10+Rev.0!$C$24*Table!$L$9+Rev.0!$G$25*Table!$K$9)*(1/(U533+$B$9+$I$9*Rev.0!$G$23))</f>
        <v>48255.928853754936</v>
      </c>
      <c r="W533" s="10">
        <f>(T533+$M$31+Rev.0!$C$25*$J$31/10+Rev.0!$C$24*$L$31+Rev.0!$G$25*$K$31)*(1/(U533+$B$9+$I$9*Rev.0!$G$23))</f>
        <v>21437.747035573124</v>
      </c>
    </row>
    <row r="534" spans="17:23">
      <c r="Q534" s="10">
        <v>1</v>
      </c>
      <c r="R534" s="10">
        <v>5</v>
      </c>
      <c r="S534" s="10">
        <v>10</v>
      </c>
      <c r="T534" s="10">
        <f>Q534*Rev.0!$E$25+R534*Rev.0!$E$24+S534*Rev.0!$E$23</f>
        <v>3030</v>
      </c>
      <c r="U534" s="10">
        <f t="shared" si="22"/>
        <v>5.45E-2</v>
      </c>
      <c r="V534" s="10">
        <f>(T534+$M$9+Rev.0!$C$23*Table!$J$9/10+Rev.0!$C$24*Table!$L$9+Rev.0!$G$25*Table!$K$9)*(1/(U534+$B$9+$I$9*Rev.0!$G$23))</f>
        <v>48361.858190709048</v>
      </c>
      <c r="W534" s="10">
        <f>(T534+$M$31+Rev.0!$C$25*$J$31/10+Rev.0!$C$24*$L$31+Rev.0!$G$25*$K$31)*(1/(U534+$B$9+$I$9*Rev.0!$G$23))</f>
        <v>21819.070904645479</v>
      </c>
    </row>
    <row r="535" spans="17:23">
      <c r="Q535" s="10">
        <v>1</v>
      </c>
      <c r="R535" s="10">
        <v>5</v>
      </c>
      <c r="S535" s="10">
        <v>11</v>
      </c>
      <c r="T535" s="10">
        <f>Q535*Rev.0!$E$25+R535*Rev.0!$E$24+S535*Rev.0!$E$23</f>
        <v>3153</v>
      </c>
      <c r="U535" s="10">
        <f t="shared" si="22"/>
        <v>5.6599999999999998E-2</v>
      </c>
      <c r="V535" s="10">
        <f>(T535+$M$9+Rev.0!$C$23*Table!$J$9/10+Rev.0!$C$24*Table!$L$9+Rev.0!$G$25*Table!$K$9)*(1/(U535+$B$9+$I$9*Rev.0!$G$23))</f>
        <v>48465.634075508227</v>
      </c>
      <c r="W535" s="10">
        <f>(T535+$M$31+Rev.0!$C$25*$J$31/10+Rev.0!$C$24*$L$31+Rev.0!$G$25*$K$31)*(1/(U535+$B$9+$I$9*Rev.0!$G$23))</f>
        <v>22192.64278799613</v>
      </c>
    </row>
    <row r="536" spans="17:23">
      <c r="Q536" s="10">
        <v>1</v>
      </c>
      <c r="R536" s="10">
        <v>5</v>
      </c>
      <c r="S536" s="10">
        <v>12</v>
      </c>
      <c r="T536" s="10">
        <f>Q536*Rev.0!$E$25+R536*Rev.0!$E$24+S536*Rev.0!$E$23</f>
        <v>3276</v>
      </c>
      <c r="U536" s="10">
        <f t="shared" si="22"/>
        <v>5.8700000000000002E-2</v>
      </c>
      <c r="V536" s="10">
        <f>(T536+$M$9+Rev.0!$C$23*Table!$J$9/10+Rev.0!$C$24*Table!$L$9+Rev.0!$G$25*Table!$K$9)*(1/(U536+$B$9+$I$9*Rev.0!$G$23))</f>
        <v>48567.321514135125</v>
      </c>
      <c r="W536" s="10">
        <f>(T536+$M$31+Rev.0!$C$25*$J$31/10+Rev.0!$C$24*$L$31+Rev.0!$G$25*$K$31)*(1/(U536+$B$9+$I$9*Rev.0!$G$23))</f>
        <v>22558.696693818878</v>
      </c>
    </row>
    <row r="537" spans="17:23">
      <c r="Q537" s="10">
        <v>1</v>
      </c>
      <c r="R537" s="10">
        <v>5</v>
      </c>
      <c r="S537" s="10">
        <v>13</v>
      </c>
      <c r="T537" s="10">
        <f>Q537*Rev.0!$E$25+R537*Rev.0!$E$24+S537*Rev.0!$E$23</f>
        <v>3399</v>
      </c>
      <c r="U537" s="10">
        <f t="shared" si="22"/>
        <v>6.08E-2</v>
      </c>
      <c r="V537" s="10">
        <f>(T537+$M$9+Rev.0!$C$23*Table!$J$9/10+Rev.0!$C$24*Table!$L$9+Rev.0!$G$25*Table!$K$9)*(1/(U537+$B$9+$I$9*Rev.0!$G$23))</f>
        <v>48666.982922201139</v>
      </c>
      <c r="W537" s="10">
        <f>(T537+$M$31+Rev.0!$C$25*$J$31/10+Rev.0!$C$24*$L$31+Rev.0!$G$25*$K$31)*(1/(U537+$B$9+$I$9*Rev.0!$G$23))</f>
        <v>22917.457305502849</v>
      </c>
    </row>
    <row r="538" spans="17:23">
      <c r="Q538" s="10">
        <v>1</v>
      </c>
      <c r="R538" s="10">
        <v>5</v>
      </c>
      <c r="S538" s="10">
        <v>14</v>
      </c>
      <c r="T538" s="10">
        <f>Q538*Rev.0!$E$25+R538*Rev.0!$E$24+S538*Rev.0!$E$23</f>
        <v>3522</v>
      </c>
      <c r="U538" s="10">
        <f t="shared" si="22"/>
        <v>6.2899999999999998E-2</v>
      </c>
      <c r="V538" s="10">
        <f>(T538+$M$9+Rev.0!$C$23*Table!$J$9/10+Rev.0!$C$24*Table!$L$9+Rev.0!$G$25*Table!$K$9)*(1/(U538+$B$9+$I$9*Rev.0!$G$23))</f>
        <v>48764.678252700811</v>
      </c>
      <c r="W538" s="10">
        <f>(T538+$M$31+Rev.0!$C$25*$J$31/10+Rev.0!$C$24*$L$31+Rev.0!$G$25*$K$31)*(1/(U538+$B$9+$I$9*Rev.0!$G$23))</f>
        <v>23269.140441521846</v>
      </c>
    </row>
    <row r="539" spans="17:23">
      <c r="Q539" s="10">
        <v>1</v>
      </c>
      <c r="R539" s="10">
        <v>5</v>
      </c>
      <c r="S539" s="10">
        <v>15</v>
      </c>
      <c r="T539" s="10">
        <f>Q539*Rev.0!$E$25+R539*Rev.0!$E$24+S539*Rev.0!$E$23</f>
        <v>3645</v>
      </c>
      <c r="U539" s="10">
        <f t="shared" si="22"/>
        <v>6.5000000000000002E-2</v>
      </c>
      <c r="V539" s="10">
        <f>(T539+$M$9+Rev.0!$C$23*Table!$J$9/10+Rev.0!$C$24*Table!$L$9+Rev.0!$G$25*Table!$K$9)*(1/(U539+$B$9+$I$9*Rev.0!$G$23))</f>
        <v>48860.465116279076</v>
      </c>
      <c r="W539" s="10">
        <f>(T539+$M$31+Rev.0!$C$25*$J$31/10+Rev.0!$C$24*$L$31+Rev.0!$G$25*$K$31)*(1/(U539+$B$9+$I$9*Rev.0!$G$23))</f>
        <v>23613.953488372095</v>
      </c>
    </row>
    <row r="540" spans="17:23">
      <c r="Q540" s="10">
        <v>1</v>
      </c>
      <c r="R540" s="10">
        <v>5</v>
      </c>
      <c r="S540" s="10">
        <v>16</v>
      </c>
      <c r="T540" s="10">
        <f>Q540*Rev.0!$E$25+R540*Rev.0!$E$24+S540*Rev.0!$E$23</f>
        <v>3768</v>
      </c>
      <c r="U540" s="10">
        <f t="shared" si="22"/>
        <v>6.7099999999999993E-2</v>
      </c>
      <c r="V540" s="10">
        <f>(T540+$M$9+Rev.0!$C$23*Table!$J$9/10+Rev.0!$C$24*Table!$L$9+Rev.0!$G$25*Table!$K$9)*(1/(U540+$B$9+$I$9*Rev.0!$G$23))</f>
        <v>48954.39889451865</v>
      </c>
      <c r="W540" s="10">
        <f>(T540+$M$31+Rev.0!$C$25*$J$31/10+Rev.0!$C$24*$L$31+Rev.0!$G$25*$K$31)*(1/(U540+$B$9+$I$9*Rev.0!$G$23))</f>
        <v>23952.095808383234</v>
      </c>
    </row>
    <row r="541" spans="17:23">
      <c r="Q541" s="10">
        <v>1</v>
      </c>
      <c r="R541" s="10">
        <v>5</v>
      </c>
      <c r="S541" s="10">
        <v>17</v>
      </c>
      <c r="T541" s="10">
        <f>Q541*Rev.0!$E$25+R541*Rev.0!$E$24+S541*Rev.0!$E$23</f>
        <v>3891</v>
      </c>
      <c r="U541" s="10">
        <f t="shared" si="22"/>
        <v>6.9199999999999998E-2</v>
      </c>
      <c r="V541" s="10">
        <f>(T541+$M$9+Rev.0!$C$23*Table!$J$9/10+Rev.0!$C$24*Table!$L$9+Rev.0!$G$25*Table!$K$9)*(1/(U541+$B$9+$I$9*Rev.0!$G$23))</f>
        <v>49046.53284671533</v>
      </c>
      <c r="W541" s="10">
        <f>(T541+$M$31+Rev.0!$C$25*$J$31/10+Rev.0!$C$24*$L$31+Rev.0!$G$25*$K$31)*(1/(U541+$B$9+$I$9*Rev.0!$G$23))</f>
        <v>24283.759124087592</v>
      </c>
    </row>
    <row r="542" spans="17:23">
      <c r="Q542" s="10">
        <v>1</v>
      </c>
      <c r="R542" s="10">
        <v>5</v>
      </c>
      <c r="S542" s="10">
        <v>18</v>
      </c>
      <c r="T542" s="10">
        <f>Q542*Rev.0!$E$25+R542*Rev.0!$E$24+S542*Rev.0!$E$23</f>
        <v>4014</v>
      </c>
      <c r="U542" s="10">
        <f t="shared" si="22"/>
        <v>7.1300000000000002E-2</v>
      </c>
      <c r="V542" s="10">
        <f>(T542+$M$9+Rev.0!$C$23*Table!$J$9/10+Rev.0!$C$24*Table!$L$9+Rev.0!$G$25*Table!$K$9)*(1/(U542+$B$9+$I$9*Rev.0!$G$23))</f>
        <v>49136.91821057388</v>
      </c>
      <c r="W542" s="10">
        <f>(T542+$M$31+Rev.0!$C$25*$J$31/10+Rev.0!$C$24*$L$31+Rev.0!$G$25*$K$31)*(1/(U542+$B$9+$I$9*Rev.0!$G$23))</f>
        <v>24609.127880704924</v>
      </c>
    </row>
    <row r="543" spans="17:23">
      <c r="Q543" s="10">
        <v>1</v>
      </c>
      <c r="R543" s="10">
        <v>5</v>
      </c>
      <c r="S543" s="10">
        <v>19</v>
      </c>
      <c r="T543" s="10">
        <f>Q543*Rev.0!$E$25+R543*Rev.0!$E$24+S543*Rev.0!$E$23</f>
        <v>4137</v>
      </c>
      <c r="U543" s="10">
        <f t="shared" si="22"/>
        <v>7.3399999999999993E-2</v>
      </c>
      <c r="V543" s="10">
        <f>(T543+$M$9+Rev.0!$C$23*Table!$J$9/10+Rev.0!$C$24*Table!$L$9+Rev.0!$G$25*Table!$K$9)*(1/(U543+$B$9+$I$9*Rev.0!$G$23))</f>
        <v>49225.604297224709</v>
      </c>
      <c r="W543" s="10">
        <f>(T543+$M$31+Rev.0!$C$25*$J$31/10+Rev.0!$C$24*$L$31+Rev.0!$G$25*$K$31)*(1/(U543+$B$9+$I$9*Rev.0!$G$23))</f>
        <v>24928.379588182634</v>
      </c>
    </row>
    <row r="544" spans="17:23">
      <c r="Q544" s="10">
        <v>1</v>
      </c>
      <c r="R544" s="10">
        <v>5</v>
      </c>
      <c r="S544" s="10">
        <v>20</v>
      </c>
      <c r="T544" s="10">
        <f>Q544*Rev.0!$E$25+R544*Rev.0!$E$24+S544*Rev.0!$E$23</f>
        <v>4260</v>
      </c>
      <c r="U544" s="10">
        <f t="shared" si="22"/>
        <v>7.5499999999999998E-2</v>
      </c>
      <c r="V544" s="10">
        <f>(T544+$M$9+Rev.0!$C$23*Table!$J$9/10+Rev.0!$C$24*Table!$L$9+Rev.0!$G$25*Table!$K$9)*(1/(U544+$B$9+$I$9*Rev.0!$G$23))</f>
        <v>49312.638580931271</v>
      </c>
      <c r="W544" s="10">
        <f>(T544+$M$31+Rev.0!$C$25*$J$31/10+Rev.0!$C$24*$L$31+Rev.0!$G$25*$K$31)*(1/(U544+$B$9+$I$9*Rev.0!$G$23))</f>
        <v>25241.685144124174</v>
      </c>
    </row>
    <row r="545" spans="17:23">
      <c r="Q545" s="10">
        <v>1</v>
      </c>
      <c r="R545" s="10">
        <v>5</v>
      </c>
      <c r="S545" s="10">
        <v>21</v>
      </c>
      <c r="T545" s="10">
        <f>Q545*Rev.0!$E$25+R545*Rev.0!$E$24+S545*Rev.0!$E$23</f>
        <v>4383</v>
      </c>
      <c r="U545" s="10">
        <f t="shared" si="22"/>
        <v>7.7600000000000002E-2</v>
      </c>
      <c r="V545" s="10">
        <f>(T545+$M$9+Rev.0!$C$23*Table!$J$9/10+Rev.0!$C$24*Table!$L$9+Rev.0!$G$25*Table!$K$9)*(1/(U545+$B$9+$I$9*Rev.0!$G$23))</f>
        <v>49398.06678383128</v>
      </c>
      <c r="W545" s="10">
        <f>(T545+$M$31+Rev.0!$C$25*$J$31/10+Rev.0!$C$24*$L$31+Rev.0!$G$25*$K$31)*(1/(U545+$B$9+$I$9*Rev.0!$G$23))</f>
        <v>25549.209138840069</v>
      </c>
    </row>
    <row r="546" spans="17:23">
      <c r="Q546" s="10">
        <v>1</v>
      </c>
      <c r="R546" s="10">
        <v>5</v>
      </c>
      <c r="S546" s="10">
        <v>22</v>
      </c>
      <c r="T546" s="10">
        <f>Q546*Rev.0!$E$25+R546*Rev.0!$E$24+S546*Rev.0!$E$23</f>
        <v>4506</v>
      </c>
      <c r="U546" s="10">
        <f t="shared" si="22"/>
        <v>7.9699999999999993E-2</v>
      </c>
      <c r="V546" s="10">
        <f>(T546+$M$9+Rev.0!$C$23*Table!$J$9/10+Rev.0!$C$24*Table!$L$9+Rev.0!$G$25*Table!$K$9)*(1/(U546+$B$9+$I$9*Rev.0!$G$23))</f>
        <v>49481.93295602961</v>
      </c>
      <c r="W546" s="10">
        <f>(T546+$M$31+Rev.0!$C$25*$J$31/10+Rev.0!$C$24*$L$31+Rev.0!$G$25*$K$31)*(1/(U546+$B$9+$I$9*Rev.0!$G$23))</f>
        <v>25851.110143665654</v>
      </c>
    </row>
    <row r="547" spans="17:23">
      <c r="Q547" s="10">
        <v>1</v>
      </c>
      <c r="R547" s="10">
        <v>5</v>
      </c>
      <c r="S547" s="10">
        <v>23</v>
      </c>
      <c r="T547" s="10">
        <f>Q547*Rev.0!$E$25+R547*Rev.0!$E$24+S547*Rev.0!$E$23</f>
        <v>4629</v>
      </c>
      <c r="U547" s="10">
        <f t="shared" si="22"/>
        <v>8.1799999999999998E-2</v>
      </c>
      <c r="V547" s="10">
        <f>(T547+$M$9+Rev.0!$C$23*Table!$J$9/10+Rev.0!$C$24*Table!$L$9+Rev.0!$G$25*Table!$K$9)*(1/(U547+$B$9+$I$9*Rev.0!$G$23))</f>
        <v>49564.279551337357</v>
      </c>
      <c r="W547" s="10">
        <f>(T547+$M$31+Rev.0!$C$25*$J$31/10+Rev.0!$C$24*$L$31+Rev.0!$G$25*$K$31)*(1/(U547+$B$9+$I$9*Rev.0!$G$23))</f>
        <v>26147.540983606556</v>
      </c>
    </row>
    <row r="548" spans="17:23">
      <c r="Q548" s="10">
        <v>1</v>
      </c>
      <c r="R548" s="10">
        <v>5</v>
      </c>
      <c r="S548" s="10">
        <v>24</v>
      </c>
      <c r="T548" s="10">
        <f>Q548*Rev.0!$E$25+R548*Rev.0!$E$24+S548*Rev.0!$E$23</f>
        <v>4752</v>
      </c>
      <c r="U548" s="10">
        <f t="shared" si="22"/>
        <v>8.3900000000000002E-2</v>
      </c>
      <c r="V548" s="10">
        <f>(T548+$M$9+Rev.0!$C$23*Table!$J$9/10+Rev.0!$C$24*Table!$L$9+Rev.0!$G$25*Table!$K$9)*(1/(U548+$B$9+$I$9*Rev.0!$G$23))</f>
        <v>49645.147498931161</v>
      </c>
      <c r="W548" s="10">
        <f>(T548+$M$31+Rev.0!$C$25*$J$31/10+Rev.0!$C$24*$L$31+Rev.0!$G$25*$K$31)*(1/(U548+$B$9+$I$9*Rev.0!$G$23))</f>
        <v>26438.648995297135</v>
      </c>
    </row>
    <row r="549" spans="17:23">
      <c r="Q549" s="10">
        <v>1</v>
      </c>
      <c r="R549" s="10">
        <v>6</v>
      </c>
      <c r="S549" s="10">
        <v>0</v>
      </c>
      <c r="T549" s="10">
        <f>Q549*Rev.0!$E$25+R549*Rev.0!$E$24+S549*Rev.0!$E$23</f>
        <v>2000</v>
      </c>
      <c r="U549" s="10">
        <f t="shared" si="22"/>
        <v>3.7699999999999997E-2</v>
      </c>
      <c r="V549" s="10">
        <f>(T549+$M$9+Rev.0!$C$23*Table!$J$9/10+Rev.0!$C$24*Table!$L$9+Rev.0!$G$25*Table!$K$9)*(1/(U549+$B$9+$I$9*Rev.0!$G$23))</f>
        <v>47202.983484283432</v>
      </c>
      <c r="W549" s="10">
        <f>(T549+$M$31+Rev.0!$C$25*$J$31/10+Rev.0!$C$24*$L$31+Rev.0!$G$25*$K$31)*(1/(U549+$B$9+$I$9*Rev.0!$G$23))</f>
        <v>18284.496537027171</v>
      </c>
    </row>
    <row r="550" spans="17:23">
      <c r="Q550" s="10">
        <v>1</v>
      </c>
      <c r="R550" s="10">
        <v>6</v>
      </c>
      <c r="S550" s="10">
        <v>1</v>
      </c>
      <c r="T550" s="10">
        <f>Q550*Rev.0!$E$25+R550*Rev.0!$E$24+S550*Rev.0!$E$23</f>
        <v>2123</v>
      </c>
      <c r="U550" s="10">
        <f t="shared" si="22"/>
        <v>3.9799999999999995E-2</v>
      </c>
      <c r="V550" s="10">
        <f>(T550+$M$9+Rev.0!$C$23*Table!$J$9/10+Rev.0!$C$24*Table!$L$9+Rev.0!$G$25*Table!$K$9)*(1/(U550+$B$9+$I$9*Rev.0!$G$23))</f>
        <v>47328.767123287675</v>
      </c>
      <c r="W550" s="10">
        <f>(T550+$M$31+Rev.0!$C$25*$J$31/10+Rev.0!$C$24*$L$31+Rev.0!$G$25*$K$31)*(1/(U550+$B$9+$I$9*Rev.0!$G$23))</f>
        <v>18730.242360379347</v>
      </c>
    </row>
    <row r="551" spans="17:23">
      <c r="Q551" s="10">
        <v>1</v>
      </c>
      <c r="R551" s="10">
        <v>6</v>
      </c>
      <c r="S551" s="10">
        <v>2</v>
      </c>
      <c r="T551" s="10">
        <f>Q551*Rev.0!$E$25+R551*Rev.0!$E$24+S551*Rev.0!$E$23</f>
        <v>2246</v>
      </c>
      <c r="U551" s="10">
        <f t="shared" si="22"/>
        <v>4.19E-2</v>
      </c>
      <c r="V551" s="10">
        <f>(T551+$M$9+Rev.0!$C$23*Table!$J$9/10+Rev.0!$C$24*Table!$L$9+Rev.0!$G$25*Table!$K$9)*(1/(U551+$B$9+$I$9*Rev.0!$G$23))</f>
        <v>47451.797811360091</v>
      </c>
      <c r="W551" s="10">
        <f>(T551+$M$31+Rev.0!$C$25*$J$31/10+Rev.0!$C$24*$L$31+Rev.0!$G$25*$K$31)*(1/(U551+$B$9+$I$9*Rev.0!$G$23))</f>
        <v>19166.232412714959</v>
      </c>
    </row>
    <row r="552" spans="17:23">
      <c r="Q552" s="10">
        <v>1</v>
      </c>
      <c r="R552" s="10">
        <v>6</v>
      </c>
      <c r="S552" s="10">
        <v>3</v>
      </c>
      <c r="T552" s="10">
        <f>Q552*Rev.0!$E$25+R552*Rev.0!$E$24+S552*Rev.0!$E$23</f>
        <v>2369</v>
      </c>
      <c r="U552" s="10">
        <f t="shared" si="22"/>
        <v>4.3999999999999997E-2</v>
      </c>
      <c r="V552" s="10">
        <f>(T552+$M$9+Rev.0!$C$23*Table!$J$9/10+Rev.0!$C$24*Table!$L$9+Rev.0!$G$25*Table!$K$9)*(1/(U552+$B$9+$I$9*Rev.0!$G$23))</f>
        <v>47572.164948453603</v>
      </c>
      <c r="W552" s="10">
        <f>(T552+$M$31+Rev.0!$C$25*$J$31/10+Rev.0!$C$24*$L$31+Rev.0!$G$25*$K$31)*(1/(U552+$B$9+$I$9*Rev.0!$G$23))</f>
        <v>19592.783505154635</v>
      </c>
    </row>
    <row r="553" spans="17:23">
      <c r="Q553" s="10">
        <v>1</v>
      </c>
      <c r="R553" s="10">
        <v>6</v>
      </c>
      <c r="S553" s="10">
        <v>4</v>
      </c>
      <c r="T553" s="10">
        <f>Q553*Rev.0!$E$25+R553*Rev.0!$E$24+S553*Rev.0!$E$23</f>
        <v>2492</v>
      </c>
      <c r="U553" s="10">
        <f t="shared" si="22"/>
        <v>4.6099999999999995E-2</v>
      </c>
      <c r="V553" s="10">
        <f>(T553+$M$9+Rev.0!$C$23*Table!$J$9/10+Rev.0!$C$24*Table!$L$9+Rev.0!$G$25*Table!$K$9)*(1/(U553+$B$9+$I$9*Rev.0!$G$23))</f>
        <v>47689.954105048448</v>
      </c>
      <c r="W553" s="10">
        <f>(T553+$M$31+Rev.0!$C$25*$J$31/10+Rev.0!$C$24*$L$31+Rev.0!$G$25*$K$31)*(1/(U553+$B$9+$I$9*Rev.0!$G$23))</f>
        <v>20010.198878123407</v>
      </c>
    </row>
    <row r="554" spans="17:23">
      <c r="Q554" s="10">
        <v>1</v>
      </c>
      <c r="R554" s="10">
        <v>6</v>
      </c>
      <c r="S554" s="10">
        <v>5</v>
      </c>
      <c r="T554" s="10">
        <f>Q554*Rev.0!$E$25+R554*Rev.0!$E$24+S554*Rev.0!$E$23</f>
        <v>2615</v>
      </c>
      <c r="U554" s="10">
        <f t="shared" si="22"/>
        <v>4.8199999999999993E-2</v>
      </c>
      <c r="V554" s="10">
        <f>(T554+$M$9+Rev.0!$C$23*Table!$J$9/10+Rev.0!$C$24*Table!$L$9+Rev.0!$G$25*Table!$K$9)*(1/(U554+$B$9+$I$9*Rev.0!$G$23))</f>
        <v>47805.247225025232</v>
      </c>
      <c r="W554" s="10">
        <f>(T554+$M$31+Rev.0!$C$25*$J$31/10+Rev.0!$C$24*$L$31+Rev.0!$G$25*$K$31)*(1/(U554+$B$9+$I$9*Rev.0!$G$23))</f>
        <v>20418.768920282546</v>
      </c>
    </row>
    <row r="555" spans="17:23">
      <c r="Q555" s="10">
        <v>1</v>
      </c>
      <c r="R555" s="10">
        <v>6</v>
      </c>
      <c r="S555" s="10">
        <v>6</v>
      </c>
      <c r="T555" s="10">
        <f>Q555*Rev.0!$E$25+R555*Rev.0!$E$24+S555*Rev.0!$E$23</f>
        <v>2738</v>
      </c>
      <c r="U555" s="10">
        <f t="shared" si="22"/>
        <v>5.0299999999999997E-2</v>
      </c>
      <c r="V555" s="10">
        <f>(T555+$M$9+Rev.0!$C$23*Table!$J$9/10+Rev.0!$C$24*Table!$L$9+Rev.0!$G$25*Table!$K$9)*(1/(U555+$B$9+$I$9*Rev.0!$G$23))</f>
        <v>47918.122815776347</v>
      </c>
      <c r="W555" s="10">
        <f>(T555+$M$31+Rev.0!$C$25*$J$31/10+Rev.0!$C$24*$L$31+Rev.0!$G$25*$K$31)*(1/(U555+$B$9+$I$9*Rev.0!$G$23))</f>
        <v>20818.771842236649</v>
      </c>
    </row>
    <row r="556" spans="17:23">
      <c r="Q556" s="10">
        <v>1</v>
      </c>
      <c r="R556" s="10">
        <v>6</v>
      </c>
      <c r="S556" s="10">
        <v>7</v>
      </c>
      <c r="T556" s="10">
        <f>Q556*Rev.0!$E$25+R556*Rev.0!$E$24+S556*Rev.0!$E$23</f>
        <v>2861</v>
      </c>
      <c r="U556" s="10">
        <f t="shared" si="22"/>
        <v>5.2399999999999995E-2</v>
      </c>
      <c r="V556" s="10">
        <f>(T556+$M$9+Rev.0!$C$23*Table!$J$9/10+Rev.0!$C$24*Table!$L$9+Rev.0!$G$25*Table!$K$9)*(1/(U556+$B$9+$I$9*Rev.0!$G$23))</f>
        <v>48028.656126482216</v>
      </c>
      <c r="W556" s="10">
        <f>(T556+$M$31+Rev.0!$C$25*$J$31/10+Rev.0!$C$24*$L$31+Rev.0!$G$25*$K$31)*(1/(U556+$B$9+$I$9*Rev.0!$G$23))</f>
        <v>21210.474308300396</v>
      </c>
    </row>
    <row r="557" spans="17:23">
      <c r="Q557" s="10">
        <v>1</v>
      </c>
      <c r="R557" s="10">
        <v>6</v>
      </c>
      <c r="S557" s="10">
        <v>8</v>
      </c>
      <c r="T557" s="10">
        <f>Q557*Rev.0!$E$25+R557*Rev.0!$E$24+S557*Rev.0!$E$23</f>
        <v>2984</v>
      </c>
      <c r="U557" s="10">
        <f t="shared" si="22"/>
        <v>5.4499999999999993E-2</v>
      </c>
      <c r="V557" s="10">
        <f>(T557+$M$9+Rev.0!$C$23*Table!$J$9/10+Rev.0!$C$24*Table!$L$9+Rev.0!$G$25*Table!$K$9)*(1/(U557+$B$9+$I$9*Rev.0!$G$23))</f>
        <v>48136.919315403429</v>
      </c>
      <c r="W557" s="10">
        <f>(T557+$M$31+Rev.0!$C$25*$J$31/10+Rev.0!$C$24*$L$31+Rev.0!$G$25*$K$31)*(1/(U557+$B$9+$I$9*Rev.0!$G$23))</f>
        <v>21594.132029339853</v>
      </c>
    </row>
    <row r="558" spans="17:23">
      <c r="Q558" s="10">
        <v>1</v>
      </c>
      <c r="R558" s="10">
        <v>6</v>
      </c>
      <c r="S558" s="10">
        <v>9</v>
      </c>
      <c r="T558" s="10">
        <f>Q558*Rev.0!$E$25+R558*Rev.0!$E$24+S558*Rev.0!$E$23</f>
        <v>3107</v>
      </c>
      <c r="U558" s="10">
        <f t="shared" si="22"/>
        <v>5.6599999999999998E-2</v>
      </c>
      <c r="V558" s="10">
        <f>(T558+$M$9+Rev.0!$C$23*Table!$J$9/10+Rev.0!$C$24*Table!$L$9+Rev.0!$G$25*Table!$K$9)*(1/(U558+$B$9+$I$9*Rev.0!$G$23))</f>
        <v>48242.981606969988</v>
      </c>
      <c r="W558" s="10">
        <f>(T558+$M$31+Rev.0!$C$25*$J$31/10+Rev.0!$C$24*$L$31+Rev.0!$G$25*$K$31)*(1/(U558+$B$9+$I$9*Rev.0!$G$23))</f>
        <v>21969.990319457891</v>
      </c>
    </row>
    <row r="559" spans="17:23">
      <c r="Q559" s="10">
        <v>1</v>
      </c>
      <c r="R559" s="10">
        <v>6</v>
      </c>
      <c r="S559" s="10">
        <v>10</v>
      </c>
      <c r="T559" s="10">
        <f>Q559*Rev.0!$E$25+R559*Rev.0!$E$24+S559*Rev.0!$E$23</f>
        <v>3230</v>
      </c>
      <c r="U559" s="10">
        <f t="shared" si="22"/>
        <v>5.8699999999999995E-2</v>
      </c>
      <c r="V559" s="10">
        <f>(T559+$M$9+Rev.0!$C$23*Table!$J$9/10+Rev.0!$C$24*Table!$L$9+Rev.0!$G$25*Table!$K$9)*(1/(U559+$B$9+$I$9*Rev.0!$G$23))</f>
        <v>48346.909439386676</v>
      </c>
      <c r="W559" s="10">
        <f>(T559+$M$31+Rev.0!$C$25*$J$31/10+Rev.0!$C$24*$L$31+Rev.0!$G$25*$K$31)*(1/(U559+$B$9+$I$9*Rev.0!$G$23))</f>
        <v>22338.284619070437</v>
      </c>
    </row>
    <row r="560" spans="17:23">
      <c r="Q560" s="10">
        <v>1</v>
      </c>
      <c r="R560" s="10">
        <v>6</v>
      </c>
      <c r="S560" s="10">
        <v>11</v>
      </c>
      <c r="T560" s="10">
        <f>Q560*Rev.0!$E$25+R560*Rev.0!$E$24+S560*Rev.0!$E$23</f>
        <v>3353</v>
      </c>
      <c r="U560" s="10">
        <f t="shared" si="22"/>
        <v>6.0799999999999993E-2</v>
      </c>
      <c r="V560" s="10">
        <f>(T560+$M$9+Rev.0!$C$23*Table!$J$9/10+Rev.0!$C$24*Table!$L$9+Rev.0!$G$25*Table!$K$9)*(1/(U560+$B$9+$I$9*Rev.0!$G$23))</f>
        <v>48448.766603415563</v>
      </c>
      <c r="W560" s="10">
        <f>(T560+$M$31+Rev.0!$C$25*$J$31/10+Rev.0!$C$24*$L$31+Rev.0!$G$25*$K$31)*(1/(U560+$B$9+$I$9*Rev.0!$G$23))</f>
        <v>22699.240986717268</v>
      </c>
    </row>
    <row r="561" spans="17:23">
      <c r="Q561" s="10">
        <v>1</v>
      </c>
      <c r="R561" s="10">
        <v>6</v>
      </c>
      <c r="S561" s="10">
        <v>12</v>
      </c>
      <c r="T561" s="10">
        <f>Q561*Rev.0!$E$25+R561*Rev.0!$E$24+S561*Rev.0!$E$23</f>
        <v>3476</v>
      </c>
      <c r="U561" s="10">
        <f t="shared" si="22"/>
        <v>6.2899999999999998E-2</v>
      </c>
      <c r="V561" s="10">
        <f>(T561+$M$9+Rev.0!$C$23*Table!$J$9/10+Rev.0!$C$24*Table!$L$9+Rev.0!$G$25*Table!$K$9)*(1/(U561+$B$9+$I$9*Rev.0!$G$23))</f>
        <v>48548.614372945056</v>
      </c>
      <c r="W561" s="10">
        <f>(T561+$M$31+Rev.0!$C$25*$J$31/10+Rev.0!$C$24*$L$31+Rev.0!$G$25*$K$31)*(1/(U561+$B$9+$I$9*Rev.0!$G$23))</f>
        <v>23053.076561766091</v>
      </c>
    </row>
    <row r="562" spans="17:23">
      <c r="Q562" s="10">
        <v>1</v>
      </c>
      <c r="R562" s="10">
        <v>6</v>
      </c>
      <c r="S562" s="10">
        <v>13</v>
      </c>
      <c r="T562" s="10">
        <f>Q562*Rev.0!$E$25+R562*Rev.0!$E$24+S562*Rev.0!$E$23</f>
        <v>3599</v>
      </c>
      <c r="U562" s="10">
        <f t="shared" ref="U562:U625" si="23">Q562*$F$9+R562*$G$9+S562*$H$9</f>
        <v>6.5000000000000002E-2</v>
      </c>
      <c r="V562" s="10">
        <f>(T562+$M$9+Rev.0!$C$23*Table!$J$9/10+Rev.0!$C$24*Table!$L$9+Rev.0!$G$25*Table!$K$9)*(1/(U562+$B$9+$I$9*Rev.0!$G$23))</f>
        <v>48646.511627906977</v>
      </c>
      <c r="W562" s="10">
        <f>(T562+$M$31+Rev.0!$C$25*$J$31/10+Rev.0!$C$24*$L$31+Rev.0!$G$25*$K$31)*(1/(U562+$B$9+$I$9*Rev.0!$G$23))</f>
        <v>23400</v>
      </c>
    </row>
    <row r="563" spans="17:23">
      <c r="Q563" s="10">
        <v>1</v>
      </c>
      <c r="R563" s="10">
        <v>6</v>
      </c>
      <c r="S563" s="10">
        <v>14</v>
      </c>
      <c r="T563" s="10">
        <f>Q563*Rev.0!$E$25+R563*Rev.0!$E$24+S563*Rev.0!$E$23</f>
        <v>3722</v>
      </c>
      <c r="U563" s="10">
        <f t="shared" si="23"/>
        <v>6.7099999999999993E-2</v>
      </c>
      <c r="V563" s="10">
        <f>(T563+$M$9+Rev.0!$C$23*Table!$J$9/10+Rev.0!$C$24*Table!$L$9+Rev.0!$G$25*Table!$K$9)*(1/(U563+$B$9+$I$9*Rev.0!$G$23))</f>
        <v>48742.514970059878</v>
      </c>
      <c r="W563" s="10">
        <f>(T563+$M$31+Rev.0!$C$25*$J$31/10+Rev.0!$C$24*$L$31+Rev.0!$G$25*$K$31)*(1/(U563+$B$9+$I$9*Rev.0!$G$23))</f>
        <v>23740.211883924458</v>
      </c>
    </row>
    <row r="564" spans="17:23">
      <c r="Q564" s="10">
        <v>1</v>
      </c>
      <c r="R564" s="10">
        <v>6</v>
      </c>
      <c r="S564" s="10">
        <v>15</v>
      </c>
      <c r="T564" s="10">
        <f>Q564*Rev.0!$E$25+R564*Rev.0!$E$24+S564*Rev.0!$E$23</f>
        <v>3845</v>
      </c>
      <c r="U564" s="10">
        <f t="shared" si="23"/>
        <v>6.9199999999999998E-2</v>
      </c>
      <c r="V564" s="10">
        <f>(T564+$M$9+Rev.0!$C$23*Table!$J$9/10+Rev.0!$C$24*Table!$L$9+Rev.0!$G$25*Table!$K$9)*(1/(U564+$B$9+$I$9*Rev.0!$G$23))</f>
        <v>48836.678832116791</v>
      </c>
      <c r="W564" s="10">
        <f>(T564+$M$31+Rev.0!$C$25*$J$31/10+Rev.0!$C$24*$L$31+Rev.0!$G$25*$K$31)*(1/(U564+$B$9+$I$9*Rev.0!$G$23))</f>
        <v>24073.905109489053</v>
      </c>
    </row>
    <row r="565" spans="17:23">
      <c r="Q565" s="10">
        <v>1</v>
      </c>
      <c r="R565" s="10">
        <v>6</v>
      </c>
      <c r="S565" s="10">
        <v>16</v>
      </c>
      <c r="T565" s="10">
        <f>Q565*Rev.0!$E$25+R565*Rev.0!$E$24+S565*Rev.0!$E$23</f>
        <v>3968</v>
      </c>
      <c r="U565" s="10">
        <f t="shared" si="23"/>
        <v>7.1300000000000002E-2</v>
      </c>
      <c r="V565" s="10">
        <f>(T565+$M$9+Rev.0!$C$23*Table!$J$9/10+Rev.0!$C$24*Table!$L$9+Rev.0!$G$25*Table!$K$9)*(1/(U565+$B$9+$I$9*Rev.0!$G$23))</f>
        <v>48929.05558065974</v>
      </c>
      <c r="W565" s="10">
        <f>(T565+$M$31+Rev.0!$C$25*$J$31/10+Rev.0!$C$24*$L$31+Rev.0!$G$25*$K$31)*(1/(U565+$B$9+$I$9*Rev.0!$G$23))</f>
        <v>24401.265250790781</v>
      </c>
    </row>
    <row r="566" spans="17:23">
      <c r="Q566" s="10">
        <v>1</v>
      </c>
      <c r="R566" s="10">
        <v>6</v>
      </c>
      <c r="S566" s="10">
        <v>17</v>
      </c>
      <c r="T566" s="10">
        <f>Q566*Rev.0!$E$25+R566*Rev.0!$E$24+S566*Rev.0!$E$23</f>
        <v>4091</v>
      </c>
      <c r="U566" s="10">
        <f t="shared" si="23"/>
        <v>7.3399999999999993E-2</v>
      </c>
      <c r="V566" s="10">
        <f>(T566+$M$9+Rev.0!$C$23*Table!$J$9/10+Rev.0!$C$24*Table!$L$9+Rev.0!$G$25*Table!$K$9)*(1/(U566+$B$9+$I$9*Rev.0!$G$23))</f>
        <v>49019.69561324978</v>
      </c>
      <c r="W566" s="10">
        <f>(T566+$M$31+Rev.0!$C$25*$J$31/10+Rev.0!$C$24*$L$31+Rev.0!$G$25*$K$31)*(1/(U566+$B$9+$I$9*Rev.0!$G$23))</f>
        <v>24722.470904207701</v>
      </c>
    </row>
    <row r="567" spans="17:23">
      <c r="Q567" s="10">
        <v>1</v>
      </c>
      <c r="R567" s="10">
        <v>6</v>
      </c>
      <c r="S567" s="10">
        <v>18</v>
      </c>
      <c r="T567" s="10">
        <f>Q567*Rev.0!$E$25+R567*Rev.0!$E$24+S567*Rev.0!$E$23</f>
        <v>4214</v>
      </c>
      <c r="U567" s="10">
        <f t="shared" si="23"/>
        <v>7.5499999999999998E-2</v>
      </c>
      <c r="V567" s="10">
        <f>(T567+$M$9+Rev.0!$C$23*Table!$J$9/10+Rev.0!$C$24*Table!$L$9+Rev.0!$G$25*Table!$K$9)*(1/(U567+$B$9+$I$9*Rev.0!$G$23))</f>
        <v>49108.647450110875</v>
      </c>
      <c r="W567" s="10">
        <f>(T567+$M$31+Rev.0!$C$25*$J$31/10+Rev.0!$C$24*$L$31+Rev.0!$G$25*$K$31)*(1/(U567+$B$9+$I$9*Rev.0!$G$23))</f>
        <v>25037.694013303775</v>
      </c>
    </row>
    <row r="568" spans="17:23">
      <c r="Q568" s="10">
        <v>1</v>
      </c>
      <c r="R568" s="10">
        <v>6</v>
      </c>
      <c r="S568" s="10">
        <v>19</v>
      </c>
      <c r="T568" s="10">
        <f>Q568*Rev.0!$E$25+R568*Rev.0!$E$24+S568*Rev.0!$E$23</f>
        <v>4337</v>
      </c>
      <c r="U568" s="10">
        <f t="shared" si="23"/>
        <v>7.7600000000000002E-2</v>
      </c>
      <c r="V568" s="10">
        <f>(T568+$M$9+Rev.0!$C$23*Table!$J$9/10+Rev.0!$C$24*Table!$L$9+Rev.0!$G$25*Table!$K$9)*(1/(U568+$B$9+$I$9*Rev.0!$G$23))</f>
        <v>49195.957820738135</v>
      </c>
      <c r="W568" s="10">
        <f>(T568+$M$31+Rev.0!$C$25*$J$31/10+Rev.0!$C$24*$L$31+Rev.0!$G$25*$K$31)*(1/(U568+$B$9+$I$9*Rev.0!$G$23))</f>
        <v>25347.100175746924</v>
      </c>
    </row>
    <row r="569" spans="17:23">
      <c r="Q569" s="10">
        <v>1</v>
      </c>
      <c r="R569" s="10">
        <v>6</v>
      </c>
      <c r="S569" s="10">
        <v>20</v>
      </c>
      <c r="T569" s="10">
        <f>Q569*Rev.0!$E$25+R569*Rev.0!$E$24+S569*Rev.0!$E$23</f>
        <v>4460</v>
      </c>
      <c r="U569" s="10">
        <f t="shared" si="23"/>
        <v>7.9699999999999993E-2</v>
      </c>
      <c r="V569" s="10">
        <f>(T569+$M$9+Rev.0!$C$23*Table!$J$9/10+Rev.0!$C$24*Table!$L$9+Rev.0!$G$25*Table!$K$9)*(1/(U569+$B$9+$I$9*Rev.0!$G$23))</f>
        <v>49281.671745755339</v>
      </c>
      <c r="W569" s="10">
        <f>(T569+$M$31+Rev.0!$C$25*$J$31/10+Rev.0!$C$24*$L$31+Rev.0!$G$25*$K$31)*(1/(U569+$B$9+$I$9*Rev.0!$G$23))</f>
        <v>25650.848933391382</v>
      </c>
    </row>
    <row r="570" spans="17:23">
      <c r="Q570" s="10">
        <v>1</v>
      </c>
      <c r="R570" s="10">
        <v>6</v>
      </c>
      <c r="S570" s="10">
        <v>21</v>
      </c>
      <c r="T570" s="10">
        <f>Q570*Rev.0!$E$25+R570*Rev.0!$E$24+S570*Rev.0!$E$23</f>
        <v>4583</v>
      </c>
      <c r="U570" s="10">
        <f t="shared" si="23"/>
        <v>8.1799999999999998E-2</v>
      </c>
      <c r="V570" s="10">
        <f>(T570+$M$9+Rev.0!$C$23*Table!$J$9/10+Rev.0!$C$24*Table!$L$9+Rev.0!$G$25*Table!$K$9)*(1/(U570+$B$9+$I$9*Rev.0!$G$23))</f>
        <v>49365.832614322688</v>
      </c>
      <c r="W570" s="10">
        <f>(T570+$M$31+Rev.0!$C$25*$J$31/10+Rev.0!$C$24*$L$31+Rev.0!$G$25*$K$31)*(1/(U570+$B$9+$I$9*Rev.0!$G$23))</f>
        <v>25949.09404659189</v>
      </c>
    </row>
    <row r="571" spans="17:23">
      <c r="Q571" s="10">
        <v>1</v>
      </c>
      <c r="R571" s="10">
        <v>6</v>
      </c>
      <c r="S571" s="10">
        <v>22</v>
      </c>
      <c r="T571" s="10">
        <f>Q571*Rev.0!$E$25+R571*Rev.0!$E$24+S571*Rev.0!$E$23</f>
        <v>4706</v>
      </c>
      <c r="U571" s="10">
        <f t="shared" si="23"/>
        <v>8.3900000000000002E-2</v>
      </c>
      <c r="V571" s="10">
        <f>(T571+$M$9+Rev.0!$C$23*Table!$J$9/10+Rev.0!$C$24*Table!$L$9+Rev.0!$G$25*Table!$K$9)*(1/(U571+$B$9+$I$9*Rev.0!$G$23))</f>
        <v>49448.482257374941</v>
      </c>
      <c r="W571" s="10">
        <f>(T571+$M$31+Rev.0!$C$25*$J$31/10+Rev.0!$C$24*$L$31+Rev.0!$G$25*$K$31)*(1/(U571+$B$9+$I$9*Rev.0!$G$23))</f>
        <v>26241.983753740915</v>
      </c>
    </row>
    <row r="572" spans="17:23">
      <c r="Q572" s="10">
        <v>1</v>
      </c>
      <c r="R572" s="10">
        <v>6</v>
      </c>
      <c r="S572" s="10">
        <v>23</v>
      </c>
      <c r="T572" s="10">
        <f>Q572*Rev.0!$E$25+R572*Rev.0!$E$24+S572*Rev.0!$E$23</f>
        <v>4829</v>
      </c>
      <c r="U572" s="10">
        <f t="shared" si="23"/>
        <v>8.5999999999999993E-2</v>
      </c>
      <c r="V572" s="10">
        <f>(T572+$M$9+Rev.0!$C$23*Table!$J$9/10+Rev.0!$C$24*Table!$L$9+Rev.0!$G$25*Table!$K$9)*(1/(U572+$B$9+$I$9*Rev.0!$G$23))</f>
        <v>49529.661016949154</v>
      </c>
      <c r="W572" s="10">
        <f>(T572+$M$31+Rev.0!$C$25*$J$31/10+Rev.0!$C$24*$L$31+Rev.0!$G$25*$K$31)*(1/(U572+$B$9+$I$9*Rev.0!$G$23))</f>
        <v>26529.661016949154</v>
      </c>
    </row>
    <row r="573" spans="17:23">
      <c r="Q573" s="10">
        <v>1</v>
      </c>
      <c r="R573" s="10">
        <v>6</v>
      </c>
      <c r="S573" s="10">
        <v>24</v>
      </c>
      <c r="T573" s="10">
        <f>Q573*Rev.0!$E$25+R573*Rev.0!$E$24+S573*Rev.0!$E$23</f>
        <v>4952</v>
      </c>
      <c r="U573" s="10">
        <f t="shared" si="23"/>
        <v>8.8099999999999998E-2</v>
      </c>
      <c r="V573" s="10">
        <f>(T573+$M$9+Rev.0!$C$23*Table!$J$9/10+Rev.0!$C$24*Table!$L$9+Rev.0!$G$25*Table!$K$9)*(1/(U573+$B$9+$I$9*Rev.0!$G$23))</f>
        <v>49609.407811843761</v>
      </c>
      <c r="W573" s="10">
        <f>(T573+$M$31+Rev.0!$C$25*$J$31/10+Rev.0!$C$24*$L$31+Rev.0!$G$25*$K$31)*(1/(U573+$B$9+$I$9*Rev.0!$G$23))</f>
        <v>26812.263754724907</v>
      </c>
    </row>
    <row r="574" spans="17:23">
      <c r="Q574" s="10">
        <v>1</v>
      </c>
      <c r="R574" s="10">
        <v>6</v>
      </c>
      <c r="S574" s="10">
        <v>0</v>
      </c>
      <c r="T574" s="10">
        <f>Q574*Rev.0!$E$25+R574*Rev.0!$E$24+S574*Rev.0!$E$23</f>
        <v>2000</v>
      </c>
      <c r="U574" s="10">
        <f t="shared" si="23"/>
        <v>3.7699999999999997E-2</v>
      </c>
      <c r="V574" s="10">
        <f>(T574+$M$9+Rev.0!$C$23*Table!$J$9/10+Rev.0!$C$24*Table!$L$9+Rev.0!$G$25*Table!$K$9)*(1/(U574+$B$9+$I$9*Rev.0!$G$23))</f>
        <v>47202.983484283432</v>
      </c>
      <c r="W574" s="10">
        <f>(T574+$M$31+Rev.0!$C$25*$J$31/10+Rev.0!$C$24*$L$31+Rev.0!$G$25*$K$31)*(1/(U574+$B$9+$I$9*Rev.0!$G$23))</f>
        <v>18284.496537027171</v>
      </c>
    </row>
    <row r="575" spans="17:23">
      <c r="Q575" s="10">
        <v>1</v>
      </c>
      <c r="R575" s="10">
        <v>6</v>
      </c>
      <c r="S575" s="10">
        <v>1</v>
      </c>
      <c r="T575" s="10">
        <f>Q575*Rev.0!$E$25+R575*Rev.0!$E$24+S575*Rev.0!$E$23</f>
        <v>2123</v>
      </c>
      <c r="U575" s="10">
        <f t="shared" si="23"/>
        <v>3.9799999999999995E-2</v>
      </c>
      <c r="V575" s="10">
        <f>(T575+$M$9+Rev.0!$C$23*Table!$J$9/10+Rev.0!$C$24*Table!$L$9+Rev.0!$G$25*Table!$K$9)*(1/(U575+$B$9+$I$9*Rev.0!$G$23))</f>
        <v>47328.767123287675</v>
      </c>
      <c r="W575" s="10">
        <f>(T575+$M$31+Rev.0!$C$25*$J$31/10+Rev.0!$C$24*$L$31+Rev.0!$G$25*$K$31)*(1/(U575+$B$9+$I$9*Rev.0!$G$23))</f>
        <v>18730.242360379347</v>
      </c>
    </row>
    <row r="576" spans="17:23">
      <c r="Q576" s="10">
        <v>1</v>
      </c>
      <c r="R576" s="10">
        <v>6</v>
      </c>
      <c r="S576" s="10">
        <v>2</v>
      </c>
      <c r="T576" s="10">
        <f>Q576*Rev.0!$E$25+R576*Rev.0!$E$24+S576*Rev.0!$E$23</f>
        <v>2246</v>
      </c>
      <c r="U576" s="10">
        <f t="shared" si="23"/>
        <v>4.19E-2</v>
      </c>
      <c r="V576" s="10">
        <f>(T576+$M$9+Rev.0!$C$23*Table!$J$9/10+Rev.0!$C$24*Table!$L$9+Rev.0!$G$25*Table!$K$9)*(1/(U576+$B$9+$I$9*Rev.0!$G$23))</f>
        <v>47451.797811360091</v>
      </c>
      <c r="W576" s="10">
        <f>(T576+$M$31+Rev.0!$C$25*$J$31/10+Rev.0!$C$24*$L$31+Rev.0!$G$25*$K$31)*(1/(U576+$B$9+$I$9*Rev.0!$G$23))</f>
        <v>19166.232412714959</v>
      </c>
    </row>
    <row r="577" spans="17:23">
      <c r="Q577" s="10">
        <v>1</v>
      </c>
      <c r="R577" s="10">
        <v>6</v>
      </c>
      <c r="S577" s="10">
        <v>3</v>
      </c>
      <c r="T577" s="10">
        <f>Q577*Rev.0!$E$25+R577*Rev.0!$E$24+S577*Rev.0!$E$23</f>
        <v>2369</v>
      </c>
      <c r="U577" s="10">
        <f t="shared" si="23"/>
        <v>4.3999999999999997E-2</v>
      </c>
      <c r="V577" s="10">
        <f>(T577+$M$9+Rev.0!$C$23*Table!$J$9/10+Rev.0!$C$24*Table!$L$9+Rev.0!$G$25*Table!$K$9)*(1/(U577+$B$9+$I$9*Rev.0!$G$23))</f>
        <v>47572.164948453603</v>
      </c>
      <c r="W577" s="10">
        <f>(T577+$M$31+Rev.0!$C$25*$J$31/10+Rev.0!$C$24*$L$31+Rev.0!$G$25*$K$31)*(1/(U577+$B$9+$I$9*Rev.0!$G$23))</f>
        <v>19592.783505154635</v>
      </c>
    </row>
    <row r="578" spans="17:23">
      <c r="Q578" s="10">
        <v>1</v>
      </c>
      <c r="R578" s="10">
        <v>6</v>
      </c>
      <c r="S578" s="10">
        <v>4</v>
      </c>
      <c r="T578" s="10">
        <f>Q578*Rev.0!$E$25+R578*Rev.0!$E$24+S578*Rev.0!$E$23</f>
        <v>2492</v>
      </c>
      <c r="U578" s="10">
        <f t="shared" si="23"/>
        <v>4.6099999999999995E-2</v>
      </c>
      <c r="V578" s="10">
        <f>(T578+$M$9+Rev.0!$C$23*Table!$J$9/10+Rev.0!$C$24*Table!$L$9+Rev.0!$G$25*Table!$K$9)*(1/(U578+$B$9+$I$9*Rev.0!$G$23))</f>
        <v>47689.954105048448</v>
      </c>
      <c r="W578" s="10">
        <f>(T578+$M$31+Rev.0!$C$25*$J$31/10+Rev.0!$C$24*$L$31+Rev.0!$G$25*$K$31)*(1/(U578+$B$9+$I$9*Rev.0!$G$23))</f>
        <v>20010.198878123407</v>
      </c>
    </row>
    <row r="579" spans="17:23">
      <c r="Q579" s="10">
        <v>1</v>
      </c>
      <c r="R579" s="10">
        <v>6</v>
      </c>
      <c r="S579" s="10">
        <v>5</v>
      </c>
      <c r="T579" s="10">
        <f>Q579*Rev.0!$E$25+R579*Rev.0!$E$24+S579*Rev.0!$E$23</f>
        <v>2615</v>
      </c>
      <c r="U579" s="10">
        <f t="shared" si="23"/>
        <v>4.8199999999999993E-2</v>
      </c>
      <c r="V579" s="10">
        <f>(T579+$M$9+Rev.0!$C$23*Table!$J$9/10+Rev.0!$C$24*Table!$L$9+Rev.0!$G$25*Table!$K$9)*(1/(U579+$B$9+$I$9*Rev.0!$G$23))</f>
        <v>47805.247225025232</v>
      </c>
      <c r="W579" s="10">
        <f>(T579+$M$31+Rev.0!$C$25*$J$31/10+Rev.0!$C$24*$L$31+Rev.0!$G$25*$K$31)*(1/(U579+$B$9+$I$9*Rev.0!$G$23))</f>
        <v>20418.768920282546</v>
      </c>
    </row>
    <row r="580" spans="17:23">
      <c r="Q580" s="10">
        <v>1</v>
      </c>
      <c r="R580" s="10">
        <v>6</v>
      </c>
      <c r="S580" s="10">
        <v>6</v>
      </c>
      <c r="T580" s="10">
        <f>Q580*Rev.0!$E$25+R580*Rev.0!$E$24+S580*Rev.0!$E$23</f>
        <v>2738</v>
      </c>
      <c r="U580" s="10">
        <f t="shared" si="23"/>
        <v>5.0299999999999997E-2</v>
      </c>
      <c r="V580" s="10">
        <f>(T580+$M$9+Rev.0!$C$23*Table!$J$9/10+Rev.0!$C$24*Table!$L$9+Rev.0!$G$25*Table!$K$9)*(1/(U580+$B$9+$I$9*Rev.0!$G$23))</f>
        <v>47918.122815776347</v>
      </c>
      <c r="W580" s="10">
        <f>(T580+$M$31+Rev.0!$C$25*$J$31/10+Rev.0!$C$24*$L$31+Rev.0!$G$25*$K$31)*(1/(U580+$B$9+$I$9*Rev.0!$G$23))</f>
        <v>20818.771842236649</v>
      </c>
    </row>
    <row r="581" spans="17:23">
      <c r="Q581" s="10">
        <v>1</v>
      </c>
      <c r="R581" s="10">
        <v>6</v>
      </c>
      <c r="S581" s="10">
        <v>7</v>
      </c>
      <c r="T581" s="10">
        <f>Q581*Rev.0!$E$25+R581*Rev.0!$E$24+S581*Rev.0!$E$23</f>
        <v>2861</v>
      </c>
      <c r="U581" s="10">
        <f t="shared" si="23"/>
        <v>5.2399999999999995E-2</v>
      </c>
      <c r="V581" s="10">
        <f>(T581+$M$9+Rev.0!$C$23*Table!$J$9/10+Rev.0!$C$24*Table!$L$9+Rev.0!$G$25*Table!$K$9)*(1/(U581+$B$9+$I$9*Rev.0!$G$23))</f>
        <v>48028.656126482216</v>
      </c>
      <c r="W581" s="10">
        <f>(T581+$M$31+Rev.0!$C$25*$J$31/10+Rev.0!$C$24*$L$31+Rev.0!$G$25*$K$31)*(1/(U581+$B$9+$I$9*Rev.0!$G$23))</f>
        <v>21210.474308300396</v>
      </c>
    </row>
    <row r="582" spans="17:23">
      <c r="Q582" s="10">
        <v>1</v>
      </c>
      <c r="R582" s="10">
        <v>6</v>
      </c>
      <c r="S582" s="10">
        <v>8</v>
      </c>
      <c r="T582" s="10">
        <f>Q582*Rev.0!$E$25+R582*Rev.0!$E$24+S582*Rev.0!$E$23</f>
        <v>2984</v>
      </c>
      <c r="U582" s="10">
        <f t="shared" si="23"/>
        <v>5.4499999999999993E-2</v>
      </c>
      <c r="V582" s="10">
        <f>(T582+$M$9+Rev.0!$C$23*Table!$J$9/10+Rev.0!$C$24*Table!$L$9+Rev.0!$G$25*Table!$K$9)*(1/(U582+$B$9+$I$9*Rev.0!$G$23))</f>
        <v>48136.919315403429</v>
      </c>
      <c r="W582" s="10">
        <f>(T582+$M$31+Rev.0!$C$25*$J$31/10+Rev.0!$C$24*$L$31+Rev.0!$G$25*$K$31)*(1/(U582+$B$9+$I$9*Rev.0!$G$23))</f>
        <v>21594.132029339853</v>
      </c>
    </row>
    <row r="583" spans="17:23">
      <c r="Q583" s="10">
        <v>1</v>
      </c>
      <c r="R583" s="10">
        <v>6</v>
      </c>
      <c r="S583" s="10">
        <v>9</v>
      </c>
      <c r="T583" s="10">
        <f>Q583*Rev.0!$E$25+R583*Rev.0!$E$24+S583*Rev.0!$E$23</f>
        <v>3107</v>
      </c>
      <c r="U583" s="10">
        <f t="shared" si="23"/>
        <v>5.6599999999999998E-2</v>
      </c>
      <c r="V583" s="10">
        <f>(T583+$M$9+Rev.0!$C$23*Table!$J$9/10+Rev.0!$C$24*Table!$L$9+Rev.0!$G$25*Table!$K$9)*(1/(U583+$B$9+$I$9*Rev.0!$G$23))</f>
        <v>48242.981606969988</v>
      </c>
      <c r="W583" s="10">
        <f>(T583+$M$31+Rev.0!$C$25*$J$31/10+Rev.0!$C$24*$L$31+Rev.0!$G$25*$K$31)*(1/(U583+$B$9+$I$9*Rev.0!$G$23))</f>
        <v>21969.990319457891</v>
      </c>
    </row>
    <row r="584" spans="17:23">
      <c r="Q584" s="10">
        <v>1</v>
      </c>
      <c r="R584" s="10">
        <v>6</v>
      </c>
      <c r="S584" s="10">
        <v>10</v>
      </c>
      <c r="T584" s="10">
        <f>Q584*Rev.0!$E$25+R584*Rev.0!$E$24+S584*Rev.0!$E$23</f>
        <v>3230</v>
      </c>
      <c r="U584" s="10">
        <f t="shared" si="23"/>
        <v>5.8699999999999995E-2</v>
      </c>
      <c r="V584" s="10">
        <f>(T584+$M$9+Rev.0!$C$23*Table!$J$9/10+Rev.0!$C$24*Table!$L$9+Rev.0!$G$25*Table!$K$9)*(1/(U584+$B$9+$I$9*Rev.0!$G$23))</f>
        <v>48346.909439386676</v>
      </c>
      <c r="W584" s="10">
        <f>(T584+$M$31+Rev.0!$C$25*$J$31/10+Rev.0!$C$24*$L$31+Rev.0!$G$25*$K$31)*(1/(U584+$B$9+$I$9*Rev.0!$G$23))</f>
        <v>22338.284619070437</v>
      </c>
    </row>
    <row r="585" spans="17:23">
      <c r="Q585" s="10">
        <v>1</v>
      </c>
      <c r="R585" s="10">
        <v>6</v>
      </c>
      <c r="S585" s="10">
        <v>11</v>
      </c>
      <c r="T585" s="10">
        <f>Q585*Rev.0!$E$25+R585*Rev.0!$E$24+S585*Rev.0!$E$23</f>
        <v>3353</v>
      </c>
      <c r="U585" s="10">
        <f t="shared" si="23"/>
        <v>6.0799999999999993E-2</v>
      </c>
      <c r="V585" s="10">
        <f>(T585+$M$9+Rev.0!$C$23*Table!$J$9/10+Rev.0!$C$24*Table!$L$9+Rev.0!$G$25*Table!$K$9)*(1/(U585+$B$9+$I$9*Rev.0!$G$23))</f>
        <v>48448.766603415563</v>
      </c>
      <c r="W585" s="10">
        <f>(T585+$M$31+Rev.0!$C$25*$J$31/10+Rev.0!$C$24*$L$31+Rev.0!$G$25*$K$31)*(1/(U585+$B$9+$I$9*Rev.0!$G$23))</f>
        <v>22699.240986717268</v>
      </c>
    </row>
    <row r="586" spans="17:23">
      <c r="Q586" s="10">
        <v>1</v>
      </c>
      <c r="R586" s="10">
        <v>6</v>
      </c>
      <c r="S586" s="10">
        <v>12</v>
      </c>
      <c r="T586" s="10">
        <f>Q586*Rev.0!$E$25+R586*Rev.0!$E$24+S586*Rev.0!$E$23</f>
        <v>3476</v>
      </c>
      <c r="U586" s="10">
        <f t="shared" si="23"/>
        <v>6.2899999999999998E-2</v>
      </c>
      <c r="V586" s="10">
        <f>(T586+$M$9+Rev.0!$C$23*Table!$J$9/10+Rev.0!$C$24*Table!$L$9+Rev.0!$G$25*Table!$K$9)*(1/(U586+$B$9+$I$9*Rev.0!$G$23))</f>
        <v>48548.614372945056</v>
      </c>
      <c r="W586" s="10">
        <f>(T586+$M$31+Rev.0!$C$25*$J$31/10+Rev.0!$C$24*$L$31+Rev.0!$G$25*$K$31)*(1/(U586+$B$9+$I$9*Rev.0!$G$23))</f>
        <v>23053.076561766091</v>
      </c>
    </row>
    <row r="587" spans="17:23">
      <c r="Q587" s="10">
        <v>1</v>
      </c>
      <c r="R587" s="10">
        <v>6</v>
      </c>
      <c r="S587" s="10">
        <v>13</v>
      </c>
      <c r="T587" s="10">
        <f>Q587*Rev.0!$E$25+R587*Rev.0!$E$24+S587*Rev.0!$E$23</f>
        <v>3599</v>
      </c>
      <c r="U587" s="10">
        <f t="shared" si="23"/>
        <v>6.5000000000000002E-2</v>
      </c>
      <c r="V587" s="10">
        <f>(T587+$M$9+Rev.0!$C$23*Table!$J$9/10+Rev.0!$C$24*Table!$L$9+Rev.0!$G$25*Table!$K$9)*(1/(U587+$B$9+$I$9*Rev.0!$G$23))</f>
        <v>48646.511627906977</v>
      </c>
      <c r="W587" s="10">
        <f>(T587+$M$31+Rev.0!$C$25*$J$31/10+Rev.0!$C$24*$L$31+Rev.0!$G$25*$K$31)*(1/(U587+$B$9+$I$9*Rev.0!$G$23))</f>
        <v>23400</v>
      </c>
    </row>
    <row r="588" spans="17:23">
      <c r="Q588" s="10">
        <v>1</v>
      </c>
      <c r="R588" s="10">
        <v>6</v>
      </c>
      <c r="S588" s="10">
        <v>14</v>
      </c>
      <c r="T588" s="10">
        <f>Q588*Rev.0!$E$25+R588*Rev.0!$E$24+S588*Rev.0!$E$23</f>
        <v>3722</v>
      </c>
      <c r="U588" s="10">
        <f t="shared" si="23"/>
        <v>6.7099999999999993E-2</v>
      </c>
      <c r="V588" s="10">
        <f>(T588+$M$9+Rev.0!$C$23*Table!$J$9/10+Rev.0!$C$24*Table!$L$9+Rev.0!$G$25*Table!$K$9)*(1/(U588+$B$9+$I$9*Rev.0!$G$23))</f>
        <v>48742.514970059878</v>
      </c>
      <c r="W588" s="10">
        <f>(T588+$M$31+Rev.0!$C$25*$J$31/10+Rev.0!$C$24*$L$31+Rev.0!$G$25*$K$31)*(1/(U588+$B$9+$I$9*Rev.0!$G$23))</f>
        <v>23740.211883924458</v>
      </c>
    </row>
    <row r="589" spans="17:23">
      <c r="Q589" s="10">
        <v>1</v>
      </c>
      <c r="R589" s="10">
        <v>6</v>
      </c>
      <c r="S589" s="10">
        <v>15</v>
      </c>
      <c r="T589" s="10">
        <f>Q589*Rev.0!$E$25+R589*Rev.0!$E$24+S589*Rev.0!$E$23</f>
        <v>3845</v>
      </c>
      <c r="U589" s="10">
        <f t="shared" si="23"/>
        <v>6.9199999999999998E-2</v>
      </c>
      <c r="V589" s="10">
        <f>(T589+$M$9+Rev.0!$C$23*Table!$J$9/10+Rev.0!$C$24*Table!$L$9+Rev.0!$G$25*Table!$K$9)*(1/(U589+$B$9+$I$9*Rev.0!$G$23))</f>
        <v>48836.678832116791</v>
      </c>
      <c r="W589" s="10">
        <f>(T589+$M$31+Rev.0!$C$25*$J$31/10+Rev.0!$C$24*$L$31+Rev.0!$G$25*$K$31)*(1/(U589+$B$9+$I$9*Rev.0!$G$23))</f>
        <v>24073.905109489053</v>
      </c>
    </row>
    <row r="590" spans="17:23">
      <c r="Q590" s="10">
        <v>1</v>
      </c>
      <c r="R590" s="10">
        <v>6</v>
      </c>
      <c r="S590" s="10">
        <v>16</v>
      </c>
      <c r="T590" s="10">
        <f>Q590*Rev.0!$E$25+R590*Rev.0!$E$24+S590*Rev.0!$E$23</f>
        <v>3968</v>
      </c>
      <c r="U590" s="10">
        <f t="shared" si="23"/>
        <v>7.1300000000000002E-2</v>
      </c>
      <c r="V590" s="10">
        <f>(T590+$M$9+Rev.0!$C$23*Table!$J$9/10+Rev.0!$C$24*Table!$L$9+Rev.0!$G$25*Table!$K$9)*(1/(U590+$B$9+$I$9*Rev.0!$G$23))</f>
        <v>48929.05558065974</v>
      </c>
      <c r="W590" s="10">
        <f>(T590+$M$31+Rev.0!$C$25*$J$31/10+Rev.0!$C$24*$L$31+Rev.0!$G$25*$K$31)*(1/(U590+$B$9+$I$9*Rev.0!$G$23))</f>
        <v>24401.265250790781</v>
      </c>
    </row>
    <row r="591" spans="17:23">
      <c r="Q591" s="10">
        <v>1</v>
      </c>
      <c r="R591" s="10">
        <v>6</v>
      </c>
      <c r="S591" s="10">
        <v>17</v>
      </c>
      <c r="T591" s="10">
        <f>Q591*Rev.0!$E$25+R591*Rev.0!$E$24+S591*Rev.0!$E$23</f>
        <v>4091</v>
      </c>
      <c r="U591" s="10">
        <f t="shared" si="23"/>
        <v>7.3399999999999993E-2</v>
      </c>
      <c r="V591" s="10">
        <f>(T591+$M$9+Rev.0!$C$23*Table!$J$9/10+Rev.0!$C$24*Table!$L$9+Rev.0!$G$25*Table!$K$9)*(1/(U591+$B$9+$I$9*Rev.0!$G$23))</f>
        <v>49019.69561324978</v>
      </c>
      <c r="W591" s="10">
        <f>(T591+$M$31+Rev.0!$C$25*$J$31/10+Rev.0!$C$24*$L$31+Rev.0!$G$25*$K$31)*(1/(U591+$B$9+$I$9*Rev.0!$G$23))</f>
        <v>24722.470904207701</v>
      </c>
    </row>
    <row r="592" spans="17:23">
      <c r="Q592" s="10">
        <v>1</v>
      </c>
      <c r="R592" s="10">
        <v>6</v>
      </c>
      <c r="S592" s="10">
        <v>18</v>
      </c>
      <c r="T592" s="10">
        <f>Q592*Rev.0!$E$25+R592*Rev.0!$E$24+S592*Rev.0!$E$23</f>
        <v>4214</v>
      </c>
      <c r="U592" s="10">
        <f t="shared" si="23"/>
        <v>7.5499999999999998E-2</v>
      </c>
      <c r="V592" s="10">
        <f>(T592+$M$9+Rev.0!$C$23*Table!$J$9/10+Rev.0!$C$24*Table!$L$9+Rev.0!$G$25*Table!$K$9)*(1/(U592+$B$9+$I$9*Rev.0!$G$23))</f>
        <v>49108.647450110875</v>
      </c>
      <c r="W592" s="10">
        <f>(T592+$M$31+Rev.0!$C$25*$J$31/10+Rev.0!$C$24*$L$31+Rev.0!$G$25*$K$31)*(1/(U592+$B$9+$I$9*Rev.0!$G$23))</f>
        <v>25037.694013303775</v>
      </c>
    </row>
    <row r="593" spans="17:23">
      <c r="Q593" s="10">
        <v>1</v>
      </c>
      <c r="R593" s="10">
        <v>6</v>
      </c>
      <c r="S593" s="10">
        <v>19</v>
      </c>
      <c r="T593" s="10">
        <f>Q593*Rev.0!$E$25+R593*Rev.0!$E$24+S593*Rev.0!$E$23</f>
        <v>4337</v>
      </c>
      <c r="U593" s="10">
        <f t="shared" si="23"/>
        <v>7.7600000000000002E-2</v>
      </c>
      <c r="V593" s="10">
        <f>(T593+$M$9+Rev.0!$C$23*Table!$J$9/10+Rev.0!$C$24*Table!$L$9+Rev.0!$G$25*Table!$K$9)*(1/(U593+$B$9+$I$9*Rev.0!$G$23))</f>
        <v>49195.957820738135</v>
      </c>
      <c r="W593" s="10">
        <f>(T593+$M$31+Rev.0!$C$25*$J$31/10+Rev.0!$C$24*$L$31+Rev.0!$G$25*$K$31)*(1/(U593+$B$9+$I$9*Rev.0!$G$23))</f>
        <v>25347.100175746924</v>
      </c>
    </row>
    <row r="594" spans="17:23">
      <c r="Q594" s="10">
        <v>1</v>
      </c>
      <c r="R594" s="10">
        <v>6</v>
      </c>
      <c r="S594" s="10">
        <v>20</v>
      </c>
      <c r="T594" s="10">
        <f>Q594*Rev.0!$E$25+R594*Rev.0!$E$24+S594*Rev.0!$E$23</f>
        <v>4460</v>
      </c>
      <c r="U594" s="10">
        <f t="shared" si="23"/>
        <v>7.9699999999999993E-2</v>
      </c>
      <c r="V594" s="10">
        <f>(T594+$M$9+Rev.0!$C$23*Table!$J$9/10+Rev.0!$C$24*Table!$L$9+Rev.0!$G$25*Table!$K$9)*(1/(U594+$B$9+$I$9*Rev.0!$G$23))</f>
        <v>49281.671745755339</v>
      </c>
      <c r="W594" s="10">
        <f>(T594+$M$31+Rev.0!$C$25*$J$31/10+Rev.0!$C$24*$L$31+Rev.0!$G$25*$K$31)*(1/(U594+$B$9+$I$9*Rev.0!$G$23))</f>
        <v>25650.848933391382</v>
      </c>
    </row>
    <row r="595" spans="17:23">
      <c r="Q595" s="10">
        <v>1</v>
      </c>
      <c r="R595" s="10">
        <v>6</v>
      </c>
      <c r="S595" s="10">
        <v>21</v>
      </c>
      <c r="T595" s="10">
        <f>Q595*Rev.0!$E$25+R595*Rev.0!$E$24+S595*Rev.0!$E$23</f>
        <v>4583</v>
      </c>
      <c r="U595" s="10">
        <f t="shared" si="23"/>
        <v>8.1799999999999998E-2</v>
      </c>
      <c r="V595" s="10">
        <f>(T595+$M$9+Rev.0!$C$23*Table!$J$9/10+Rev.0!$C$24*Table!$L$9+Rev.0!$G$25*Table!$K$9)*(1/(U595+$B$9+$I$9*Rev.0!$G$23))</f>
        <v>49365.832614322688</v>
      </c>
      <c r="W595" s="10">
        <f>(T595+$M$31+Rev.0!$C$25*$J$31/10+Rev.0!$C$24*$L$31+Rev.0!$G$25*$K$31)*(1/(U595+$B$9+$I$9*Rev.0!$G$23))</f>
        <v>25949.09404659189</v>
      </c>
    </row>
    <row r="596" spans="17:23">
      <c r="Q596" s="10">
        <v>1</v>
      </c>
      <c r="R596" s="10">
        <v>6</v>
      </c>
      <c r="S596" s="10">
        <v>22</v>
      </c>
      <c r="T596" s="10">
        <f>Q596*Rev.0!$E$25+R596*Rev.0!$E$24+S596*Rev.0!$E$23</f>
        <v>4706</v>
      </c>
      <c r="U596" s="10">
        <f t="shared" si="23"/>
        <v>8.3900000000000002E-2</v>
      </c>
      <c r="V596" s="10">
        <f>(T596+$M$9+Rev.0!$C$23*Table!$J$9/10+Rev.0!$C$24*Table!$L$9+Rev.0!$G$25*Table!$K$9)*(1/(U596+$B$9+$I$9*Rev.0!$G$23))</f>
        <v>49448.482257374941</v>
      </c>
      <c r="W596" s="10">
        <f>(T596+$M$31+Rev.0!$C$25*$J$31/10+Rev.0!$C$24*$L$31+Rev.0!$G$25*$K$31)*(1/(U596+$B$9+$I$9*Rev.0!$G$23))</f>
        <v>26241.983753740915</v>
      </c>
    </row>
    <row r="597" spans="17:23">
      <c r="Q597" s="10">
        <v>1</v>
      </c>
      <c r="R597" s="10">
        <v>6</v>
      </c>
      <c r="S597" s="10">
        <v>23</v>
      </c>
      <c r="T597" s="10">
        <f>Q597*Rev.0!$E$25+R597*Rev.0!$E$24+S597*Rev.0!$E$23</f>
        <v>4829</v>
      </c>
      <c r="U597" s="10">
        <f t="shared" si="23"/>
        <v>8.5999999999999993E-2</v>
      </c>
      <c r="V597" s="10">
        <f>(T597+$M$9+Rev.0!$C$23*Table!$J$9/10+Rev.0!$C$24*Table!$L$9+Rev.0!$G$25*Table!$K$9)*(1/(U597+$B$9+$I$9*Rev.0!$G$23))</f>
        <v>49529.661016949154</v>
      </c>
      <c r="W597" s="10">
        <f>(T597+$M$31+Rev.0!$C$25*$J$31/10+Rev.0!$C$24*$L$31+Rev.0!$G$25*$K$31)*(1/(U597+$B$9+$I$9*Rev.0!$G$23))</f>
        <v>26529.661016949154</v>
      </c>
    </row>
    <row r="598" spans="17:23">
      <c r="Q598" s="10">
        <v>1</v>
      </c>
      <c r="R598" s="10">
        <v>6</v>
      </c>
      <c r="S598" s="10">
        <v>24</v>
      </c>
      <c r="T598" s="10">
        <f>Q598*Rev.0!$E$25+R598*Rev.0!$E$24+S598*Rev.0!$E$23</f>
        <v>4952</v>
      </c>
      <c r="U598" s="10">
        <f t="shared" si="23"/>
        <v>8.8099999999999998E-2</v>
      </c>
      <c r="V598" s="10">
        <f>(T598+$M$9+Rev.0!$C$23*Table!$J$9/10+Rev.0!$C$24*Table!$L$9+Rev.0!$G$25*Table!$K$9)*(1/(U598+$B$9+$I$9*Rev.0!$G$23))</f>
        <v>49609.407811843761</v>
      </c>
      <c r="W598" s="10">
        <f>(T598+$M$31+Rev.0!$C$25*$J$31/10+Rev.0!$C$24*$L$31+Rev.0!$G$25*$K$31)*(1/(U598+$B$9+$I$9*Rev.0!$G$23))</f>
        <v>26812.263754724907</v>
      </c>
    </row>
    <row r="599" spans="17:23">
      <c r="Q599" s="10">
        <v>1</v>
      </c>
      <c r="R599" s="10">
        <v>7</v>
      </c>
      <c r="S599" s="10">
        <v>0</v>
      </c>
      <c r="T599" s="10">
        <f>Q599*Rev.0!$E$25+R599*Rev.0!$E$24+S599*Rev.0!$E$23</f>
        <v>2200</v>
      </c>
      <c r="U599" s="10">
        <f t="shared" si="23"/>
        <v>4.19E-2</v>
      </c>
      <c r="V599" s="10">
        <f>(T599+$M$9+Rev.0!$C$23*Table!$J$9/10+Rev.0!$C$24*Table!$L$9+Rev.0!$G$25*Table!$K$9)*(1/(U599+$B$9+$I$9*Rev.0!$G$23))</f>
        <v>47212.089630015638</v>
      </c>
      <c r="W599" s="10">
        <f>(T599+$M$31+Rev.0!$C$25*$J$31/10+Rev.0!$C$24*$L$31+Rev.0!$G$25*$K$31)*(1/(U599+$B$9+$I$9*Rev.0!$G$23))</f>
        <v>18926.524231370509</v>
      </c>
    </row>
    <row r="600" spans="17:23">
      <c r="Q600" s="10">
        <v>1</v>
      </c>
      <c r="R600" s="10">
        <v>7</v>
      </c>
      <c r="S600" s="10">
        <v>1</v>
      </c>
      <c r="T600" s="10">
        <f>Q600*Rev.0!$E$25+R600*Rev.0!$E$24+S600*Rev.0!$E$23</f>
        <v>2323</v>
      </c>
      <c r="U600" s="10">
        <f t="shared" si="23"/>
        <v>4.3999999999999997E-2</v>
      </c>
      <c r="V600" s="10">
        <f>(T600+$M$9+Rev.0!$C$23*Table!$J$9/10+Rev.0!$C$24*Table!$L$9+Rev.0!$G$25*Table!$K$9)*(1/(U600+$B$9+$I$9*Rev.0!$G$23))</f>
        <v>47335.051546391747</v>
      </c>
      <c r="W600" s="10">
        <f>(T600+$M$31+Rev.0!$C$25*$J$31/10+Rev.0!$C$24*$L$31+Rev.0!$G$25*$K$31)*(1/(U600+$B$9+$I$9*Rev.0!$G$23))</f>
        <v>19355.67010309278</v>
      </c>
    </row>
    <row r="601" spans="17:23">
      <c r="Q601" s="10">
        <v>1</v>
      </c>
      <c r="R601" s="10">
        <v>7</v>
      </c>
      <c r="S601" s="10">
        <v>2</v>
      </c>
      <c r="T601" s="10">
        <f>Q601*Rev.0!$E$25+R601*Rev.0!$E$24+S601*Rev.0!$E$23</f>
        <v>2446</v>
      </c>
      <c r="U601" s="10">
        <f t="shared" si="23"/>
        <v>4.6100000000000002E-2</v>
      </c>
      <c r="V601" s="10">
        <f>(T601+$M$9+Rev.0!$C$23*Table!$J$9/10+Rev.0!$C$24*Table!$L$9+Rev.0!$G$25*Table!$K$9)*(1/(U601+$B$9+$I$9*Rev.0!$G$23))</f>
        <v>47455.379908210096</v>
      </c>
      <c r="W601" s="10">
        <f>(T601+$M$31+Rev.0!$C$25*$J$31/10+Rev.0!$C$24*$L$31+Rev.0!$G$25*$K$31)*(1/(U601+$B$9+$I$9*Rev.0!$G$23))</f>
        <v>19775.624681285059</v>
      </c>
    </row>
    <row r="602" spans="17:23">
      <c r="Q602" s="10">
        <v>1</v>
      </c>
      <c r="R602" s="10">
        <v>7</v>
      </c>
      <c r="S602" s="10">
        <v>3</v>
      </c>
      <c r="T602" s="10">
        <f>Q602*Rev.0!$E$25+R602*Rev.0!$E$24+S602*Rev.0!$E$23</f>
        <v>2569</v>
      </c>
      <c r="U602" s="10">
        <f t="shared" si="23"/>
        <v>4.82E-2</v>
      </c>
      <c r="V602" s="10">
        <f>(T602+$M$9+Rev.0!$C$23*Table!$J$9/10+Rev.0!$C$24*Table!$L$9+Rev.0!$G$25*Table!$K$9)*(1/(U602+$B$9+$I$9*Rev.0!$G$23))</f>
        <v>47573.158425832495</v>
      </c>
      <c r="W602" s="10">
        <f>(T602+$M$31+Rev.0!$C$25*$J$31/10+Rev.0!$C$24*$L$31+Rev.0!$G$25*$K$31)*(1/(U602+$B$9+$I$9*Rev.0!$G$23))</f>
        <v>20186.680121089808</v>
      </c>
    </row>
    <row r="603" spans="17:23">
      <c r="Q603" s="10">
        <v>1</v>
      </c>
      <c r="R603" s="10">
        <v>7</v>
      </c>
      <c r="S603" s="10">
        <v>4</v>
      </c>
      <c r="T603" s="10">
        <f>Q603*Rev.0!$E$25+R603*Rev.0!$E$24+S603*Rev.0!$E$23</f>
        <v>2692</v>
      </c>
      <c r="U603" s="10">
        <f t="shared" si="23"/>
        <v>5.0299999999999997E-2</v>
      </c>
      <c r="V603" s="10">
        <f>(T603+$M$9+Rev.0!$C$23*Table!$J$9/10+Rev.0!$C$24*Table!$L$9+Rev.0!$G$25*Table!$K$9)*(1/(U603+$B$9+$I$9*Rev.0!$G$23))</f>
        <v>47688.46729905143</v>
      </c>
      <c r="W603" s="10">
        <f>(T603+$M$31+Rev.0!$C$25*$J$31/10+Rev.0!$C$24*$L$31+Rev.0!$G$25*$K$31)*(1/(U603+$B$9+$I$9*Rev.0!$G$23))</f>
        <v>20589.116325511735</v>
      </c>
    </row>
    <row r="604" spans="17:23">
      <c r="Q604" s="10">
        <v>1</v>
      </c>
      <c r="R604" s="10">
        <v>7</v>
      </c>
      <c r="S604" s="10">
        <v>5</v>
      </c>
      <c r="T604" s="10">
        <f>Q604*Rev.0!$E$25+R604*Rev.0!$E$24+S604*Rev.0!$E$23</f>
        <v>2815</v>
      </c>
      <c r="U604" s="10">
        <f t="shared" si="23"/>
        <v>5.2400000000000002E-2</v>
      </c>
      <c r="V604" s="10">
        <f>(T604+$M$9+Rev.0!$C$23*Table!$J$9/10+Rev.0!$C$24*Table!$L$9+Rev.0!$G$25*Table!$K$9)*(1/(U604+$B$9+$I$9*Rev.0!$G$23))</f>
        <v>47801.383399209488</v>
      </c>
      <c r="W604" s="10">
        <f>(T604+$M$31+Rev.0!$C$25*$J$31/10+Rev.0!$C$24*$L$31+Rev.0!$G$25*$K$31)*(1/(U604+$B$9+$I$9*Rev.0!$G$23))</f>
        <v>20983.201581027668</v>
      </c>
    </row>
    <row r="605" spans="17:23">
      <c r="Q605" s="10">
        <v>1</v>
      </c>
      <c r="R605" s="10">
        <v>7</v>
      </c>
      <c r="S605" s="10">
        <v>6</v>
      </c>
      <c r="T605" s="10">
        <f>Q605*Rev.0!$E$25+R605*Rev.0!$E$24+S605*Rev.0!$E$23</f>
        <v>2938</v>
      </c>
      <c r="U605" s="10">
        <f t="shared" si="23"/>
        <v>5.45E-2</v>
      </c>
      <c r="V605" s="10">
        <f>(T605+$M$9+Rev.0!$C$23*Table!$J$9/10+Rev.0!$C$24*Table!$L$9+Rev.0!$G$25*Table!$K$9)*(1/(U605+$B$9+$I$9*Rev.0!$G$23))</f>
        <v>47911.980440097803</v>
      </c>
      <c r="W605" s="10">
        <f>(T605+$M$31+Rev.0!$C$25*$J$31/10+Rev.0!$C$24*$L$31+Rev.0!$G$25*$K$31)*(1/(U605+$B$9+$I$9*Rev.0!$G$23))</f>
        <v>21369.19315403423</v>
      </c>
    </row>
    <row r="606" spans="17:23">
      <c r="Q606" s="10">
        <v>1</v>
      </c>
      <c r="R606" s="10">
        <v>7</v>
      </c>
      <c r="S606" s="10">
        <v>7</v>
      </c>
      <c r="T606" s="10">
        <f>Q606*Rev.0!$E$25+R606*Rev.0!$E$24+S606*Rev.0!$E$23</f>
        <v>3061</v>
      </c>
      <c r="U606" s="10">
        <f t="shared" si="23"/>
        <v>5.6599999999999998E-2</v>
      </c>
      <c r="V606" s="10">
        <f>(T606+$M$9+Rev.0!$C$23*Table!$J$9/10+Rev.0!$C$24*Table!$L$9+Rev.0!$G$25*Table!$K$9)*(1/(U606+$B$9+$I$9*Rev.0!$G$23))</f>
        <v>48020.329138431756</v>
      </c>
      <c r="W606" s="10">
        <f>(T606+$M$31+Rev.0!$C$25*$J$31/10+Rev.0!$C$24*$L$31+Rev.0!$G$25*$K$31)*(1/(U606+$B$9+$I$9*Rev.0!$G$23))</f>
        <v>21747.337850919652</v>
      </c>
    </row>
    <row r="607" spans="17:23">
      <c r="Q607" s="10">
        <v>1</v>
      </c>
      <c r="R607" s="10">
        <v>7</v>
      </c>
      <c r="S607" s="10">
        <v>8</v>
      </c>
      <c r="T607" s="10">
        <f>Q607*Rev.0!$E$25+R607*Rev.0!$E$24+S607*Rev.0!$E$23</f>
        <v>3184</v>
      </c>
      <c r="U607" s="10">
        <f t="shared" si="23"/>
        <v>5.8700000000000002E-2</v>
      </c>
      <c r="V607" s="10">
        <f>(T607+$M$9+Rev.0!$C$23*Table!$J$9/10+Rev.0!$C$24*Table!$L$9+Rev.0!$G$25*Table!$K$9)*(1/(U607+$B$9+$I$9*Rev.0!$G$23))</f>
        <v>48126.497364638235</v>
      </c>
      <c r="W607" s="10">
        <f>(T607+$M$31+Rev.0!$C$25*$J$31/10+Rev.0!$C$24*$L$31+Rev.0!$G$25*$K$31)*(1/(U607+$B$9+$I$9*Rev.0!$G$23))</f>
        <v>22117.872544321992</v>
      </c>
    </row>
    <row r="608" spans="17:23">
      <c r="Q608" s="10">
        <v>1</v>
      </c>
      <c r="R608" s="10">
        <v>7</v>
      </c>
      <c r="S608" s="10">
        <v>9</v>
      </c>
      <c r="T608" s="10">
        <f>Q608*Rev.0!$E$25+R608*Rev.0!$E$24+S608*Rev.0!$E$23</f>
        <v>3307</v>
      </c>
      <c r="U608" s="10">
        <f t="shared" si="23"/>
        <v>6.08E-2</v>
      </c>
      <c r="V608" s="10">
        <f>(T608+$M$9+Rev.0!$C$23*Table!$J$9/10+Rev.0!$C$24*Table!$L$9+Rev.0!$G$25*Table!$K$9)*(1/(U608+$B$9+$I$9*Rev.0!$G$23))</f>
        <v>48230.550284629986</v>
      </c>
      <c r="W608" s="10">
        <f>(T608+$M$31+Rev.0!$C$25*$J$31/10+Rev.0!$C$24*$L$31+Rev.0!$G$25*$K$31)*(1/(U608+$B$9+$I$9*Rev.0!$G$23))</f>
        <v>22481.024667931692</v>
      </c>
    </row>
    <row r="609" spans="17:23">
      <c r="Q609" s="10">
        <v>1</v>
      </c>
      <c r="R609" s="10">
        <v>7</v>
      </c>
      <c r="S609" s="10">
        <v>10</v>
      </c>
      <c r="T609" s="10">
        <f>Q609*Rev.0!$E$25+R609*Rev.0!$E$24+S609*Rev.0!$E$23</f>
        <v>3430</v>
      </c>
      <c r="U609" s="10">
        <f t="shared" si="23"/>
        <v>6.2899999999999998E-2</v>
      </c>
      <c r="V609" s="10">
        <f>(T609+$M$9+Rev.0!$C$23*Table!$J$9/10+Rev.0!$C$24*Table!$L$9+Rev.0!$G$25*Table!$K$9)*(1/(U609+$B$9+$I$9*Rev.0!$G$23))</f>
        <v>48332.550493189301</v>
      </c>
      <c r="W609" s="10">
        <f>(T609+$M$31+Rev.0!$C$25*$J$31/10+Rev.0!$C$24*$L$31+Rev.0!$G$25*$K$31)*(1/(U609+$B$9+$I$9*Rev.0!$G$23))</f>
        <v>22837.01268201034</v>
      </c>
    </row>
    <row r="610" spans="17:23">
      <c r="Q610" s="10">
        <v>1</v>
      </c>
      <c r="R610" s="10">
        <v>7</v>
      </c>
      <c r="S610" s="10">
        <v>11</v>
      </c>
      <c r="T610" s="10">
        <f>Q610*Rev.0!$E$25+R610*Rev.0!$E$24+S610*Rev.0!$E$23</f>
        <v>3553</v>
      </c>
      <c r="U610" s="10">
        <f t="shared" si="23"/>
        <v>6.5000000000000002E-2</v>
      </c>
      <c r="V610" s="10">
        <f>(T610+$M$9+Rev.0!$C$23*Table!$J$9/10+Rev.0!$C$24*Table!$L$9+Rev.0!$G$25*Table!$K$9)*(1/(U610+$B$9+$I$9*Rev.0!$G$23))</f>
        <v>48432.558139534885</v>
      </c>
      <c r="W610" s="10">
        <f>(T610+$M$31+Rev.0!$C$25*$J$31/10+Rev.0!$C$24*$L$31+Rev.0!$G$25*$K$31)*(1/(U610+$B$9+$I$9*Rev.0!$G$23))</f>
        <v>23186.046511627908</v>
      </c>
    </row>
    <row r="611" spans="17:23">
      <c r="Q611" s="10">
        <v>1</v>
      </c>
      <c r="R611" s="10">
        <v>7</v>
      </c>
      <c r="S611" s="10">
        <v>12</v>
      </c>
      <c r="T611" s="10">
        <f>Q611*Rev.0!$E$25+R611*Rev.0!$E$24+S611*Rev.0!$E$23</f>
        <v>3676</v>
      </c>
      <c r="U611" s="10">
        <f t="shared" si="23"/>
        <v>6.7099999999999993E-2</v>
      </c>
      <c r="V611" s="10">
        <f>(T611+$M$9+Rev.0!$C$23*Table!$J$9/10+Rev.0!$C$24*Table!$L$9+Rev.0!$G$25*Table!$K$9)*(1/(U611+$B$9+$I$9*Rev.0!$G$23))</f>
        <v>48530.631045601105</v>
      </c>
      <c r="W611" s="10">
        <f>(T611+$M$31+Rev.0!$C$25*$J$31/10+Rev.0!$C$24*$L$31+Rev.0!$G$25*$K$31)*(1/(U611+$B$9+$I$9*Rev.0!$G$23))</f>
        <v>23528.327959465681</v>
      </c>
    </row>
    <row r="612" spans="17:23">
      <c r="Q612" s="10">
        <v>1</v>
      </c>
      <c r="R612" s="10">
        <v>7</v>
      </c>
      <c r="S612" s="10">
        <v>13</v>
      </c>
      <c r="T612" s="10">
        <f>Q612*Rev.0!$E$25+R612*Rev.0!$E$24+S612*Rev.0!$E$23</f>
        <v>3799</v>
      </c>
      <c r="U612" s="10">
        <f t="shared" si="23"/>
        <v>6.9199999999999998E-2</v>
      </c>
      <c r="V612" s="10">
        <f>(T612+$M$9+Rev.0!$C$23*Table!$J$9/10+Rev.0!$C$24*Table!$L$9+Rev.0!$G$25*Table!$K$9)*(1/(U612+$B$9+$I$9*Rev.0!$G$23))</f>
        <v>48626.824817518253</v>
      </c>
      <c r="W612" s="10">
        <f>(T612+$M$31+Rev.0!$C$25*$J$31/10+Rev.0!$C$24*$L$31+Rev.0!$G$25*$K$31)*(1/(U612+$B$9+$I$9*Rev.0!$G$23))</f>
        <v>23864.05109489051</v>
      </c>
    </row>
    <row r="613" spans="17:23">
      <c r="Q613" s="10">
        <v>1</v>
      </c>
      <c r="R613" s="10">
        <v>7</v>
      </c>
      <c r="S613" s="10">
        <v>14</v>
      </c>
      <c r="T613" s="10">
        <f>Q613*Rev.0!$E$25+R613*Rev.0!$E$24+S613*Rev.0!$E$23</f>
        <v>3922</v>
      </c>
      <c r="U613" s="10">
        <f t="shared" si="23"/>
        <v>7.1300000000000002E-2</v>
      </c>
      <c r="V613" s="10">
        <f>(T613+$M$9+Rev.0!$C$23*Table!$J$9/10+Rev.0!$C$24*Table!$L$9+Rev.0!$G$25*Table!$K$9)*(1/(U613+$B$9+$I$9*Rev.0!$G$23))</f>
        <v>48721.192950745593</v>
      </c>
      <c r="W613" s="10">
        <f>(T613+$M$31+Rev.0!$C$25*$J$31/10+Rev.0!$C$24*$L$31+Rev.0!$G$25*$K$31)*(1/(U613+$B$9+$I$9*Rev.0!$G$23))</f>
        <v>24193.402620876637</v>
      </c>
    </row>
    <row r="614" spans="17:23">
      <c r="Q614" s="10">
        <v>1</v>
      </c>
      <c r="R614" s="10">
        <v>7</v>
      </c>
      <c r="S614" s="10">
        <v>15</v>
      </c>
      <c r="T614" s="10">
        <f>Q614*Rev.0!$E$25+R614*Rev.0!$E$24+S614*Rev.0!$E$23</f>
        <v>4045</v>
      </c>
      <c r="U614" s="10">
        <f t="shared" si="23"/>
        <v>7.3399999999999993E-2</v>
      </c>
      <c r="V614" s="10">
        <f>(T614+$M$9+Rev.0!$C$23*Table!$J$9/10+Rev.0!$C$24*Table!$L$9+Rev.0!$G$25*Table!$K$9)*(1/(U614+$B$9+$I$9*Rev.0!$G$23))</f>
        <v>48813.786929274844</v>
      </c>
      <c r="W614" s="10">
        <f>(T614+$M$31+Rev.0!$C$25*$J$31/10+Rev.0!$C$24*$L$31+Rev.0!$G$25*$K$31)*(1/(U614+$B$9+$I$9*Rev.0!$G$23))</f>
        <v>24516.562220232769</v>
      </c>
    </row>
    <row r="615" spans="17:23">
      <c r="Q615" s="10">
        <v>1</v>
      </c>
      <c r="R615" s="10">
        <v>7</v>
      </c>
      <c r="S615" s="10">
        <v>16</v>
      </c>
      <c r="T615" s="10">
        <f>Q615*Rev.0!$E$25+R615*Rev.0!$E$24+S615*Rev.0!$E$23</f>
        <v>4168</v>
      </c>
      <c r="U615" s="10">
        <f t="shared" si="23"/>
        <v>7.5499999999999998E-2</v>
      </c>
      <c r="V615" s="10">
        <f>(T615+$M$9+Rev.0!$C$23*Table!$J$9/10+Rev.0!$C$24*Table!$L$9+Rev.0!$G$25*Table!$K$9)*(1/(U615+$B$9+$I$9*Rev.0!$G$23))</f>
        <v>48904.656319290472</v>
      </c>
      <c r="W615" s="10">
        <f>(T615+$M$31+Rev.0!$C$25*$J$31/10+Rev.0!$C$24*$L$31+Rev.0!$G$25*$K$31)*(1/(U615+$B$9+$I$9*Rev.0!$G$23))</f>
        <v>24833.702882483376</v>
      </c>
    </row>
    <row r="616" spans="17:23">
      <c r="Q616" s="10">
        <v>1</v>
      </c>
      <c r="R616" s="10">
        <v>7</v>
      </c>
      <c r="S616" s="10">
        <v>17</v>
      </c>
      <c r="T616" s="10">
        <f>Q616*Rev.0!$E$25+R616*Rev.0!$E$24+S616*Rev.0!$E$23</f>
        <v>4291</v>
      </c>
      <c r="U616" s="10">
        <f t="shared" si="23"/>
        <v>7.7600000000000002E-2</v>
      </c>
      <c r="V616" s="10">
        <f>(T616+$M$9+Rev.0!$C$23*Table!$J$9/10+Rev.0!$C$24*Table!$L$9+Rev.0!$G$25*Table!$K$9)*(1/(U616+$B$9+$I$9*Rev.0!$G$23))</f>
        <v>48993.848857644989</v>
      </c>
      <c r="W616" s="10">
        <f>(T616+$M$31+Rev.0!$C$25*$J$31/10+Rev.0!$C$24*$L$31+Rev.0!$G$25*$K$31)*(1/(U616+$B$9+$I$9*Rev.0!$G$23))</f>
        <v>25144.991212653778</v>
      </c>
    </row>
    <row r="617" spans="17:23">
      <c r="Q617" s="10">
        <v>1</v>
      </c>
      <c r="R617" s="10">
        <v>7</v>
      </c>
      <c r="S617" s="10">
        <v>18</v>
      </c>
      <c r="T617" s="10">
        <f>Q617*Rev.0!$E$25+R617*Rev.0!$E$24+S617*Rev.0!$E$23</f>
        <v>4414</v>
      </c>
      <c r="U617" s="10">
        <f t="shared" si="23"/>
        <v>7.9699999999999993E-2</v>
      </c>
      <c r="V617" s="10">
        <f>(T617+$M$9+Rev.0!$C$23*Table!$J$9/10+Rev.0!$C$24*Table!$L$9+Rev.0!$G$25*Table!$K$9)*(1/(U617+$B$9+$I$9*Rev.0!$G$23))</f>
        <v>49081.410535481067</v>
      </c>
      <c r="W617" s="10">
        <f>(T617+$M$31+Rev.0!$C$25*$J$31/10+Rev.0!$C$24*$L$31+Rev.0!$G$25*$K$31)*(1/(U617+$B$9+$I$9*Rev.0!$G$23))</f>
        <v>25450.587723117114</v>
      </c>
    </row>
    <row r="618" spans="17:23">
      <c r="Q618" s="10">
        <v>1</v>
      </c>
      <c r="R618" s="10">
        <v>7</v>
      </c>
      <c r="S618" s="10">
        <v>19</v>
      </c>
      <c r="T618" s="10">
        <f>Q618*Rev.0!$E$25+R618*Rev.0!$E$24+S618*Rev.0!$E$23</f>
        <v>4537</v>
      </c>
      <c r="U618" s="10">
        <f t="shared" si="23"/>
        <v>8.1799999999999998E-2</v>
      </c>
      <c r="V618" s="10">
        <f>(T618+$M$9+Rev.0!$C$23*Table!$J$9/10+Rev.0!$C$24*Table!$L$9+Rev.0!$G$25*Table!$K$9)*(1/(U618+$B$9+$I$9*Rev.0!$G$23))</f>
        <v>49167.385677308026</v>
      </c>
      <c r="W618" s="10">
        <f>(T618+$M$31+Rev.0!$C$25*$J$31/10+Rev.0!$C$24*$L$31+Rev.0!$G$25*$K$31)*(1/(U618+$B$9+$I$9*Rev.0!$G$23))</f>
        <v>25750.647109577221</v>
      </c>
    </row>
    <row r="619" spans="17:23">
      <c r="Q619" s="10">
        <v>1</v>
      </c>
      <c r="R619" s="10">
        <v>7</v>
      </c>
      <c r="S619" s="10">
        <v>20</v>
      </c>
      <c r="T619" s="10">
        <f>Q619*Rev.0!$E$25+R619*Rev.0!$E$24+S619*Rev.0!$E$23</f>
        <v>4660</v>
      </c>
      <c r="U619" s="10">
        <f t="shared" si="23"/>
        <v>8.3900000000000002E-2</v>
      </c>
      <c r="V619" s="10">
        <f>(T619+$M$9+Rev.0!$C$23*Table!$J$9/10+Rev.0!$C$24*Table!$L$9+Rev.0!$G$25*Table!$K$9)*(1/(U619+$B$9+$I$9*Rev.0!$G$23))</f>
        <v>49251.81701581872</v>
      </c>
      <c r="W619" s="10">
        <f>(T619+$M$31+Rev.0!$C$25*$J$31/10+Rev.0!$C$24*$L$31+Rev.0!$G$25*$K$31)*(1/(U619+$B$9+$I$9*Rev.0!$G$23))</f>
        <v>26045.318512184691</v>
      </c>
    </row>
    <row r="620" spans="17:23">
      <c r="Q620" s="10">
        <v>1</v>
      </c>
      <c r="R620" s="10">
        <v>7</v>
      </c>
      <c r="S620" s="10">
        <v>21</v>
      </c>
      <c r="T620" s="10">
        <f>Q620*Rev.0!$E$25+R620*Rev.0!$E$24+S620*Rev.0!$E$23</f>
        <v>4783</v>
      </c>
      <c r="U620" s="10">
        <f t="shared" si="23"/>
        <v>8.5999999999999993E-2</v>
      </c>
      <c r="V620" s="10">
        <f>(T620+$M$9+Rev.0!$C$23*Table!$J$9/10+Rev.0!$C$24*Table!$L$9+Rev.0!$G$25*Table!$K$9)*(1/(U620+$B$9+$I$9*Rev.0!$G$23))</f>
        <v>49334.745762711864</v>
      </c>
      <c r="W620" s="10">
        <f>(T620+$M$31+Rev.0!$C$25*$J$31/10+Rev.0!$C$24*$L$31+Rev.0!$G$25*$K$31)*(1/(U620+$B$9+$I$9*Rev.0!$G$23))</f>
        <v>26334.745762711867</v>
      </c>
    </row>
    <row r="621" spans="17:23">
      <c r="Q621" s="10">
        <v>1</v>
      </c>
      <c r="R621" s="10">
        <v>7</v>
      </c>
      <c r="S621" s="10">
        <v>22</v>
      </c>
      <c r="T621" s="10">
        <f>Q621*Rev.0!$E$25+R621*Rev.0!$E$24+S621*Rev.0!$E$23</f>
        <v>4906</v>
      </c>
      <c r="U621" s="10">
        <f t="shared" si="23"/>
        <v>8.8099999999999998E-2</v>
      </c>
      <c r="V621" s="10">
        <f>(T621+$M$9+Rev.0!$C$23*Table!$J$9/10+Rev.0!$C$24*Table!$L$9+Rev.0!$G$25*Table!$K$9)*(1/(U621+$B$9+$I$9*Rev.0!$G$23))</f>
        <v>49416.211675766484</v>
      </c>
      <c r="W621" s="10">
        <f>(T621+$M$31+Rev.0!$C$25*$J$31/10+Rev.0!$C$24*$L$31+Rev.0!$G$25*$K$31)*(1/(U621+$B$9+$I$9*Rev.0!$G$23))</f>
        <v>26619.067618647627</v>
      </c>
    </row>
    <row r="622" spans="17:23">
      <c r="Q622" s="10">
        <v>1</v>
      </c>
      <c r="R622" s="10">
        <v>7</v>
      </c>
      <c r="S622" s="10">
        <v>23</v>
      </c>
      <c r="T622" s="10">
        <f>Q622*Rev.0!$E$25+R622*Rev.0!$E$24+S622*Rev.0!$E$23</f>
        <v>5029</v>
      </c>
      <c r="U622" s="10">
        <f t="shared" si="23"/>
        <v>9.0200000000000002E-2</v>
      </c>
      <c r="V622" s="10">
        <f>(T622+$M$9+Rev.0!$C$23*Table!$J$9/10+Rev.0!$C$24*Table!$L$9+Rev.0!$G$25*Table!$K$9)*(1/(U622+$B$9+$I$9*Rev.0!$G$23))</f>
        <v>49496.253122397997</v>
      </c>
      <c r="W622" s="10">
        <f>(T622+$M$31+Rev.0!$C$25*$J$31/10+Rev.0!$C$24*$L$31+Rev.0!$G$25*$K$31)*(1/(U622+$B$9+$I$9*Rev.0!$G$23))</f>
        <v>26898.417985012489</v>
      </c>
    </row>
    <row r="623" spans="17:23">
      <c r="Q623" s="10">
        <v>1</v>
      </c>
      <c r="R623" s="10">
        <v>7</v>
      </c>
      <c r="S623" s="10">
        <v>24</v>
      </c>
      <c r="T623" s="10">
        <f>Q623*Rev.0!$E$25+R623*Rev.0!$E$24+S623*Rev.0!$E$23</f>
        <v>5152</v>
      </c>
      <c r="U623" s="10">
        <f t="shared" si="23"/>
        <v>9.2299999999999993E-2</v>
      </c>
      <c r="V623" s="10">
        <f>(T623+$M$9+Rev.0!$C$23*Table!$J$9/10+Rev.0!$C$24*Table!$L$9+Rev.0!$G$25*Table!$K$9)*(1/(U623+$B$9+$I$9*Rev.0!$G$23))</f>
        <v>49574.907139909206</v>
      </c>
      <c r="W623" s="10">
        <f>(T623+$M$31+Rev.0!$C$25*$J$31/10+Rev.0!$C$24*$L$31+Rev.0!$G$25*$K$31)*(1/(U623+$B$9+$I$9*Rev.0!$G$23))</f>
        <v>27172.926124638878</v>
      </c>
    </row>
    <row r="624" spans="17:23">
      <c r="Q624" s="10">
        <v>1</v>
      </c>
      <c r="R624" s="10">
        <v>8</v>
      </c>
      <c r="S624" s="10">
        <v>0</v>
      </c>
      <c r="T624" s="10">
        <f>Q624*Rev.0!$E$25+R624*Rev.0!$E$24+S624*Rev.0!$E$23</f>
        <v>2400</v>
      </c>
      <c r="U624" s="10">
        <f t="shared" si="23"/>
        <v>4.6100000000000002E-2</v>
      </c>
      <c r="V624" s="10">
        <f>(T624+$M$9+Rev.0!$C$23*Table!$J$9/10+Rev.0!$C$24*Table!$L$9+Rev.0!$G$25*Table!$K$9)*(1/(U624+$B$9+$I$9*Rev.0!$G$23))</f>
        <v>47220.805711371751</v>
      </c>
      <c r="W624" s="10">
        <f>(T624+$M$31+Rev.0!$C$25*$J$31/10+Rev.0!$C$24*$L$31+Rev.0!$G$25*$K$31)*(1/(U624+$B$9+$I$9*Rev.0!$G$23))</f>
        <v>19541.05048444671</v>
      </c>
    </row>
    <row r="625" spans="17:23">
      <c r="Q625" s="10">
        <v>1</v>
      </c>
      <c r="R625" s="10">
        <v>8</v>
      </c>
      <c r="S625" s="10">
        <v>1</v>
      </c>
      <c r="T625" s="10">
        <f>Q625*Rev.0!$E$25+R625*Rev.0!$E$24+S625*Rev.0!$E$23</f>
        <v>2523</v>
      </c>
      <c r="U625" s="10">
        <f t="shared" si="23"/>
        <v>4.82E-2</v>
      </c>
      <c r="V625" s="10">
        <f>(T625+$M$9+Rev.0!$C$23*Table!$J$9/10+Rev.0!$C$24*Table!$L$9+Rev.0!$G$25*Table!$K$9)*(1/(U625+$B$9+$I$9*Rev.0!$G$23))</f>
        <v>47341.069626639764</v>
      </c>
      <c r="W625" s="10">
        <f>(T625+$M$31+Rev.0!$C$25*$J$31/10+Rev.0!$C$24*$L$31+Rev.0!$G$25*$K$31)*(1/(U625+$B$9+$I$9*Rev.0!$G$23))</f>
        <v>19954.591321897075</v>
      </c>
    </row>
    <row r="626" spans="17:23">
      <c r="Q626" s="10">
        <v>1</v>
      </c>
      <c r="R626" s="10">
        <v>8</v>
      </c>
      <c r="S626" s="10">
        <v>2</v>
      </c>
      <c r="T626" s="10">
        <f>Q626*Rev.0!$E$25+R626*Rev.0!$E$24+S626*Rev.0!$E$23</f>
        <v>2646</v>
      </c>
      <c r="U626" s="10">
        <f t="shared" ref="U626:U689" si="24">Q626*$F$9+R626*$G$9+S626*$H$9</f>
        <v>5.0300000000000004E-2</v>
      </c>
      <c r="V626" s="10">
        <f>(T626+$M$9+Rev.0!$C$23*Table!$J$9/10+Rev.0!$C$24*Table!$L$9+Rev.0!$G$25*Table!$K$9)*(1/(U626+$B$9+$I$9*Rev.0!$G$23))</f>
        <v>47458.811782326513</v>
      </c>
      <c r="W626" s="10">
        <f>(T626+$M$31+Rev.0!$C$25*$J$31/10+Rev.0!$C$24*$L$31+Rev.0!$G$25*$K$31)*(1/(U626+$B$9+$I$9*Rev.0!$G$23))</f>
        <v>20359.460808786818</v>
      </c>
    </row>
    <row r="627" spans="17:23">
      <c r="Q627" s="10">
        <v>1</v>
      </c>
      <c r="R627" s="10">
        <v>8</v>
      </c>
      <c r="S627" s="10">
        <v>3</v>
      </c>
      <c r="T627" s="10">
        <f>Q627*Rev.0!$E$25+R627*Rev.0!$E$24+S627*Rev.0!$E$23</f>
        <v>2769</v>
      </c>
      <c r="U627" s="10">
        <f t="shared" si="24"/>
        <v>5.2400000000000002E-2</v>
      </c>
      <c r="V627" s="10">
        <f>(T627+$M$9+Rev.0!$C$23*Table!$J$9/10+Rev.0!$C$24*Table!$L$9+Rev.0!$G$25*Table!$K$9)*(1/(U627+$B$9+$I$9*Rev.0!$G$23))</f>
        <v>47574.11067193676</v>
      </c>
      <c r="W627" s="10">
        <f>(T627+$M$31+Rev.0!$C$25*$J$31/10+Rev.0!$C$24*$L$31+Rev.0!$G$25*$K$31)*(1/(U627+$B$9+$I$9*Rev.0!$G$23))</f>
        <v>20755.92885375494</v>
      </c>
    </row>
    <row r="628" spans="17:23">
      <c r="Q628" s="10">
        <v>1</v>
      </c>
      <c r="R628" s="10">
        <v>8</v>
      </c>
      <c r="S628" s="10">
        <v>4</v>
      </c>
      <c r="T628" s="10">
        <f>Q628*Rev.0!$E$25+R628*Rev.0!$E$24+S628*Rev.0!$E$23</f>
        <v>2892</v>
      </c>
      <c r="U628" s="10">
        <f t="shared" si="24"/>
        <v>5.45E-2</v>
      </c>
      <c r="V628" s="10">
        <f>(T628+$M$9+Rev.0!$C$23*Table!$J$9/10+Rev.0!$C$24*Table!$L$9+Rev.0!$G$25*Table!$K$9)*(1/(U628+$B$9+$I$9*Rev.0!$G$23))</f>
        <v>47687.041564792176</v>
      </c>
      <c r="W628" s="10">
        <f>(T628+$M$31+Rev.0!$C$25*$J$31/10+Rev.0!$C$24*$L$31+Rev.0!$G$25*$K$31)*(1/(U628+$B$9+$I$9*Rev.0!$G$23))</f>
        <v>21144.254278728607</v>
      </c>
    </row>
    <row r="629" spans="17:23">
      <c r="Q629" s="10">
        <v>1</v>
      </c>
      <c r="R629" s="10">
        <v>8</v>
      </c>
      <c r="S629" s="10">
        <v>5</v>
      </c>
      <c r="T629" s="10">
        <f>Q629*Rev.0!$E$25+R629*Rev.0!$E$24+S629*Rev.0!$E$23</f>
        <v>3015</v>
      </c>
      <c r="U629" s="10">
        <f t="shared" si="24"/>
        <v>5.6599999999999998E-2</v>
      </c>
      <c r="V629" s="10">
        <f>(T629+$M$9+Rev.0!$C$23*Table!$J$9/10+Rev.0!$C$24*Table!$L$9+Rev.0!$G$25*Table!$K$9)*(1/(U629+$B$9+$I$9*Rev.0!$G$23))</f>
        <v>47797.676669893517</v>
      </c>
      <c r="W629" s="10">
        <f>(T629+$M$31+Rev.0!$C$25*$J$31/10+Rev.0!$C$24*$L$31+Rev.0!$G$25*$K$31)*(1/(U629+$B$9+$I$9*Rev.0!$G$23))</f>
        <v>21524.685382381413</v>
      </c>
    </row>
    <row r="630" spans="17:23">
      <c r="Q630" s="10">
        <v>1</v>
      </c>
      <c r="R630" s="10">
        <v>8</v>
      </c>
      <c r="S630" s="10">
        <v>6</v>
      </c>
      <c r="T630" s="10">
        <f>Q630*Rev.0!$E$25+R630*Rev.0!$E$24+S630*Rev.0!$E$23</f>
        <v>3138</v>
      </c>
      <c r="U630" s="10">
        <f t="shared" si="24"/>
        <v>5.8700000000000002E-2</v>
      </c>
      <c r="V630" s="10">
        <f>(T630+$M$9+Rev.0!$C$23*Table!$J$9/10+Rev.0!$C$24*Table!$L$9+Rev.0!$G$25*Table!$K$9)*(1/(U630+$B$9+$I$9*Rev.0!$G$23))</f>
        <v>47906.085289889794</v>
      </c>
      <c r="W630" s="10">
        <f>(T630+$M$31+Rev.0!$C$25*$J$31/10+Rev.0!$C$24*$L$31+Rev.0!$G$25*$K$31)*(1/(U630+$B$9+$I$9*Rev.0!$G$23))</f>
        <v>21897.460469573551</v>
      </c>
    </row>
    <row r="631" spans="17:23">
      <c r="Q631" s="10">
        <v>1</v>
      </c>
      <c r="R631" s="10">
        <v>8</v>
      </c>
      <c r="S631" s="10">
        <v>7</v>
      </c>
      <c r="T631" s="10">
        <f>Q631*Rev.0!$E$25+R631*Rev.0!$E$24+S631*Rev.0!$E$23</f>
        <v>3261</v>
      </c>
      <c r="U631" s="10">
        <f t="shared" si="24"/>
        <v>6.08E-2</v>
      </c>
      <c r="V631" s="10">
        <f>(T631+$M$9+Rev.0!$C$23*Table!$J$9/10+Rev.0!$C$24*Table!$L$9+Rev.0!$G$25*Table!$K$9)*(1/(U631+$B$9+$I$9*Rev.0!$G$23))</f>
        <v>48012.333965844402</v>
      </c>
      <c r="W631" s="10">
        <f>(T631+$M$31+Rev.0!$C$25*$J$31/10+Rev.0!$C$24*$L$31+Rev.0!$G$25*$K$31)*(1/(U631+$B$9+$I$9*Rev.0!$G$23))</f>
        <v>22262.808349146111</v>
      </c>
    </row>
    <row r="632" spans="17:23">
      <c r="Q632" s="10">
        <v>1</v>
      </c>
      <c r="R632" s="10">
        <v>8</v>
      </c>
      <c r="S632" s="10">
        <v>8</v>
      </c>
      <c r="T632" s="10">
        <f>Q632*Rev.0!$E$25+R632*Rev.0!$E$24+S632*Rev.0!$E$23</f>
        <v>3384</v>
      </c>
      <c r="U632" s="10">
        <f t="shared" si="24"/>
        <v>6.2899999999999998E-2</v>
      </c>
      <c r="V632" s="10">
        <f>(T632+$M$9+Rev.0!$C$23*Table!$J$9/10+Rev.0!$C$24*Table!$L$9+Rev.0!$G$25*Table!$K$9)*(1/(U632+$B$9+$I$9*Rev.0!$G$23))</f>
        <v>48116.486613433546</v>
      </c>
      <c r="W632" s="10">
        <f>(T632+$M$31+Rev.0!$C$25*$J$31/10+Rev.0!$C$24*$L$31+Rev.0!$G$25*$K$31)*(1/(U632+$B$9+$I$9*Rev.0!$G$23))</f>
        <v>22620.948802254585</v>
      </c>
    </row>
    <row r="633" spans="17:23">
      <c r="Q633" s="10">
        <v>1</v>
      </c>
      <c r="R633" s="10">
        <v>8</v>
      </c>
      <c r="S633" s="10">
        <v>9</v>
      </c>
      <c r="T633" s="10">
        <f>Q633*Rev.0!$E$25+R633*Rev.0!$E$24+S633*Rev.0!$E$23</f>
        <v>3507</v>
      </c>
      <c r="U633" s="10">
        <f t="shared" si="24"/>
        <v>6.5000000000000002E-2</v>
      </c>
      <c r="V633" s="10">
        <f>(T633+$M$9+Rev.0!$C$23*Table!$J$9/10+Rev.0!$C$24*Table!$L$9+Rev.0!$G$25*Table!$K$9)*(1/(U633+$B$9+$I$9*Rev.0!$G$23))</f>
        <v>48218.604651162794</v>
      </c>
      <c r="W633" s="10">
        <f>(T633+$M$31+Rev.0!$C$25*$J$31/10+Rev.0!$C$24*$L$31+Rev.0!$G$25*$K$31)*(1/(U633+$B$9+$I$9*Rev.0!$G$23))</f>
        <v>22972.093023255817</v>
      </c>
    </row>
    <row r="634" spans="17:23">
      <c r="Q634" s="10">
        <v>1</v>
      </c>
      <c r="R634" s="10">
        <v>8</v>
      </c>
      <c r="S634" s="10">
        <v>10</v>
      </c>
      <c r="T634" s="10">
        <f>Q634*Rev.0!$E$25+R634*Rev.0!$E$24+S634*Rev.0!$E$23</f>
        <v>3630</v>
      </c>
      <c r="U634" s="10">
        <f t="shared" si="24"/>
        <v>6.7099999999999993E-2</v>
      </c>
      <c r="V634" s="10">
        <f>(T634+$M$9+Rev.0!$C$23*Table!$J$9/10+Rev.0!$C$24*Table!$L$9+Rev.0!$G$25*Table!$K$9)*(1/(U634+$B$9+$I$9*Rev.0!$G$23))</f>
        <v>48318.747121142325</v>
      </c>
      <c r="W634" s="10">
        <f>(T634+$M$31+Rev.0!$C$25*$J$31/10+Rev.0!$C$24*$L$31+Rev.0!$G$25*$K$31)*(1/(U634+$B$9+$I$9*Rev.0!$G$23))</f>
        <v>23316.444035006909</v>
      </c>
    </row>
    <row r="635" spans="17:23">
      <c r="Q635" s="10">
        <v>1</v>
      </c>
      <c r="R635" s="10">
        <v>8</v>
      </c>
      <c r="S635" s="10">
        <v>11</v>
      </c>
      <c r="T635" s="10">
        <f>Q635*Rev.0!$E$25+R635*Rev.0!$E$24+S635*Rev.0!$E$23</f>
        <v>3753</v>
      </c>
      <c r="U635" s="10">
        <f t="shared" si="24"/>
        <v>6.9199999999999998E-2</v>
      </c>
      <c r="V635" s="10">
        <f>(T635+$M$9+Rev.0!$C$23*Table!$J$9/10+Rev.0!$C$24*Table!$L$9+Rev.0!$G$25*Table!$K$9)*(1/(U635+$B$9+$I$9*Rev.0!$G$23))</f>
        <v>48416.970802919706</v>
      </c>
      <c r="W635" s="10">
        <f>(T635+$M$31+Rev.0!$C$25*$J$31/10+Rev.0!$C$24*$L$31+Rev.0!$G$25*$K$31)*(1/(U635+$B$9+$I$9*Rev.0!$G$23))</f>
        <v>23654.197080291971</v>
      </c>
    </row>
    <row r="636" spans="17:23">
      <c r="Q636" s="10">
        <v>1</v>
      </c>
      <c r="R636" s="10">
        <v>8</v>
      </c>
      <c r="S636" s="10">
        <v>12</v>
      </c>
      <c r="T636" s="10">
        <f>Q636*Rev.0!$E$25+R636*Rev.0!$E$24+S636*Rev.0!$E$23</f>
        <v>3876</v>
      </c>
      <c r="U636" s="10">
        <f t="shared" si="24"/>
        <v>7.1300000000000002E-2</v>
      </c>
      <c r="V636" s="10">
        <f>(T636+$M$9+Rev.0!$C$23*Table!$J$9/10+Rev.0!$C$24*Table!$L$9+Rev.0!$G$25*Table!$K$9)*(1/(U636+$B$9+$I$9*Rev.0!$G$23))</f>
        <v>48513.330320831446</v>
      </c>
      <c r="W636" s="10">
        <f>(T636+$M$31+Rev.0!$C$25*$J$31/10+Rev.0!$C$24*$L$31+Rev.0!$G$25*$K$31)*(1/(U636+$B$9+$I$9*Rev.0!$G$23))</f>
        <v>23985.539990962494</v>
      </c>
    </row>
    <row r="637" spans="17:23">
      <c r="Q637" s="10">
        <v>1</v>
      </c>
      <c r="R637" s="10">
        <v>8</v>
      </c>
      <c r="S637" s="10">
        <v>13</v>
      </c>
      <c r="T637" s="10">
        <f>Q637*Rev.0!$E$25+R637*Rev.0!$E$24+S637*Rev.0!$E$23</f>
        <v>3999</v>
      </c>
      <c r="U637" s="10">
        <f t="shared" si="24"/>
        <v>7.3399999999999993E-2</v>
      </c>
      <c r="V637" s="10">
        <f>(T637+$M$9+Rev.0!$C$23*Table!$J$9/10+Rev.0!$C$24*Table!$L$9+Rev.0!$G$25*Table!$K$9)*(1/(U637+$B$9+$I$9*Rev.0!$G$23))</f>
        <v>48607.878245299915</v>
      </c>
      <c r="W637" s="10">
        <f>(T637+$M$31+Rev.0!$C$25*$J$31/10+Rev.0!$C$24*$L$31+Rev.0!$G$25*$K$31)*(1/(U637+$B$9+$I$9*Rev.0!$G$23))</f>
        <v>24310.653536257832</v>
      </c>
    </row>
    <row r="638" spans="17:23">
      <c r="Q638" s="10">
        <v>1</v>
      </c>
      <c r="R638" s="10">
        <v>8</v>
      </c>
      <c r="S638" s="10">
        <v>14</v>
      </c>
      <c r="T638" s="10">
        <f>Q638*Rev.0!$E$25+R638*Rev.0!$E$24+S638*Rev.0!$E$23</f>
        <v>4122</v>
      </c>
      <c r="U638" s="10">
        <f t="shared" si="24"/>
        <v>7.5499999999999998E-2</v>
      </c>
      <c r="V638" s="10">
        <f>(T638+$M$9+Rev.0!$C$23*Table!$J$9/10+Rev.0!$C$24*Table!$L$9+Rev.0!$G$25*Table!$K$9)*(1/(U638+$B$9+$I$9*Rev.0!$G$23))</f>
        <v>48700.665188470077</v>
      </c>
      <c r="W638" s="10">
        <f>(T638+$M$31+Rev.0!$C$25*$J$31/10+Rev.0!$C$24*$L$31+Rev.0!$G$25*$K$31)*(1/(U638+$B$9+$I$9*Rev.0!$G$23))</f>
        <v>24629.711751662977</v>
      </c>
    </row>
    <row r="639" spans="17:23">
      <c r="Q639" s="10">
        <v>1</v>
      </c>
      <c r="R639" s="10">
        <v>8</v>
      </c>
      <c r="S639" s="10">
        <v>15</v>
      </c>
      <c r="T639" s="10">
        <f>Q639*Rev.0!$E$25+R639*Rev.0!$E$24+S639*Rev.0!$E$23</f>
        <v>4245</v>
      </c>
      <c r="U639" s="10">
        <f t="shared" si="24"/>
        <v>7.7600000000000002E-2</v>
      </c>
      <c r="V639" s="10">
        <f>(T639+$M$9+Rev.0!$C$23*Table!$J$9/10+Rev.0!$C$24*Table!$L$9+Rev.0!$G$25*Table!$K$9)*(1/(U639+$B$9+$I$9*Rev.0!$G$23))</f>
        <v>48791.739894551843</v>
      </c>
      <c r="W639" s="10">
        <f>(T639+$M$31+Rev.0!$C$25*$J$31/10+Rev.0!$C$24*$L$31+Rev.0!$G$25*$K$31)*(1/(U639+$B$9+$I$9*Rev.0!$G$23))</f>
        <v>24942.882249560633</v>
      </c>
    </row>
    <row r="640" spans="17:23">
      <c r="Q640" s="10">
        <v>1</v>
      </c>
      <c r="R640" s="10">
        <v>8</v>
      </c>
      <c r="S640" s="10">
        <v>16</v>
      </c>
      <c r="T640" s="10">
        <f>Q640*Rev.0!$E$25+R640*Rev.0!$E$24+S640*Rev.0!$E$23</f>
        <v>4368</v>
      </c>
      <c r="U640" s="10">
        <f t="shared" si="24"/>
        <v>7.9699999999999993E-2</v>
      </c>
      <c r="V640" s="10">
        <f>(T640+$M$9+Rev.0!$C$23*Table!$J$9/10+Rev.0!$C$24*Table!$L$9+Rev.0!$G$25*Table!$K$9)*(1/(U640+$B$9+$I$9*Rev.0!$G$23))</f>
        <v>48881.149325206796</v>
      </c>
      <c r="W640" s="10">
        <f>(T640+$M$31+Rev.0!$C$25*$J$31/10+Rev.0!$C$24*$L$31+Rev.0!$G$25*$K$31)*(1/(U640+$B$9+$I$9*Rev.0!$G$23))</f>
        <v>25250.326512842843</v>
      </c>
    </row>
    <row r="641" spans="17:23">
      <c r="Q641" s="10">
        <v>1</v>
      </c>
      <c r="R641" s="10">
        <v>8</v>
      </c>
      <c r="S641" s="10">
        <v>17</v>
      </c>
      <c r="T641" s="10">
        <f>Q641*Rev.0!$E$25+R641*Rev.0!$E$24+S641*Rev.0!$E$23</f>
        <v>4491</v>
      </c>
      <c r="U641" s="10">
        <f t="shared" si="24"/>
        <v>8.1799999999999998E-2</v>
      </c>
      <c r="V641" s="10">
        <f>(T641+$M$9+Rev.0!$C$23*Table!$J$9/10+Rev.0!$C$24*Table!$L$9+Rev.0!$G$25*Table!$K$9)*(1/(U641+$B$9+$I$9*Rev.0!$G$23))</f>
        <v>48968.938740293357</v>
      </c>
      <c r="W641" s="10">
        <f>(T641+$M$31+Rev.0!$C$25*$J$31/10+Rev.0!$C$24*$L$31+Rev.0!$G$25*$K$31)*(1/(U641+$B$9+$I$9*Rev.0!$G$23))</f>
        <v>25552.200172562552</v>
      </c>
    </row>
    <row r="642" spans="17:23">
      <c r="Q642" s="10">
        <v>1</v>
      </c>
      <c r="R642" s="10">
        <v>8</v>
      </c>
      <c r="S642" s="10">
        <v>18</v>
      </c>
      <c r="T642" s="10">
        <f>Q642*Rev.0!$E$25+R642*Rev.0!$E$24+S642*Rev.0!$E$23</f>
        <v>4614</v>
      </c>
      <c r="U642" s="10">
        <f t="shared" si="24"/>
        <v>8.3900000000000002E-2</v>
      </c>
      <c r="V642" s="10">
        <f>(T642+$M$9+Rev.0!$C$23*Table!$J$9/10+Rev.0!$C$24*Table!$L$9+Rev.0!$G$25*Table!$K$9)*(1/(U642+$B$9+$I$9*Rev.0!$G$23))</f>
        <v>49055.1517742625</v>
      </c>
      <c r="W642" s="10">
        <f>(T642+$M$31+Rev.0!$C$25*$J$31/10+Rev.0!$C$24*$L$31+Rev.0!$G$25*$K$31)*(1/(U642+$B$9+$I$9*Rev.0!$G$23))</f>
        <v>25848.653270628471</v>
      </c>
    </row>
    <row r="643" spans="17:23">
      <c r="Q643" s="10">
        <v>1</v>
      </c>
      <c r="R643" s="10">
        <v>8</v>
      </c>
      <c r="S643" s="10">
        <v>19</v>
      </c>
      <c r="T643" s="10">
        <f>Q643*Rev.0!$E$25+R643*Rev.0!$E$24+S643*Rev.0!$E$23</f>
        <v>4737</v>
      </c>
      <c r="U643" s="10">
        <f t="shared" si="24"/>
        <v>8.5999999999999993E-2</v>
      </c>
      <c r="V643" s="10">
        <f>(T643+$M$9+Rev.0!$C$23*Table!$J$9/10+Rev.0!$C$24*Table!$L$9+Rev.0!$G$25*Table!$K$9)*(1/(U643+$B$9+$I$9*Rev.0!$G$23))</f>
        <v>49139.830508474581</v>
      </c>
      <c r="W643" s="10">
        <f>(T643+$M$31+Rev.0!$C$25*$J$31/10+Rev.0!$C$24*$L$31+Rev.0!$G$25*$K$31)*(1/(U643+$B$9+$I$9*Rev.0!$G$23))</f>
        <v>26139.830508474577</v>
      </c>
    </row>
    <row r="644" spans="17:23">
      <c r="Q644" s="10">
        <v>1</v>
      </c>
      <c r="R644" s="10">
        <v>8</v>
      </c>
      <c r="S644" s="10">
        <v>20</v>
      </c>
      <c r="T644" s="10">
        <f>Q644*Rev.0!$E$25+R644*Rev.0!$E$24+S644*Rev.0!$E$23</f>
        <v>4860</v>
      </c>
      <c r="U644" s="10">
        <f t="shared" si="24"/>
        <v>8.8099999999999998E-2</v>
      </c>
      <c r="V644" s="10">
        <f>(T644+$M$9+Rev.0!$C$23*Table!$J$9/10+Rev.0!$C$24*Table!$L$9+Rev.0!$G$25*Table!$K$9)*(1/(U644+$B$9+$I$9*Rev.0!$G$23))</f>
        <v>49223.015539689208</v>
      </c>
      <c r="W644" s="10">
        <f>(T644+$M$31+Rev.0!$C$25*$J$31/10+Rev.0!$C$24*$L$31+Rev.0!$G$25*$K$31)*(1/(U644+$B$9+$I$9*Rev.0!$G$23))</f>
        <v>26425.87148257035</v>
      </c>
    </row>
    <row r="645" spans="17:23">
      <c r="Q645" s="10">
        <v>1</v>
      </c>
      <c r="R645" s="10">
        <v>8</v>
      </c>
      <c r="S645" s="10">
        <v>21</v>
      </c>
      <c r="T645" s="10">
        <f>Q645*Rev.0!$E$25+R645*Rev.0!$E$24+S645*Rev.0!$E$23</f>
        <v>4983</v>
      </c>
      <c r="U645" s="10">
        <f t="shared" si="24"/>
        <v>9.0200000000000002E-2</v>
      </c>
      <c r="V645" s="10">
        <f>(T645+$M$9+Rev.0!$C$23*Table!$J$9/10+Rev.0!$C$24*Table!$L$9+Rev.0!$G$25*Table!$K$9)*(1/(U645+$B$9+$I$9*Rev.0!$G$23))</f>
        <v>49304.746044962529</v>
      </c>
      <c r="W645" s="10">
        <f>(T645+$M$31+Rev.0!$C$25*$J$31/10+Rev.0!$C$24*$L$31+Rev.0!$G$25*$K$31)*(1/(U645+$B$9+$I$9*Rev.0!$G$23))</f>
        <v>26706.910907577017</v>
      </c>
    </row>
    <row r="646" spans="17:23">
      <c r="Q646" s="10">
        <v>1</v>
      </c>
      <c r="R646" s="10">
        <v>8</v>
      </c>
      <c r="S646" s="10">
        <v>22</v>
      </c>
      <c r="T646" s="10">
        <f>Q646*Rev.0!$E$25+R646*Rev.0!$E$24+S646*Rev.0!$E$23</f>
        <v>5106</v>
      </c>
      <c r="U646" s="10">
        <f t="shared" si="24"/>
        <v>9.2299999999999993E-2</v>
      </c>
      <c r="V646" s="10">
        <f>(T646+$M$9+Rev.0!$C$23*Table!$J$9/10+Rev.0!$C$24*Table!$L$9+Rev.0!$G$25*Table!$K$9)*(1/(U646+$B$9+$I$9*Rev.0!$G$23))</f>
        <v>49385.059843169627</v>
      </c>
      <c r="W646" s="10">
        <f>(T646+$M$31+Rev.0!$C$25*$J$31/10+Rev.0!$C$24*$L$31+Rev.0!$G$25*$K$31)*(1/(U646+$B$9+$I$9*Rev.0!$G$23))</f>
        <v>26983.078827899299</v>
      </c>
    </row>
    <row r="647" spans="17:23">
      <c r="Q647" s="10">
        <v>1</v>
      </c>
      <c r="R647" s="10">
        <v>8</v>
      </c>
      <c r="S647" s="10">
        <v>23</v>
      </c>
      <c r="T647" s="10">
        <f>Q647*Rev.0!$E$25+R647*Rev.0!$E$24+S647*Rev.0!$E$23</f>
        <v>5229</v>
      </c>
      <c r="U647" s="10">
        <f t="shared" si="24"/>
        <v>9.4399999999999998E-2</v>
      </c>
      <c r="V647" s="10">
        <f>(T647+$M$9+Rev.0!$C$23*Table!$J$9/10+Rev.0!$C$24*Table!$L$9+Rev.0!$G$25*Table!$K$9)*(1/(U647+$B$9+$I$9*Rev.0!$G$23))</f>
        <v>49463.993453355157</v>
      </c>
      <c r="W647" s="10">
        <f>(T647+$M$31+Rev.0!$C$25*$J$31/10+Rev.0!$C$24*$L$31+Rev.0!$G$25*$K$31)*(1/(U647+$B$9+$I$9*Rev.0!$G$23))</f>
        <v>27254.500818330605</v>
      </c>
    </row>
    <row r="648" spans="17:23">
      <c r="Q648" s="10">
        <v>1</v>
      </c>
      <c r="R648" s="10">
        <v>8</v>
      </c>
      <c r="S648" s="10">
        <v>24</v>
      </c>
      <c r="T648" s="10">
        <f>Q648*Rev.0!$E$25+R648*Rev.0!$E$24+S648*Rev.0!$E$23</f>
        <v>5352</v>
      </c>
      <c r="U648" s="10">
        <f t="shared" si="24"/>
        <v>9.6500000000000002E-2</v>
      </c>
      <c r="V648" s="10">
        <f>(T648+$M$9+Rev.0!$C$23*Table!$J$9/10+Rev.0!$C$24*Table!$L$9+Rev.0!$G$25*Table!$K$9)*(1/(U648+$B$9+$I$9*Rev.0!$G$23))</f>
        <v>49541.582150101422</v>
      </c>
      <c r="W648" s="10">
        <f>(T648+$M$31+Rev.0!$C$25*$J$31/10+Rev.0!$C$24*$L$31+Rev.0!$G$25*$K$31)*(1/(U648+$B$9+$I$9*Rev.0!$G$23))</f>
        <v>27521.298174442192</v>
      </c>
    </row>
    <row r="649" spans="17:23">
      <c r="Q649" s="10">
        <v>1</v>
      </c>
      <c r="R649" s="10">
        <v>9</v>
      </c>
      <c r="S649" s="10">
        <v>0</v>
      </c>
      <c r="T649" s="10">
        <f>Q649*Rev.0!$E$25+R649*Rev.0!$E$24+S649*Rev.0!$E$23</f>
        <v>2600</v>
      </c>
      <c r="U649" s="10">
        <f t="shared" si="24"/>
        <v>5.0299999999999997E-2</v>
      </c>
      <c r="V649" s="10">
        <f>(T649+$M$9+Rev.0!$C$23*Table!$J$9/10+Rev.0!$C$24*Table!$L$9+Rev.0!$G$25*Table!$K$9)*(1/(U649+$B$9+$I$9*Rev.0!$G$23))</f>
        <v>47229.156265601603</v>
      </c>
      <c r="W649" s="10">
        <f>(T649+$M$31+Rev.0!$C$25*$J$31/10+Rev.0!$C$24*$L$31+Rev.0!$G$25*$K$31)*(1/(U649+$B$9+$I$9*Rev.0!$G$23))</f>
        <v>20129.805292061912</v>
      </c>
    </row>
    <row r="650" spans="17:23">
      <c r="Q650" s="10">
        <v>1</v>
      </c>
      <c r="R650" s="10">
        <v>9</v>
      </c>
      <c r="S650" s="10">
        <v>1</v>
      </c>
      <c r="T650" s="10">
        <f>Q650*Rev.0!$E$25+R650*Rev.0!$E$24+S650*Rev.0!$E$23</f>
        <v>2723</v>
      </c>
      <c r="U650" s="10">
        <f t="shared" si="24"/>
        <v>5.2399999999999995E-2</v>
      </c>
      <c r="V650" s="10">
        <f>(T650+$M$9+Rev.0!$C$23*Table!$J$9/10+Rev.0!$C$24*Table!$L$9+Rev.0!$G$25*Table!$K$9)*(1/(U650+$B$9+$I$9*Rev.0!$G$23))</f>
        <v>47346.837944664032</v>
      </c>
      <c r="W650" s="10">
        <f>(T650+$M$31+Rev.0!$C$25*$J$31/10+Rev.0!$C$24*$L$31+Rev.0!$G$25*$K$31)*(1/(U650+$B$9+$I$9*Rev.0!$G$23))</f>
        <v>20528.656126482212</v>
      </c>
    </row>
    <row r="651" spans="17:23">
      <c r="Q651" s="10">
        <v>1</v>
      </c>
      <c r="R651" s="10">
        <v>9</v>
      </c>
      <c r="S651" s="10">
        <v>2</v>
      </c>
      <c r="T651" s="10">
        <f>Q651*Rev.0!$E$25+R651*Rev.0!$E$24+S651*Rev.0!$E$23</f>
        <v>2846</v>
      </c>
      <c r="U651" s="10">
        <f t="shared" si="24"/>
        <v>5.45E-2</v>
      </c>
      <c r="V651" s="10">
        <f>(T651+$M$9+Rev.0!$C$23*Table!$J$9/10+Rev.0!$C$24*Table!$L$9+Rev.0!$G$25*Table!$K$9)*(1/(U651+$B$9+$I$9*Rev.0!$G$23))</f>
        <v>47462.102689486557</v>
      </c>
      <c r="W651" s="10">
        <f>(T651+$M$31+Rev.0!$C$25*$J$31/10+Rev.0!$C$24*$L$31+Rev.0!$G$25*$K$31)*(1/(U651+$B$9+$I$9*Rev.0!$G$23))</f>
        <v>20919.315403422985</v>
      </c>
    </row>
    <row r="652" spans="17:23">
      <c r="Q652" s="10">
        <v>1</v>
      </c>
      <c r="R652" s="10">
        <v>9</v>
      </c>
      <c r="S652" s="10">
        <v>3</v>
      </c>
      <c r="T652" s="10">
        <f>Q652*Rev.0!$E$25+R652*Rev.0!$E$24+S652*Rev.0!$E$23</f>
        <v>2969</v>
      </c>
      <c r="U652" s="10">
        <f t="shared" si="24"/>
        <v>5.6599999999999998E-2</v>
      </c>
      <c r="V652" s="10">
        <f>(T652+$M$9+Rev.0!$C$23*Table!$J$9/10+Rev.0!$C$24*Table!$L$9+Rev.0!$G$25*Table!$K$9)*(1/(U652+$B$9+$I$9*Rev.0!$G$23))</f>
        <v>47575.024201355278</v>
      </c>
      <c r="W652" s="10">
        <f>(T652+$M$31+Rev.0!$C$25*$J$31/10+Rev.0!$C$24*$L$31+Rev.0!$G$25*$K$31)*(1/(U652+$B$9+$I$9*Rev.0!$G$23))</f>
        <v>21302.032913843177</v>
      </c>
    </row>
    <row r="653" spans="17:23">
      <c r="Q653" s="10">
        <v>1</v>
      </c>
      <c r="R653" s="10">
        <v>9</v>
      </c>
      <c r="S653" s="10">
        <v>4</v>
      </c>
      <c r="T653" s="10">
        <f>Q653*Rev.0!$E$25+R653*Rev.0!$E$24+S653*Rev.0!$E$23</f>
        <v>3092</v>
      </c>
      <c r="U653" s="10">
        <f t="shared" si="24"/>
        <v>5.8699999999999995E-2</v>
      </c>
      <c r="V653" s="10">
        <f>(T653+$M$9+Rev.0!$C$23*Table!$J$9/10+Rev.0!$C$24*Table!$L$9+Rev.0!$G$25*Table!$K$9)*(1/(U653+$B$9+$I$9*Rev.0!$G$23))</f>
        <v>47685.673215141353</v>
      </c>
      <c r="W653" s="10">
        <f>(T653+$M$31+Rev.0!$C$25*$J$31/10+Rev.0!$C$24*$L$31+Rev.0!$G$25*$K$31)*(1/(U653+$B$9+$I$9*Rev.0!$G$23))</f>
        <v>21677.048394825109</v>
      </c>
    </row>
    <row r="654" spans="17:23">
      <c r="Q654" s="10">
        <v>1</v>
      </c>
      <c r="R654" s="10">
        <v>9</v>
      </c>
      <c r="S654" s="10">
        <v>5</v>
      </c>
      <c r="T654" s="10">
        <f>Q654*Rev.0!$E$25+R654*Rev.0!$E$24+S654*Rev.0!$E$23</f>
        <v>3215</v>
      </c>
      <c r="U654" s="10">
        <f t="shared" si="24"/>
        <v>6.0799999999999993E-2</v>
      </c>
      <c r="V654" s="10">
        <f>(T654+$M$9+Rev.0!$C$23*Table!$J$9/10+Rev.0!$C$24*Table!$L$9+Rev.0!$G$25*Table!$K$9)*(1/(U654+$B$9+$I$9*Rev.0!$G$23))</f>
        <v>47794.117647058825</v>
      </c>
      <c r="W654" s="10">
        <f>(T654+$M$31+Rev.0!$C$25*$J$31/10+Rev.0!$C$24*$L$31+Rev.0!$G$25*$K$31)*(1/(U654+$B$9+$I$9*Rev.0!$G$23))</f>
        <v>22044.592030360534</v>
      </c>
    </row>
    <row r="655" spans="17:23">
      <c r="Q655" s="10">
        <v>1</v>
      </c>
      <c r="R655" s="10">
        <v>9</v>
      </c>
      <c r="S655" s="10">
        <v>6</v>
      </c>
      <c r="T655" s="10">
        <f>Q655*Rev.0!$E$25+R655*Rev.0!$E$24+S655*Rev.0!$E$23</f>
        <v>3338</v>
      </c>
      <c r="U655" s="10">
        <f t="shared" si="24"/>
        <v>6.2899999999999998E-2</v>
      </c>
      <c r="V655" s="10">
        <f>(T655+$M$9+Rev.0!$C$23*Table!$J$9/10+Rev.0!$C$24*Table!$L$9+Rev.0!$G$25*Table!$K$9)*(1/(U655+$B$9+$I$9*Rev.0!$G$23))</f>
        <v>47900.422733677791</v>
      </c>
      <c r="W655" s="10">
        <f>(T655+$M$31+Rev.0!$C$25*$J$31/10+Rev.0!$C$24*$L$31+Rev.0!$G$25*$K$31)*(1/(U655+$B$9+$I$9*Rev.0!$G$23))</f>
        <v>22404.88492249883</v>
      </c>
    </row>
    <row r="656" spans="17:23">
      <c r="Q656" s="10">
        <v>1</v>
      </c>
      <c r="R656" s="10">
        <v>9</v>
      </c>
      <c r="S656" s="10">
        <v>7</v>
      </c>
      <c r="T656" s="10">
        <f>Q656*Rev.0!$E$25+R656*Rev.0!$E$24+S656*Rev.0!$E$23</f>
        <v>3461</v>
      </c>
      <c r="U656" s="10">
        <f t="shared" si="24"/>
        <v>6.5000000000000002E-2</v>
      </c>
      <c r="V656" s="10">
        <f>(T656+$M$9+Rev.0!$C$23*Table!$J$9/10+Rev.0!$C$24*Table!$L$9+Rev.0!$G$25*Table!$K$9)*(1/(U656+$B$9+$I$9*Rev.0!$G$23))</f>
        <v>48004.651162790702</v>
      </c>
      <c r="W656" s="10">
        <f>(T656+$M$31+Rev.0!$C$25*$J$31/10+Rev.0!$C$24*$L$31+Rev.0!$G$25*$K$31)*(1/(U656+$B$9+$I$9*Rev.0!$G$23))</f>
        <v>22758.139534883721</v>
      </c>
    </row>
    <row r="657" spans="17:23">
      <c r="Q657" s="10">
        <v>1</v>
      </c>
      <c r="R657" s="10">
        <v>9</v>
      </c>
      <c r="S657" s="10">
        <v>8</v>
      </c>
      <c r="T657" s="10">
        <f>Q657*Rev.0!$E$25+R657*Rev.0!$E$24+S657*Rev.0!$E$23</f>
        <v>3584</v>
      </c>
      <c r="U657" s="10">
        <f t="shared" si="24"/>
        <v>6.7099999999999993E-2</v>
      </c>
      <c r="V657" s="10">
        <f>(T657+$M$9+Rev.0!$C$23*Table!$J$9/10+Rev.0!$C$24*Table!$L$9+Rev.0!$G$25*Table!$K$9)*(1/(U657+$B$9+$I$9*Rev.0!$G$23))</f>
        <v>48106.863196683553</v>
      </c>
      <c r="W657" s="10">
        <f>(T657+$M$31+Rev.0!$C$25*$J$31/10+Rev.0!$C$24*$L$31+Rev.0!$G$25*$K$31)*(1/(U657+$B$9+$I$9*Rev.0!$G$23))</f>
        <v>23104.560110548133</v>
      </c>
    </row>
    <row r="658" spans="17:23">
      <c r="Q658" s="10">
        <v>1</v>
      </c>
      <c r="R658" s="10">
        <v>9</v>
      </c>
      <c r="S658" s="10">
        <v>9</v>
      </c>
      <c r="T658" s="10">
        <f>Q658*Rev.0!$E$25+R658*Rev.0!$E$24+S658*Rev.0!$E$23</f>
        <v>3707</v>
      </c>
      <c r="U658" s="10">
        <f t="shared" si="24"/>
        <v>6.9199999999999998E-2</v>
      </c>
      <c r="V658" s="10">
        <f>(T658+$M$9+Rev.0!$C$23*Table!$J$9/10+Rev.0!$C$24*Table!$L$9+Rev.0!$G$25*Table!$K$9)*(1/(U658+$B$9+$I$9*Rev.0!$G$23))</f>
        <v>48207.116788321167</v>
      </c>
      <c r="W658" s="10">
        <f>(T658+$M$31+Rev.0!$C$25*$J$31/10+Rev.0!$C$24*$L$31+Rev.0!$G$25*$K$31)*(1/(U658+$B$9+$I$9*Rev.0!$G$23))</f>
        <v>23444.343065693432</v>
      </c>
    </row>
    <row r="659" spans="17:23">
      <c r="Q659" s="10">
        <v>1</v>
      </c>
      <c r="R659" s="10">
        <v>9</v>
      </c>
      <c r="S659" s="10">
        <v>10</v>
      </c>
      <c r="T659" s="10">
        <f>Q659*Rev.0!$E$25+R659*Rev.0!$E$24+S659*Rev.0!$E$23</f>
        <v>3830</v>
      </c>
      <c r="U659" s="10">
        <f t="shared" si="24"/>
        <v>7.1300000000000002E-2</v>
      </c>
      <c r="V659" s="10">
        <f>(T659+$M$9+Rev.0!$C$23*Table!$J$9/10+Rev.0!$C$24*Table!$L$9+Rev.0!$G$25*Table!$K$9)*(1/(U659+$B$9+$I$9*Rev.0!$G$23))</f>
        <v>48305.467690917307</v>
      </c>
      <c r="W659" s="10">
        <f>(T659+$M$31+Rev.0!$C$25*$J$31/10+Rev.0!$C$24*$L$31+Rev.0!$G$25*$K$31)*(1/(U659+$B$9+$I$9*Rev.0!$G$23))</f>
        <v>23777.677361048351</v>
      </c>
    </row>
    <row r="660" spans="17:23">
      <c r="Q660" s="10">
        <v>1</v>
      </c>
      <c r="R660" s="10">
        <v>9</v>
      </c>
      <c r="S660" s="10">
        <v>11</v>
      </c>
      <c r="T660" s="10">
        <f>Q660*Rev.0!$E$25+R660*Rev.0!$E$24+S660*Rev.0!$E$23</f>
        <v>3953</v>
      </c>
      <c r="U660" s="10">
        <f t="shared" si="24"/>
        <v>7.3399999999999993E-2</v>
      </c>
      <c r="V660" s="10">
        <f>(T660+$M$9+Rev.0!$C$23*Table!$J$9/10+Rev.0!$C$24*Table!$L$9+Rev.0!$G$25*Table!$K$9)*(1/(U660+$B$9+$I$9*Rev.0!$G$23))</f>
        <v>48401.969561324979</v>
      </c>
      <c r="W660" s="10">
        <f>(T660+$M$31+Rev.0!$C$25*$J$31/10+Rev.0!$C$24*$L$31+Rev.0!$G$25*$K$31)*(1/(U660+$B$9+$I$9*Rev.0!$G$23))</f>
        <v>24104.7448522829</v>
      </c>
    </row>
    <row r="661" spans="17:23">
      <c r="Q661" s="10">
        <v>1</v>
      </c>
      <c r="R661" s="10">
        <v>9</v>
      </c>
      <c r="S661" s="10">
        <v>12</v>
      </c>
      <c r="T661" s="10">
        <f>Q661*Rev.0!$E$25+R661*Rev.0!$E$24+S661*Rev.0!$E$23</f>
        <v>4076</v>
      </c>
      <c r="U661" s="10">
        <f t="shared" si="24"/>
        <v>7.5499999999999998E-2</v>
      </c>
      <c r="V661" s="10">
        <f>(T661+$M$9+Rev.0!$C$23*Table!$J$9/10+Rev.0!$C$24*Table!$L$9+Rev.0!$G$25*Table!$K$9)*(1/(U661+$B$9+$I$9*Rev.0!$G$23))</f>
        <v>48496.674057649674</v>
      </c>
      <c r="W661" s="10">
        <f>(T661+$M$31+Rev.0!$C$25*$J$31/10+Rev.0!$C$24*$L$31+Rev.0!$G$25*$K$31)*(1/(U661+$B$9+$I$9*Rev.0!$G$23))</f>
        <v>24425.720620842578</v>
      </c>
    </row>
    <row r="662" spans="17:23">
      <c r="Q662" s="10">
        <v>1</v>
      </c>
      <c r="R662" s="10">
        <v>9</v>
      </c>
      <c r="S662" s="10">
        <v>13</v>
      </c>
      <c r="T662" s="10">
        <f>Q662*Rev.0!$E$25+R662*Rev.0!$E$24+S662*Rev.0!$E$23</f>
        <v>4199</v>
      </c>
      <c r="U662" s="10">
        <f t="shared" si="24"/>
        <v>7.7600000000000002E-2</v>
      </c>
      <c r="V662" s="10">
        <f>(T662+$M$9+Rev.0!$C$23*Table!$J$9/10+Rev.0!$C$24*Table!$L$9+Rev.0!$G$25*Table!$K$9)*(1/(U662+$B$9+$I$9*Rev.0!$G$23))</f>
        <v>48589.630931458698</v>
      </c>
      <c r="W662" s="10">
        <f>(T662+$M$31+Rev.0!$C$25*$J$31/10+Rev.0!$C$24*$L$31+Rev.0!$G$25*$K$31)*(1/(U662+$B$9+$I$9*Rev.0!$G$23))</f>
        <v>24740.773286467487</v>
      </c>
    </row>
    <row r="663" spans="17:23">
      <c r="Q663" s="10">
        <v>1</v>
      </c>
      <c r="R663" s="10">
        <v>9</v>
      </c>
      <c r="S663" s="10">
        <v>14</v>
      </c>
      <c r="T663" s="10">
        <f>Q663*Rev.0!$E$25+R663*Rev.0!$E$24+S663*Rev.0!$E$23</f>
        <v>4322</v>
      </c>
      <c r="U663" s="10">
        <f t="shared" si="24"/>
        <v>7.9699999999999993E-2</v>
      </c>
      <c r="V663" s="10">
        <f>(T663+$M$9+Rev.0!$C$23*Table!$J$9/10+Rev.0!$C$24*Table!$L$9+Rev.0!$G$25*Table!$K$9)*(1/(U663+$B$9+$I$9*Rev.0!$G$23))</f>
        <v>48680.888114932524</v>
      </c>
      <c r="W663" s="10">
        <f>(T663+$M$31+Rev.0!$C$25*$J$31/10+Rev.0!$C$24*$L$31+Rev.0!$G$25*$K$31)*(1/(U663+$B$9+$I$9*Rev.0!$G$23))</f>
        <v>25050.065302568571</v>
      </c>
    </row>
    <row r="664" spans="17:23">
      <c r="Q664" s="10">
        <v>1</v>
      </c>
      <c r="R664" s="10">
        <v>9</v>
      </c>
      <c r="S664" s="10">
        <v>15</v>
      </c>
      <c r="T664" s="10">
        <f>Q664*Rev.0!$E$25+R664*Rev.0!$E$24+S664*Rev.0!$E$23</f>
        <v>4445</v>
      </c>
      <c r="U664" s="10">
        <f t="shared" si="24"/>
        <v>8.1799999999999998E-2</v>
      </c>
      <c r="V664" s="10">
        <f>(T664+$M$9+Rev.0!$C$23*Table!$J$9/10+Rev.0!$C$24*Table!$L$9+Rev.0!$G$25*Table!$K$9)*(1/(U664+$B$9+$I$9*Rev.0!$G$23))</f>
        <v>48770.491803278688</v>
      </c>
      <c r="W664" s="10">
        <f>(T664+$M$31+Rev.0!$C$25*$J$31/10+Rev.0!$C$24*$L$31+Rev.0!$G$25*$K$31)*(1/(U664+$B$9+$I$9*Rev.0!$G$23))</f>
        <v>25353.753235547887</v>
      </c>
    </row>
    <row r="665" spans="17:23">
      <c r="Q665" s="10">
        <v>1</v>
      </c>
      <c r="R665" s="10">
        <v>9</v>
      </c>
      <c r="S665" s="10">
        <v>16</v>
      </c>
      <c r="T665" s="10">
        <f>Q665*Rev.0!$E$25+R665*Rev.0!$E$24+S665*Rev.0!$E$23</f>
        <v>4568</v>
      </c>
      <c r="U665" s="10">
        <f t="shared" si="24"/>
        <v>8.3900000000000002E-2</v>
      </c>
      <c r="V665" s="10">
        <f>(T665+$M$9+Rev.0!$C$23*Table!$J$9/10+Rev.0!$C$24*Table!$L$9+Rev.0!$G$25*Table!$K$9)*(1/(U665+$B$9+$I$9*Rev.0!$G$23))</f>
        <v>48858.48653270628</v>
      </c>
      <c r="W665" s="10">
        <f>(T665+$M$31+Rev.0!$C$25*$J$31/10+Rev.0!$C$24*$L$31+Rev.0!$G$25*$K$31)*(1/(U665+$B$9+$I$9*Rev.0!$G$23))</f>
        <v>25651.98802907225</v>
      </c>
    </row>
    <row r="666" spans="17:23">
      <c r="Q666" s="10">
        <v>1</v>
      </c>
      <c r="R666" s="10">
        <v>9</v>
      </c>
      <c r="S666" s="10">
        <v>17</v>
      </c>
      <c r="T666" s="10">
        <f>Q666*Rev.0!$E$25+R666*Rev.0!$E$24+S666*Rev.0!$E$23</f>
        <v>4691</v>
      </c>
      <c r="U666" s="10">
        <f t="shared" si="24"/>
        <v>8.5999999999999993E-2</v>
      </c>
      <c r="V666" s="10">
        <f>(T666+$M$9+Rev.0!$C$23*Table!$J$9/10+Rev.0!$C$24*Table!$L$9+Rev.0!$G$25*Table!$K$9)*(1/(U666+$B$9+$I$9*Rev.0!$G$23))</f>
        <v>48944.91525423729</v>
      </c>
      <c r="W666" s="10">
        <f>(T666+$M$31+Rev.0!$C$25*$J$31/10+Rev.0!$C$24*$L$31+Rev.0!$G$25*$K$31)*(1/(U666+$B$9+$I$9*Rev.0!$G$23))</f>
        <v>25944.91525423729</v>
      </c>
    </row>
    <row r="667" spans="17:23">
      <c r="Q667" s="10">
        <v>1</v>
      </c>
      <c r="R667" s="10">
        <v>9</v>
      </c>
      <c r="S667" s="10">
        <v>18</v>
      </c>
      <c r="T667" s="10">
        <f>Q667*Rev.0!$E$25+R667*Rev.0!$E$24+S667*Rev.0!$E$23</f>
        <v>4814</v>
      </c>
      <c r="U667" s="10">
        <f t="shared" si="24"/>
        <v>8.8099999999999998E-2</v>
      </c>
      <c r="V667" s="10">
        <f>(T667+$M$9+Rev.0!$C$23*Table!$J$9/10+Rev.0!$C$24*Table!$L$9+Rev.0!$G$25*Table!$K$9)*(1/(U667+$B$9+$I$9*Rev.0!$G$23))</f>
        <v>49029.819403611924</v>
      </c>
      <c r="W667" s="10">
        <f>(T667+$M$31+Rev.0!$C$25*$J$31/10+Rev.0!$C$24*$L$31+Rev.0!$G$25*$K$31)*(1/(U667+$B$9+$I$9*Rev.0!$G$23))</f>
        <v>26232.67534649307</v>
      </c>
    </row>
    <row r="668" spans="17:23">
      <c r="Q668" s="10">
        <v>1</v>
      </c>
      <c r="R668" s="10">
        <v>9</v>
      </c>
      <c r="S668" s="10">
        <v>19</v>
      </c>
      <c r="T668" s="10">
        <f>Q668*Rev.0!$E$25+R668*Rev.0!$E$24+S668*Rev.0!$E$23</f>
        <v>4937</v>
      </c>
      <c r="U668" s="10">
        <f t="shared" si="24"/>
        <v>9.0200000000000002E-2</v>
      </c>
      <c r="V668" s="10">
        <f>(T668+$M$9+Rev.0!$C$23*Table!$J$9/10+Rev.0!$C$24*Table!$L$9+Rev.0!$G$25*Table!$K$9)*(1/(U668+$B$9+$I$9*Rev.0!$G$23))</f>
        <v>49113.238967527061</v>
      </c>
      <c r="W668" s="10">
        <f>(T668+$M$31+Rev.0!$C$25*$J$31/10+Rev.0!$C$24*$L$31+Rev.0!$G$25*$K$31)*(1/(U668+$B$9+$I$9*Rev.0!$G$23))</f>
        <v>26515.403830141549</v>
      </c>
    </row>
    <row r="669" spans="17:23">
      <c r="Q669" s="10">
        <v>1</v>
      </c>
      <c r="R669" s="10">
        <v>9</v>
      </c>
      <c r="S669" s="10">
        <v>20</v>
      </c>
      <c r="T669" s="10">
        <f>Q669*Rev.0!$E$25+R669*Rev.0!$E$24+S669*Rev.0!$E$23</f>
        <v>5060</v>
      </c>
      <c r="U669" s="10">
        <f t="shared" si="24"/>
        <v>9.2299999999999993E-2</v>
      </c>
      <c r="V669" s="10">
        <f>(T669+$M$9+Rev.0!$C$23*Table!$J$9/10+Rev.0!$C$24*Table!$L$9+Rev.0!$G$25*Table!$K$9)*(1/(U669+$B$9+$I$9*Rev.0!$G$23))</f>
        <v>49195.212546430048</v>
      </c>
      <c r="W669" s="10">
        <f>(T669+$M$31+Rev.0!$C$25*$J$31/10+Rev.0!$C$24*$L$31+Rev.0!$G$25*$K$31)*(1/(U669+$B$9+$I$9*Rev.0!$G$23))</f>
        <v>26793.231531159719</v>
      </c>
    </row>
    <row r="670" spans="17:23">
      <c r="Q670" s="10">
        <v>1</v>
      </c>
      <c r="R670" s="10">
        <v>9</v>
      </c>
      <c r="S670" s="10">
        <v>21</v>
      </c>
      <c r="T670" s="10">
        <f>Q670*Rev.0!$E$25+R670*Rev.0!$E$24+S670*Rev.0!$E$23</f>
        <v>5183</v>
      </c>
      <c r="U670" s="10">
        <f t="shared" si="24"/>
        <v>9.4399999999999998E-2</v>
      </c>
      <c r="V670" s="10">
        <f>(T670+$M$9+Rev.0!$C$23*Table!$J$9/10+Rev.0!$C$24*Table!$L$9+Rev.0!$G$25*Table!$K$9)*(1/(U670+$B$9+$I$9*Rev.0!$G$23))</f>
        <v>49275.777414075288</v>
      </c>
      <c r="W670" s="10">
        <f>(T670+$M$31+Rev.0!$C$25*$J$31/10+Rev.0!$C$24*$L$31+Rev.0!$G$25*$K$31)*(1/(U670+$B$9+$I$9*Rev.0!$G$23))</f>
        <v>27066.284779050737</v>
      </c>
    </row>
    <row r="671" spans="17:23">
      <c r="Q671" s="10">
        <v>1</v>
      </c>
      <c r="R671" s="10">
        <v>9</v>
      </c>
      <c r="S671" s="10">
        <v>22</v>
      </c>
      <c r="T671" s="10">
        <f>Q671*Rev.0!$E$25+R671*Rev.0!$E$24+S671*Rev.0!$E$23</f>
        <v>5306</v>
      </c>
      <c r="U671" s="10">
        <f t="shared" si="24"/>
        <v>9.6500000000000002E-2</v>
      </c>
      <c r="V671" s="10">
        <f>(T671+$M$9+Rev.0!$C$23*Table!$J$9/10+Rev.0!$C$24*Table!$L$9+Rev.0!$G$25*Table!$K$9)*(1/(U671+$B$9+$I$9*Rev.0!$G$23))</f>
        <v>49354.969574036513</v>
      </c>
      <c r="W671" s="10">
        <f>(T671+$M$31+Rev.0!$C$25*$J$31/10+Rev.0!$C$24*$L$31+Rev.0!$G$25*$K$31)*(1/(U671+$B$9+$I$9*Rev.0!$G$23))</f>
        <v>27334.685598377284</v>
      </c>
    </row>
    <row r="672" spans="17:23">
      <c r="Q672" s="10">
        <v>1</v>
      </c>
      <c r="R672" s="10">
        <v>9</v>
      </c>
      <c r="S672" s="10">
        <v>23</v>
      </c>
      <c r="T672" s="10">
        <f>Q672*Rev.0!$E$25+R672*Rev.0!$E$24+S672*Rev.0!$E$23</f>
        <v>5429</v>
      </c>
      <c r="U672" s="10">
        <f t="shared" si="24"/>
        <v>9.8599999999999993E-2</v>
      </c>
      <c r="V672" s="10">
        <f>(T672+$M$9+Rev.0!$C$23*Table!$J$9/10+Rev.0!$C$24*Table!$L$9+Rev.0!$G$25*Table!$K$9)*(1/(U672+$B$9+$I$9*Rev.0!$G$23))</f>
        <v>49432.823813354786</v>
      </c>
      <c r="W672" s="10">
        <f>(T672+$M$31+Rev.0!$C$25*$J$31/10+Rev.0!$C$24*$L$31+Rev.0!$G$25*$K$31)*(1/(U672+$B$9+$I$9*Rev.0!$G$23))</f>
        <v>27598.551890587289</v>
      </c>
    </row>
    <row r="673" spans="17:23">
      <c r="Q673" s="10">
        <v>1</v>
      </c>
      <c r="R673" s="10">
        <v>9</v>
      </c>
      <c r="S673" s="10">
        <v>24</v>
      </c>
      <c r="T673" s="10">
        <f>Q673*Rev.0!$E$25+R673*Rev.0!$E$24+S673*Rev.0!$E$23</f>
        <v>5552</v>
      </c>
      <c r="U673" s="10">
        <f t="shared" si="24"/>
        <v>0.1007</v>
      </c>
      <c r="V673" s="10">
        <f>(T673+$M$9+Rev.0!$C$23*Table!$J$9/10+Rev.0!$C$24*Table!$L$9+Rev.0!$G$25*Table!$K$9)*(1/(U673+$B$9+$I$9*Rev.0!$G$23))</f>
        <v>49509.373753490232</v>
      </c>
      <c r="W673" s="10">
        <f>(T673+$M$31+Rev.0!$C$25*$J$31/10+Rev.0!$C$24*$L$31+Rev.0!$G$25*$K$31)*(1/(U673+$B$9+$I$9*Rev.0!$G$23))</f>
        <v>27857.997606701239</v>
      </c>
    </row>
    <row r="674" spans="17:23">
      <c r="Q674" s="10">
        <v>1</v>
      </c>
      <c r="R674" s="10">
        <v>10</v>
      </c>
      <c r="S674" s="10">
        <v>0</v>
      </c>
      <c r="T674" s="10">
        <f>Q674*Rev.0!$E$25+R674*Rev.0!$E$24+S674*Rev.0!$E$23</f>
        <v>2800</v>
      </c>
      <c r="U674" s="10">
        <f t="shared" si="24"/>
        <v>5.4499999999999993E-2</v>
      </c>
      <c r="V674" s="10">
        <f>(T674+$M$9+Rev.0!$C$23*Table!$J$9/10+Rev.0!$C$24*Table!$L$9+Rev.0!$G$25*Table!$K$9)*(1/(U674+$B$9+$I$9*Rev.0!$G$23))</f>
        <v>47237.163814180931</v>
      </c>
      <c r="W674" s="10">
        <f>(T674+$M$31+Rev.0!$C$25*$J$31/10+Rev.0!$C$24*$L$31+Rev.0!$G$25*$K$31)*(1/(U674+$B$9+$I$9*Rev.0!$G$23))</f>
        <v>20694.376528117362</v>
      </c>
    </row>
    <row r="675" spans="17:23">
      <c r="Q675" s="10">
        <v>1</v>
      </c>
      <c r="R675" s="10">
        <v>10</v>
      </c>
      <c r="S675" s="10">
        <v>1</v>
      </c>
      <c r="T675" s="10">
        <f>Q675*Rev.0!$E$25+R675*Rev.0!$E$24+S675*Rev.0!$E$23</f>
        <v>2923</v>
      </c>
      <c r="U675" s="10">
        <f t="shared" si="24"/>
        <v>5.6599999999999991E-2</v>
      </c>
      <c r="V675" s="10">
        <f>(T675+$M$9+Rev.0!$C$23*Table!$J$9/10+Rev.0!$C$24*Table!$L$9+Rev.0!$G$25*Table!$K$9)*(1/(U675+$B$9+$I$9*Rev.0!$G$23))</f>
        <v>47352.371732817039</v>
      </c>
      <c r="W675" s="10">
        <f>(T675+$M$31+Rev.0!$C$25*$J$31/10+Rev.0!$C$24*$L$31+Rev.0!$G$25*$K$31)*(1/(U675+$B$9+$I$9*Rev.0!$G$23))</f>
        <v>21079.380445304938</v>
      </c>
    </row>
    <row r="676" spans="17:23">
      <c r="Q676" s="10">
        <v>1</v>
      </c>
      <c r="R676" s="10">
        <v>10</v>
      </c>
      <c r="S676" s="10">
        <v>2</v>
      </c>
      <c r="T676" s="10">
        <f>Q676*Rev.0!$E$25+R676*Rev.0!$E$24+S676*Rev.0!$E$23</f>
        <v>3046</v>
      </c>
      <c r="U676" s="10">
        <f t="shared" si="24"/>
        <v>5.8699999999999995E-2</v>
      </c>
      <c r="V676" s="10">
        <f>(T676+$M$9+Rev.0!$C$23*Table!$J$9/10+Rev.0!$C$24*Table!$L$9+Rev.0!$G$25*Table!$K$9)*(1/(U676+$B$9+$I$9*Rev.0!$G$23))</f>
        <v>47465.261140392911</v>
      </c>
      <c r="W676" s="10">
        <f>(T676+$M$31+Rev.0!$C$25*$J$31/10+Rev.0!$C$24*$L$31+Rev.0!$G$25*$K$31)*(1/(U676+$B$9+$I$9*Rev.0!$G$23))</f>
        <v>21456.636320076665</v>
      </c>
    </row>
    <row r="677" spans="17:23">
      <c r="Q677" s="10">
        <v>1</v>
      </c>
      <c r="R677" s="10">
        <v>10</v>
      </c>
      <c r="S677" s="10">
        <v>3</v>
      </c>
      <c r="T677" s="10">
        <f>Q677*Rev.0!$E$25+R677*Rev.0!$E$24+S677*Rev.0!$E$23</f>
        <v>3169</v>
      </c>
      <c r="U677" s="10">
        <f t="shared" si="24"/>
        <v>6.0799999999999993E-2</v>
      </c>
      <c r="V677" s="10">
        <f>(T677+$M$9+Rev.0!$C$23*Table!$J$9/10+Rev.0!$C$24*Table!$L$9+Rev.0!$G$25*Table!$K$9)*(1/(U677+$B$9+$I$9*Rev.0!$G$23))</f>
        <v>47575.901328273249</v>
      </c>
      <c r="W677" s="10">
        <f>(T677+$M$31+Rev.0!$C$25*$J$31/10+Rev.0!$C$24*$L$31+Rev.0!$G$25*$K$31)*(1/(U677+$B$9+$I$9*Rev.0!$G$23))</f>
        <v>21826.375711574954</v>
      </c>
    </row>
    <row r="678" spans="17:23">
      <c r="Q678" s="10">
        <v>1</v>
      </c>
      <c r="R678" s="10">
        <v>10</v>
      </c>
      <c r="S678" s="10">
        <v>4</v>
      </c>
      <c r="T678" s="10">
        <f>Q678*Rev.0!$E$25+R678*Rev.0!$E$24+S678*Rev.0!$E$23</f>
        <v>3292</v>
      </c>
      <c r="U678" s="10">
        <f t="shared" si="24"/>
        <v>6.2899999999999998E-2</v>
      </c>
      <c r="V678" s="10">
        <f>(T678+$M$9+Rev.0!$C$23*Table!$J$9/10+Rev.0!$C$24*Table!$L$9+Rev.0!$G$25*Table!$K$9)*(1/(U678+$B$9+$I$9*Rev.0!$G$23))</f>
        <v>47684.358853922036</v>
      </c>
      <c r="W678" s="10">
        <f>(T678+$M$31+Rev.0!$C$25*$J$31/10+Rev.0!$C$24*$L$31+Rev.0!$G$25*$K$31)*(1/(U678+$B$9+$I$9*Rev.0!$G$23))</f>
        <v>22188.821042743075</v>
      </c>
    </row>
    <row r="679" spans="17:23">
      <c r="Q679" s="10">
        <v>1</v>
      </c>
      <c r="R679" s="10">
        <v>10</v>
      </c>
      <c r="S679" s="10">
        <v>5</v>
      </c>
      <c r="T679" s="10">
        <f>Q679*Rev.0!$E$25+R679*Rev.0!$E$24+S679*Rev.0!$E$23</f>
        <v>3415</v>
      </c>
      <c r="U679" s="10">
        <f t="shared" si="24"/>
        <v>6.4999999999999988E-2</v>
      </c>
      <c r="V679" s="10">
        <f>(T679+$M$9+Rev.0!$C$23*Table!$J$9/10+Rev.0!$C$24*Table!$L$9+Rev.0!$G$25*Table!$K$9)*(1/(U679+$B$9+$I$9*Rev.0!$G$23))</f>
        <v>47790.69767441861</v>
      </c>
      <c r="W679" s="10">
        <f>(T679+$M$31+Rev.0!$C$25*$J$31/10+Rev.0!$C$24*$L$31+Rev.0!$G$25*$K$31)*(1/(U679+$B$9+$I$9*Rev.0!$G$23))</f>
        <v>22544.18604651163</v>
      </c>
    </row>
    <row r="680" spans="17:23">
      <c r="Q680" s="10">
        <v>1</v>
      </c>
      <c r="R680" s="10">
        <v>10</v>
      </c>
      <c r="S680" s="10">
        <v>6</v>
      </c>
      <c r="T680" s="10">
        <f>Q680*Rev.0!$E$25+R680*Rev.0!$E$24+S680*Rev.0!$E$23</f>
        <v>3538</v>
      </c>
      <c r="U680" s="10">
        <f t="shared" si="24"/>
        <v>6.7099999999999993E-2</v>
      </c>
      <c r="V680" s="10">
        <f>(T680+$M$9+Rev.0!$C$23*Table!$J$9/10+Rev.0!$C$24*Table!$L$9+Rev.0!$G$25*Table!$K$9)*(1/(U680+$B$9+$I$9*Rev.0!$G$23))</f>
        <v>47894.97927222478</v>
      </c>
      <c r="W680" s="10">
        <f>(T680+$M$31+Rev.0!$C$25*$J$31/10+Rev.0!$C$24*$L$31+Rev.0!$G$25*$K$31)*(1/(U680+$B$9+$I$9*Rev.0!$G$23))</f>
        <v>22892.67618608936</v>
      </c>
    </row>
    <row r="681" spans="17:23">
      <c r="Q681" s="10">
        <v>1</v>
      </c>
      <c r="R681" s="10">
        <v>10</v>
      </c>
      <c r="S681" s="10">
        <v>7</v>
      </c>
      <c r="T681" s="10">
        <f>Q681*Rev.0!$E$25+R681*Rev.0!$E$24+S681*Rev.0!$E$23</f>
        <v>3661</v>
      </c>
      <c r="U681" s="10">
        <f t="shared" si="24"/>
        <v>6.9199999999999998E-2</v>
      </c>
      <c r="V681" s="10">
        <f>(T681+$M$9+Rev.0!$C$23*Table!$J$9/10+Rev.0!$C$24*Table!$L$9+Rev.0!$G$25*Table!$K$9)*(1/(U681+$B$9+$I$9*Rev.0!$G$23))</f>
        <v>47997.262773722628</v>
      </c>
      <c r="W681" s="10">
        <f>(T681+$M$31+Rev.0!$C$25*$J$31/10+Rev.0!$C$24*$L$31+Rev.0!$G$25*$K$31)*(1/(U681+$B$9+$I$9*Rev.0!$G$23))</f>
        <v>23234.48905109489</v>
      </c>
    </row>
    <row r="682" spans="17:23">
      <c r="Q682" s="10">
        <v>1</v>
      </c>
      <c r="R682" s="10">
        <v>10</v>
      </c>
      <c r="S682" s="10">
        <v>8</v>
      </c>
      <c r="T682" s="10">
        <f>Q682*Rev.0!$E$25+R682*Rev.0!$E$24+S682*Rev.0!$E$23</f>
        <v>3784</v>
      </c>
      <c r="U682" s="10">
        <f t="shared" si="24"/>
        <v>7.1299999999999988E-2</v>
      </c>
      <c r="V682" s="10">
        <f>(T682+$M$9+Rev.0!$C$23*Table!$J$9/10+Rev.0!$C$24*Table!$L$9+Rev.0!$G$25*Table!$K$9)*(1/(U682+$B$9+$I$9*Rev.0!$G$23))</f>
        <v>48097.60506100316</v>
      </c>
      <c r="W682" s="10">
        <f>(T682+$M$31+Rev.0!$C$25*$J$31/10+Rev.0!$C$24*$L$31+Rev.0!$G$25*$K$31)*(1/(U682+$B$9+$I$9*Rev.0!$G$23))</f>
        <v>23569.814731134207</v>
      </c>
    </row>
    <row r="683" spans="17:23">
      <c r="Q683" s="10">
        <v>1</v>
      </c>
      <c r="R683" s="10">
        <v>10</v>
      </c>
      <c r="S683" s="10">
        <v>9</v>
      </c>
      <c r="T683" s="10">
        <f>Q683*Rev.0!$E$25+R683*Rev.0!$E$24+S683*Rev.0!$E$23</f>
        <v>3907</v>
      </c>
      <c r="U683" s="10">
        <f t="shared" si="24"/>
        <v>7.3399999999999993E-2</v>
      </c>
      <c r="V683" s="10">
        <f>(T683+$M$9+Rev.0!$C$23*Table!$J$9/10+Rev.0!$C$24*Table!$L$9+Rev.0!$G$25*Table!$K$9)*(1/(U683+$B$9+$I$9*Rev.0!$G$23))</f>
        <v>48196.060877350043</v>
      </c>
      <c r="W683" s="10">
        <f>(T683+$M$31+Rev.0!$C$25*$J$31/10+Rev.0!$C$24*$L$31+Rev.0!$G$25*$K$31)*(1/(U683+$B$9+$I$9*Rev.0!$G$23))</f>
        <v>23898.836168307967</v>
      </c>
    </row>
    <row r="684" spans="17:23">
      <c r="Q684" s="10">
        <v>1</v>
      </c>
      <c r="R684" s="10">
        <v>10</v>
      </c>
      <c r="S684" s="10">
        <v>10</v>
      </c>
      <c r="T684" s="10">
        <f>Q684*Rev.0!$E$25+R684*Rev.0!$E$24+S684*Rev.0!$E$23</f>
        <v>4030</v>
      </c>
      <c r="U684" s="10">
        <f t="shared" si="24"/>
        <v>7.5499999999999984E-2</v>
      </c>
      <c r="V684" s="10">
        <f>(T684+$M$9+Rev.0!$C$23*Table!$J$9/10+Rev.0!$C$24*Table!$L$9+Rev.0!$G$25*Table!$K$9)*(1/(U684+$B$9+$I$9*Rev.0!$G$23))</f>
        <v>48292.682926829279</v>
      </c>
      <c r="W684" s="10">
        <f>(T684+$M$31+Rev.0!$C$25*$J$31/10+Rev.0!$C$24*$L$31+Rev.0!$G$25*$K$31)*(1/(U684+$B$9+$I$9*Rev.0!$G$23))</f>
        <v>24221.729490022179</v>
      </c>
    </row>
    <row r="685" spans="17:23">
      <c r="Q685" s="10">
        <v>1</v>
      </c>
      <c r="R685" s="10">
        <v>10</v>
      </c>
      <c r="S685" s="10">
        <v>11</v>
      </c>
      <c r="T685" s="10">
        <f>Q685*Rev.0!$E$25+R685*Rev.0!$E$24+S685*Rev.0!$E$23</f>
        <v>4153</v>
      </c>
      <c r="U685" s="10">
        <f t="shared" si="24"/>
        <v>7.7599999999999988E-2</v>
      </c>
      <c r="V685" s="10">
        <f>(T685+$M$9+Rev.0!$C$23*Table!$J$9/10+Rev.0!$C$24*Table!$L$9+Rev.0!$G$25*Table!$K$9)*(1/(U685+$B$9+$I$9*Rev.0!$G$23))</f>
        <v>48387.52196836556</v>
      </c>
      <c r="W685" s="10">
        <f>(T685+$M$31+Rev.0!$C$25*$J$31/10+Rev.0!$C$24*$L$31+Rev.0!$G$25*$K$31)*(1/(U685+$B$9+$I$9*Rev.0!$G$23))</f>
        <v>24538.664323374345</v>
      </c>
    </row>
    <row r="686" spans="17:23">
      <c r="Q686" s="10">
        <v>1</v>
      </c>
      <c r="R686" s="10">
        <v>10</v>
      </c>
      <c r="S686" s="10">
        <v>12</v>
      </c>
      <c r="T686" s="10">
        <f>Q686*Rev.0!$E$25+R686*Rev.0!$E$24+S686*Rev.0!$E$23</f>
        <v>4276</v>
      </c>
      <c r="U686" s="10">
        <f t="shared" si="24"/>
        <v>7.9699999999999993E-2</v>
      </c>
      <c r="V686" s="10">
        <f>(T686+$M$9+Rev.0!$C$23*Table!$J$9/10+Rev.0!$C$24*Table!$L$9+Rev.0!$G$25*Table!$K$9)*(1/(U686+$B$9+$I$9*Rev.0!$G$23))</f>
        <v>48480.62690465826</v>
      </c>
      <c r="W686" s="10">
        <f>(T686+$M$31+Rev.0!$C$25*$J$31/10+Rev.0!$C$24*$L$31+Rev.0!$G$25*$K$31)*(1/(U686+$B$9+$I$9*Rev.0!$G$23))</f>
        <v>24849.8040922943</v>
      </c>
    </row>
    <row r="687" spans="17:23">
      <c r="Q687" s="10">
        <v>1</v>
      </c>
      <c r="R687" s="10">
        <v>10</v>
      </c>
      <c r="S687" s="10">
        <v>13</v>
      </c>
      <c r="T687" s="10">
        <f>Q687*Rev.0!$E$25+R687*Rev.0!$E$24+S687*Rev.0!$E$23</f>
        <v>4399</v>
      </c>
      <c r="U687" s="10">
        <f t="shared" si="24"/>
        <v>8.1799999999999984E-2</v>
      </c>
      <c r="V687" s="10">
        <f>(T687+$M$9+Rev.0!$C$23*Table!$J$9/10+Rev.0!$C$24*Table!$L$9+Rev.0!$G$25*Table!$K$9)*(1/(U687+$B$9+$I$9*Rev.0!$G$23))</f>
        <v>48572.044866264026</v>
      </c>
      <c r="W687" s="10">
        <f>(T687+$M$31+Rev.0!$C$25*$J$31/10+Rev.0!$C$24*$L$31+Rev.0!$G$25*$K$31)*(1/(U687+$B$9+$I$9*Rev.0!$G$23))</f>
        <v>25155.306298533222</v>
      </c>
    </row>
    <row r="688" spans="17:23">
      <c r="Q688" s="10">
        <v>1</v>
      </c>
      <c r="R688" s="10">
        <v>10</v>
      </c>
      <c r="S688" s="10">
        <v>14</v>
      </c>
      <c r="T688" s="10">
        <f>Q688*Rev.0!$E$25+R688*Rev.0!$E$24+S688*Rev.0!$E$23</f>
        <v>4522</v>
      </c>
      <c r="U688" s="10">
        <f t="shared" si="24"/>
        <v>8.3899999999999988E-2</v>
      </c>
      <c r="V688" s="10">
        <f>(T688+$M$9+Rev.0!$C$23*Table!$J$9/10+Rev.0!$C$24*Table!$L$9+Rev.0!$G$25*Table!$K$9)*(1/(U688+$B$9+$I$9*Rev.0!$G$23))</f>
        <v>48661.82129115006</v>
      </c>
      <c r="W688" s="10">
        <f>(T688+$M$31+Rev.0!$C$25*$J$31/10+Rev.0!$C$24*$L$31+Rev.0!$G$25*$K$31)*(1/(U688+$B$9+$I$9*Rev.0!$G$23))</f>
        <v>25455.32278751603</v>
      </c>
    </row>
    <row r="689" spans="17:23">
      <c r="Q689" s="10">
        <v>1</v>
      </c>
      <c r="R689" s="10">
        <v>10</v>
      </c>
      <c r="S689" s="10">
        <v>15</v>
      </c>
      <c r="T689" s="10">
        <f>Q689*Rev.0!$E$25+R689*Rev.0!$E$24+S689*Rev.0!$E$23</f>
        <v>4645</v>
      </c>
      <c r="U689" s="10">
        <f t="shared" si="24"/>
        <v>8.5999999999999993E-2</v>
      </c>
      <c r="V689" s="10">
        <f>(T689+$M$9+Rev.0!$C$23*Table!$J$9/10+Rev.0!$C$24*Table!$L$9+Rev.0!$G$25*Table!$K$9)*(1/(U689+$B$9+$I$9*Rev.0!$G$23))</f>
        <v>48750</v>
      </c>
      <c r="W689" s="10">
        <f>(T689+$M$31+Rev.0!$C$25*$J$31/10+Rev.0!$C$24*$L$31+Rev.0!$G$25*$K$31)*(1/(U689+$B$9+$I$9*Rev.0!$G$23))</f>
        <v>25750</v>
      </c>
    </row>
    <row r="690" spans="17:23">
      <c r="Q690" s="10">
        <v>1</v>
      </c>
      <c r="R690" s="10">
        <v>10</v>
      </c>
      <c r="S690" s="10">
        <v>16</v>
      </c>
      <c r="T690" s="10">
        <f>Q690*Rev.0!$E$25+R690*Rev.0!$E$24+S690*Rev.0!$E$23</f>
        <v>4768</v>
      </c>
      <c r="U690" s="10">
        <f t="shared" ref="U690:U753" si="25">Q690*$F$9+R690*$G$9+S690*$H$9</f>
        <v>8.8099999999999984E-2</v>
      </c>
      <c r="V690" s="10">
        <f>(T690+$M$9+Rev.0!$C$23*Table!$J$9/10+Rev.0!$C$24*Table!$L$9+Rev.0!$G$25*Table!$K$9)*(1/(U690+$B$9+$I$9*Rev.0!$G$23))</f>
        <v>48836.623267534647</v>
      </c>
      <c r="W690" s="10">
        <f>(T690+$M$31+Rev.0!$C$25*$J$31/10+Rev.0!$C$24*$L$31+Rev.0!$G$25*$K$31)*(1/(U690+$B$9+$I$9*Rev.0!$G$23))</f>
        <v>26039.479210415793</v>
      </c>
    </row>
    <row r="691" spans="17:23">
      <c r="Q691" s="10">
        <v>1</v>
      </c>
      <c r="R691" s="10">
        <v>10</v>
      </c>
      <c r="S691" s="10">
        <v>17</v>
      </c>
      <c r="T691" s="10">
        <f>Q691*Rev.0!$E$25+R691*Rev.0!$E$24+S691*Rev.0!$E$23</f>
        <v>4891</v>
      </c>
      <c r="U691" s="10">
        <f t="shared" si="25"/>
        <v>9.0199999999999989E-2</v>
      </c>
      <c r="V691" s="10">
        <f>(T691+$M$9+Rev.0!$C$23*Table!$J$9/10+Rev.0!$C$24*Table!$L$9+Rev.0!$G$25*Table!$K$9)*(1/(U691+$B$9+$I$9*Rev.0!$G$23))</f>
        <v>48921.7318900916</v>
      </c>
      <c r="W691" s="10">
        <f>(T691+$M$31+Rev.0!$C$25*$J$31/10+Rev.0!$C$24*$L$31+Rev.0!$G$25*$K$31)*(1/(U691+$B$9+$I$9*Rev.0!$G$23))</f>
        <v>26323.896752706081</v>
      </c>
    </row>
    <row r="692" spans="17:23">
      <c r="Q692" s="10">
        <v>1</v>
      </c>
      <c r="R692" s="10">
        <v>10</v>
      </c>
      <c r="S692" s="10">
        <v>18</v>
      </c>
      <c r="T692" s="10">
        <f>Q692*Rev.0!$E$25+R692*Rev.0!$E$24+S692*Rev.0!$E$23</f>
        <v>5014</v>
      </c>
      <c r="U692" s="10">
        <f t="shared" si="25"/>
        <v>9.2299999999999993E-2</v>
      </c>
      <c r="V692" s="10">
        <f>(T692+$M$9+Rev.0!$C$23*Table!$J$9/10+Rev.0!$C$24*Table!$L$9+Rev.0!$G$25*Table!$K$9)*(1/(U692+$B$9+$I$9*Rev.0!$G$23))</f>
        <v>49005.365249690469</v>
      </c>
      <c r="W692" s="10">
        <f>(T692+$M$31+Rev.0!$C$25*$J$31/10+Rev.0!$C$24*$L$31+Rev.0!$G$25*$K$31)*(1/(U692+$B$9+$I$9*Rev.0!$G$23))</f>
        <v>26603.38423442014</v>
      </c>
    </row>
    <row r="693" spans="17:23">
      <c r="Q693" s="10">
        <v>1</v>
      </c>
      <c r="R693" s="10">
        <v>10</v>
      </c>
      <c r="S693" s="10">
        <v>19</v>
      </c>
      <c r="T693" s="10">
        <f>Q693*Rev.0!$E$25+R693*Rev.0!$E$24+S693*Rev.0!$E$23</f>
        <v>5137</v>
      </c>
      <c r="U693" s="10">
        <f t="shared" si="25"/>
        <v>9.4399999999999984E-2</v>
      </c>
      <c r="V693" s="10">
        <f>(T693+$M$9+Rev.0!$C$23*Table!$J$9/10+Rev.0!$C$24*Table!$L$9+Rev.0!$G$25*Table!$K$9)*(1/(U693+$B$9+$I$9*Rev.0!$G$23))</f>
        <v>49087.561374795419</v>
      </c>
      <c r="W693" s="10">
        <f>(T693+$M$31+Rev.0!$C$25*$J$31/10+Rev.0!$C$24*$L$31+Rev.0!$G$25*$K$31)*(1/(U693+$B$9+$I$9*Rev.0!$G$23))</f>
        <v>26878.068739770868</v>
      </c>
    </row>
    <row r="694" spans="17:23">
      <c r="Q694" s="10">
        <v>1</v>
      </c>
      <c r="R694" s="10">
        <v>10</v>
      </c>
      <c r="S694" s="10">
        <v>20</v>
      </c>
      <c r="T694" s="10">
        <f>Q694*Rev.0!$E$25+R694*Rev.0!$E$24+S694*Rev.0!$E$23</f>
        <v>5260</v>
      </c>
      <c r="U694" s="10">
        <f t="shared" si="25"/>
        <v>9.6499999999999989E-2</v>
      </c>
      <c r="V694" s="10">
        <f>(T694+$M$9+Rev.0!$C$23*Table!$J$9/10+Rev.0!$C$24*Table!$L$9+Rev.0!$G$25*Table!$K$9)*(1/(U694+$B$9+$I$9*Rev.0!$G$23))</f>
        <v>49168.356997971605</v>
      </c>
      <c r="W694" s="10">
        <f>(T694+$M$31+Rev.0!$C$25*$J$31/10+Rev.0!$C$24*$L$31+Rev.0!$G$25*$K$31)*(1/(U694+$B$9+$I$9*Rev.0!$G$23))</f>
        <v>27148.073022312376</v>
      </c>
    </row>
    <row r="695" spans="17:23">
      <c r="Q695" s="10">
        <v>1</v>
      </c>
      <c r="R695" s="10">
        <v>10</v>
      </c>
      <c r="S695" s="10">
        <v>21</v>
      </c>
      <c r="T695" s="10">
        <f>Q695*Rev.0!$E$25+R695*Rev.0!$E$24+S695*Rev.0!$E$23</f>
        <v>5383</v>
      </c>
      <c r="U695" s="10">
        <f t="shared" si="25"/>
        <v>9.8599999999999993E-2</v>
      </c>
      <c r="V695" s="10">
        <f>(T695+$M$9+Rev.0!$C$23*Table!$J$9/10+Rev.0!$C$24*Table!$L$9+Rev.0!$G$25*Table!$K$9)*(1/(U695+$B$9+$I$9*Rev.0!$G$23))</f>
        <v>49247.787610619467</v>
      </c>
      <c r="W695" s="10">
        <f>(T695+$M$31+Rev.0!$C$25*$J$31/10+Rev.0!$C$24*$L$31+Rev.0!$G$25*$K$31)*(1/(U695+$B$9+$I$9*Rev.0!$G$23))</f>
        <v>27413.51568785197</v>
      </c>
    </row>
    <row r="696" spans="17:23">
      <c r="Q696" s="10">
        <v>1</v>
      </c>
      <c r="R696" s="10">
        <v>10</v>
      </c>
      <c r="S696" s="10">
        <v>22</v>
      </c>
      <c r="T696" s="10">
        <f>Q696*Rev.0!$E$25+R696*Rev.0!$E$24+S696*Rev.0!$E$23</f>
        <v>5506</v>
      </c>
      <c r="U696" s="10">
        <f t="shared" si="25"/>
        <v>0.10069999999999998</v>
      </c>
      <c r="V696" s="10">
        <f>(T696+$M$9+Rev.0!$C$23*Table!$J$9/10+Rev.0!$C$24*Table!$L$9+Rev.0!$G$25*Table!$K$9)*(1/(U696+$B$9+$I$9*Rev.0!$G$23))</f>
        <v>49325.887514958122</v>
      </c>
      <c r="W696" s="10">
        <f>(T696+$M$31+Rev.0!$C$25*$J$31/10+Rev.0!$C$24*$L$31+Rev.0!$G$25*$K$31)*(1/(U696+$B$9+$I$9*Rev.0!$G$23))</f>
        <v>27674.511368169129</v>
      </c>
    </row>
    <row r="697" spans="17:23">
      <c r="Q697" s="10">
        <v>1</v>
      </c>
      <c r="R697" s="10">
        <v>10</v>
      </c>
      <c r="S697" s="10">
        <v>23</v>
      </c>
      <c r="T697" s="10">
        <f>Q697*Rev.0!$E$25+R697*Rev.0!$E$24+S697*Rev.0!$E$23</f>
        <v>5629</v>
      </c>
      <c r="U697" s="10">
        <f t="shared" si="25"/>
        <v>0.10279999999999999</v>
      </c>
      <c r="V697" s="10">
        <f>(T697+$M$9+Rev.0!$C$23*Table!$J$9/10+Rev.0!$C$24*Table!$L$9+Rev.0!$G$25*Table!$K$9)*(1/(U697+$B$9+$I$9*Rev.0!$G$23))</f>
        <v>49402.68987341773</v>
      </c>
      <c r="W697" s="10">
        <f>(T697+$M$31+Rev.0!$C$25*$J$31/10+Rev.0!$C$24*$L$31+Rev.0!$G$25*$K$31)*(1/(U697+$B$9+$I$9*Rev.0!$G$23))</f>
        <v>27931.170886075954</v>
      </c>
    </row>
    <row r="698" spans="17:23">
      <c r="Q698" s="10">
        <v>1</v>
      </c>
      <c r="R698" s="10">
        <v>10</v>
      </c>
      <c r="S698" s="10">
        <v>24</v>
      </c>
      <c r="T698" s="10">
        <f>Q698*Rev.0!$E$25+R698*Rev.0!$E$24+S698*Rev.0!$E$23</f>
        <v>5752</v>
      </c>
      <c r="U698" s="10">
        <f t="shared" si="25"/>
        <v>0.10489999999999999</v>
      </c>
      <c r="V698" s="10">
        <f>(T698+$M$9+Rev.0!$C$23*Table!$J$9/10+Rev.0!$C$24*Table!$L$9+Rev.0!$G$25*Table!$K$9)*(1/(U698+$B$9+$I$9*Rev.0!$G$23))</f>
        <v>49478.226755590425</v>
      </c>
      <c r="W698" s="10">
        <f>(T698+$M$31+Rev.0!$C$25*$J$31/10+Rev.0!$C$24*$L$31+Rev.0!$G$25*$K$31)*(1/(U698+$B$9+$I$9*Rev.0!$G$23))</f>
        <v>28183.601412318556</v>
      </c>
    </row>
    <row r="699" spans="17:23">
      <c r="Q699" s="10">
        <v>1</v>
      </c>
      <c r="R699" s="10">
        <v>11</v>
      </c>
      <c r="S699" s="10">
        <v>0</v>
      </c>
      <c r="T699" s="10">
        <f>Q699*Rev.0!$E$25+R699*Rev.0!$E$24+S699*Rev.0!$E$23</f>
        <v>3000</v>
      </c>
      <c r="U699" s="10">
        <f t="shared" si="25"/>
        <v>5.8700000000000002E-2</v>
      </c>
      <c r="V699" s="10">
        <f>(T699+$M$9+Rev.0!$C$23*Table!$J$9/10+Rev.0!$C$24*Table!$L$9+Rev.0!$G$25*Table!$K$9)*(1/(U699+$B$9+$I$9*Rev.0!$G$23))</f>
        <v>47244.849065644463</v>
      </c>
      <c r="W699" s="10">
        <f>(T699+$M$31+Rev.0!$C$25*$J$31/10+Rev.0!$C$24*$L$31+Rev.0!$G$25*$K$31)*(1/(U699+$B$9+$I$9*Rev.0!$G$23))</f>
        <v>21236.224245328223</v>
      </c>
    </row>
    <row r="700" spans="17:23">
      <c r="Q700" s="10">
        <v>1</v>
      </c>
      <c r="R700" s="10">
        <v>11</v>
      </c>
      <c r="S700" s="10">
        <v>1</v>
      </c>
      <c r="T700" s="10">
        <f>Q700*Rev.0!$E$25+R700*Rev.0!$E$24+S700*Rev.0!$E$23</f>
        <v>3123</v>
      </c>
      <c r="U700" s="10">
        <f t="shared" si="25"/>
        <v>6.08E-2</v>
      </c>
      <c r="V700" s="10">
        <f>(T700+$M$9+Rev.0!$C$23*Table!$J$9/10+Rev.0!$C$24*Table!$L$9+Rev.0!$G$25*Table!$K$9)*(1/(U700+$B$9+$I$9*Rev.0!$G$23))</f>
        <v>47357.685009487672</v>
      </c>
      <c r="W700" s="10">
        <f>(T700+$M$31+Rev.0!$C$25*$J$31/10+Rev.0!$C$24*$L$31+Rev.0!$G$25*$K$31)*(1/(U700+$B$9+$I$9*Rev.0!$G$23))</f>
        <v>21608.159392789374</v>
      </c>
    </row>
    <row r="701" spans="17:23">
      <c r="Q701" s="10">
        <v>1</v>
      </c>
      <c r="R701" s="10">
        <v>11</v>
      </c>
      <c r="S701" s="10">
        <v>2</v>
      </c>
      <c r="T701" s="10">
        <f>Q701*Rev.0!$E$25+R701*Rev.0!$E$24+S701*Rev.0!$E$23</f>
        <v>3246</v>
      </c>
      <c r="U701" s="10">
        <f t="shared" si="25"/>
        <v>6.2899999999999998E-2</v>
      </c>
      <c r="V701" s="10">
        <f>(T701+$M$9+Rev.0!$C$23*Table!$J$9/10+Rev.0!$C$24*Table!$L$9+Rev.0!$G$25*Table!$K$9)*(1/(U701+$B$9+$I$9*Rev.0!$G$23))</f>
        <v>47468.294974166281</v>
      </c>
      <c r="W701" s="10">
        <f>(T701+$M$31+Rev.0!$C$25*$J$31/10+Rev.0!$C$24*$L$31+Rev.0!$G$25*$K$31)*(1/(U701+$B$9+$I$9*Rev.0!$G$23))</f>
        <v>21972.757162987324</v>
      </c>
    </row>
    <row r="702" spans="17:23">
      <c r="Q702" s="10">
        <v>1</v>
      </c>
      <c r="R702" s="10">
        <v>11</v>
      </c>
      <c r="S702" s="10">
        <v>3</v>
      </c>
      <c r="T702" s="10">
        <f>Q702*Rev.0!$E$25+R702*Rev.0!$E$24+S702*Rev.0!$E$23</f>
        <v>3369</v>
      </c>
      <c r="U702" s="10">
        <f t="shared" si="25"/>
        <v>6.5000000000000002E-2</v>
      </c>
      <c r="V702" s="10">
        <f>(T702+$M$9+Rev.0!$C$23*Table!$J$9/10+Rev.0!$C$24*Table!$L$9+Rev.0!$G$25*Table!$K$9)*(1/(U702+$B$9+$I$9*Rev.0!$G$23))</f>
        <v>47576.744186046511</v>
      </c>
      <c r="W702" s="10">
        <f>(T702+$M$31+Rev.0!$C$25*$J$31/10+Rev.0!$C$24*$L$31+Rev.0!$G$25*$K$31)*(1/(U702+$B$9+$I$9*Rev.0!$G$23))</f>
        <v>22330.232558139534</v>
      </c>
    </row>
    <row r="703" spans="17:23">
      <c r="Q703" s="10">
        <v>1</v>
      </c>
      <c r="R703" s="10">
        <v>11</v>
      </c>
      <c r="S703" s="10">
        <v>4</v>
      </c>
      <c r="T703" s="10">
        <f>Q703*Rev.0!$E$25+R703*Rev.0!$E$24+S703*Rev.0!$E$23</f>
        <v>3492</v>
      </c>
      <c r="U703" s="10">
        <f t="shared" si="25"/>
        <v>6.7100000000000007E-2</v>
      </c>
      <c r="V703" s="10">
        <f>(T703+$M$9+Rev.0!$C$23*Table!$J$9/10+Rev.0!$C$24*Table!$L$9+Rev.0!$G$25*Table!$K$9)*(1/(U703+$B$9+$I$9*Rev.0!$G$23))</f>
        <v>47683.095347766008</v>
      </c>
      <c r="W703" s="10">
        <f>(T703+$M$31+Rev.0!$C$25*$J$31/10+Rev.0!$C$24*$L$31+Rev.0!$G$25*$K$31)*(1/(U703+$B$9+$I$9*Rev.0!$G$23))</f>
        <v>22680.792261630584</v>
      </c>
    </row>
    <row r="704" spans="17:23">
      <c r="Q704" s="10">
        <v>1</v>
      </c>
      <c r="R704" s="10">
        <v>11</v>
      </c>
      <c r="S704" s="10">
        <v>5</v>
      </c>
      <c r="T704" s="10">
        <f>Q704*Rev.0!$E$25+R704*Rev.0!$E$24+S704*Rev.0!$E$23</f>
        <v>3615</v>
      </c>
      <c r="U704" s="10">
        <f t="shared" si="25"/>
        <v>6.9199999999999998E-2</v>
      </c>
      <c r="V704" s="10">
        <f>(T704+$M$9+Rev.0!$C$23*Table!$J$9/10+Rev.0!$C$24*Table!$L$9+Rev.0!$G$25*Table!$K$9)*(1/(U704+$B$9+$I$9*Rev.0!$G$23))</f>
        <v>47787.40875912409</v>
      </c>
      <c r="W704" s="10">
        <f>(T704+$M$31+Rev.0!$C$25*$J$31/10+Rev.0!$C$24*$L$31+Rev.0!$G$25*$K$31)*(1/(U704+$B$9+$I$9*Rev.0!$G$23))</f>
        <v>23024.635036496351</v>
      </c>
    </row>
    <row r="705" spans="17:23">
      <c r="Q705" s="10">
        <v>1</v>
      </c>
      <c r="R705" s="10">
        <v>11</v>
      </c>
      <c r="S705" s="10">
        <v>6</v>
      </c>
      <c r="T705" s="10">
        <f>Q705*Rev.0!$E$25+R705*Rev.0!$E$24+S705*Rev.0!$E$23</f>
        <v>3738</v>
      </c>
      <c r="U705" s="10">
        <f t="shared" si="25"/>
        <v>7.1300000000000002E-2</v>
      </c>
      <c r="V705" s="10">
        <f>(T705+$M$9+Rev.0!$C$23*Table!$J$9/10+Rev.0!$C$24*Table!$L$9+Rev.0!$G$25*Table!$K$9)*(1/(U705+$B$9+$I$9*Rev.0!$G$23))</f>
        <v>47889.74243108902</v>
      </c>
      <c r="W705" s="10">
        <f>(T705+$M$31+Rev.0!$C$25*$J$31/10+Rev.0!$C$24*$L$31+Rev.0!$G$25*$K$31)*(1/(U705+$B$9+$I$9*Rev.0!$G$23))</f>
        <v>23361.952101220064</v>
      </c>
    </row>
    <row r="706" spans="17:23">
      <c r="Q706" s="10">
        <v>1</v>
      </c>
      <c r="R706" s="10">
        <v>11</v>
      </c>
      <c r="S706" s="10">
        <v>7</v>
      </c>
      <c r="T706" s="10">
        <f>Q706*Rev.0!$E$25+R706*Rev.0!$E$24+S706*Rev.0!$E$23</f>
        <v>3861</v>
      </c>
      <c r="U706" s="10">
        <f t="shared" si="25"/>
        <v>7.3400000000000007E-2</v>
      </c>
      <c r="V706" s="10">
        <f>(T706+$M$9+Rev.0!$C$23*Table!$J$9/10+Rev.0!$C$24*Table!$L$9+Rev.0!$G$25*Table!$K$9)*(1/(U706+$B$9+$I$9*Rev.0!$G$23))</f>
        <v>47990.152193375114</v>
      </c>
      <c r="W706" s="10">
        <f>(T706+$M$31+Rev.0!$C$25*$J$31/10+Rev.0!$C$24*$L$31+Rev.0!$G$25*$K$31)*(1/(U706+$B$9+$I$9*Rev.0!$G$23))</f>
        <v>23692.927484333035</v>
      </c>
    </row>
    <row r="707" spans="17:23">
      <c r="Q707" s="10">
        <v>1</v>
      </c>
      <c r="R707" s="10">
        <v>11</v>
      </c>
      <c r="S707" s="10">
        <v>8</v>
      </c>
      <c r="T707" s="10">
        <f>Q707*Rev.0!$E$25+R707*Rev.0!$E$24+S707*Rev.0!$E$23</f>
        <v>3984</v>
      </c>
      <c r="U707" s="10">
        <f t="shared" si="25"/>
        <v>7.5499999999999998E-2</v>
      </c>
      <c r="V707" s="10">
        <f>(T707+$M$9+Rev.0!$C$23*Table!$J$9/10+Rev.0!$C$24*Table!$L$9+Rev.0!$G$25*Table!$K$9)*(1/(U707+$B$9+$I$9*Rev.0!$G$23))</f>
        <v>48088.691796008876</v>
      </c>
      <c r="W707" s="10">
        <f>(T707+$M$31+Rev.0!$C$25*$J$31/10+Rev.0!$C$24*$L$31+Rev.0!$G$25*$K$31)*(1/(U707+$B$9+$I$9*Rev.0!$G$23))</f>
        <v>24017.73835920178</v>
      </c>
    </row>
    <row r="708" spans="17:23">
      <c r="Q708" s="10">
        <v>1</v>
      </c>
      <c r="R708" s="10">
        <v>11</v>
      </c>
      <c r="S708" s="10">
        <v>9</v>
      </c>
      <c r="T708" s="10">
        <f>Q708*Rev.0!$E$25+R708*Rev.0!$E$24+S708*Rev.0!$E$23</f>
        <v>4107</v>
      </c>
      <c r="U708" s="10">
        <f t="shared" si="25"/>
        <v>7.7600000000000002E-2</v>
      </c>
      <c r="V708" s="10">
        <f>(T708+$M$9+Rev.0!$C$23*Table!$J$9/10+Rev.0!$C$24*Table!$L$9+Rev.0!$G$25*Table!$K$9)*(1/(U708+$B$9+$I$9*Rev.0!$G$23))</f>
        <v>48185.413005272407</v>
      </c>
      <c r="W708" s="10">
        <f>(T708+$M$31+Rev.0!$C$25*$J$31/10+Rev.0!$C$24*$L$31+Rev.0!$G$25*$K$31)*(1/(U708+$B$9+$I$9*Rev.0!$G$23))</f>
        <v>24336.555360281192</v>
      </c>
    </row>
    <row r="709" spans="17:23">
      <c r="Q709" s="10">
        <v>1</v>
      </c>
      <c r="R709" s="10">
        <v>11</v>
      </c>
      <c r="S709" s="10">
        <v>10</v>
      </c>
      <c r="T709" s="10">
        <f>Q709*Rev.0!$E$25+R709*Rev.0!$E$24+S709*Rev.0!$E$23</f>
        <v>4230</v>
      </c>
      <c r="U709" s="10">
        <f t="shared" si="25"/>
        <v>7.9699999999999993E-2</v>
      </c>
      <c r="V709" s="10">
        <f>(T709+$M$9+Rev.0!$C$23*Table!$J$9/10+Rev.0!$C$24*Table!$L$9+Rev.0!$G$25*Table!$K$9)*(1/(U709+$B$9+$I$9*Rev.0!$G$23))</f>
        <v>48280.365694383989</v>
      </c>
      <c r="W709" s="10">
        <f>(T709+$M$31+Rev.0!$C$25*$J$31/10+Rev.0!$C$24*$L$31+Rev.0!$G$25*$K$31)*(1/(U709+$B$9+$I$9*Rev.0!$G$23))</f>
        <v>24649.542882020029</v>
      </c>
    </row>
    <row r="710" spans="17:23">
      <c r="Q710" s="10">
        <v>1</v>
      </c>
      <c r="R710" s="10">
        <v>11</v>
      </c>
      <c r="S710" s="10">
        <v>11</v>
      </c>
      <c r="T710" s="10">
        <f>Q710*Rev.0!$E$25+R710*Rev.0!$E$24+S710*Rev.0!$E$23</f>
        <v>4353</v>
      </c>
      <c r="U710" s="10">
        <f t="shared" si="25"/>
        <v>8.1799999999999998E-2</v>
      </c>
      <c r="V710" s="10">
        <f>(T710+$M$9+Rev.0!$C$23*Table!$J$9/10+Rev.0!$C$24*Table!$L$9+Rev.0!$G$25*Table!$K$9)*(1/(U710+$B$9+$I$9*Rev.0!$G$23))</f>
        <v>48373.59792924935</v>
      </c>
      <c r="W710" s="10">
        <f>(T710+$M$31+Rev.0!$C$25*$J$31/10+Rev.0!$C$24*$L$31+Rev.0!$G$25*$K$31)*(1/(U710+$B$9+$I$9*Rev.0!$G$23))</f>
        <v>24956.859361518549</v>
      </c>
    </row>
    <row r="711" spans="17:23">
      <c r="Q711" s="10">
        <v>1</v>
      </c>
      <c r="R711" s="10">
        <v>11</v>
      </c>
      <c r="S711" s="10">
        <v>12</v>
      </c>
      <c r="T711" s="10">
        <f>Q711*Rev.0!$E$25+R711*Rev.0!$E$24+S711*Rev.0!$E$23</f>
        <v>4476</v>
      </c>
      <c r="U711" s="10">
        <f t="shared" si="25"/>
        <v>8.3900000000000002E-2</v>
      </c>
      <c r="V711" s="10">
        <f>(T711+$M$9+Rev.0!$C$23*Table!$J$9/10+Rev.0!$C$24*Table!$L$9+Rev.0!$G$25*Table!$K$9)*(1/(U711+$B$9+$I$9*Rev.0!$G$23))</f>
        <v>48465.156049593839</v>
      </c>
      <c r="W711" s="10">
        <f>(T711+$M$31+Rev.0!$C$25*$J$31/10+Rev.0!$C$24*$L$31+Rev.0!$G$25*$K$31)*(1/(U711+$B$9+$I$9*Rev.0!$G$23))</f>
        <v>25258.65754595981</v>
      </c>
    </row>
    <row r="712" spans="17:23">
      <c r="Q712" s="10">
        <v>1</v>
      </c>
      <c r="R712" s="10">
        <v>11</v>
      </c>
      <c r="S712" s="10">
        <v>13</v>
      </c>
      <c r="T712" s="10">
        <f>Q712*Rev.0!$E$25+R712*Rev.0!$E$24+S712*Rev.0!$E$23</f>
        <v>4599</v>
      </c>
      <c r="U712" s="10">
        <f t="shared" si="25"/>
        <v>8.5999999999999993E-2</v>
      </c>
      <c r="V712" s="10">
        <f>(T712+$M$9+Rev.0!$C$23*Table!$J$9/10+Rev.0!$C$24*Table!$L$9+Rev.0!$G$25*Table!$K$9)*(1/(U712+$B$9+$I$9*Rev.0!$G$23))</f>
        <v>48555.084745762717</v>
      </c>
      <c r="W712" s="10">
        <f>(T712+$M$31+Rev.0!$C$25*$J$31/10+Rev.0!$C$24*$L$31+Rev.0!$G$25*$K$31)*(1/(U712+$B$9+$I$9*Rev.0!$G$23))</f>
        <v>25555.084745762713</v>
      </c>
    </row>
    <row r="713" spans="17:23">
      <c r="Q713" s="10">
        <v>1</v>
      </c>
      <c r="R713" s="10">
        <v>11</v>
      </c>
      <c r="S713" s="10">
        <v>14</v>
      </c>
      <c r="T713" s="10">
        <f>Q713*Rev.0!$E$25+R713*Rev.0!$E$24+S713*Rev.0!$E$23</f>
        <v>4722</v>
      </c>
      <c r="U713" s="10">
        <f t="shared" si="25"/>
        <v>8.8099999999999998E-2</v>
      </c>
      <c r="V713" s="10">
        <f>(T713+$M$9+Rev.0!$C$23*Table!$J$9/10+Rev.0!$C$24*Table!$L$9+Rev.0!$G$25*Table!$K$9)*(1/(U713+$B$9+$I$9*Rev.0!$G$23))</f>
        <v>48643.427131457371</v>
      </c>
      <c r="W713" s="10">
        <f>(T713+$M$31+Rev.0!$C$25*$J$31/10+Rev.0!$C$24*$L$31+Rev.0!$G$25*$K$31)*(1/(U713+$B$9+$I$9*Rev.0!$G$23))</f>
        <v>25846.283074338513</v>
      </c>
    </row>
    <row r="714" spans="17:23">
      <c r="Q714" s="10">
        <v>1</v>
      </c>
      <c r="R714" s="10">
        <v>11</v>
      </c>
      <c r="S714" s="10">
        <v>15</v>
      </c>
      <c r="T714" s="10">
        <f>Q714*Rev.0!$E$25+R714*Rev.0!$E$24+S714*Rev.0!$E$23</f>
        <v>4845</v>
      </c>
      <c r="U714" s="10">
        <f t="shared" si="25"/>
        <v>9.0200000000000002E-2</v>
      </c>
      <c r="V714" s="10">
        <f>(T714+$M$9+Rev.0!$C$23*Table!$J$9/10+Rev.0!$C$24*Table!$L$9+Rev.0!$G$25*Table!$K$9)*(1/(U714+$B$9+$I$9*Rev.0!$G$23))</f>
        <v>48730.224812656117</v>
      </c>
      <c r="W714" s="10">
        <f>(T714+$M$31+Rev.0!$C$25*$J$31/10+Rev.0!$C$24*$L$31+Rev.0!$G$25*$K$31)*(1/(U714+$B$9+$I$9*Rev.0!$G$23))</f>
        <v>26132.389675270606</v>
      </c>
    </row>
    <row r="715" spans="17:23">
      <c r="Q715" s="10">
        <v>1</v>
      </c>
      <c r="R715" s="10">
        <v>11</v>
      </c>
      <c r="S715" s="10">
        <v>16</v>
      </c>
      <c r="T715" s="10">
        <f>Q715*Rev.0!$E$25+R715*Rev.0!$E$24+S715*Rev.0!$E$23</f>
        <v>4968</v>
      </c>
      <c r="U715" s="10">
        <f t="shared" si="25"/>
        <v>9.2299999999999993E-2</v>
      </c>
      <c r="V715" s="10">
        <f>(T715+$M$9+Rev.0!$C$23*Table!$J$9/10+Rev.0!$C$24*Table!$L$9+Rev.0!$G$25*Table!$K$9)*(1/(U715+$B$9+$I$9*Rev.0!$G$23))</f>
        <v>48815.51795295089</v>
      </c>
      <c r="W715" s="10">
        <f>(T715+$M$31+Rev.0!$C$25*$J$31/10+Rev.0!$C$24*$L$31+Rev.0!$G$25*$K$31)*(1/(U715+$B$9+$I$9*Rev.0!$G$23))</f>
        <v>26413.536937680561</v>
      </c>
    </row>
    <row r="716" spans="17:23">
      <c r="Q716" s="10">
        <v>1</v>
      </c>
      <c r="R716" s="10">
        <v>11</v>
      </c>
      <c r="S716" s="10">
        <v>17</v>
      </c>
      <c r="T716" s="10">
        <f>Q716*Rev.0!$E$25+R716*Rev.0!$E$24+S716*Rev.0!$E$23</f>
        <v>5091</v>
      </c>
      <c r="U716" s="10">
        <f t="shared" si="25"/>
        <v>9.4399999999999998E-2</v>
      </c>
      <c r="V716" s="10">
        <f>(T716+$M$9+Rev.0!$C$23*Table!$J$9/10+Rev.0!$C$24*Table!$L$9+Rev.0!$G$25*Table!$K$9)*(1/(U716+$B$9+$I$9*Rev.0!$G$23))</f>
        <v>48899.345335515551</v>
      </c>
      <c r="W716" s="10">
        <f>(T716+$M$31+Rev.0!$C$25*$J$31/10+Rev.0!$C$24*$L$31+Rev.0!$G$25*$K$31)*(1/(U716+$B$9+$I$9*Rev.0!$G$23))</f>
        <v>26689.852700490999</v>
      </c>
    </row>
    <row r="717" spans="17:23">
      <c r="Q717" s="10">
        <v>1</v>
      </c>
      <c r="R717" s="10">
        <v>11</v>
      </c>
      <c r="S717" s="10">
        <v>18</v>
      </c>
      <c r="T717" s="10">
        <f>Q717*Rev.0!$E$25+R717*Rev.0!$E$24+S717*Rev.0!$E$23</f>
        <v>5214</v>
      </c>
      <c r="U717" s="10">
        <f t="shared" si="25"/>
        <v>9.6500000000000002E-2</v>
      </c>
      <c r="V717" s="10">
        <f>(T717+$M$9+Rev.0!$C$23*Table!$J$9/10+Rev.0!$C$24*Table!$L$9+Rev.0!$G$25*Table!$K$9)*(1/(U717+$B$9+$I$9*Rev.0!$G$23))</f>
        <v>48981.744421906697</v>
      </c>
      <c r="W717" s="10">
        <f>(T717+$M$31+Rev.0!$C$25*$J$31/10+Rev.0!$C$24*$L$31+Rev.0!$G$25*$K$31)*(1/(U717+$B$9+$I$9*Rev.0!$G$23))</f>
        <v>26961.460446247467</v>
      </c>
    </row>
    <row r="718" spans="17:23">
      <c r="Q718" s="10">
        <v>1</v>
      </c>
      <c r="R718" s="10">
        <v>11</v>
      </c>
      <c r="S718" s="10">
        <v>19</v>
      </c>
      <c r="T718" s="10">
        <f>Q718*Rev.0!$E$25+R718*Rev.0!$E$24+S718*Rev.0!$E$23</f>
        <v>5337</v>
      </c>
      <c r="U718" s="10">
        <f t="shared" si="25"/>
        <v>9.8599999999999993E-2</v>
      </c>
      <c r="V718" s="10">
        <f>(T718+$M$9+Rev.0!$C$23*Table!$J$9/10+Rev.0!$C$24*Table!$L$9+Rev.0!$G$25*Table!$K$9)*(1/(U718+$B$9+$I$9*Rev.0!$G$23))</f>
        <v>49062.751407884149</v>
      </c>
      <c r="W718" s="10">
        <f>(T718+$M$31+Rev.0!$C$25*$J$31/10+Rev.0!$C$24*$L$31+Rev.0!$G$25*$K$31)*(1/(U718+$B$9+$I$9*Rev.0!$G$23))</f>
        <v>27228.479485116655</v>
      </c>
    </row>
    <row r="719" spans="17:23">
      <c r="Q719" s="10">
        <v>1</v>
      </c>
      <c r="R719" s="10">
        <v>11</v>
      </c>
      <c r="S719" s="10">
        <v>20</v>
      </c>
      <c r="T719" s="10">
        <f>Q719*Rev.0!$E$25+R719*Rev.0!$E$24+S719*Rev.0!$E$23</f>
        <v>5460</v>
      </c>
      <c r="U719" s="10">
        <f t="shared" si="25"/>
        <v>0.1007</v>
      </c>
      <c r="V719" s="10">
        <f>(T719+$M$9+Rev.0!$C$23*Table!$J$9/10+Rev.0!$C$24*Table!$L$9+Rev.0!$G$25*Table!$K$9)*(1/(U719+$B$9+$I$9*Rev.0!$G$23))</f>
        <v>49142.401276426011</v>
      </c>
      <c r="W719" s="10">
        <f>(T719+$M$31+Rev.0!$C$25*$J$31/10+Rev.0!$C$24*$L$31+Rev.0!$G$25*$K$31)*(1/(U719+$B$9+$I$9*Rev.0!$G$23))</f>
        <v>27491.025129637019</v>
      </c>
    </row>
    <row r="720" spans="17:23">
      <c r="Q720" s="10">
        <v>1</v>
      </c>
      <c r="R720" s="10">
        <v>11</v>
      </c>
      <c r="S720" s="10">
        <v>21</v>
      </c>
      <c r="T720" s="10">
        <f>Q720*Rev.0!$E$25+R720*Rev.0!$E$24+S720*Rev.0!$E$23</f>
        <v>5583</v>
      </c>
      <c r="U720" s="10">
        <f t="shared" si="25"/>
        <v>0.1028</v>
      </c>
      <c r="V720" s="10">
        <f>(T720+$M$9+Rev.0!$C$23*Table!$J$9/10+Rev.0!$C$24*Table!$L$9+Rev.0!$G$25*Table!$K$9)*(1/(U720+$B$9+$I$9*Rev.0!$G$23))</f>
        <v>49220.727848101262</v>
      </c>
      <c r="W720" s="10">
        <f>(T720+$M$31+Rev.0!$C$25*$J$31/10+Rev.0!$C$24*$L$31+Rev.0!$G$25*$K$31)*(1/(U720+$B$9+$I$9*Rev.0!$G$23))</f>
        <v>27749.208860759492</v>
      </c>
    </row>
    <row r="721" spans="17:23">
      <c r="Q721" s="10">
        <v>1</v>
      </c>
      <c r="R721" s="10">
        <v>11</v>
      </c>
      <c r="S721" s="10">
        <v>22</v>
      </c>
      <c r="T721" s="10">
        <f>Q721*Rev.0!$E$25+R721*Rev.0!$E$24+S721*Rev.0!$E$23</f>
        <v>5706</v>
      </c>
      <c r="U721" s="10">
        <f t="shared" si="25"/>
        <v>0.10489999999999999</v>
      </c>
      <c r="V721" s="10">
        <f>(T721+$M$9+Rev.0!$C$23*Table!$J$9/10+Rev.0!$C$24*Table!$L$9+Rev.0!$G$25*Table!$K$9)*(1/(U721+$B$9+$I$9*Rev.0!$G$23))</f>
        <v>49297.763828952528</v>
      </c>
      <c r="W721" s="10">
        <f>(T721+$M$31+Rev.0!$C$25*$J$31/10+Rev.0!$C$24*$L$31+Rev.0!$G$25*$K$31)*(1/(U721+$B$9+$I$9*Rev.0!$G$23))</f>
        <v>28003.138485680658</v>
      </c>
    </row>
    <row r="722" spans="17:23">
      <c r="Q722" s="10">
        <v>1</v>
      </c>
      <c r="R722" s="10">
        <v>11</v>
      </c>
      <c r="S722" s="10">
        <v>23</v>
      </c>
      <c r="T722" s="10">
        <f>Q722*Rev.0!$E$25+R722*Rev.0!$E$24+S722*Rev.0!$E$23</f>
        <v>5829</v>
      </c>
      <c r="U722" s="10">
        <f t="shared" si="25"/>
        <v>0.107</v>
      </c>
      <c r="V722" s="10">
        <f>(T722+$M$9+Rev.0!$C$23*Table!$J$9/10+Rev.0!$C$24*Table!$L$9+Rev.0!$G$25*Table!$K$9)*(1/(U722+$B$9+$I$9*Rev.0!$G$23))</f>
        <v>49373.540856031126</v>
      </c>
      <c r="W722" s="10">
        <f>(T722+$M$31+Rev.0!$C$25*$J$31/10+Rev.0!$C$24*$L$31+Rev.0!$G$25*$K$31)*(1/(U722+$B$9+$I$9*Rev.0!$G$23))</f>
        <v>28252.918287937744</v>
      </c>
    </row>
    <row r="723" spans="17:23">
      <c r="Q723" s="10">
        <v>1</v>
      </c>
      <c r="R723" s="10">
        <v>11</v>
      </c>
      <c r="S723" s="10">
        <v>24</v>
      </c>
      <c r="T723" s="10">
        <f>Q723*Rev.0!$E$25+R723*Rev.0!$E$24+S723*Rev.0!$E$23</f>
        <v>5952</v>
      </c>
      <c r="U723" s="10">
        <f t="shared" si="25"/>
        <v>0.1091</v>
      </c>
      <c r="V723" s="10">
        <f>(T723+$M$9+Rev.0!$C$23*Table!$J$9/10+Rev.0!$C$24*Table!$L$9+Rev.0!$G$25*Table!$K$9)*(1/(U723+$B$9+$I$9*Rev.0!$G$23))</f>
        <v>49448.089540717869</v>
      </c>
      <c r="W723" s="10">
        <f>(T723+$M$31+Rev.0!$C$25*$J$31/10+Rev.0!$C$24*$L$31+Rev.0!$G$25*$K$31)*(1/(U723+$B$9+$I$9*Rev.0!$G$23))</f>
        <v>28498.649170204553</v>
      </c>
    </row>
    <row r="724" spans="17:23">
      <c r="Q724" s="10">
        <v>1</v>
      </c>
      <c r="R724" s="10">
        <v>12</v>
      </c>
      <c r="S724" s="10">
        <v>0</v>
      </c>
      <c r="T724" s="10">
        <f>Q724*Rev.0!$E$25+R724*Rev.0!$E$24+S724*Rev.0!$E$23</f>
        <v>3200</v>
      </c>
      <c r="U724" s="10">
        <f t="shared" si="25"/>
        <v>6.2899999999999998E-2</v>
      </c>
      <c r="V724" s="10">
        <f>(T724+$M$9+Rev.0!$C$23*Table!$J$9/10+Rev.0!$C$24*Table!$L$9+Rev.0!$G$25*Table!$K$9)*(1/(U724+$B$9+$I$9*Rev.0!$G$23))</f>
        <v>47252.231094410534</v>
      </c>
      <c r="W724" s="10">
        <f>(T724+$M$31+Rev.0!$C$25*$J$31/10+Rev.0!$C$24*$L$31+Rev.0!$G$25*$K$31)*(1/(U724+$B$9+$I$9*Rev.0!$G$23))</f>
        <v>21756.693283231569</v>
      </c>
    </row>
    <row r="725" spans="17:23">
      <c r="Q725" s="10">
        <v>1</v>
      </c>
      <c r="R725" s="10">
        <v>12</v>
      </c>
      <c r="S725" s="10">
        <v>1</v>
      </c>
      <c r="T725" s="10">
        <f>Q725*Rev.0!$E$25+R725*Rev.0!$E$24+S725*Rev.0!$E$23</f>
        <v>3323</v>
      </c>
      <c r="U725" s="10">
        <f t="shared" si="25"/>
        <v>6.5000000000000002E-2</v>
      </c>
      <c r="V725" s="10">
        <f>(T725+$M$9+Rev.0!$C$23*Table!$J$9/10+Rev.0!$C$24*Table!$L$9+Rev.0!$G$25*Table!$K$9)*(1/(U725+$B$9+$I$9*Rev.0!$G$23))</f>
        <v>47362.79069767442</v>
      </c>
      <c r="W725" s="10">
        <f>(T725+$M$31+Rev.0!$C$25*$J$31/10+Rev.0!$C$24*$L$31+Rev.0!$G$25*$K$31)*(1/(U725+$B$9+$I$9*Rev.0!$G$23))</f>
        <v>22116.279069767443</v>
      </c>
    </row>
    <row r="726" spans="17:23">
      <c r="Q726" s="10">
        <v>1</v>
      </c>
      <c r="R726" s="10">
        <v>12</v>
      </c>
      <c r="S726" s="10">
        <v>2</v>
      </c>
      <c r="T726" s="10">
        <f>Q726*Rev.0!$E$25+R726*Rev.0!$E$24+S726*Rev.0!$E$23</f>
        <v>3446</v>
      </c>
      <c r="U726" s="10">
        <f t="shared" si="25"/>
        <v>6.7099999999999993E-2</v>
      </c>
      <c r="V726" s="10">
        <f>(T726+$M$9+Rev.0!$C$23*Table!$J$9/10+Rev.0!$C$24*Table!$L$9+Rev.0!$G$25*Table!$K$9)*(1/(U726+$B$9+$I$9*Rev.0!$G$23))</f>
        <v>47471.211423307228</v>
      </c>
      <c r="W726" s="10">
        <f>(T726+$M$31+Rev.0!$C$25*$J$31/10+Rev.0!$C$24*$L$31+Rev.0!$G$25*$K$31)*(1/(U726+$B$9+$I$9*Rev.0!$G$23))</f>
        <v>22468.908337171808</v>
      </c>
    </row>
    <row r="727" spans="17:23">
      <c r="Q727" s="10">
        <v>1</v>
      </c>
      <c r="R727" s="10">
        <v>12</v>
      </c>
      <c r="S727" s="10">
        <v>3</v>
      </c>
      <c r="T727" s="10">
        <f>Q727*Rev.0!$E$25+R727*Rev.0!$E$24+S727*Rev.0!$E$23</f>
        <v>3569</v>
      </c>
      <c r="U727" s="10">
        <f t="shared" si="25"/>
        <v>6.9199999999999998E-2</v>
      </c>
      <c r="V727" s="10">
        <f>(T727+$M$9+Rev.0!$C$23*Table!$J$9/10+Rev.0!$C$24*Table!$L$9+Rev.0!$G$25*Table!$K$9)*(1/(U727+$B$9+$I$9*Rev.0!$G$23))</f>
        <v>47577.554744525551</v>
      </c>
      <c r="W727" s="10">
        <f>(T727+$M$31+Rev.0!$C$25*$J$31/10+Rev.0!$C$24*$L$31+Rev.0!$G$25*$K$31)*(1/(U727+$B$9+$I$9*Rev.0!$G$23))</f>
        <v>22814.781021897812</v>
      </c>
    </row>
    <row r="728" spans="17:23">
      <c r="Q728" s="10">
        <v>1</v>
      </c>
      <c r="R728" s="10">
        <v>12</v>
      </c>
      <c r="S728" s="10">
        <v>4</v>
      </c>
      <c r="T728" s="10">
        <f>Q728*Rev.0!$E$25+R728*Rev.0!$E$24+S728*Rev.0!$E$23</f>
        <v>3692</v>
      </c>
      <c r="U728" s="10">
        <f t="shared" si="25"/>
        <v>7.1300000000000002E-2</v>
      </c>
      <c r="V728" s="10">
        <f>(T728+$M$9+Rev.0!$C$23*Table!$J$9/10+Rev.0!$C$24*Table!$L$9+Rev.0!$G$25*Table!$K$9)*(1/(U728+$B$9+$I$9*Rev.0!$G$23))</f>
        <v>47681.879801174873</v>
      </c>
      <c r="W728" s="10">
        <f>(T728+$M$31+Rev.0!$C$25*$J$31/10+Rev.0!$C$24*$L$31+Rev.0!$G$25*$K$31)*(1/(U728+$B$9+$I$9*Rev.0!$G$23))</f>
        <v>23154.089471305921</v>
      </c>
    </row>
    <row r="729" spans="17:23">
      <c r="Q729" s="10">
        <v>1</v>
      </c>
      <c r="R729" s="10">
        <v>12</v>
      </c>
      <c r="S729" s="10">
        <v>5</v>
      </c>
      <c r="T729" s="10">
        <f>Q729*Rev.0!$E$25+R729*Rev.0!$E$24+S729*Rev.0!$E$23</f>
        <v>3815</v>
      </c>
      <c r="U729" s="10">
        <f t="shared" si="25"/>
        <v>7.3399999999999993E-2</v>
      </c>
      <c r="V729" s="10">
        <f>(T729+$M$9+Rev.0!$C$23*Table!$J$9/10+Rev.0!$C$24*Table!$L$9+Rev.0!$G$25*Table!$K$9)*(1/(U729+$B$9+$I$9*Rev.0!$G$23))</f>
        <v>47784.243509400178</v>
      </c>
      <c r="W729" s="10">
        <f>(T729+$M$31+Rev.0!$C$25*$J$31/10+Rev.0!$C$24*$L$31+Rev.0!$G$25*$K$31)*(1/(U729+$B$9+$I$9*Rev.0!$G$23))</f>
        <v>23487.018800358102</v>
      </c>
    </row>
    <row r="730" spans="17:23">
      <c r="Q730" s="10">
        <v>1</v>
      </c>
      <c r="R730" s="10">
        <v>12</v>
      </c>
      <c r="S730" s="10">
        <v>6</v>
      </c>
      <c r="T730" s="10">
        <f>Q730*Rev.0!$E$25+R730*Rev.0!$E$24+S730*Rev.0!$E$23</f>
        <v>3938</v>
      </c>
      <c r="U730" s="10">
        <f t="shared" si="25"/>
        <v>7.5499999999999998E-2</v>
      </c>
      <c r="V730" s="10">
        <f>(T730+$M$9+Rev.0!$C$23*Table!$J$9/10+Rev.0!$C$24*Table!$L$9+Rev.0!$G$25*Table!$K$9)*(1/(U730+$B$9+$I$9*Rev.0!$G$23))</f>
        <v>47884.70066518848</v>
      </c>
      <c r="W730" s="10">
        <f>(T730+$M$31+Rev.0!$C$25*$J$31/10+Rev.0!$C$24*$L$31+Rev.0!$G$25*$K$31)*(1/(U730+$B$9+$I$9*Rev.0!$G$23))</f>
        <v>23813.74722838138</v>
      </c>
    </row>
    <row r="731" spans="17:23">
      <c r="Q731" s="10">
        <v>1</v>
      </c>
      <c r="R731" s="10">
        <v>12</v>
      </c>
      <c r="S731" s="10">
        <v>7</v>
      </c>
      <c r="T731" s="10">
        <f>Q731*Rev.0!$E$25+R731*Rev.0!$E$24+S731*Rev.0!$E$23</f>
        <v>4061</v>
      </c>
      <c r="U731" s="10">
        <f t="shared" si="25"/>
        <v>7.7600000000000002E-2</v>
      </c>
      <c r="V731" s="10">
        <f>(T731+$M$9+Rev.0!$C$23*Table!$J$9/10+Rev.0!$C$24*Table!$L$9+Rev.0!$G$25*Table!$K$9)*(1/(U731+$B$9+$I$9*Rev.0!$G$23))</f>
        <v>47983.304042179261</v>
      </c>
      <c r="W731" s="10">
        <f>(T731+$M$31+Rev.0!$C$25*$J$31/10+Rev.0!$C$24*$L$31+Rev.0!$G$25*$K$31)*(1/(U731+$B$9+$I$9*Rev.0!$G$23))</f>
        <v>24134.446397188047</v>
      </c>
    </row>
    <row r="732" spans="17:23">
      <c r="Q732" s="10">
        <v>1</v>
      </c>
      <c r="R732" s="10">
        <v>12</v>
      </c>
      <c r="S732" s="10">
        <v>8</v>
      </c>
      <c r="T732" s="10">
        <f>Q732*Rev.0!$E$25+R732*Rev.0!$E$24+S732*Rev.0!$E$23</f>
        <v>4184</v>
      </c>
      <c r="U732" s="10">
        <f t="shared" si="25"/>
        <v>7.9699999999999993E-2</v>
      </c>
      <c r="V732" s="10">
        <f>(T732+$M$9+Rev.0!$C$23*Table!$J$9/10+Rev.0!$C$24*Table!$L$9+Rev.0!$G$25*Table!$K$9)*(1/(U732+$B$9+$I$9*Rev.0!$G$23))</f>
        <v>48080.104484109717</v>
      </c>
      <c r="W732" s="10">
        <f>(T732+$M$31+Rev.0!$C$25*$J$31/10+Rev.0!$C$24*$L$31+Rev.0!$G$25*$K$31)*(1/(U732+$B$9+$I$9*Rev.0!$G$23))</f>
        <v>24449.281671745757</v>
      </c>
    </row>
    <row r="733" spans="17:23">
      <c r="Q733" s="10">
        <v>1</v>
      </c>
      <c r="R733" s="10">
        <v>12</v>
      </c>
      <c r="S733" s="10">
        <v>9</v>
      </c>
      <c r="T733" s="10">
        <f>Q733*Rev.0!$E$25+R733*Rev.0!$E$24+S733*Rev.0!$E$23</f>
        <v>4307</v>
      </c>
      <c r="U733" s="10">
        <f t="shared" si="25"/>
        <v>8.1799999999999998E-2</v>
      </c>
      <c r="V733" s="10">
        <f>(T733+$M$9+Rev.0!$C$23*Table!$J$9/10+Rev.0!$C$24*Table!$L$9+Rev.0!$G$25*Table!$K$9)*(1/(U733+$B$9+$I$9*Rev.0!$G$23))</f>
        <v>48175.150992234681</v>
      </c>
      <c r="W733" s="10">
        <f>(T733+$M$31+Rev.0!$C$25*$J$31/10+Rev.0!$C$24*$L$31+Rev.0!$G$25*$K$31)*(1/(U733+$B$9+$I$9*Rev.0!$G$23))</f>
        <v>24758.412424503884</v>
      </c>
    </row>
    <row r="734" spans="17:23">
      <c r="Q734" s="10">
        <v>1</v>
      </c>
      <c r="R734" s="10">
        <v>12</v>
      </c>
      <c r="S734" s="10">
        <v>10</v>
      </c>
      <c r="T734" s="10">
        <f>Q734*Rev.0!$E$25+R734*Rev.0!$E$24+S734*Rev.0!$E$23</f>
        <v>4430</v>
      </c>
      <c r="U734" s="10">
        <f t="shared" si="25"/>
        <v>8.3900000000000002E-2</v>
      </c>
      <c r="V734" s="10">
        <f>(T734+$M$9+Rev.0!$C$23*Table!$J$9/10+Rev.0!$C$24*Table!$L$9+Rev.0!$G$25*Table!$K$9)*(1/(U734+$B$9+$I$9*Rev.0!$G$23))</f>
        <v>48268.490808037619</v>
      </c>
      <c r="W734" s="10">
        <f>(T734+$M$31+Rev.0!$C$25*$J$31/10+Rev.0!$C$24*$L$31+Rev.0!$G$25*$K$31)*(1/(U734+$B$9+$I$9*Rev.0!$G$23))</f>
        <v>25061.99230440359</v>
      </c>
    </row>
    <row r="735" spans="17:23">
      <c r="Q735" s="10">
        <v>1</v>
      </c>
      <c r="R735" s="10">
        <v>12</v>
      </c>
      <c r="S735" s="10">
        <v>11</v>
      </c>
      <c r="T735" s="10">
        <f>Q735*Rev.0!$E$25+R735*Rev.0!$E$24+S735*Rev.0!$E$23</f>
        <v>4553</v>
      </c>
      <c r="U735" s="10">
        <f t="shared" si="25"/>
        <v>8.5999999999999993E-2</v>
      </c>
      <c r="V735" s="10">
        <f>(T735+$M$9+Rev.0!$C$23*Table!$J$9/10+Rev.0!$C$24*Table!$L$9+Rev.0!$G$25*Table!$K$9)*(1/(U735+$B$9+$I$9*Rev.0!$G$23))</f>
        <v>48360.169491525427</v>
      </c>
      <c r="W735" s="10">
        <f>(T735+$M$31+Rev.0!$C$25*$J$31/10+Rev.0!$C$24*$L$31+Rev.0!$G$25*$K$31)*(1/(U735+$B$9+$I$9*Rev.0!$G$23))</f>
        <v>25360.169491525427</v>
      </c>
    </row>
    <row r="736" spans="17:23">
      <c r="Q736" s="10">
        <v>1</v>
      </c>
      <c r="R736" s="10">
        <v>12</v>
      </c>
      <c r="S736" s="10">
        <v>12</v>
      </c>
      <c r="T736" s="10">
        <f>Q736*Rev.0!$E$25+R736*Rev.0!$E$24+S736*Rev.0!$E$23</f>
        <v>4676</v>
      </c>
      <c r="U736" s="10">
        <f t="shared" si="25"/>
        <v>8.8099999999999998E-2</v>
      </c>
      <c r="V736" s="10">
        <f>(T736+$M$9+Rev.0!$C$23*Table!$J$9/10+Rev.0!$C$24*Table!$L$9+Rev.0!$G$25*Table!$K$9)*(1/(U736+$B$9+$I$9*Rev.0!$G$23))</f>
        <v>48450.230995380094</v>
      </c>
      <c r="W736" s="10">
        <f>(T736+$M$31+Rev.0!$C$25*$J$31/10+Rev.0!$C$24*$L$31+Rev.0!$G$25*$K$31)*(1/(U736+$B$9+$I$9*Rev.0!$G$23))</f>
        <v>25653.086938261236</v>
      </c>
    </row>
    <row r="737" spans="17:23">
      <c r="Q737" s="10">
        <v>1</v>
      </c>
      <c r="R737" s="10">
        <v>12</v>
      </c>
      <c r="S737" s="10">
        <v>13</v>
      </c>
      <c r="T737" s="10">
        <f>Q737*Rev.0!$E$25+R737*Rev.0!$E$24+S737*Rev.0!$E$23</f>
        <v>4799</v>
      </c>
      <c r="U737" s="10">
        <f t="shared" si="25"/>
        <v>9.0200000000000002E-2</v>
      </c>
      <c r="V737" s="10">
        <f>(T737+$M$9+Rev.0!$C$23*Table!$J$9/10+Rev.0!$C$24*Table!$L$9+Rev.0!$G$25*Table!$K$9)*(1/(U737+$B$9+$I$9*Rev.0!$G$23))</f>
        <v>48538.717735220649</v>
      </c>
      <c r="W737" s="10">
        <f>(T737+$M$31+Rev.0!$C$25*$J$31/10+Rev.0!$C$24*$L$31+Rev.0!$G$25*$K$31)*(1/(U737+$B$9+$I$9*Rev.0!$G$23))</f>
        <v>25940.882597835138</v>
      </c>
    </row>
    <row r="738" spans="17:23">
      <c r="Q738" s="10">
        <v>1</v>
      </c>
      <c r="R738" s="10">
        <v>12</v>
      </c>
      <c r="S738" s="10">
        <v>14</v>
      </c>
      <c r="T738" s="10">
        <f>Q738*Rev.0!$E$25+R738*Rev.0!$E$24+S738*Rev.0!$E$23</f>
        <v>4922</v>
      </c>
      <c r="U738" s="10">
        <f t="shared" si="25"/>
        <v>9.2299999999999993E-2</v>
      </c>
      <c r="V738" s="10">
        <f>(T738+$M$9+Rev.0!$C$23*Table!$J$9/10+Rev.0!$C$24*Table!$L$9+Rev.0!$G$25*Table!$K$9)*(1/(U738+$B$9+$I$9*Rev.0!$G$23))</f>
        <v>48625.67065621131</v>
      </c>
      <c r="W738" s="10">
        <f>(T738+$M$31+Rev.0!$C$25*$J$31/10+Rev.0!$C$24*$L$31+Rev.0!$G$25*$K$31)*(1/(U738+$B$9+$I$9*Rev.0!$G$23))</f>
        <v>26223.689640940982</v>
      </c>
    </row>
    <row r="739" spans="17:23">
      <c r="Q739" s="10">
        <v>1</v>
      </c>
      <c r="R739" s="10">
        <v>12</v>
      </c>
      <c r="S739" s="10">
        <v>15</v>
      </c>
      <c r="T739" s="10">
        <f>Q739*Rev.0!$E$25+R739*Rev.0!$E$24+S739*Rev.0!$E$23</f>
        <v>5045</v>
      </c>
      <c r="U739" s="10">
        <f t="shared" si="25"/>
        <v>9.4399999999999998E-2</v>
      </c>
      <c r="V739" s="10">
        <f>(T739+$M$9+Rev.0!$C$23*Table!$J$9/10+Rev.0!$C$24*Table!$L$9+Rev.0!$G$25*Table!$K$9)*(1/(U739+$B$9+$I$9*Rev.0!$G$23))</f>
        <v>48711.129296235682</v>
      </c>
      <c r="W739" s="10">
        <f>(T739+$M$31+Rev.0!$C$25*$J$31/10+Rev.0!$C$24*$L$31+Rev.0!$G$25*$K$31)*(1/(U739+$B$9+$I$9*Rev.0!$G$23))</f>
        <v>26501.636661211131</v>
      </c>
    </row>
    <row r="740" spans="17:23">
      <c r="Q740" s="10">
        <v>1</v>
      </c>
      <c r="R740" s="10">
        <v>12</v>
      </c>
      <c r="S740" s="10">
        <v>16</v>
      </c>
      <c r="T740" s="10">
        <f>Q740*Rev.0!$E$25+R740*Rev.0!$E$24+S740*Rev.0!$E$23</f>
        <v>5168</v>
      </c>
      <c r="U740" s="10">
        <f t="shared" si="25"/>
        <v>9.6500000000000002E-2</v>
      </c>
      <c r="V740" s="10">
        <f>(T740+$M$9+Rev.0!$C$23*Table!$J$9/10+Rev.0!$C$24*Table!$L$9+Rev.0!$G$25*Table!$K$9)*(1/(U740+$B$9+$I$9*Rev.0!$G$23))</f>
        <v>48795.131845841788</v>
      </c>
      <c r="W740" s="10">
        <f>(T740+$M$31+Rev.0!$C$25*$J$31/10+Rev.0!$C$24*$L$31+Rev.0!$G$25*$K$31)*(1/(U740+$B$9+$I$9*Rev.0!$G$23))</f>
        <v>26774.847870182555</v>
      </c>
    </row>
    <row r="741" spans="17:23">
      <c r="Q741" s="10">
        <v>1</v>
      </c>
      <c r="R741" s="10">
        <v>12</v>
      </c>
      <c r="S741" s="10">
        <v>17</v>
      </c>
      <c r="T741" s="10">
        <f>Q741*Rev.0!$E$25+R741*Rev.0!$E$24+S741*Rev.0!$E$23</f>
        <v>5291</v>
      </c>
      <c r="U741" s="10">
        <f t="shared" si="25"/>
        <v>9.8599999999999993E-2</v>
      </c>
      <c r="V741" s="10">
        <f>(T741+$M$9+Rev.0!$C$23*Table!$J$9/10+Rev.0!$C$24*Table!$L$9+Rev.0!$G$25*Table!$K$9)*(1/(U741+$B$9+$I$9*Rev.0!$G$23))</f>
        <v>48877.715205148837</v>
      </c>
      <c r="W741" s="10">
        <f>(T741+$M$31+Rev.0!$C$25*$J$31/10+Rev.0!$C$24*$L$31+Rev.0!$G$25*$K$31)*(1/(U741+$B$9+$I$9*Rev.0!$G$23))</f>
        <v>27043.443282381337</v>
      </c>
    </row>
    <row r="742" spans="17:23">
      <c r="Q742" s="10">
        <v>1</v>
      </c>
      <c r="R742" s="10">
        <v>12</v>
      </c>
      <c r="S742" s="10">
        <v>18</v>
      </c>
      <c r="T742" s="10">
        <f>Q742*Rev.0!$E$25+R742*Rev.0!$E$24+S742*Rev.0!$E$23</f>
        <v>5414</v>
      </c>
      <c r="U742" s="10">
        <f t="shared" si="25"/>
        <v>0.1007</v>
      </c>
      <c r="V742" s="10">
        <f>(T742+$M$9+Rev.0!$C$23*Table!$J$9/10+Rev.0!$C$24*Table!$L$9+Rev.0!$G$25*Table!$K$9)*(1/(U742+$B$9+$I$9*Rev.0!$G$23))</f>
        <v>48958.915037893901</v>
      </c>
      <c r="W742" s="10">
        <f>(T742+$M$31+Rev.0!$C$25*$J$31/10+Rev.0!$C$24*$L$31+Rev.0!$G$25*$K$31)*(1/(U742+$B$9+$I$9*Rev.0!$G$23))</f>
        <v>27307.538891104909</v>
      </c>
    </row>
    <row r="743" spans="17:23">
      <c r="Q743" s="10">
        <v>1</v>
      </c>
      <c r="R743" s="10">
        <v>12</v>
      </c>
      <c r="S743" s="10">
        <v>19</v>
      </c>
      <c r="T743" s="10">
        <f>Q743*Rev.0!$E$25+R743*Rev.0!$E$24+S743*Rev.0!$E$23</f>
        <v>5537</v>
      </c>
      <c r="U743" s="10">
        <f t="shared" si="25"/>
        <v>0.1028</v>
      </c>
      <c r="V743" s="10">
        <f>(T743+$M$9+Rev.0!$C$23*Table!$J$9/10+Rev.0!$C$24*Table!$L$9+Rev.0!$G$25*Table!$K$9)*(1/(U743+$B$9+$I$9*Rev.0!$G$23))</f>
        <v>49038.765822784808</v>
      </c>
      <c r="W743" s="10">
        <f>(T743+$M$31+Rev.0!$C$25*$J$31/10+Rev.0!$C$24*$L$31+Rev.0!$G$25*$K$31)*(1/(U743+$B$9+$I$9*Rev.0!$G$23))</f>
        <v>27567.246835443035</v>
      </c>
    </row>
    <row r="744" spans="17:23">
      <c r="Q744" s="10">
        <v>1</v>
      </c>
      <c r="R744" s="10">
        <v>12</v>
      </c>
      <c r="S744" s="10">
        <v>20</v>
      </c>
      <c r="T744" s="10">
        <f>Q744*Rev.0!$E$25+R744*Rev.0!$E$24+S744*Rev.0!$E$23</f>
        <v>5660</v>
      </c>
      <c r="U744" s="10">
        <f t="shared" si="25"/>
        <v>0.10489999999999999</v>
      </c>
      <c r="V744" s="10">
        <f>(T744+$M$9+Rev.0!$C$23*Table!$J$9/10+Rev.0!$C$24*Table!$L$9+Rev.0!$G$25*Table!$K$9)*(1/(U744+$B$9+$I$9*Rev.0!$G$23))</f>
        <v>49117.30090231463</v>
      </c>
      <c r="W744" s="10">
        <f>(T744+$M$31+Rev.0!$C$25*$J$31/10+Rev.0!$C$24*$L$31+Rev.0!$G$25*$K$31)*(1/(U744+$B$9+$I$9*Rev.0!$G$23))</f>
        <v>27822.67555904276</v>
      </c>
    </row>
    <row r="745" spans="17:23">
      <c r="Q745" s="10">
        <v>1</v>
      </c>
      <c r="R745" s="10">
        <v>12</v>
      </c>
      <c r="S745" s="10">
        <v>21</v>
      </c>
      <c r="T745" s="10">
        <f>Q745*Rev.0!$E$25+R745*Rev.0!$E$24+S745*Rev.0!$E$23</f>
        <v>5783</v>
      </c>
      <c r="U745" s="10">
        <f t="shared" si="25"/>
        <v>0.107</v>
      </c>
      <c r="V745" s="10">
        <f>(T745+$M$9+Rev.0!$C$23*Table!$J$9/10+Rev.0!$C$24*Table!$L$9+Rev.0!$G$25*Table!$K$9)*(1/(U745+$B$9+$I$9*Rev.0!$G$23))</f>
        <v>49194.552529182882</v>
      </c>
      <c r="W745" s="10">
        <f>(T745+$M$31+Rev.0!$C$25*$J$31/10+Rev.0!$C$24*$L$31+Rev.0!$G$25*$K$31)*(1/(U745+$B$9+$I$9*Rev.0!$G$23))</f>
        <v>28073.929961089492</v>
      </c>
    </row>
    <row r="746" spans="17:23">
      <c r="Q746" s="10">
        <v>1</v>
      </c>
      <c r="R746" s="10">
        <v>12</v>
      </c>
      <c r="S746" s="10">
        <v>22</v>
      </c>
      <c r="T746" s="10">
        <f>Q746*Rev.0!$E$25+R746*Rev.0!$E$24+S746*Rev.0!$E$23</f>
        <v>5906</v>
      </c>
      <c r="U746" s="10">
        <f t="shared" si="25"/>
        <v>0.1091</v>
      </c>
      <c r="V746" s="10">
        <f>(T746+$M$9+Rev.0!$C$23*Table!$J$9/10+Rev.0!$C$24*Table!$L$9+Rev.0!$G$25*Table!$K$9)*(1/(U746+$B$9+$I$9*Rev.0!$G$23))</f>
        <v>49270.551910459282</v>
      </c>
      <c r="W746" s="10">
        <f>(T746+$M$31+Rev.0!$C$25*$J$31/10+Rev.0!$C$24*$L$31+Rev.0!$G$25*$K$31)*(1/(U746+$B$9+$I$9*Rev.0!$G$23))</f>
        <v>28321.111539945967</v>
      </c>
    </row>
    <row r="747" spans="17:23">
      <c r="Q747" s="10">
        <v>1</v>
      </c>
      <c r="R747" s="10">
        <v>12</v>
      </c>
      <c r="S747" s="10">
        <v>23</v>
      </c>
      <c r="T747" s="10">
        <f>Q747*Rev.0!$E$25+R747*Rev.0!$E$24+S747*Rev.0!$E$23</f>
        <v>6029</v>
      </c>
      <c r="U747" s="10">
        <f t="shared" si="25"/>
        <v>0.11119999999999999</v>
      </c>
      <c r="V747" s="10">
        <f>(T747+$M$9+Rev.0!$C$23*Table!$J$9/10+Rev.0!$C$24*Table!$L$9+Rev.0!$G$25*Table!$K$9)*(1/(U747+$B$9+$I$9*Rev.0!$G$23))</f>
        <v>49345.329249617149</v>
      </c>
      <c r="W747" s="10">
        <f>(T747+$M$31+Rev.0!$C$25*$J$31/10+Rev.0!$C$24*$L$31+Rev.0!$G$25*$K$31)*(1/(U747+$B$9+$I$9*Rev.0!$G$23))</f>
        <v>28564.318529862176</v>
      </c>
    </row>
    <row r="748" spans="17:23">
      <c r="Q748" s="10">
        <v>1</v>
      </c>
      <c r="R748" s="10">
        <v>12</v>
      </c>
      <c r="S748" s="10">
        <v>24</v>
      </c>
      <c r="T748" s="10">
        <f>Q748*Rev.0!$E$25+R748*Rev.0!$E$24+S748*Rev.0!$E$23</f>
        <v>6152</v>
      </c>
      <c r="U748" s="10">
        <f t="shared" si="25"/>
        <v>0.1133</v>
      </c>
      <c r="V748" s="10">
        <f>(T748+$M$9+Rev.0!$C$23*Table!$J$9/10+Rev.0!$C$24*Table!$L$9+Rev.0!$G$25*Table!$K$9)*(1/(U748+$B$9+$I$9*Rev.0!$G$23))</f>
        <v>49418.913786555269</v>
      </c>
      <c r="W748" s="10">
        <f>(T748+$M$31+Rev.0!$C$25*$J$31/10+Rev.0!$C$24*$L$31+Rev.0!$G$25*$K$31)*(1/(U748+$B$9+$I$9*Rev.0!$G$23))</f>
        <v>28803.646031143187</v>
      </c>
    </row>
    <row r="749" spans="17:23">
      <c r="Q749" s="10">
        <v>2</v>
      </c>
      <c r="R749" s="10">
        <v>0</v>
      </c>
      <c r="S749" s="10">
        <v>0</v>
      </c>
      <c r="T749" s="10">
        <f>Q749*Rev.0!$E$25+R749*Rev.0!$E$24+S749*Rev.0!$E$23</f>
        <v>1600</v>
      </c>
      <c r="U749" s="10">
        <f t="shared" si="25"/>
        <v>2.5000000000000001E-2</v>
      </c>
      <c r="V749" s="10">
        <f>(T749+$M$9+Rev.0!$C$23*Table!$J$9/10+Rev.0!$C$24*Table!$L$9+Rev.0!$G$25*Table!$K$9)*(1/(U749+$B$9+$I$9*Rev.0!$G$23))</f>
        <v>48342.857142857145</v>
      </c>
      <c r="W749" s="10">
        <f>(T749+$M$31+Rev.0!$C$25*$J$31/10+Rev.0!$C$24*$L$31+Rev.0!$G$25*$K$31)*(1/(U749+$B$9+$I$9*Rev.0!$G$23))</f>
        <v>17325.714285714286</v>
      </c>
    </row>
    <row r="750" spans="17:23">
      <c r="Q750" s="10">
        <v>2</v>
      </c>
      <c r="R750" s="10">
        <v>0</v>
      </c>
      <c r="S750" s="10">
        <v>1</v>
      </c>
      <c r="T750" s="10">
        <f>Q750*Rev.0!$E$25+R750*Rev.0!$E$24+S750*Rev.0!$E$23</f>
        <v>1723</v>
      </c>
      <c r="U750" s="10">
        <f t="shared" si="25"/>
        <v>2.7100000000000003E-2</v>
      </c>
      <c r="V750" s="10">
        <f>(T750+$M$9+Rev.0!$C$23*Table!$J$9/10+Rev.0!$C$24*Table!$L$9+Rev.0!$G$25*Table!$K$9)*(1/(U750+$B$9+$I$9*Rev.0!$G$23))</f>
        <v>48464.144551101068</v>
      </c>
      <c r="W750" s="10">
        <f>(T750+$M$31+Rev.0!$C$25*$J$31/10+Rev.0!$C$24*$L$31+Rev.0!$G$25*$K$31)*(1/(U750+$B$9+$I$9*Rev.0!$G$23))</f>
        <v>17814.793901750421</v>
      </c>
    </row>
    <row r="751" spans="17:23">
      <c r="Q751" s="10">
        <v>2</v>
      </c>
      <c r="R751" s="10">
        <v>0</v>
      </c>
      <c r="S751" s="10">
        <v>2</v>
      </c>
      <c r="T751" s="10">
        <f>Q751*Rev.0!$E$25+R751*Rev.0!$E$24+S751*Rev.0!$E$23</f>
        <v>1846</v>
      </c>
      <c r="U751" s="10">
        <f t="shared" si="25"/>
        <v>2.92E-2</v>
      </c>
      <c r="V751" s="10">
        <f>(T751+$M$9+Rev.0!$C$23*Table!$J$9/10+Rev.0!$C$24*Table!$L$9+Rev.0!$G$25*Table!$K$9)*(1/(U751+$B$9+$I$9*Rev.0!$G$23))</f>
        <v>48582.58928571429</v>
      </c>
      <c r="W751" s="10">
        <f>(T751+$M$31+Rev.0!$C$25*$J$31/10+Rev.0!$C$24*$L$31+Rev.0!$G$25*$K$31)*(1/(U751+$B$9+$I$9*Rev.0!$G$23))</f>
        <v>18292.410714285714</v>
      </c>
    </row>
    <row r="752" spans="17:23">
      <c r="Q752" s="10">
        <v>2</v>
      </c>
      <c r="R752" s="10">
        <v>0</v>
      </c>
      <c r="S752" s="10">
        <v>3</v>
      </c>
      <c r="T752" s="10">
        <f>Q752*Rev.0!$E$25+R752*Rev.0!$E$24+S752*Rev.0!$E$23</f>
        <v>1969</v>
      </c>
      <c r="U752" s="10">
        <f t="shared" si="25"/>
        <v>3.1300000000000001E-2</v>
      </c>
      <c r="V752" s="10">
        <f>(T752+$M$9+Rev.0!$C$23*Table!$J$9/10+Rev.0!$C$24*Table!$L$9+Rev.0!$G$25*Table!$K$9)*(1/(U752+$B$9+$I$9*Rev.0!$G$23))</f>
        <v>48698.290126861561</v>
      </c>
      <c r="W752" s="10">
        <f>(T752+$M$31+Rev.0!$C$25*$J$31/10+Rev.0!$C$24*$L$31+Rev.0!$G$25*$K$31)*(1/(U752+$B$9+$I$9*Rev.0!$G$23))</f>
        <v>18758.963044677334</v>
      </c>
    </row>
    <row r="753" spans="17:23">
      <c r="Q753" s="10">
        <v>2</v>
      </c>
      <c r="R753" s="10">
        <v>0</v>
      </c>
      <c r="S753" s="10">
        <v>4</v>
      </c>
      <c r="T753" s="10">
        <f>Q753*Rev.0!$E$25+R753*Rev.0!$E$24+S753*Rev.0!$E$23</f>
        <v>2092</v>
      </c>
      <c r="U753" s="10">
        <f t="shared" si="25"/>
        <v>3.3399999999999999E-2</v>
      </c>
      <c r="V753" s="10">
        <f>(T753+$M$9+Rev.0!$C$23*Table!$J$9/10+Rev.0!$C$24*Table!$L$9+Rev.0!$G$25*Table!$K$9)*(1/(U753+$B$9+$I$9*Rev.0!$G$23))</f>
        <v>48811.341330425297</v>
      </c>
      <c r="W753" s="10">
        <f>(T753+$M$31+Rev.0!$C$25*$J$31/10+Rev.0!$C$24*$L$31+Rev.0!$G$25*$K$31)*(1/(U753+$B$9+$I$9*Rev.0!$G$23))</f>
        <v>19214.830970556162</v>
      </c>
    </row>
    <row r="754" spans="17:23">
      <c r="Q754" s="10">
        <v>2</v>
      </c>
      <c r="R754" s="10">
        <v>0</v>
      </c>
      <c r="S754" s="10">
        <v>5</v>
      </c>
      <c r="T754" s="10">
        <f>Q754*Rev.0!$E$25+R754*Rev.0!$E$24+S754*Rev.0!$E$23</f>
        <v>2215</v>
      </c>
      <c r="U754" s="10">
        <f t="shared" ref="U754:U817" si="26">Q754*$F$9+R754*$G$9+S754*$H$9</f>
        <v>3.5500000000000004E-2</v>
      </c>
      <c r="V754" s="10">
        <f>(T754+$M$9+Rev.0!$C$23*Table!$J$9/10+Rev.0!$C$24*Table!$L$9+Rev.0!$G$25*Table!$K$9)*(1/(U754+$B$9+$I$9*Rev.0!$G$23))</f>
        <v>48921.832884097035</v>
      </c>
      <c r="W754" s="10">
        <f>(T754+$M$31+Rev.0!$C$25*$J$31/10+Rev.0!$C$24*$L$31+Rev.0!$G$25*$K$31)*(1/(U754+$B$9+$I$9*Rev.0!$G$23))</f>
        <v>19660.377358490565</v>
      </c>
    </row>
    <row r="755" spans="17:23">
      <c r="Q755" s="10">
        <v>2</v>
      </c>
      <c r="R755" s="10">
        <v>0</v>
      </c>
      <c r="S755" s="10">
        <v>6</v>
      </c>
      <c r="T755" s="10">
        <f>Q755*Rev.0!$E$25+R755*Rev.0!$E$24+S755*Rev.0!$E$23</f>
        <v>2338</v>
      </c>
      <c r="U755" s="10">
        <f t="shared" si="26"/>
        <v>3.7600000000000001E-2</v>
      </c>
      <c r="V755" s="10">
        <f>(T755+$M$9+Rev.0!$C$23*Table!$J$9/10+Rev.0!$C$24*Table!$L$9+Rev.0!$G$25*Table!$K$9)*(1/(U755+$B$9+$I$9*Rev.0!$G$23))</f>
        <v>49029.850746268661</v>
      </c>
      <c r="W755" s="10">
        <f>(T755+$M$31+Rev.0!$C$25*$J$31/10+Rev.0!$C$24*$L$31+Rev.0!$G$25*$K$31)*(1/(U755+$B$9+$I$9*Rev.0!$G$23))</f>
        <v>20095.948827292112</v>
      </c>
    </row>
    <row r="756" spans="17:23">
      <c r="Q756" s="10">
        <v>2</v>
      </c>
      <c r="R756" s="10">
        <v>0</v>
      </c>
      <c r="S756" s="10">
        <v>7</v>
      </c>
      <c r="T756" s="10">
        <f>Q756*Rev.0!$E$25+R756*Rev.0!$E$24+S756*Rev.0!$E$23</f>
        <v>2461</v>
      </c>
      <c r="U756" s="10">
        <f t="shared" si="26"/>
        <v>3.9699999999999999E-2</v>
      </c>
      <c r="V756" s="10">
        <f>(T756+$M$9+Rev.0!$C$23*Table!$J$9/10+Rev.0!$C$24*Table!$L$9+Rev.0!$G$25*Table!$K$9)*(1/(U756+$B$9+$I$9*Rev.0!$G$23))</f>
        <v>49135.477069056411</v>
      </c>
      <c r="W756" s="10">
        <f>(T756+$M$31+Rev.0!$C$25*$J$31/10+Rev.0!$C$24*$L$31+Rev.0!$G$25*$K$31)*(1/(U756+$B$9+$I$9*Rev.0!$G$23))</f>
        <v>20521.876647337904</v>
      </c>
    </row>
    <row r="757" spans="17:23">
      <c r="Q757" s="10">
        <v>2</v>
      </c>
      <c r="R757" s="10">
        <v>0</v>
      </c>
      <c r="S757" s="10">
        <v>8</v>
      </c>
      <c r="T757" s="10">
        <f>Q757*Rev.0!$E$25+R757*Rev.0!$E$24+S757*Rev.0!$E$23</f>
        <v>2584</v>
      </c>
      <c r="U757" s="10">
        <f t="shared" si="26"/>
        <v>4.1800000000000004E-2</v>
      </c>
      <c r="V757" s="10">
        <f>(T757+$M$9+Rev.0!$C$23*Table!$J$9/10+Rev.0!$C$24*Table!$L$9+Rev.0!$G$25*Table!$K$9)*(1/(U757+$B$9+$I$9*Rev.0!$G$23))</f>
        <v>49238.790406673616</v>
      </c>
      <c r="W757" s="10">
        <f>(T757+$M$31+Rev.0!$C$25*$J$31/10+Rev.0!$C$24*$L$31+Rev.0!$G$25*$K$31)*(1/(U757+$B$9+$I$9*Rev.0!$G$23))</f>
        <v>20938.477580813345</v>
      </c>
    </row>
    <row r="758" spans="17:23">
      <c r="Q758" s="10">
        <v>2</v>
      </c>
      <c r="R758" s="10">
        <v>0</v>
      </c>
      <c r="S758" s="10">
        <v>9</v>
      </c>
      <c r="T758" s="10">
        <f>Q758*Rev.0!$E$25+R758*Rev.0!$E$24+S758*Rev.0!$E$23</f>
        <v>2707</v>
      </c>
      <c r="U758" s="10">
        <f t="shared" si="26"/>
        <v>4.3900000000000002E-2</v>
      </c>
      <c r="V758" s="10">
        <f>(T758+$M$9+Rev.0!$C$23*Table!$J$9/10+Rev.0!$C$24*Table!$L$9+Rev.0!$G$25*Table!$K$9)*(1/(U758+$B$9+$I$9*Rev.0!$G$23))</f>
        <v>49339.865910263026</v>
      </c>
      <c r="W758" s="10">
        <f>(T758+$M$31+Rev.0!$C$25*$J$31/10+Rev.0!$C$24*$L$31+Rev.0!$G$25*$K$31)*(1/(U758+$B$9+$I$9*Rev.0!$G$23))</f>
        <v>21346.05466735431</v>
      </c>
    </row>
    <row r="759" spans="17:23">
      <c r="Q759" s="10">
        <v>2</v>
      </c>
      <c r="R759" s="10">
        <v>0</v>
      </c>
      <c r="S759" s="10">
        <v>10</v>
      </c>
      <c r="T759" s="10">
        <f>Q759*Rev.0!$E$25+R759*Rev.0!$E$24+S759*Rev.0!$E$23</f>
        <v>2830</v>
      </c>
      <c r="U759" s="10">
        <f t="shared" si="26"/>
        <v>4.5999999999999999E-2</v>
      </c>
      <c r="V759" s="10">
        <f>(T759+$M$9+Rev.0!$C$23*Table!$J$9/10+Rev.0!$C$24*Table!$L$9+Rev.0!$G$25*Table!$K$9)*(1/(U759+$B$9+$I$9*Rev.0!$G$23))</f>
        <v>49438.775510204083</v>
      </c>
      <c r="W759" s="10">
        <f>(T759+$M$31+Rev.0!$C$25*$J$31/10+Rev.0!$C$24*$L$31+Rev.0!$G$25*$K$31)*(1/(U759+$B$9+$I$9*Rev.0!$G$23))</f>
        <v>21744.897959183672</v>
      </c>
    </row>
    <row r="760" spans="17:23">
      <c r="Q760" s="10">
        <v>2</v>
      </c>
      <c r="R760" s="10">
        <v>0</v>
      </c>
      <c r="S760" s="10">
        <v>11</v>
      </c>
      <c r="T760" s="10">
        <f>Q760*Rev.0!$E$25+R760*Rev.0!$E$24+S760*Rev.0!$E$23</f>
        <v>2953</v>
      </c>
      <c r="U760" s="10">
        <f t="shared" si="26"/>
        <v>4.8100000000000004E-2</v>
      </c>
      <c r="V760" s="10">
        <f>(T760+$M$9+Rev.0!$C$23*Table!$J$9/10+Rev.0!$C$24*Table!$L$9+Rev.0!$G$25*Table!$K$9)*(1/(U760+$B$9+$I$9*Rev.0!$G$23))</f>
        <v>49535.588086824835</v>
      </c>
      <c r="W760" s="10">
        <f>(T760+$M$31+Rev.0!$C$25*$J$31/10+Rev.0!$C$24*$L$31+Rev.0!$G$25*$K$31)*(1/(U760+$B$9+$I$9*Rev.0!$G$23))</f>
        <v>22135.285209490157</v>
      </c>
    </row>
    <row r="761" spans="17:23">
      <c r="Q761" s="10">
        <v>2</v>
      </c>
      <c r="R761" s="10">
        <v>0</v>
      </c>
      <c r="S761" s="10">
        <v>12</v>
      </c>
      <c r="T761" s="10">
        <f>Q761*Rev.0!$E$25+R761*Rev.0!$E$24+S761*Rev.0!$E$23</f>
        <v>3076</v>
      </c>
      <c r="U761" s="10">
        <f t="shared" si="26"/>
        <v>5.0200000000000002E-2</v>
      </c>
      <c r="V761" s="10">
        <f>(T761+$M$9+Rev.0!$C$23*Table!$J$9/10+Rev.0!$C$24*Table!$L$9+Rev.0!$G$25*Table!$K$9)*(1/(U761+$B$9+$I$9*Rev.0!$G$23))</f>
        <v>49630.369630369634</v>
      </c>
      <c r="W761" s="10">
        <f>(T761+$M$31+Rev.0!$C$25*$J$31/10+Rev.0!$C$24*$L$31+Rev.0!$G$25*$K$31)*(1/(U761+$B$9+$I$9*Rev.0!$G$23))</f>
        <v>22517.48251748252</v>
      </c>
    </row>
    <row r="762" spans="17:23">
      <c r="Q762" s="10">
        <v>2</v>
      </c>
      <c r="R762" s="10">
        <v>0</v>
      </c>
      <c r="S762" s="10">
        <v>13</v>
      </c>
      <c r="T762" s="10">
        <f>Q762*Rev.0!$E$25+R762*Rev.0!$E$24+S762*Rev.0!$E$23</f>
        <v>3199</v>
      </c>
      <c r="U762" s="10">
        <f t="shared" si="26"/>
        <v>5.2299999999999999E-2</v>
      </c>
      <c r="V762" s="10">
        <f>(T762+$M$9+Rev.0!$C$23*Table!$J$9/10+Rev.0!$C$24*Table!$L$9+Rev.0!$G$25*Table!$K$9)*(1/(U762+$B$9+$I$9*Rev.0!$G$23))</f>
        <v>49723.183391003469</v>
      </c>
      <c r="W762" s="10">
        <f>(T762+$M$31+Rev.0!$C$25*$J$31/10+Rev.0!$C$24*$L$31+Rev.0!$G$25*$K$31)*(1/(U762+$B$9+$I$9*Rev.0!$G$23))</f>
        <v>22891.744933267426</v>
      </c>
    </row>
    <row r="763" spans="17:23">
      <c r="Q763" s="10">
        <v>2</v>
      </c>
      <c r="R763" s="10">
        <v>0</v>
      </c>
      <c r="S763" s="10">
        <v>14</v>
      </c>
      <c r="T763" s="10">
        <f>Q763*Rev.0!$E$25+R763*Rev.0!$E$24+S763*Rev.0!$E$23</f>
        <v>3322</v>
      </c>
      <c r="U763" s="10">
        <f t="shared" si="26"/>
        <v>5.4400000000000004E-2</v>
      </c>
      <c r="V763" s="10">
        <f>(T763+$M$9+Rev.0!$C$23*Table!$J$9/10+Rev.0!$C$24*Table!$L$9+Rev.0!$G$25*Table!$K$9)*(1/(U763+$B$9+$I$9*Rev.0!$G$23))</f>
        <v>49814.090019569478</v>
      </c>
      <c r="W763" s="10">
        <f>(T763+$M$31+Rev.0!$C$25*$J$31/10+Rev.0!$C$24*$L$31+Rev.0!$G$25*$K$31)*(1/(U763+$B$9+$I$9*Rev.0!$G$23))</f>
        <v>23258.317025440316</v>
      </c>
    </row>
    <row r="764" spans="17:23">
      <c r="Q764" s="10">
        <v>2</v>
      </c>
      <c r="R764" s="10">
        <v>0</v>
      </c>
      <c r="S764" s="10">
        <v>15</v>
      </c>
      <c r="T764" s="10">
        <f>Q764*Rev.0!$E$25+R764*Rev.0!$E$24+S764*Rev.0!$E$23</f>
        <v>3445</v>
      </c>
      <c r="U764" s="10">
        <f t="shared" si="26"/>
        <v>5.6500000000000002E-2</v>
      </c>
      <c r="V764" s="10">
        <f>(T764+$M$9+Rev.0!$C$23*Table!$J$9/10+Rev.0!$C$24*Table!$L$9+Rev.0!$G$25*Table!$K$9)*(1/(U764+$B$9+$I$9*Rev.0!$G$23))</f>
        <v>49903.147699757865</v>
      </c>
      <c r="W764" s="10">
        <f>(T764+$M$31+Rev.0!$C$25*$J$31/10+Rev.0!$C$24*$L$31+Rev.0!$G$25*$K$31)*(1/(U764+$B$9+$I$9*Rev.0!$G$23))</f>
        <v>23617.433414043582</v>
      </c>
    </row>
    <row r="765" spans="17:23">
      <c r="Q765" s="10">
        <v>2</v>
      </c>
      <c r="R765" s="10">
        <v>0</v>
      </c>
      <c r="S765" s="10">
        <v>16</v>
      </c>
      <c r="T765" s="10">
        <f>Q765*Rev.0!$E$25+R765*Rev.0!$E$24+S765*Rev.0!$E$23</f>
        <v>3568</v>
      </c>
      <c r="U765" s="10">
        <f t="shared" si="26"/>
        <v>5.8599999999999999E-2</v>
      </c>
      <c r="V765" s="10">
        <f>(T765+$M$9+Rev.0!$C$23*Table!$J$9/10+Rev.0!$C$24*Table!$L$9+Rev.0!$G$25*Table!$K$9)*(1/(U765+$B$9+$I$9*Rev.0!$G$23))</f>
        <v>49990.412272291462</v>
      </c>
      <c r="W765" s="10">
        <f>(T765+$M$31+Rev.0!$C$25*$J$31/10+Rev.0!$C$24*$L$31+Rev.0!$G$25*$K$31)*(1/(U765+$B$9+$I$9*Rev.0!$G$23))</f>
        <v>23969.319271332693</v>
      </c>
    </row>
    <row r="766" spans="17:23">
      <c r="Q766" s="10">
        <v>2</v>
      </c>
      <c r="R766" s="10">
        <v>0</v>
      </c>
      <c r="S766" s="10">
        <v>17</v>
      </c>
      <c r="T766" s="10">
        <f>Q766*Rev.0!$E$25+R766*Rev.0!$E$24+S766*Rev.0!$E$23</f>
        <v>3691</v>
      </c>
      <c r="U766" s="10">
        <f t="shared" si="26"/>
        <v>6.0699999999999997E-2</v>
      </c>
      <c r="V766" s="10">
        <f>(T766+$M$9+Rev.0!$C$23*Table!$J$9/10+Rev.0!$C$24*Table!$L$9+Rev.0!$G$25*Table!$K$9)*(1/(U766+$B$9+$I$9*Rev.0!$G$23))</f>
        <v>50075.937351684857</v>
      </c>
      <c r="W766" s="10">
        <f>(T766+$M$31+Rev.0!$C$25*$J$31/10+Rev.0!$C$24*$L$31+Rev.0!$G$25*$K$31)*(1/(U766+$B$9+$I$9*Rev.0!$G$23))</f>
        <v>24314.19079259611</v>
      </c>
    </row>
    <row r="767" spans="17:23">
      <c r="Q767" s="10">
        <v>2</v>
      </c>
      <c r="R767" s="10">
        <v>0</v>
      </c>
      <c r="S767" s="10">
        <v>18</v>
      </c>
      <c r="T767" s="10">
        <f>Q767*Rev.0!$E$25+R767*Rev.0!$E$24+S767*Rev.0!$E$23</f>
        <v>3814</v>
      </c>
      <c r="U767" s="10">
        <f t="shared" si="26"/>
        <v>6.2799999999999995E-2</v>
      </c>
      <c r="V767" s="10">
        <f>(T767+$M$9+Rev.0!$C$23*Table!$J$9/10+Rev.0!$C$24*Table!$L$9+Rev.0!$G$25*Table!$K$9)*(1/(U767+$B$9+$I$9*Rev.0!$G$23))</f>
        <v>50159.774436090229</v>
      </c>
      <c r="W767" s="10">
        <f>(T767+$M$31+Rev.0!$C$25*$J$31/10+Rev.0!$C$24*$L$31+Rev.0!$G$25*$K$31)*(1/(U767+$B$9+$I$9*Rev.0!$G$23))</f>
        <v>24652.255639097748</v>
      </c>
    </row>
    <row r="768" spans="17:23">
      <c r="Q768" s="10">
        <v>2</v>
      </c>
      <c r="R768" s="10">
        <v>0</v>
      </c>
      <c r="S768" s="10">
        <v>19</v>
      </c>
      <c r="T768" s="10">
        <f>Q768*Rev.0!$E$25+R768*Rev.0!$E$24+S768*Rev.0!$E$23</f>
        <v>3937</v>
      </c>
      <c r="U768" s="10">
        <f t="shared" si="26"/>
        <v>6.4899999999999999E-2</v>
      </c>
      <c r="V768" s="10">
        <f>(T768+$M$9+Rev.0!$C$23*Table!$J$9/10+Rev.0!$C$24*Table!$L$9+Rev.0!$G$25*Table!$K$9)*(1/(U768+$B$9+$I$9*Rev.0!$G$23))</f>
        <v>50241.973010702663</v>
      </c>
      <c r="W768" s="10">
        <f>(T768+$M$31+Rev.0!$C$25*$J$31/10+Rev.0!$C$24*$L$31+Rev.0!$G$25*$K$31)*(1/(U768+$B$9+$I$9*Rev.0!$G$23))</f>
        <v>24983.713355048865</v>
      </c>
    </row>
    <row r="769" spans="17:23">
      <c r="Q769" s="10">
        <v>2</v>
      </c>
      <c r="R769" s="10">
        <v>0</v>
      </c>
      <c r="S769" s="10">
        <v>20</v>
      </c>
      <c r="T769" s="10">
        <f>Q769*Rev.0!$E$25+R769*Rev.0!$E$24+S769*Rev.0!$E$23</f>
        <v>4060</v>
      </c>
      <c r="U769" s="10">
        <f t="shared" si="26"/>
        <v>6.7000000000000004E-2</v>
      </c>
      <c r="V769" s="10">
        <f>(T769+$M$9+Rev.0!$C$23*Table!$J$9/10+Rev.0!$C$24*Table!$L$9+Rev.0!$G$25*Table!$K$9)*(1/(U769+$B$9+$I$9*Rev.0!$G$23))</f>
        <v>50322.580645161295</v>
      </c>
      <c r="W769" s="10">
        <f>(T769+$M$31+Rev.0!$C$25*$J$31/10+Rev.0!$C$24*$L$31+Rev.0!$G$25*$K$31)*(1/(U769+$B$9+$I$9*Rev.0!$G$23))</f>
        <v>25308.755760368666</v>
      </c>
    </row>
    <row r="770" spans="17:23">
      <c r="Q770" s="10">
        <v>2</v>
      </c>
      <c r="R770" s="10">
        <v>0</v>
      </c>
      <c r="S770" s="10">
        <v>21</v>
      </c>
      <c r="T770" s="10">
        <f>Q770*Rev.0!$E$25+R770*Rev.0!$E$24+S770*Rev.0!$E$23</f>
        <v>4183</v>
      </c>
      <c r="U770" s="10">
        <f t="shared" si="26"/>
        <v>6.9099999999999995E-2</v>
      </c>
      <c r="V770" s="10">
        <f>(T770+$M$9+Rev.0!$C$23*Table!$J$9/10+Rev.0!$C$24*Table!$L$9+Rev.0!$G$25*Table!$K$9)*(1/(U770+$B$9+$I$9*Rev.0!$G$23))</f>
        <v>50401.643085349162</v>
      </c>
      <c r="W770" s="10">
        <f>(T770+$M$31+Rev.0!$C$25*$J$31/10+Rev.0!$C$24*$L$31+Rev.0!$G$25*$K$31)*(1/(U770+$B$9+$I$9*Rev.0!$G$23))</f>
        <v>25627.567320858056</v>
      </c>
    </row>
    <row r="771" spans="17:23">
      <c r="Q771" s="10">
        <v>2</v>
      </c>
      <c r="R771" s="10">
        <v>0</v>
      </c>
      <c r="S771" s="10">
        <v>22</v>
      </c>
      <c r="T771" s="10">
        <f>Q771*Rev.0!$E$25+R771*Rev.0!$E$24+S771*Rev.0!$E$23</f>
        <v>4306</v>
      </c>
      <c r="U771" s="10">
        <f t="shared" si="26"/>
        <v>7.1199999999999999E-2</v>
      </c>
      <c r="V771" s="10">
        <f>(T771+$M$9+Rev.0!$C$23*Table!$J$9/10+Rev.0!$C$24*Table!$L$9+Rev.0!$G$25*Table!$K$9)*(1/(U771+$B$9+$I$9*Rev.0!$G$23))</f>
        <v>50479.204339963828</v>
      </c>
      <c r="W771" s="10">
        <f>(T771+$M$31+Rev.0!$C$25*$J$31/10+Rev.0!$C$24*$L$31+Rev.0!$G$25*$K$31)*(1/(U771+$B$9+$I$9*Rev.0!$G$23))</f>
        <v>25940.325497287518</v>
      </c>
    </row>
    <row r="772" spans="17:23">
      <c r="Q772" s="10">
        <v>2</v>
      </c>
      <c r="R772" s="10">
        <v>0</v>
      </c>
      <c r="S772" s="10">
        <v>23</v>
      </c>
      <c r="T772" s="10">
        <f>Q772*Rev.0!$E$25+R772*Rev.0!$E$24+S772*Rev.0!$E$23</f>
        <v>4429</v>
      </c>
      <c r="U772" s="10">
        <f t="shared" si="26"/>
        <v>7.3300000000000004E-2</v>
      </c>
      <c r="V772" s="10">
        <f>(T772+$M$9+Rev.0!$C$23*Table!$J$9/10+Rev.0!$C$24*Table!$L$9+Rev.0!$G$25*Table!$K$9)*(1/(U772+$B$9+$I$9*Rev.0!$G$23))</f>
        <v>50555.306762203312</v>
      </c>
      <c r="W772" s="10">
        <f>(T772+$M$31+Rev.0!$C$25*$J$31/10+Rev.0!$C$24*$L$31+Rev.0!$G$25*$K$31)*(1/(U772+$B$9+$I$9*Rev.0!$G$23))</f>
        <v>26247.201074787281</v>
      </c>
    </row>
    <row r="773" spans="17:23">
      <c r="Q773" s="10">
        <v>2</v>
      </c>
      <c r="R773" s="10">
        <v>0</v>
      </c>
      <c r="S773" s="10">
        <v>24</v>
      </c>
      <c r="T773" s="10">
        <f>Q773*Rev.0!$E$25+R773*Rev.0!$E$24+S773*Rev.0!$E$23</f>
        <v>4552</v>
      </c>
      <c r="U773" s="10">
        <f t="shared" si="26"/>
        <v>7.5399999999999995E-2</v>
      </c>
      <c r="V773" s="10">
        <f>(T773+$M$9+Rev.0!$C$23*Table!$J$9/10+Rev.0!$C$24*Table!$L$9+Rev.0!$G$25*Table!$K$9)*(1/(U773+$B$9+$I$9*Rev.0!$G$23))</f>
        <v>50629.991126885543</v>
      </c>
      <c r="W773" s="10">
        <f>(T773+$M$31+Rev.0!$C$25*$J$31/10+Rev.0!$C$24*$L$31+Rev.0!$G$25*$K$31)*(1/(U773+$B$9+$I$9*Rev.0!$G$23))</f>
        <v>26548.358473824315</v>
      </c>
    </row>
    <row r="774" spans="17:23">
      <c r="Q774" s="10">
        <v>2</v>
      </c>
      <c r="R774" s="10">
        <v>1</v>
      </c>
      <c r="S774" s="10">
        <v>0</v>
      </c>
      <c r="T774" s="10">
        <f>Q774*Rev.0!$E$25+R774*Rev.0!$E$24+S774*Rev.0!$E$23</f>
        <v>1800</v>
      </c>
      <c r="U774" s="10">
        <f t="shared" si="26"/>
        <v>2.92E-2</v>
      </c>
      <c r="V774" s="10">
        <f>(T774+$M$9+Rev.0!$C$23*Table!$J$9/10+Rev.0!$C$24*Table!$L$9+Rev.0!$G$25*Table!$K$9)*(1/(U774+$B$9+$I$9*Rev.0!$G$23))</f>
        <v>48325.892857142862</v>
      </c>
      <c r="W774" s="10">
        <f>(T774+$M$31+Rev.0!$C$25*$J$31/10+Rev.0!$C$24*$L$31+Rev.0!$G$25*$K$31)*(1/(U774+$B$9+$I$9*Rev.0!$G$23))</f>
        <v>18035.714285714286</v>
      </c>
    </row>
    <row r="775" spans="17:23">
      <c r="Q775" s="10">
        <v>2</v>
      </c>
      <c r="R775" s="10">
        <v>1</v>
      </c>
      <c r="S775" s="10">
        <v>1</v>
      </c>
      <c r="T775" s="10">
        <f>Q775*Rev.0!$E$25+R775*Rev.0!$E$24+S775*Rev.0!$E$23</f>
        <v>1923</v>
      </c>
      <c r="U775" s="10">
        <f t="shared" si="26"/>
        <v>3.1300000000000001E-2</v>
      </c>
      <c r="V775" s="10">
        <f>(T775+$M$9+Rev.0!$C$23*Table!$J$9/10+Rev.0!$C$24*Table!$L$9+Rev.0!$G$25*Table!$K$9)*(1/(U775+$B$9+$I$9*Rev.0!$G$23))</f>
        <v>48444.567015995592</v>
      </c>
      <c r="W775" s="10">
        <f>(T775+$M$31+Rev.0!$C$25*$J$31/10+Rev.0!$C$24*$L$31+Rev.0!$G$25*$K$31)*(1/(U775+$B$9+$I$9*Rev.0!$G$23))</f>
        <v>18505.239933811365</v>
      </c>
    </row>
    <row r="776" spans="17:23">
      <c r="Q776" s="10">
        <v>2</v>
      </c>
      <c r="R776" s="10">
        <v>1</v>
      </c>
      <c r="S776" s="10">
        <v>2</v>
      </c>
      <c r="T776" s="10">
        <f>Q776*Rev.0!$E$25+R776*Rev.0!$E$24+S776*Rev.0!$E$23</f>
        <v>2046</v>
      </c>
      <c r="U776" s="10">
        <f t="shared" si="26"/>
        <v>3.3399999999999999E-2</v>
      </c>
      <c r="V776" s="10">
        <f>(T776+$M$9+Rev.0!$C$23*Table!$J$9/10+Rev.0!$C$24*Table!$L$9+Rev.0!$G$25*Table!$K$9)*(1/(U776+$B$9+$I$9*Rev.0!$G$23))</f>
        <v>48560.52344601963</v>
      </c>
      <c r="W776" s="10">
        <f>(T776+$M$31+Rev.0!$C$25*$J$31/10+Rev.0!$C$24*$L$31+Rev.0!$G$25*$K$31)*(1/(U776+$B$9+$I$9*Rev.0!$G$23))</f>
        <v>18964.013086150491</v>
      </c>
    </row>
    <row r="777" spans="17:23">
      <c r="Q777" s="10">
        <v>2</v>
      </c>
      <c r="R777" s="10">
        <v>1</v>
      </c>
      <c r="S777" s="10">
        <v>3</v>
      </c>
      <c r="T777" s="10">
        <f>Q777*Rev.0!$E$25+R777*Rev.0!$E$24+S777*Rev.0!$E$23</f>
        <v>2169</v>
      </c>
      <c r="U777" s="10">
        <f t="shared" si="26"/>
        <v>3.5500000000000004E-2</v>
      </c>
      <c r="V777" s="10">
        <f>(T777+$M$9+Rev.0!$C$23*Table!$J$9/10+Rev.0!$C$24*Table!$L$9+Rev.0!$G$25*Table!$K$9)*(1/(U777+$B$9+$I$9*Rev.0!$G$23))</f>
        <v>48673.854447439349</v>
      </c>
      <c r="W777" s="10">
        <f>(T777+$M$31+Rev.0!$C$25*$J$31/10+Rev.0!$C$24*$L$31+Rev.0!$G$25*$K$31)*(1/(U777+$B$9+$I$9*Rev.0!$G$23))</f>
        <v>19412.398921832882</v>
      </c>
    </row>
    <row r="778" spans="17:23">
      <c r="Q778" s="10">
        <v>2</v>
      </c>
      <c r="R778" s="10">
        <v>1</v>
      </c>
      <c r="S778" s="10">
        <v>4</v>
      </c>
      <c r="T778" s="10">
        <f>Q778*Rev.0!$E$25+R778*Rev.0!$E$24+S778*Rev.0!$E$23</f>
        <v>2292</v>
      </c>
      <c r="U778" s="10">
        <f t="shared" si="26"/>
        <v>3.7600000000000001E-2</v>
      </c>
      <c r="V778" s="10">
        <f>(T778+$M$9+Rev.0!$C$23*Table!$J$9/10+Rev.0!$C$24*Table!$L$9+Rev.0!$G$25*Table!$K$9)*(1/(U778+$B$9+$I$9*Rev.0!$G$23))</f>
        <v>48784.648187633269</v>
      </c>
      <c r="W778" s="10">
        <f>(T778+$M$31+Rev.0!$C$25*$J$31/10+Rev.0!$C$24*$L$31+Rev.0!$G$25*$K$31)*(1/(U778+$B$9+$I$9*Rev.0!$G$23))</f>
        <v>19850.74626865672</v>
      </c>
    </row>
    <row r="779" spans="17:23">
      <c r="Q779" s="10">
        <v>2</v>
      </c>
      <c r="R779" s="10">
        <v>1</v>
      </c>
      <c r="S779" s="10">
        <v>5</v>
      </c>
      <c r="T779" s="10">
        <f>Q779*Rev.0!$E$25+R779*Rev.0!$E$24+S779*Rev.0!$E$23</f>
        <v>2415</v>
      </c>
      <c r="U779" s="10">
        <f t="shared" si="26"/>
        <v>3.9699999999999999E-2</v>
      </c>
      <c r="V779" s="10">
        <f>(T779+$M$9+Rev.0!$C$23*Table!$J$9/10+Rev.0!$C$24*Table!$L$9+Rev.0!$G$25*Table!$K$9)*(1/(U779+$B$9+$I$9*Rev.0!$G$23))</f>
        <v>48892.988929889303</v>
      </c>
      <c r="W779" s="10">
        <f>(T779+$M$31+Rev.0!$C$25*$J$31/10+Rev.0!$C$24*$L$31+Rev.0!$G$25*$K$31)*(1/(U779+$B$9+$I$9*Rev.0!$G$23))</f>
        <v>20279.388508170799</v>
      </c>
    </row>
    <row r="780" spans="17:23">
      <c r="Q780" s="10">
        <v>2</v>
      </c>
      <c r="R780" s="10">
        <v>1</v>
      </c>
      <c r="S780" s="10">
        <v>6</v>
      </c>
      <c r="T780" s="10">
        <f>Q780*Rev.0!$E$25+R780*Rev.0!$E$24+S780*Rev.0!$E$23</f>
        <v>2538</v>
      </c>
      <c r="U780" s="10">
        <f t="shared" si="26"/>
        <v>4.1800000000000004E-2</v>
      </c>
      <c r="V780" s="10">
        <f>(T780+$M$9+Rev.0!$C$23*Table!$J$9/10+Rev.0!$C$24*Table!$L$9+Rev.0!$G$25*Table!$K$9)*(1/(U780+$B$9+$I$9*Rev.0!$G$23))</f>
        <v>48998.957247132428</v>
      </c>
      <c r="W780" s="10">
        <f>(T780+$M$31+Rev.0!$C$25*$J$31/10+Rev.0!$C$24*$L$31+Rev.0!$G$25*$K$31)*(1/(U780+$B$9+$I$9*Rev.0!$G$23))</f>
        <v>20698.644421272158</v>
      </c>
    </row>
    <row r="781" spans="17:23">
      <c r="Q781" s="10">
        <v>2</v>
      </c>
      <c r="R781" s="10">
        <v>1</v>
      </c>
      <c r="S781" s="10">
        <v>7</v>
      </c>
      <c r="T781" s="10">
        <f>Q781*Rev.0!$E$25+R781*Rev.0!$E$24+S781*Rev.0!$E$23</f>
        <v>2661</v>
      </c>
      <c r="U781" s="10">
        <f t="shared" si="26"/>
        <v>4.3900000000000002E-2</v>
      </c>
      <c r="V781" s="10">
        <f>(T781+$M$9+Rev.0!$C$23*Table!$J$9/10+Rev.0!$C$24*Table!$L$9+Rev.0!$G$25*Table!$K$9)*(1/(U781+$B$9+$I$9*Rev.0!$G$23))</f>
        <v>49102.6302217638</v>
      </c>
      <c r="W781" s="10">
        <f>(T781+$M$31+Rev.0!$C$25*$J$31/10+Rev.0!$C$24*$L$31+Rev.0!$G$25*$K$31)*(1/(U781+$B$9+$I$9*Rev.0!$G$23))</f>
        <v>21108.818978855081</v>
      </c>
    </row>
    <row r="782" spans="17:23">
      <c r="Q782" s="10">
        <v>2</v>
      </c>
      <c r="R782" s="10">
        <v>1</v>
      </c>
      <c r="S782" s="10">
        <v>8</v>
      </c>
      <c r="T782" s="10">
        <f>Q782*Rev.0!$E$25+R782*Rev.0!$E$24+S782*Rev.0!$E$23</f>
        <v>2784</v>
      </c>
      <c r="U782" s="10">
        <f t="shared" si="26"/>
        <v>4.5999999999999999E-2</v>
      </c>
      <c r="V782" s="10">
        <f>(T782+$M$9+Rev.0!$C$23*Table!$J$9/10+Rev.0!$C$24*Table!$L$9+Rev.0!$G$25*Table!$K$9)*(1/(U782+$B$9+$I$9*Rev.0!$G$23))</f>
        <v>49204.081632653062</v>
      </c>
      <c r="W782" s="10">
        <f>(T782+$M$31+Rev.0!$C$25*$J$31/10+Rev.0!$C$24*$L$31+Rev.0!$G$25*$K$31)*(1/(U782+$B$9+$I$9*Rev.0!$G$23))</f>
        <v>21510.204081632652</v>
      </c>
    </row>
    <row r="783" spans="17:23">
      <c r="Q783" s="10">
        <v>2</v>
      </c>
      <c r="R783" s="10">
        <v>1</v>
      </c>
      <c r="S783" s="10">
        <v>9</v>
      </c>
      <c r="T783" s="10">
        <f>Q783*Rev.0!$E$25+R783*Rev.0!$E$24+S783*Rev.0!$E$23</f>
        <v>2907</v>
      </c>
      <c r="U783" s="10">
        <f t="shared" si="26"/>
        <v>4.8100000000000004E-2</v>
      </c>
      <c r="V783" s="10">
        <f>(T783+$M$9+Rev.0!$C$23*Table!$J$9/10+Rev.0!$C$24*Table!$L$9+Rev.0!$G$25*Table!$K$9)*(1/(U783+$B$9+$I$9*Rev.0!$G$23))</f>
        <v>49303.382130237253</v>
      </c>
      <c r="W783" s="10">
        <f>(T783+$M$31+Rev.0!$C$25*$J$31/10+Rev.0!$C$24*$L$31+Rev.0!$G$25*$K$31)*(1/(U783+$B$9+$I$9*Rev.0!$G$23))</f>
        <v>21903.079252902575</v>
      </c>
    </row>
    <row r="784" spans="17:23">
      <c r="Q784" s="10">
        <v>2</v>
      </c>
      <c r="R784" s="10">
        <v>1</v>
      </c>
      <c r="S784" s="10">
        <v>10</v>
      </c>
      <c r="T784" s="10">
        <f>Q784*Rev.0!$E$25+R784*Rev.0!$E$24+S784*Rev.0!$E$23</f>
        <v>3030</v>
      </c>
      <c r="U784" s="10">
        <f t="shared" si="26"/>
        <v>5.0199999999999995E-2</v>
      </c>
      <c r="V784" s="10">
        <f>(T784+$M$9+Rev.0!$C$23*Table!$J$9/10+Rev.0!$C$24*Table!$L$9+Rev.0!$G$25*Table!$K$9)*(1/(U784+$B$9+$I$9*Rev.0!$G$23))</f>
        <v>49400.599400599407</v>
      </c>
      <c r="W784" s="10">
        <f>(T784+$M$31+Rev.0!$C$25*$J$31/10+Rev.0!$C$24*$L$31+Rev.0!$G$25*$K$31)*(1/(U784+$B$9+$I$9*Rev.0!$G$23))</f>
        <v>22287.712287712289</v>
      </c>
    </row>
    <row r="785" spans="17:23">
      <c r="Q785" s="10">
        <v>2</v>
      </c>
      <c r="R785" s="10">
        <v>1</v>
      </c>
      <c r="S785" s="10">
        <v>11</v>
      </c>
      <c r="T785" s="10">
        <f>Q785*Rev.0!$E$25+R785*Rev.0!$E$24+S785*Rev.0!$E$23</f>
        <v>3153</v>
      </c>
      <c r="U785" s="10">
        <f t="shared" si="26"/>
        <v>5.2299999999999999E-2</v>
      </c>
      <c r="V785" s="10">
        <f>(T785+$M$9+Rev.0!$C$23*Table!$J$9/10+Rev.0!$C$24*Table!$L$9+Rev.0!$G$25*Table!$K$9)*(1/(U785+$B$9+$I$9*Rev.0!$G$23))</f>
        <v>49495.79831932774</v>
      </c>
      <c r="W785" s="10">
        <f>(T785+$M$31+Rev.0!$C$25*$J$31/10+Rev.0!$C$24*$L$31+Rev.0!$G$25*$K$31)*(1/(U785+$B$9+$I$9*Rev.0!$G$23))</f>
        <v>22664.3598615917</v>
      </c>
    </row>
    <row r="786" spans="17:23">
      <c r="Q786" s="10">
        <v>2</v>
      </c>
      <c r="R786" s="10">
        <v>1</v>
      </c>
      <c r="S786" s="10">
        <v>12</v>
      </c>
      <c r="T786" s="10">
        <f>Q786*Rev.0!$E$25+R786*Rev.0!$E$24+S786*Rev.0!$E$23</f>
        <v>3276</v>
      </c>
      <c r="U786" s="10">
        <f t="shared" si="26"/>
        <v>5.4400000000000004E-2</v>
      </c>
      <c r="V786" s="10">
        <f>(T786+$M$9+Rev.0!$C$23*Table!$J$9/10+Rev.0!$C$24*Table!$L$9+Rev.0!$G$25*Table!$K$9)*(1/(U786+$B$9+$I$9*Rev.0!$G$23))</f>
        <v>49589.041095890418</v>
      </c>
      <c r="W786" s="10">
        <f>(T786+$M$31+Rev.0!$C$25*$J$31/10+Rev.0!$C$24*$L$31+Rev.0!$G$25*$K$31)*(1/(U786+$B$9+$I$9*Rev.0!$G$23))</f>
        <v>23033.268101761256</v>
      </c>
    </row>
    <row r="787" spans="17:23">
      <c r="Q787" s="10">
        <v>2</v>
      </c>
      <c r="R787" s="10">
        <v>1</v>
      </c>
      <c r="S787" s="10">
        <v>13</v>
      </c>
      <c r="T787" s="10">
        <f>Q787*Rev.0!$E$25+R787*Rev.0!$E$24+S787*Rev.0!$E$23</f>
        <v>3399</v>
      </c>
      <c r="U787" s="10">
        <f t="shared" si="26"/>
        <v>5.6499999999999995E-2</v>
      </c>
      <c r="V787" s="10">
        <f>(T787+$M$9+Rev.0!$C$23*Table!$J$9/10+Rev.0!$C$24*Table!$L$9+Rev.0!$G$25*Table!$K$9)*(1/(U787+$B$9+$I$9*Rev.0!$G$23))</f>
        <v>49680.387409200965</v>
      </c>
      <c r="W787" s="10">
        <f>(T787+$M$31+Rev.0!$C$25*$J$31/10+Rev.0!$C$24*$L$31+Rev.0!$G$25*$K$31)*(1/(U787+$B$9+$I$9*Rev.0!$G$23))</f>
        <v>23394.673123486682</v>
      </c>
    </row>
    <row r="788" spans="17:23">
      <c r="Q788" s="10">
        <v>2</v>
      </c>
      <c r="R788" s="10">
        <v>1</v>
      </c>
      <c r="S788" s="10">
        <v>14</v>
      </c>
      <c r="T788" s="10">
        <f>Q788*Rev.0!$E$25+R788*Rev.0!$E$24+S788*Rev.0!$E$23</f>
        <v>3522</v>
      </c>
      <c r="U788" s="10">
        <f t="shared" si="26"/>
        <v>5.8599999999999999E-2</v>
      </c>
      <c r="V788" s="10">
        <f>(T788+$M$9+Rev.0!$C$23*Table!$J$9/10+Rev.0!$C$24*Table!$L$9+Rev.0!$G$25*Table!$K$9)*(1/(U788+$B$9+$I$9*Rev.0!$G$23))</f>
        <v>49769.894534995205</v>
      </c>
      <c r="W788" s="10">
        <f>(T788+$M$31+Rev.0!$C$25*$J$31/10+Rev.0!$C$24*$L$31+Rev.0!$G$25*$K$31)*(1/(U788+$B$9+$I$9*Rev.0!$G$23))</f>
        <v>23748.801534036433</v>
      </c>
    </row>
    <row r="789" spans="17:23">
      <c r="Q789" s="10">
        <v>2</v>
      </c>
      <c r="R789" s="10">
        <v>1</v>
      </c>
      <c r="S789" s="10">
        <v>15</v>
      </c>
      <c r="T789" s="10">
        <f>Q789*Rev.0!$E$25+R789*Rev.0!$E$24+S789*Rev.0!$E$23</f>
        <v>3645</v>
      </c>
      <c r="U789" s="10">
        <f t="shared" si="26"/>
        <v>6.0700000000000004E-2</v>
      </c>
      <c r="V789" s="10">
        <f>(T789+$M$9+Rev.0!$C$23*Table!$J$9/10+Rev.0!$C$24*Table!$L$9+Rev.0!$G$25*Table!$K$9)*(1/(U789+$B$9+$I$9*Rev.0!$G$23))</f>
        <v>49857.617465590891</v>
      </c>
      <c r="W789" s="10">
        <f>(T789+$M$31+Rev.0!$C$25*$J$31/10+Rev.0!$C$24*$L$31+Rev.0!$G$25*$K$31)*(1/(U789+$B$9+$I$9*Rev.0!$G$23))</f>
        <v>24095.870906502136</v>
      </c>
    </row>
    <row r="790" spans="17:23">
      <c r="Q790" s="10">
        <v>2</v>
      </c>
      <c r="R790" s="10">
        <v>1</v>
      </c>
      <c r="S790" s="10">
        <v>16</v>
      </c>
      <c r="T790" s="10">
        <f>Q790*Rev.0!$E$25+R790*Rev.0!$E$24+S790*Rev.0!$E$23</f>
        <v>3768</v>
      </c>
      <c r="U790" s="10">
        <f t="shared" si="26"/>
        <v>6.2799999999999995E-2</v>
      </c>
      <c r="V790" s="10">
        <f>(T790+$M$9+Rev.0!$C$23*Table!$J$9/10+Rev.0!$C$24*Table!$L$9+Rev.0!$G$25*Table!$K$9)*(1/(U790+$B$9+$I$9*Rev.0!$G$23))</f>
        <v>49943.609022556397</v>
      </c>
      <c r="W790" s="10">
        <f>(T790+$M$31+Rev.0!$C$25*$J$31/10+Rev.0!$C$24*$L$31+Rev.0!$G$25*$K$31)*(1/(U790+$B$9+$I$9*Rev.0!$G$23))</f>
        <v>24436.090225563912</v>
      </c>
    </row>
    <row r="791" spans="17:23">
      <c r="Q791" s="10">
        <v>2</v>
      </c>
      <c r="R791" s="10">
        <v>1</v>
      </c>
      <c r="S791" s="10">
        <v>17</v>
      </c>
      <c r="T791" s="10">
        <f>Q791*Rev.0!$E$25+R791*Rev.0!$E$24+S791*Rev.0!$E$23</f>
        <v>3891</v>
      </c>
      <c r="U791" s="10">
        <f t="shared" si="26"/>
        <v>6.4899999999999999E-2</v>
      </c>
      <c r="V791" s="10">
        <f>(T791+$M$9+Rev.0!$C$23*Table!$J$9/10+Rev.0!$C$24*Table!$L$9+Rev.0!$G$25*Table!$K$9)*(1/(U791+$B$9+$I$9*Rev.0!$G$23))</f>
        <v>50027.919962773391</v>
      </c>
      <c r="W791" s="10">
        <f>(T791+$M$31+Rev.0!$C$25*$J$31/10+Rev.0!$C$24*$L$31+Rev.0!$G$25*$K$31)*(1/(U791+$B$9+$I$9*Rev.0!$G$23))</f>
        <v>24769.660307119593</v>
      </c>
    </row>
    <row r="792" spans="17:23">
      <c r="Q792" s="10">
        <v>2</v>
      </c>
      <c r="R792" s="10">
        <v>1</v>
      </c>
      <c r="S792" s="10">
        <v>18</v>
      </c>
      <c r="T792" s="10">
        <f>Q792*Rev.0!$E$25+R792*Rev.0!$E$24+S792*Rev.0!$E$23</f>
        <v>4014</v>
      </c>
      <c r="U792" s="10">
        <f t="shared" si="26"/>
        <v>6.7000000000000004E-2</v>
      </c>
      <c r="V792" s="10">
        <f>(T792+$M$9+Rev.0!$C$23*Table!$J$9/10+Rev.0!$C$24*Table!$L$9+Rev.0!$G$25*Table!$K$9)*(1/(U792+$B$9+$I$9*Rev.0!$G$23))</f>
        <v>50110.599078341016</v>
      </c>
      <c r="W792" s="10">
        <f>(T792+$M$31+Rev.0!$C$25*$J$31/10+Rev.0!$C$24*$L$31+Rev.0!$G$25*$K$31)*(1/(U792+$B$9+$I$9*Rev.0!$G$23))</f>
        <v>25096.77419354839</v>
      </c>
    </row>
    <row r="793" spans="17:23">
      <c r="Q793" s="10">
        <v>2</v>
      </c>
      <c r="R793" s="10">
        <v>1</v>
      </c>
      <c r="S793" s="10">
        <v>19</v>
      </c>
      <c r="T793" s="10">
        <f>Q793*Rev.0!$E$25+R793*Rev.0!$E$24+S793*Rev.0!$E$23</f>
        <v>4137</v>
      </c>
      <c r="U793" s="10">
        <f t="shared" si="26"/>
        <v>6.9099999999999995E-2</v>
      </c>
      <c r="V793" s="10">
        <f>(T793+$M$9+Rev.0!$C$23*Table!$J$9/10+Rev.0!$C$24*Table!$L$9+Rev.0!$G$25*Table!$K$9)*(1/(U793+$B$9+$I$9*Rev.0!$G$23))</f>
        <v>50191.693290734831</v>
      </c>
      <c r="W793" s="10">
        <f>(T793+$M$31+Rev.0!$C$25*$J$31/10+Rev.0!$C$24*$L$31+Rev.0!$G$25*$K$31)*(1/(U793+$B$9+$I$9*Rev.0!$G$23))</f>
        <v>25417.617526243725</v>
      </c>
    </row>
    <row r="794" spans="17:23">
      <c r="Q794" s="10">
        <v>2</v>
      </c>
      <c r="R794" s="10">
        <v>1</v>
      </c>
      <c r="S794" s="10">
        <v>20</v>
      </c>
      <c r="T794" s="10">
        <f>Q794*Rev.0!$E$25+R794*Rev.0!$E$24+S794*Rev.0!$E$23</f>
        <v>4260</v>
      </c>
      <c r="U794" s="10">
        <f t="shared" si="26"/>
        <v>7.1199999999999999E-2</v>
      </c>
      <c r="V794" s="10">
        <f>(T794+$M$9+Rev.0!$C$23*Table!$J$9/10+Rev.0!$C$24*Table!$L$9+Rev.0!$G$25*Table!$K$9)*(1/(U794+$B$9+$I$9*Rev.0!$G$23))</f>
        <v>50271.247739602164</v>
      </c>
      <c r="W794" s="10">
        <f>(T794+$M$31+Rev.0!$C$25*$J$31/10+Rev.0!$C$24*$L$31+Rev.0!$G$25*$K$31)*(1/(U794+$B$9+$I$9*Rev.0!$G$23))</f>
        <v>25732.368896925855</v>
      </c>
    </row>
    <row r="795" spans="17:23">
      <c r="Q795" s="10">
        <v>2</v>
      </c>
      <c r="R795" s="10">
        <v>1</v>
      </c>
      <c r="S795" s="10">
        <v>21</v>
      </c>
      <c r="T795" s="10">
        <f>Q795*Rev.0!$E$25+R795*Rev.0!$E$24+S795*Rev.0!$E$23</f>
        <v>4383</v>
      </c>
      <c r="U795" s="10">
        <f t="shared" si="26"/>
        <v>7.3300000000000004E-2</v>
      </c>
      <c r="V795" s="10">
        <f>(T795+$M$9+Rev.0!$C$23*Table!$J$9/10+Rev.0!$C$24*Table!$L$9+Rev.0!$G$25*Table!$K$9)*(1/(U795+$B$9+$I$9*Rev.0!$G$23))</f>
        <v>50349.305866547249</v>
      </c>
      <c r="W795" s="10">
        <f>(T795+$M$31+Rev.0!$C$25*$J$31/10+Rev.0!$C$24*$L$31+Rev.0!$G$25*$K$31)*(1/(U795+$B$9+$I$9*Rev.0!$G$23))</f>
        <v>26041.200179131214</v>
      </c>
    </row>
    <row r="796" spans="17:23">
      <c r="Q796" s="10">
        <v>2</v>
      </c>
      <c r="R796" s="10">
        <v>1</v>
      </c>
      <c r="S796" s="10">
        <v>22</v>
      </c>
      <c r="T796" s="10">
        <f>Q796*Rev.0!$E$25+R796*Rev.0!$E$24+S796*Rev.0!$E$23</f>
        <v>4506</v>
      </c>
      <c r="U796" s="10">
        <f t="shared" si="26"/>
        <v>7.5399999999999995E-2</v>
      </c>
      <c r="V796" s="10">
        <f>(T796+$M$9+Rev.0!$C$23*Table!$J$9/10+Rev.0!$C$24*Table!$L$9+Rev.0!$G$25*Table!$K$9)*(1/(U796+$B$9+$I$9*Rev.0!$G$23))</f>
        <v>50425.909494232481</v>
      </c>
      <c r="W796" s="10">
        <f>(T796+$M$31+Rev.0!$C$25*$J$31/10+Rev.0!$C$24*$L$31+Rev.0!$G$25*$K$31)*(1/(U796+$B$9+$I$9*Rev.0!$G$23))</f>
        <v>26344.276841171253</v>
      </c>
    </row>
    <row r="797" spans="17:23">
      <c r="Q797" s="10">
        <v>2</v>
      </c>
      <c r="R797" s="10">
        <v>1</v>
      </c>
      <c r="S797" s="10">
        <v>23</v>
      </c>
      <c r="T797" s="10">
        <f>Q797*Rev.0!$E$25+R797*Rev.0!$E$24+S797*Rev.0!$E$23</f>
        <v>4629</v>
      </c>
      <c r="U797" s="10">
        <f t="shared" si="26"/>
        <v>7.7499999999999999E-2</v>
      </c>
      <c r="V797" s="10">
        <f>(T797+$M$9+Rev.0!$C$23*Table!$J$9/10+Rev.0!$C$24*Table!$L$9+Rev.0!$G$25*Table!$K$9)*(1/(U797+$B$9+$I$9*Rev.0!$G$23))</f>
        <v>50501.098901098907</v>
      </c>
      <c r="W797" s="10">
        <f>(T797+$M$31+Rev.0!$C$25*$J$31/10+Rev.0!$C$24*$L$31+Rev.0!$G$25*$K$31)*(1/(U797+$B$9+$I$9*Rev.0!$G$23))</f>
        <v>26641.758241758245</v>
      </c>
    </row>
    <row r="798" spans="17:23">
      <c r="Q798" s="10">
        <v>2</v>
      </c>
      <c r="R798" s="10">
        <v>1</v>
      </c>
      <c r="S798" s="10">
        <v>24</v>
      </c>
      <c r="T798" s="10">
        <f>Q798*Rev.0!$E$25+R798*Rev.0!$E$24+S798*Rev.0!$E$23</f>
        <v>4752</v>
      </c>
      <c r="U798" s="10">
        <f t="shared" si="26"/>
        <v>7.9600000000000004E-2</v>
      </c>
      <c r="V798" s="10">
        <f>(T798+$M$9+Rev.0!$C$23*Table!$J$9/10+Rev.0!$C$24*Table!$L$9+Rev.0!$G$25*Table!$K$9)*(1/(U798+$B$9+$I$9*Rev.0!$G$23))</f>
        <v>50574.912891986067</v>
      </c>
      <c r="W798" s="10">
        <f>(T798+$M$31+Rev.0!$C$25*$J$31/10+Rev.0!$C$24*$L$31+Rev.0!$G$25*$K$31)*(1/(U798+$B$9+$I$9*Rev.0!$G$23))</f>
        <v>26933.797909407665</v>
      </c>
    </row>
    <row r="799" spans="17:23">
      <c r="Q799" s="10">
        <v>2</v>
      </c>
      <c r="R799" s="10">
        <v>2</v>
      </c>
      <c r="S799" s="10">
        <v>0</v>
      </c>
      <c r="T799" s="10">
        <f>Q799*Rev.0!$E$25+R799*Rev.0!$E$24+S799*Rev.0!$E$23</f>
        <v>2000</v>
      </c>
      <c r="U799" s="10">
        <f t="shared" si="26"/>
        <v>3.3399999999999999E-2</v>
      </c>
      <c r="V799" s="10">
        <f>(T799+$M$9+Rev.0!$C$23*Table!$J$9/10+Rev.0!$C$24*Table!$L$9+Rev.0!$G$25*Table!$K$9)*(1/(U799+$B$9+$I$9*Rev.0!$G$23))</f>
        <v>48309.705561613955</v>
      </c>
      <c r="W799" s="10">
        <f>(T799+$M$31+Rev.0!$C$25*$J$31/10+Rev.0!$C$24*$L$31+Rev.0!$G$25*$K$31)*(1/(U799+$B$9+$I$9*Rev.0!$G$23))</f>
        <v>18713.19520174482</v>
      </c>
    </row>
    <row r="800" spans="17:23">
      <c r="Q800" s="10">
        <v>2</v>
      </c>
      <c r="R800" s="10">
        <v>2</v>
      </c>
      <c r="S800" s="10">
        <v>1</v>
      </c>
      <c r="T800" s="10">
        <f>Q800*Rev.0!$E$25+R800*Rev.0!$E$24+S800*Rev.0!$E$23</f>
        <v>2123</v>
      </c>
      <c r="U800" s="10">
        <f t="shared" si="26"/>
        <v>3.5499999999999997E-2</v>
      </c>
      <c r="V800" s="10">
        <f>(T800+$M$9+Rev.0!$C$23*Table!$J$9/10+Rev.0!$C$24*Table!$L$9+Rev.0!$G$25*Table!$K$9)*(1/(U800+$B$9+$I$9*Rev.0!$G$23))</f>
        <v>48425.876010781671</v>
      </c>
      <c r="W800" s="10">
        <f>(T800+$M$31+Rev.0!$C$25*$J$31/10+Rev.0!$C$24*$L$31+Rev.0!$G$25*$K$31)*(1/(U800+$B$9+$I$9*Rev.0!$G$23))</f>
        <v>19164.4204851752</v>
      </c>
    </row>
    <row r="801" spans="17:23">
      <c r="Q801" s="10">
        <v>2</v>
      </c>
      <c r="R801" s="10">
        <v>2</v>
      </c>
      <c r="S801" s="10">
        <v>2</v>
      </c>
      <c r="T801" s="10">
        <f>Q801*Rev.0!$E$25+R801*Rev.0!$E$24+S801*Rev.0!$E$23</f>
        <v>2246</v>
      </c>
      <c r="U801" s="10">
        <f t="shared" si="26"/>
        <v>3.7600000000000001E-2</v>
      </c>
      <c r="V801" s="10">
        <f>(T801+$M$9+Rev.0!$C$23*Table!$J$9/10+Rev.0!$C$24*Table!$L$9+Rev.0!$G$25*Table!$K$9)*(1/(U801+$B$9+$I$9*Rev.0!$G$23))</f>
        <v>48539.445628997877</v>
      </c>
      <c r="W801" s="10">
        <f>(T801+$M$31+Rev.0!$C$25*$J$31/10+Rev.0!$C$24*$L$31+Rev.0!$G$25*$K$31)*(1/(U801+$B$9+$I$9*Rev.0!$G$23))</f>
        <v>19605.543710021324</v>
      </c>
    </row>
    <row r="802" spans="17:23">
      <c r="Q802" s="10">
        <v>2</v>
      </c>
      <c r="R802" s="10">
        <v>2</v>
      </c>
      <c r="S802" s="10">
        <v>3</v>
      </c>
      <c r="T802" s="10">
        <f>Q802*Rev.0!$E$25+R802*Rev.0!$E$24+S802*Rev.0!$E$23</f>
        <v>2369</v>
      </c>
      <c r="U802" s="10">
        <f t="shared" si="26"/>
        <v>3.9699999999999999E-2</v>
      </c>
      <c r="V802" s="10">
        <f>(T802+$M$9+Rev.0!$C$23*Table!$J$9/10+Rev.0!$C$24*Table!$L$9+Rev.0!$G$25*Table!$K$9)*(1/(U802+$B$9+$I$9*Rev.0!$G$23))</f>
        <v>48650.500790722203</v>
      </c>
      <c r="W802" s="10">
        <f>(T802+$M$31+Rev.0!$C$25*$J$31/10+Rev.0!$C$24*$L$31+Rev.0!$G$25*$K$31)*(1/(U802+$B$9+$I$9*Rev.0!$G$23))</f>
        <v>20036.900369003692</v>
      </c>
    </row>
    <row r="803" spans="17:23">
      <c r="Q803" s="10">
        <v>2</v>
      </c>
      <c r="R803" s="10">
        <v>2</v>
      </c>
      <c r="S803" s="10">
        <v>4</v>
      </c>
      <c r="T803" s="10">
        <f>Q803*Rev.0!$E$25+R803*Rev.0!$E$24+S803*Rev.0!$E$23</f>
        <v>2492</v>
      </c>
      <c r="U803" s="10">
        <f t="shared" si="26"/>
        <v>4.1799999999999997E-2</v>
      </c>
      <c r="V803" s="10">
        <f>(T803+$M$9+Rev.0!$C$23*Table!$J$9/10+Rev.0!$C$24*Table!$L$9+Rev.0!$G$25*Table!$K$9)*(1/(U803+$B$9+$I$9*Rev.0!$G$23))</f>
        <v>48759.124087591241</v>
      </c>
      <c r="W803" s="10">
        <f>(T803+$M$31+Rev.0!$C$25*$J$31/10+Rev.0!$C$24*$L$31+Rev.0!$G$25*$K$31)*(1/(U803+$B$9+$I$9*Rev.0!$G$23))</f>
        <v>20458.811261730971</v>
      </c>
    </row>
    <row r="804" spans="17:23">
      <c r="Q804" s="10">
        <v>2</v>
      </c>
      <c r="R804" s="10">
        <v>2</v>
      </c>
      <c r="S804" s="10">
        <v>5</v>
      </c>
      <c r="T804" s="10">
        <f>Q804*Rev.0!$E$25+R804*Rev.0!$E$24+S804*Rev.0!$E$23</f>
        <v>2615</v>
      </c>
      <c r="U804" s="10">
        <f t="shared" si="26"/>
        <v>4.3899999999999995E-2</v>
      </c>
      <c r="V804" s="10">
        <f>(T804+$M$9+Rev.0!$C$23*Table!$J$9/10+Rev.0!$C$24*Table!$L$9+Rev.0!$G$25*Table!$K$9)*(1/(U804+$B$9+$I$9*Rev.0!$G$23))</f>
        <v>48865.394533264574</v>
      </c>
      <c r="W804" s="10">
        <f>(T804+$M$31+Rev.0!$C$25*$J$31/10+Rev.0!$C$24*$L$31+Rev.0!$G$25*$K$31)*(1/(U804+$B$9+$I$9*Rev.0!$G$23))</f>
        <v>20871.583290355855</v>
      </c>
    </row>
    <row r="805" spans="17:23">
      <c r="Q805" s="10">
        <v>2</v>
      </c>
      <c r="R805" s="10">
        <v>2</v>
      </c>
      <c r="S805" s="10">
        <v>6</v>
      </c>
      <c r="T805" s="10">
        <f>Q805*Rev.0!$E$25+R805*Rev.0!$E$24+S805*Rev.0!$E$23</f>
        <v>2738</v>
      </c>
      <c r="U805" s="10">
        <f t="shared" si="26"/>
        <v>4.5999999999999999E-2</v>
      </c>
      <c r="V805" s="10">
        <f>(T805+$M$9+Rev.0!$C$23*Table!$J$9/10+Rev.0!$C$24*Table!$L$9+Rev.0!$G$25*Table!$K$9)*(1/(U805+$B$9+$I$9*Rev.0!$G$23))</f>
        <v>48969.387755102041</v>
      </c>
      <c r="W805" s="10">
        <f>(T805+$M$31+Rev.0!$C$25*$J$31/10+Rev.0!$C$24*$L$31+Rev.0!$G$25*$K$31)*(1/(U805+$B$9+$I$9*Rev.0!$G$23))</f>
        <v>21275.510204081631</v>
      </c>
    </row>
    <row r="806" spans="17:23">
      <c r="Q806" s="10">
        <v>2</v>
      </c>
      <c r="R806" s="10">
        <v>2</v>
      </c>
      <c r="S806" s="10">
        <v>7</v>
      </c>
      <c r="T806" s="10">
        <f>Q806*Rev.0!$E$25+R806*Rev.0!$E$24+S806*Rev.0!$E$23</f>
        <v>2861</v>
      </c>
      <c r="U806" s="10">
        <f t="shared" si="26"/>
        <v>4.8099999999999997E-2</v>
      </c>
      <c r="V806" s="10">
        <f>(T806+$M$9+Rev.0!$C$23*Table!$J$9/10+Rev.0!$C$24*Table!$L$9+Rev.0!$G$25*Table!$K$9)*(1/(U806+$B$9+$I$9*Rev.0!$G$23))</f>
        <v>49071.17617364967</v>
      </c>
      <c r="W806" s="10">
        <f>(T806+$M$31+Rev.0!$C$25*$J$31/10+Rev.0!$C$24*$L$31+Rev.0!$G$25*$K$31)*(1/(U806+$B$9+$I$9*Rev.0!$G$23))</f>
        <v>21670.873296314992</v>
      </c>
    </row>
    <row r="807" spans="17:23">
      <c r="Q807" s="10">
        <v>2</v>
      </c>
      <c r="R807" s="10">
        <v>2</v>
      </c>
      <c r="S807" s="10">
        <v>8</v>
      </c>
      <c r="T807" s="10">
        <f>Q807*Rev.0!$E$25+R807*Rev.0!$E$24+S807*Rev.0!$E$23</f>
        <v>2984</v>
      </c>
      <c r="U807" s="10">
        <f t="shared" si="26"/>
        <v>5.0199999999999995E-2</v>
      </c>
      <c r="V807" s="10">
        <f>(T807+$M$9+Rev.0!$C$23*Table!$J$9/10+Rev.0!$C$24*Table!$L$9+Rev.0!$G$25*Table!$K$9)*(1/(U807+$B$9+$I$9*Rev.0!$G$23))</f>
        <v>49170.829170829173</v>
      </c>
      <c r="W807" s="10">
        <f>(T807+$M$31+Rev.0!$C$25*$J$31/10+Rev.0!$C$24*$L$31+Rev.0!$G$25*$K$31)*(1/(U807+$B$9+$I$9*Rev.0!$G$23))</f>
        <v>22057.942057942058</v>
      </c>
    </row>
    <row r="808" spans="17:23">
      <c r="Q808" s="10">
        <v>2</v>
      </c>
      <c r="R808" s="10">
        <v>2</v>
      </c>
      <c r="S808" s="10">
        <v>9</v>
      </c>
      <c r="T808" s="10">
        <f>Q808*Rev.0!$E$25+R808*Rev.0!$E$24+S808*Rev.0!$E$23</f>
        <v>3107</v>
      </c>
      <c r="U808" s="10">
        <f t="shared" si="26"/>
        <v>5.2299999999999999E-2</v>
      </c>
      <c r="V808" s="10">
        <f>(T808+$M$9+Rev.0!$C$23*Table!$J$9/10+Rev.0!$C$24*Table!$L$9+Rev.0!$G$25*Table!$K$9)*(1/(U808+$B$9+$I$9*Rev.0!$G$23))</f>
        <v>49268.41324765201</v>
      </c>
      <c r="W808" s="10">
        <f>(T808+$M$31+Rev.0!$C$25*$J$31/10+Rev.0!$C$24*$L$31+Rev.0!$G$25*$K$31)*(1/(U808+$B$9+$I$9*Rev.0!$G$23))</f>
        <v>22436.97478991597</v>
      </c>
    </row>
    <row r="809" spans="17:23">
      <c r="Q809" s="10">
        <v>2</v>
      </c>
      <c r="R809" s="10">
        <v>2</v>
      </c>
      <c r="S809" s="10">
        <v>10</v>
      </c>
      <c r="T809" s="10">
        <f>Q809*Rev.0!$E$25+R809*Rev.0!$E$24+S809*Rev.0!$E$23</f>
        <v>3230</v>
      </c>
      <c r="U809" s="10">
        <f t="shared" si="26"/>
        <v>5.4399999999999997E-2</v>
      </c>
      <c r="V809" s="10">
        <f>(T809+$M$9+Rev.0!$C$23*Table!$J$9/10+Rev.0!$C$24*Table!$L$9+Rev.0!$G$25*Table!$K$9)*(1/(U809+$B$9+$I$9*Rev.0!$G$23))</f>
        <v>49363.992172211358</v>
      </c>
      <c r="W809" s="10">
        <f>(T809+$M$31+Rev.0!$C$25*$J$31/10+Rev.0!$C$24*$L$31+Rev.0!$G$25*$K$31)*(1/(U809+$B$9+$I$9*Rev.0!$G$23))</f>
        <v>22808.219178082192</v>
      </c>
    </row>
    <row r="810" spans="17:23">
      <c r="Q810" s="10">
        <v>2</v>
      </c>
      <c r="R810" s="10">
        <v>2</v>
      </c>
      <c r="S810" s="10">
        <v>11</v>
      </c>
      <c r="T810" s="10">
        <f>Q810*Rev.0!$E$25+R810*Rev.0!$E$24+S810*Rev.0!$E$23</f>
        <v>3353</v>
      </c>
      <c r="U810" s="10">
        <f t="shared" si="26"/>
        <v>5.6499999999999995E-2</v>
      </c>
      <c r="V810" s="10">
        <f>(T810+$M$9+Rev.0!$C$23*Table!$J$9/10+Rev.0!$C$24*Table!$L$9+Rev.0!$G$25*Table!$K$9)*(1/(U810+$B$9+$I$9*Rev.0!$G$23))</f>
        <v>49457.627118644064</v>
      </c>
      <c r="W810" s="10">
        <f>(T810+$M$31+Rev.0!$C$25*$J$31/10+Rev.0!$C$24*$L$31+Rev.0!$G$25*$K$31)*(1/(U810+$B$9+$I$9*Rev.0!$G$23))</f>
        <v>23171.912832929782</v>
      </c>
    </row>
    <row r="811" spans="17:23">
      <c r="Q811" s="10">
        <v>2</v>
      </c>
      <c r="R811" s="10">
        <v>2</v>
      </c>
      <c r="S811" s="10">
        <v>12</v>
      </c>
      <c r="T811" s="10">
        <f>Q811*Rev.0!$E$25+R811*Rev.0!$E$24+S811*Rev.0!$E$23</f>
        <v>3476</v>
      </c>
      <c r="U811" s="10">
        <f t="shared" si="26"/>
        <v>5.8599999999999999E-2</v>
      </c>
      <c r="V811" s="10">
        <f>(T811+$M$9+Rev.0!$C$23*Table!$J$9/10+Rev.0!$C$24*Table!$L$9+Rev.0!$G$25*Table!$K$9)*(1/(U811+$B$9+$I$9*Rev.0!$G$23))</f>
        <v>49549.37679769894</v>
      </c>
      <c r="W811" s="10">
        <f>(T811+$M$31+Rev.0!$C$25*$J$31/10+Rev.0!$C$24*$L$31+Rev.0!$G$25*$K$31)*(1/(U811+$B$9+$I$9*Rev.0!$G$23))</f>
        <v>23528.283796740172</v>
      </c>
    </row>
    <row r="812" spans="17:23">
      <c r="Q812" s="10">
        <v>2</v>
      </c>
      <c r="R812" s="10">
        <v>2</v>
      </c>
      <c r="S812" s="10">
        <v>13</v>
      </c>
      <c r="T812" s="10">
        <f>Q812*Rev.0!$E$25+R812*Rev.0!$E$24+S812*Rev.0!$E$23</f>
        <v>3599</v>
      </c>
      <c r="U812" s="10">
        <f t="shared" si="26"/>
        <v>6.0699999999999997E-2</v>
      </c>
      <c r="V812" s="10">
        <f>(T812+$M$9+Rev.0!$C$23*Table!$J$9/10+Rev.0!$C$24*Table!$L$9+Rev.0!$G$25*Table!$K$9)*(1/(U812+$B$9+$I$9*Rev.0!$G$23))</f>
        <v>49639.297579496917</v>
      </c>
      <c r="W812" s="10">
        <f>(T812+$M$31+Rev.0!$C$25*$J$31/10+Rev.0!$C$24*$L$31+Rev.0!$G$25*$K$31)*(1/(U812+$B$9+$I$9*Rev.0!$G$23))</f>
        <v>23877.551020408162</v>
      </c>
    </row>
    <row r="813" spans="17:23">
      <c r="Q813" s="10">
        <v>2</v>
      </c>
      <c r="R813" s="10">
        <v>2</v>
      </c>
      <c r="S813" s="10">
        <v>14</v>
      </c>
      <c r="T813" s="10">
        <f>Q813*Rev.0!$E$25+R813*Rev.0!$E$24+S813*Rev.0!$E$23</f>
        <v>3722</v>
      </c>
      <c r="U813" s="10">
        <f t="shared" si="26"/>
        <v>6.2799999999999995E-2</v>
      </c>
      <c r="V813" s="10">
        <f>(T813+$M$9+Rev.0!$C$23*Table!$J$9/10+Rev.0!$C$24*Table!$L$9+Rev.0!$G$25*Table!$K$9)*(1/(U813+$B$9+$I$9*Rev.0!$G$23))</f>
        <v>49727.443609022564</v>
      </c>
      <c r="W813" s="10">
        <f>(T813+$M$31+Rev.0!$C$25*$J$31/10+Rev.0!$C$24*$L$31+Rev.0!$G$25*$K$31)*(1/(U813+$B$9+$I$9*Rev.0!$G$23))</f>
        <v>24219.924812030076</v>
      </c>
    </row>
    <row r="814" spans="17:23">
      <c r="Q814" s="10">
        <v>2</v>
      </c>
      <c r="R814" s="10">
        <v>2</v>
      </c>
      <c r="S814" s="10">
        <v>15</v>
      </c>
      <c r="T814" s="10">
        <f>Q814*Rev.0!$E$25+R814*Rev.0!$E$24+S814*Rev.0!$E$23</f>
        <v>3845</v>
      </c>
      <c r="U814" s="10">
        <f t="shared" si="26"/>
        <v>6.4899999999999999E-2</v>
      </c>
      <c r="V814" s="10">
        <f>(T814+$M$9+Rev.0!$C$23*Table!$J$9/10+Rev.0!$C$24*Table!$L$9+Rev.0!$G$25*Table!$K$9)*(1/(U814+$B$9+$I$9*Rev.0!$G$23))</f>
        <v>49813.866914844119</v>
      </c>
      <c r="W814" s="10">
        <f>(T814+$M$31+Rev.0!$C$25*$J$31/10+Rev.0!$C$24*$L$31+Rev.0!$G$25*$K$31)*(1/(U814+$B$9+$I$9*Rev.0!$G$23))</f>
        <v>24555.607259190325</v>
      </c>
    </row>
    <row r="815" spans="17:23">
      <c r="Q815" s="10">
        <v>2</v>
      </c>
      <c r="R815" s="10">
        <v>2</v>
      </c>
      <c r="S815" s="10">
        <v>16</v>
      </c>
      <c r="T815" s="10">
        <f>Q815*Rev.0!$E$25+R815*Rev.0!$E$24+S815*Rev.0!$E$23</f>
        <v>3968</v>
      </c>
      <c r="U815" s="10">
        <f t="shared" si="26"/>
        <v>6.7000000000000004E-2</v>
      </c>
      <c r="V815" s="10">
        <f>(T815+$M$9+Rev.0!$C$23*Table!$J$9/10+Rev.0!$C$24*Table!$L$9+Rev.0!$G$25*Table!$K$9)*(1/(U815+$B$9+$I$9*Rev.0!$G$23))</f>
        <v>49898.617511520744</v>
      </c>
      <c r="W815" s="10">
        <f>(T815+$M$31+Rev.0!$C$25*$J$31/10+Rev.0!$C$24*$L$31+Rev.0!$G$25*$K$31)*(1/(U815+$B$9+$I$9*Rev.0!$G$23))</f>
        <v>24884.792626728115</v>
      </c>
    </row>
    <row r="816" spans="17:23">
      <c r="Q816" s="10">
        <v>2</v>
      </c>
      <c r="R816" s="10">
        <v>2</v>
      </c>
      <c r="S816" s="10">
        <v>17</v>
      </c>
      <c r="T816" s="10">
        <f>Q816*Rev.0!$E$25+R816*Rev.0!$E$24+S816*Rev.0!$E$23</f>
        <v>4091</v>
      </c>
      <c r="U816" s="10">
        <f t="shared" si="26"/>
        <v>6.9099999999999995E-2</v>
      </c>
      <c r="V816" s="10">
        <f>(T816+$M$9+Rev.0!$C$23*Table!$J$9/10+Rev.0!$C$24*Table!$L$9+Rev.0!$G$25*Table!$K$9)*(1/(U816+$B$9+$I$9*Rev.0!$G$23))</f>
        <v>49981.743496120493</v>
      </c>
      <c r="W816" s="10">
        <f>(T816+$M$31+Rev.0!$C$25*$J$31/10+Rev.0!$C$24*$L$31+Rev.0!$G$25*$K$31)*(1/(U816+$B$9+$I$9*Rev.0!$G$23))</f>
        <v>25207.667731629394</v>
      </c>
    </row>
    <row r="817" spans="17:23">
      <c r="Q817" s="10">
        <v>2</v>
      </c>
      <c r="R817" s="10">
        <v>2</v>
      </c>
      <c r="S817" s="10">
        <v>18</v>
      </c>
      <c r="T817" s="10">
        <f>Q817*Rev.0!$E$25+R817*Rev.0!$E$24+S817*Rev.0!$E$23</f>
        <v>4214</v>
      </c>
      <c r="U817" s="10">
        <f t="shared" si="26"/>
        <v>7.1199999999999999E-2</v>
      </c>
      <c r="V817" s="10">
        <f>(T817+$M$9+Rev.0!$C$23*Table!$J$9/10+Rev.0!$C$24*Table!$L$9+Rev.0!$G$25*Table!$K$9)*(1/(U817+$B$9+$I$9*Rev.0!$G$23))</f>
        <v>50063.2911392405</v>
      </c>
      <c r="W817" s="10">
        <f>(T817+$M$31+Rev.0!$C$25*$J$31/10+Rev.0!$C$24*$L$31+Rev.0!$G$25*$K$31)*(1/(U817+$B$9+$I$9*Rev.0!$G$23))</f>
        <v>25524.412296564191</v>
      </c>
    </row>
    <row r="818" spans="17:23">
      <c r="Q818" s="10">
        <v>2</v>
      </c>
      <c r="R818" s="10">
        <v>2</v>
      </c>
      <c r="S818" s="10">
        <v>19</v>
      </c>
      <c r="T818" s="10">
        <f>Q818*Rev.0!$E$25+R818*Rev.0!$E$24+S818*Rev.0!$E$23</f>
        <v>4337</v>
      </c>
      <c r="U818" s="10">
        <f t="shared" ref="U818:U881" si="27">Q818*$F$9+R818*$G$9+S818*$H$9</f>
        <v>7.3300000000000004E-2</v>
      </c>
      <c r="V818" s="10">
        <f>(T818+$M$9+Rev.0!$C$23*Table!$J$9/10+Rev.0!$C$24*Table!$L$9+Rev.0!$G$25*Table!$K$9)*(1/(U818+$B$9+$I$9*Rev.0!$G$23))</f>
        <v>50143.304970891179</v>
      </c>
      <c r="W818" s="10">
        <f>(T818+$M$31+Rev.0!$C$25*$J$31/10+Rev.0!$C$24*$L$31+Rev.0!$G$25*$K$31)*(1/(U818+$B$9+$I$9*Rev.0!$G$23))</f>
        <v>25835.199283475147</v>
      </c>
    </row>
    <row r="819" spans="17:23">
      <c r="Q819" s="10">
        <v>2</v>
      </c>
      <c r="R819" s="10">
        <v>2</v>
      </c>
      <c r="S819" s="10">
        <v>20</v>
      </c>
      <c r="T819" s="10">
        <f>Q819*Rev.0!$E$25+R819*Rev.0!$E$24+S819*Rev.0!$E$23</f>
        <v>4460</v>
      </c>
      <c r="U819" s="10">
        <f t="shared" si="27"/>
        <v>7.5399999999999995E-2</v>
      </c>
      <c r="V819" s="10">
        <f>(T819+$M$9+Rev.0!$C$23*Table!$J$9/10+Rev.0!$C$24*Table!$L$9+Rev.0!$G$25*Table!$K$9)*(1/(U819+$B$9+$I$9*Rev.0!$G$23))</f>
        <v>50221.827861579419</v>
      </c>
      <c r="W819" s="10">
        <f>(T819+$M$31+Rev.0!$C$25*$J$31/10+Rev.0!$C$24*$L$31+Rev.0!$G$25*$K$31)*(1/(U819+$B$9+$I$9*Rev.0!$G$23))</f>
        <v>26140.195208518191</v>
      </c>
    </row>
    <row r="820" spans="17:23">
      <c r="Q820" s="10">
        <v>2</v>
      </c>
      <c r="R820" s="10">
        <v>2</v>
      </c>
      <c r="S820" s="10">
        <v>21</v>
      </c>
      <c r="T820" s="10">
        <f>Q820*Rev.0!$E$25+R820*Rev.0!$E$24+S820*Rev.0!$E$23</f>
        <v>4583</v>
      </c>
      <c r="U820" s="10">
        <f t="shared" si="27"/>
        <v>7.7499999999999999E-2</v>
      </c>
      <c r="V820" s="10">
        <f>(T820+$M$9+Rev.0!$C$23*Table!$J$9/10+Rev.0!$C$24*Table!$L$9+Rev.0!$G$25*Table!$K$9)*(1/(U820+$B$9+$I$9*Rev.0!$G$23))</f>
        <v>50298.9010989011</v>
      </c>
      <c r="W820" s="10">
        <f>(T820+$M$31+Rev.0!$C$25*$J$31/10+Rev.0!$C$24*$L$31+Rev.0!$G$25*$K$31)*(1/(U820+$B$9+$I$9*Rev.0!$G$23))</f>
        <v>26439.560439560442</v>
      </c>
    </row>
    <row r="821" spans="17:23">
      <c r="Q821" s="10">
        <v>2</v>
      </c>
      <c r="R821" s="10">
        <v>2</v>
      </c>
      <c r="S821" s="10">
        <v>22</v>
      </c>
      <c r="T821" s="10">
        <f>Q821*Rev.0!$E$25+R821*Rev.0!$E$24+S821*Rev.0!$E$23</f>
        <v>4706</v>
      </c>
      <c r="U821" s="10">
        <f t="shared" si="27"/>
        <v>7.9600000000000004E-2</v>
      </c>
      <c r="V821" s="10">
        <f>(T821+$M$9+Rev.0!$C$23*Table!$J$9/10+Rev.0!$C$24*Table!$L$9+Rev.0!$G$25*Table!$K$9)*(1/(U821+$B$9+$I$9*Rev.0!$G$23))</f>
        <v>50374.564459930312</v>
      </c>
      <c r="W821" s="10">
        <f>(T821+$M$31+Rev.0!$C$25*$J$31/10+Rev.0!$C$24*$L$31+Rev.0!$G$25*$K$31)*(1/(U821+$B$9+$I$9*Rev.0!$G$23))</f>
        <v>26733.449477351918</v>
      </c>
    </row>
    <row r="822" spans="17:23">
      <c r="Q822" s="10">
        <v>2</v>
      </c>
      <c r="R822" s="10">
        <v>2</v>
      </c>
      <c r="S822" s="10">
        <v>23</v>
      </c>
      <c r="T822" s="10">
        <f>Q822*Rev.0!$E$25+R822*Rev.0!$E$24+S822*Rev.0!$E$23</f>
        <v>4829</v>
      </c>
      <c r="U822" s="10">
        <f t="shared" si="27"/>
        <v>8.1699999999999995E-2</v>
      </c>
      <c r="V822" s="10">
        <f>(T822+$M$9+Rev.0!$C$23*Table!$J$9/10+Rev.0!$C$24*Table!$L$9+Rev.0!$G$25*Table!$K$9)*(1/(U822+$B$9+$I$9*Rev.0!$G$23))</f>
        <v>50448.856279671985</v>
      </c>
      <c r="W822" s="10">
        <f>(T822+$M$31+Rev.0!$C$25*$J$31/10+Rev.0!$C$24*$L$31+Rev.0!$G$25*$K$31)*(1/(U822+$B$9+$I$9*Rev.0!$G$23))</f>
        <v>27022.011221406992</v>
      </c>
    </row>
    <row r="823" spans="17:23">
      <c r="Q823" s="10">
        <v>2</v>
      </c>
      <c r="R823" s="10">
        <v>2</v>
      </c>
      <c r="S823" s="10">
        <v>24</v>
      </c>
      <c r="T823" s="10">
        <f>Q823*Rev.0!$E$25+R823*Rev.0!$E$24+S823*Rev.0!$E$23</f>
        <v>4952</v>
      </c>
      <c r="U823" s="10">
        <f t="shared" si="27"/>
        <v>8.3799999999999999E-2</v>
      </c>
      <c r="V823" s="10">
        <f>(T823+$M$9+Rev.0!$C$23*Table!$J$9/10+Rev.0!$C$24*Table!$L$9+Rev.0!$G$25*Table!$K$9)*(1/(U823+$B$9+$I$9*Rev.0!$G$23))</f>
        <v>50521.813515825488</v>
      </c>
      <c r="W823" s="10">
        <f>(T823+$M$31+Rev.0!$C$25*$J$31/10+Rev.0!$C$24*$L$31+Rev.0!$G$25*$K$31)*(1/(U823+$B$9+$I$9*Rev.0!$G$23))</f>
        <v>27305.389221556881</v>
      </c>
    </row>
    <row r="824" spans="17:23">
      <c r="Q824" s="10">
        <v>2</v>
      </c>
      <c r="R824" s="10">
        <v>3</v>
      </c>
      <c r="S824" s="10">
        <v>0</v>
      </c>
      <c r="T824" s="10">
        <f>Q824*Rev.0!$E$25+R824*Rev.0!$E$24+S824*Rev.0!$E$23</f>
        <v>2200</v>
      </c>
      <c r="U824" s="10">
        <f t="shared" si="27"/>
        <v>3.7600000000000001E-2</v>
      </c>
      <c r="V824" s="10">
        <f>(T824+$M$9+Rev.0!$C$23*Table!$J$9/10+Rev.0!$C$24*Table!$L$9+Rev.0!$G$25*Table!$K$9)*(1/(U824+$B$9+$I$9*Rev.0!$G$23))</f>
        <v>48294.243070362478</v>
      </c>
      <c r="W824" s="10">
        <f>(T824+$M$31+Rev.0!$C$25*$J$31/10+Rev.0!$C$24*$L$31+Rev.0!$G$25*$K$31)*(1/(U824+$B$9+$I$9*Rev.0!$G$23))</f>
        <v>19360.341151385928</v>
      </c>
    </row>
    <row r="825" spans="17:23">
      <c r="Q825" s="10">
        <v>2</v>
      </c>
      <c r="R825" s="10">
        <v>3</v>
      </c>
      <c r="S825" s="10">
        <v>1</v>
      </c>
      <c r="T825" s="10">
        <f>Q825*Rev.0!$E$25+R825*Rev.0!$E$24+S825*Rev.0!$E$23</f>
        <v>2323</v>
      </c>
      <c r="U825" s="10">
        <f t="shared" si="27"/>
        <v>3.9699999999999999E-2</v>
      </c>
      <c r="V825" s="10">
        <f>(T825+$M$9+Rev.0!$C$23*Table!$J$9/10+Rev.0!$C$24*Table!$L$9+Rev.0!$G$25*Table!$K$9)*(1/(U825+$B$9+$I$9*Rev.0!$G$23))</f>
        <v>48408.012651555095</v>
      </c>
      <c r="W825" s="10">
        <f>(T825+$M$31+Rev.0!$C$25*$J$31/10+Rev.0!$C$24*$L$31+Rev.0!$G$25*$K$31)*(1/(U825+$B$9+$I$9*Rev.0!$G$23))</f>
        <v>19794.412229836587</v>
      </c>
    </row>
    <row r="826" spans="17:23">
      <c r="Q826" s="10">
        <v>2</v>
      </c>
      <c r="R826" s="10">
        <v>3</v>
      </c>
      <c r="S826" s="10">
        <v>2</v>
      </c>
      <c r="T826" s="10">
        <f>Q826*Rev.0!$E$25+R826*Rev.0!$E$24+S826*Rev.0!$E$23</f>
        <v>2446</v>
      </c>
      <c r="U826" s="10">
        <f t="shared" si="27"/>
        <v>4.1800000000000004E-2</v>
      </c>
      <c r="V826" s="10">
        <f>(T826+$M$9+Rev.0!$C$23*Table!$J$9/10+Rev.0!$C$24*Table!$L$9+Rev.0!$G$25*Table!$K$9)*(1/(U826+$B$9+$I$9*Rev.0!$G$23))</f>
        <v>48519.290928050053</v>
      </c>
      <c r="W826" s="10">
        <f>(T826+$M$31+Rev.0!$C$25*$J$31/10+Rev.0!$C$24*$L$31+Rev.0!$G$25*$K$31)*(1/(U826+$B$9+$I$9*Rev.0!$G$23))</f>
        <v>20218.97810218978</v>
      </c>
    </row>
    <row r="827" spans="17:23">
      <c r="Q827" s="10">
        <v>2</v>
      </c>
      <c r="R827" s="10">
        <v>3</v>
      </c>
      <c r="S827" s="10">
        <v>3</v>
      </c>
      <c r="T827" s="10">
        <f>Q827*Rev.0!$E$25+R827*Rev.0!$E$24+S827*Rev.0!$E$23</f>
        <v>2569</v>
      </c>
      <c r="U827" s="10">
        <f t="shared" si="27"/>
        <v>4.3900000000000002E-2</v>
      </c>
      <c r="V827" s="10">
        <f>(T827+$M$9+Rev.0!$C$23*Table!$J$9/10+Rev.0!$C$24*Table!$L$9+Rev.0!$G$25*Table!$K$9)*(1/(U827+$B$9+$I$9*Rev.0!$G$23))</f>
        <v>48628.158844765348</v>
      </c>
      <c r="W827" s="10">
        <f>(T827+$M$31+Rev.0!$C$25*$J$31/10+Rev.0!$C$24*$L$31+Rev.0!$G$25*$K$31)*(1/(U827+$B$9+$I$9*Rev.0!$G$23))</f>
        <v>20634.347601856629</v>
      </c>
    </row>
    <row r="828" spans="17:23">
      <c r="Q828" s="10">
        <v>2</v>
      </c>
      <c r="R828" s="10">
        <v>3</v>
      </c>
      <c r="S828" s="10">
        <v>4</v>
      </c>
      <c r="T828" s="10">
        <f>Q828*Rev.0!$E$25+R828*Rev.0!$E$24+S828*Rev.0!$E$23</f>
        <v>2692</v>
      </c>
      <c r="U828" s="10">
        <f t="shared" si="27"/>
        <v>4.5999999999999999E-2</v>
      </c>
      <c r="V828" s="10">
        <f>(T828+$M$9+Rev.0!$C$23*Table!$J$9/10+Rev.0!$C$24*Table!$L$9+Rev.0!$G$25*Table!$K$9)*(1/(U828+$B$9+$I$9*Rev.0!$G$23))</f>
        <v>48734.693877551021</v>
      </c>
      <c r="W828" s="10">
        <f>(T828+$M$31+Rev.0!$C$25*$J$31/10+Rev.0!$C$24*$L$31+Rev.0!$G$25*$K$31)*(1/(U828+$B$9+$I$9*Rev.0!$G$23))</f>
        <v>21040.81632653061</v>
      </c>
    </row>
    <row r="829" spans="17:23">
      <c r="Q829" s="10">
        <v>2</v>
      </c>
      <c r="R829" s="10">
        <v>3</v>
      </c>
      <c r="S829" s="10">
        <v>5</v>
      </c>
      <c r="T829" s="10">
        <f>Q829*Rev.0!$E$25+R829*Rev.0!$E$24+S829*Rev.0!$E$23</f>
        <v>2815</v>
      </c>
      <c r="U829" s="10">
        <f t="shared" si="27"/>
        <v>4.8100000000000004E-2</v>
      </c>
      <c r="V829" s="10">
        <f>(T829+$M$9+Rev.0!$C$23*Table!$J$9/10+Rev.0!$C$24*Table!$L$9+Rev.0!$G$25*Table!$K$9)*(1/(U829+$B$9+$I$9*Rev.0!$G$23))</f>
        <v>48838.970217062088</v>
      </c>
      <c r="W829" s="10">
        <f>(T829+$M$31+Rev.0!$C$25*$J$31/10+Rev.0!$C$24*$L$31+Rev.0!$G$25*$K$31)*(1/(U829+$B$9+$I$9*Rev.0!$G$23))</f>
        <v>21438.66733972741</v>
      </c>
    </row>
    <row r="830" spans="17:23">
      <c r="Q830" s="10">
        <v>2</v>
      </c>
      <c r="R830" s="10">
        <v>3</v>
      </c>
      <c r="S830" s="10">
        <v>6</v>
      </c>
      <c r="T830" s="10">
        <f>Q830*Rev.0!$E$25+R830*Rev.0!$E$24+S830*Rev.0!$E$23</f>
        <v>2938</v>
      </c>
      <c r="U830" s="10">
        <f t="shared" si="27"/>
        <v>5.0200000000000002E-2</v>
      </c>
      <c r="V830" s="10">
        <f>(T830+$M$9+Rev.0!$C$23*Table!$J$9/10+Rev.0!$C$24*Table!$L$9+Rev.0!$G$25*Table!$K$9)*(1/(U830+$B$9+$I$9*Rev.0!$G$23))</f>
        <v>48941.058941058945</v>
      </c>
      <c r="W830" s="10">
        <f>(T830+$M$31+Rev.0!$C$25*$J$31/10+Rev.0!$C$24*$L$31+Rev.0!$G$25*$K$31)*(1/(U830+$B$9+$I$9*Rev.0!$G$23))</f>
        <v>21828.171828171831</v>
      </c>
    </row>
    <row r="831" spans="17:23">
      <c r="Q831" s="10">
        <v>2</v>
      </c>
      <c r="R831" s="10">
        <v>3</v>
      </c>
      <c r="S831" s="10">
        <v>7</v>
      </c>
      <c r="T831" s="10">
        <f>Q831*Rev.0!$E$25+R831*Rev.0!$E$24+S831*Rev.0!$E$23</f>
        <v>3061</v>
      </c>
      <c r="U831" s="10">
        <f t="shared" si="27"/>
        <v>5.2299999999999999E-2</v>
      </c>
      <c r="V831" s="10">
        <f>(T831+$M$9+Rev.0!$C$23*Table!$J$9/10+Rev.0!$C$24*Table!$L$9+Rev.0!$G$25*Table!$K$9)*(1/(U831+$B$9+$I$9*Rev.0!$G$23))</f>
        <v>49041.02817597628</v>
      </c>
      <c r="W831" s="10">
        <f>(T831+$M$31+Rev.0!$C$25*$J$31/10+Rev.0!$C$24*$L$31+Rev.0!$G$25*$K$31)*(1/(U831+$B$9+$I$9*Rev.0!$G$23))</f>
        <v>22209.58971824024</v>
      </c>
    </row>
    <row r="832" spans="17:23">
      <c r="Q832" s="10">
        <v>2</v>
      </c>
      <c r="R832" s="10">
        <v>3</v>
      </c>
      <c r="S832" s="10">
        <v>8</v>
      </c>
      <c r="T832" s="10">
        <f>Q832*Rev.0!$E$25+R832*Rev.0!$E$24+S832*Rev.0!$E$23</f>
        <v>3184</v>
      </c>
      <c r="U832" s="10">
        <f t="shared" si="27"/>
        <v>5.4400000000000004E-2</v>
      </c>
      <c r="V832" s="10">
        <f>(T832+$M$9+Rev.0!$C$23*Table!$J$9/10+Rev.0!$C$24*Table!$L$9+Rev.0!$G$25*Table!$K$9)*(1/(U832+$B$9+$I$9*Rev.0!$G$23))</f>
        <v>49138.94324853229</v>
      </c>
      <c r="W832" s="10">
        <f>(T832+$M$31+Rev.0!$C$25*$J$31/10+Rev.0!$C$24*$L$31+Rev.0!$G$25*$K$31)*(1/(U832+$B$9+$I$9*Rev.0!$G$23))</f>
        <v>22583.170254403132</v>
      </c>
    </row>
    <row r="833" spans="17:23">
      <c r="Q833" s="10">
        <v>2</v>
      </c>
      <c r="R833" s="10">
        <v>3</v>
      </c>
      <c r="S833" s="10">
        <v>9</v>
      </c>
      <c r="T833" s="10">
        <f>Q833*Rev.0!$E$25+R833*Rev.0!$E$24+S833*Rev.0!$E$23</f>
        <v>3307</v>
      </c>
      <c r="U833" s="10">
        <f t="shared" si="27"/>
        <v>5.6500000000000002E-2</v>
      </c>
      <c r="V833" s="10">
        <f>(T833+$M$9+Rev.0!$C$23*Table!$J$9/10+Rev.0!$C$24*Table!$L$9+Rev.0!$G$25*Table!$K$9)*(1/(U833+$B$9+$I$9*Rev.0!$G$23))</f>
        <v>49234.866828087164</v>
      </c>
      <c r="W833" s="10">
        <f>(T833+$M$31+Rev.0!$C$25*$J$31/10+Rev.0!$C$24*$L$31+Rev.0!$G$25*$K$31)*(1/(U833+$B$9+$I$9*Rev.0!$G$23))</f>
        <v>22949.152542372882</v>
      </c>
    </row>
    <row r="834" spans="17:23">
      <c r="Q834" s="10">
        <v>2</v>
      </c>
      <c r="R834" s="10">
        <v>3</v>
      </c>
      <c r="S834" s="10">
        <v>10</v>
      </c>
      <c r="T834" s="10">
        <f>Q834*Rev.0!$E$25+R834*Rev.0!$E$24+S834*Rev.0!$E$23</f>
        <v>3430</v>
      </c>
      <c r="U834" s="10">
        <f t="shared" si="27"/>
        <v>5.8599999999999999E-2</v>
      </c>
      <c r="V834" s="10">
        <f>(T834+$M$9+Rev.0!$C$23*Table!$J$9/10+Rev.0!$C$24*Table!$L$9+Rev.0!$G$25*Table!$K$9)*(1/(U834+$B$9+$I$9*Rev.0!$G$23))</f>
        <v>49328.859060402683</v>
      </c>
      <c r="W834" s="10">
        <f>(T834+$M$31+Rev.0!$C$25*$J$31/10+Rev.0!$C$24*$L$31+Rev.0!$G$25*$K$31)*(1/(U834+$B$9+$I$9*Rev.0!$G$23))</f>
        <v>23307.766059443911</v>
      </c>
    </row>
    <row r="835" spans="17:23">
      <c r="Q835" s="10">
        <v>2</v>
      </c>
      <c r="R835" s="10">
        <v>3</v>
      </c>
      <c r="S835" s="10">
        <v>11</v>
      </c>
      <c r="T835" s="10">
        <f>Q835*Rev.0!$E$25+R835*Rev.0!$E$24+S835*Rev.0!$E$23</f>
        <v>3553</v>
      </c>
      <c r="U835" s="10">
        <f t="shared" si="27"/>
        <v>6.0700000000000004E-2</v>
      </c>
      <c r="V835" s="10">
        <f>(T835+$M$9+Rev.0!$C$23*Table!$J$9/10+Rev.0!$C$24*Table!$L$9+Rev.0!$G$25*Table!$K$9)*(1/(U835+$B$9+$I$9*Rev.0!$G$23))</f>
        <v>49420.977693402943</v>
      </c>
      <c r="W835" s="10">
        <f>(T835+$M$31+Rev.0!$C$25*$J$31/10+Rev.0!$C$24*$L$31+Rev.0!$G$25*$K$31)*(1/(U835+$B$9+$I$9*Rev.0!$G$23))</f>
        <v>23659.231134314192</v>
      </c>
    </row>
    <row r="836" spans="17:23">
      <c r="Q836" s="10">
        <v>2</v>
      </c>
      <c r="R836" s="10">
        <v>3</v>
      </c>
      <c r="S836" s="10">
        <v>12</v>
      </c>
      <c r="T836" s="10">
        <f>Q836*Rev.0!$E$25+R836*Rev.0!$E$24+S836*Rev.0!$E$23</f>
        <v>3676</v>
      </c>
      <c r="U836" s="10">
        <f t="shared" si="27"/>
        <v>6.2799999999999995E-2</v>
      </c>
      <c r="V836" s="10">
        <f>(T836+$M$9+Rev.0!$C$23*Table!$J$9/10+Rev.0!$C$24*Table!$L$9+Rev.0!$G$25*Table!$K$9)*(1/(U836+$B$9+$I$9*Rev.0!$G$23))</f>
        <v>49511.278195488725</v>
      </c>
      <c r="W836" s="10">
        <f>(T836+$M$31+Rev.0!$C$25*$J$31/10+Rev.0!$C$24*$L$31+Rev.0!$G$25*$K$31)*(1/(U836+$B$9+$I$9*Rev.0!$G$23))</f>
        <v>24003.759398496244</v>
      </c>
    </row>
    <row r="837" spans="17:23">
      <c r="Q837" s="10">
        <v>2</v>
      </c>
      <c r="R837" s="10">
        <v>3</v>
      </c>
      <c r="S837" s="10">
        <v>13</v>
      </c>
      <c r="T837" s="10">
        <f>Q837*Rev.0!$E$25+R837*Rev.0!$E$24+S837*Rev.0!$E$23</f>
        <v>3799</v>
      </c>
      <c r="U837" s="10">
        <f t="shared" si="27"/>
        <v>6.4899999999999999E-2</v>
      </c>
      <c r="V837" s="10">
        <f>(T837+$M$9+Rev.0!$C$23*Table!$J$9/10+Rev.0!$C$24*Table!$L$9+Rev.0!$G$25*Table!$K$9)*(1/(U837+$B$9+$I$9*Rev.0!$G$23))</f>
        <v>49599.813866914854</v>
      </c>
      <c r="W837" s="10">
        <f>(T837+$M$31+Rev.0!$C$25*$J$31/10+Rev.0!$C$24*$L$31+Rev.0!$G$25*$K$31)*(1/(U837+$B$9+$I$9*Rev.0!$G$23))</f>
        <v>24341.554211261056</v>
      </c>
    </row>
    <row r="838" spans="17:23">
      <c r="Q838" s="10">
        <v>2</v>
      </c>
      <c r="R838" s="10">
        <v>3</v>
      </c>
      <c r="S838" s="10">
        <v>14</v>
      </c>
      <c r="T838" s="10">
        <f>Q838*Rev.0!$E$25+R838*Rev.0!$E$24+S838*Rev.0!$E$23</f>
        <v>3922</v>
      </c>
      <c r="U838" s="10">
        <f t="shared" si="27"/>
        <v>6.7000000000000004E-2</v>
      </c>
      <c r="V838" s="10">
        <f>(T838+$M$9+Rev.0!$C$23*Table!$J$9/10+Rev.0!$C$24*Table!$L$9+Rev.0!$G$25*Table!$K$9)*(1/(U838+$B$9+$I$9*Rev.0!$G$23))</f>
        <v>49686.635944700465</v>
      </c>
      <c r="W838" s="10">
        <f>(T838+$M$31+Rev.0!$C$25*$J$31/10+Rev.0!$C$24*$L$31+Rev.0!$G$25*$K$31)*(1/(U838+$B$9+$I$9*Rev.0!$G$23))</f>
        <v>24672.811059907835</v>
      </c>
    </row>
    <row r="839" spans="17:23">
      <c r="Q839" s="10">
        <v>2</v>
      </c>
      <c r="R839" s="10">
        <v>3</v>
      </c>
      <c r="S839" s="10">
        <v>15</v>
      </c>
      <c r="T839" s="10">
        <f>Q839*Rev.0!$E$25+R839*Rev.0!$E$24+S839*Rev.0!$E$23</f>
        <v>4045</v>
      </c>
      <c r="U839" s="10">
        <f t="shared" si="27"/>
        <v>6.9099999999999995E-2</v>
      </c>
      <c r="V839" s="10">
        <f>(T839+$M$9+Rev.0!$C$23*Table!$J$9/10+Rev.0!$C$24*Table!$L$9+Rev.0!$G$25*Table!$K$9)*(1/(U839+$B$9+$I$9*Rev.0!$G$23))</f>
        <v>49771.793701506162</v>
      </c>
      <c r="W839" s="10">
        <f>(T839+$M$31+Rev.0!$C$25*$J$31/10+Rev.0!$C$24*$L$31+Rev.0!$G$25*$K$31)*(1/(U839+$B$9+$I$9*Rev.0!$G$23))</f>
        <v>24997.717937015062</v>
      </c>
    </row>
    <row r="840" spans="17:23">
      <c r="Q840" s="10">
        <v>2</v>
      </c>
      <c r="R840" s="10">
        <v>3</v>
      </c>
      <c r="S840" s="10">
        <v>16</v>
      </c>
      <c r="T840" s="10">
        <f>Q840*Rev.0!$E$25+R840*Rev.0!$E$24+S840*Rev.0!$E$23</f>
        <v>4168</v>
      </c>
      <c r="U840" s="10">
        <f t="shared" si="27"/>
        <v>7.1199999999999999E-2</v>
      </c>
      <c r="V840" s="10">
        <f>(T840+$M$9+Rev.0!$C$23*Table!$J$9/10+Rev.0!$C$24*Table!$L$9+Rev.0!$G$25*Table!$K$9)*(1/(U840+$B$9+$I$9*Rev.0!$G$23))</f>
        <v>49855.334538878837</v>
      </c>
      <c r="W840" s="10">
        <f>(T840+$M$31+Rev.0!$C$25*$J$31/10+Rev.0!$C$24*$L$31+Rev.0!$G$25*$K$31)*(1/(U840+$B$9+$I$9*Rev.0!$G$23))</f>
        <v>25316.455696202527</v>
      </c>
    </row>
    <row r="841" spans="17:23">
      <c r="Q841" s="10">
        <v>2</v>
      </c>
      <c r="R841" s="10">
        <v>3</v>
      </c>
      <c r="S841" s="10">
        <v>17</v>
      </c>
      <c r="T841" s="10">
        <f>Q841*Rev.0!$E$25+R841*Rev.0!$E$24+S841*Rev.0!$E$23</f>
        <v>4291</v>
      </c>
      <c r="U841" s="10">
        <f t="shared" si="27"/>
        <v>7.3300000000000004E-2</v>
      </c>
      <c r="V841" s="10">
        <f>(T841+$M$9+Rev.0!$C$23*Table!$J$9/10+Rev.0!$C$24*Table!$L$9+Rev.0!$G$25*Table!$K$9)*(1/(U841+$B$9+$I$9*Rev.0!$G$23))</f>
        <v>49937.304075235108</v>
      </c>
      <c r="W841" s="10">
        <f>(T841+$M$31+Rev.0!$C$25*$J$31/10+Rev.0!$C$24*$L$31+Rev.0!$G$25*$K$31)*(1/(U841+$B$9+$I$9*Rev.0!$G$23))</f>
        <v>25629.198387819077</v>
      </c>
    </row>
    <row r="842" spans="17:23">
      <c r="Q842" s="10">
        <v>2</v>
      </c>
      <c r="R842" s="10">
        <v>3</v>
      </c>
      <c r="S842" s="10">
        <v>18</v>
      </c>
      <c r="T842" s="10">
        <f>Q842*Rev.0!$E$25+R842*Rev.0!$E$24+S842*Rev.0!$E$23</f>
        <v>4414</v>
      </c>
      <c r="U842" s="10">
        <f t="shared" si="27"/>
        <v>7.5399999999999995E-2</v>
      </c>
      <c r="V842" s="10">
        <f>(T842+$M$9+Rev.0!$C$23*Table!$J$9/10+Rev.0!$C$24*Table!$L$9+Rev.0!$G$25*Table!$K$9)*(1/(U842+$B$9+$I$9*Rev.0!$G$23))</f>
        <v>50017.746228926357</v>
      </c>
      <c r="W842" s="10">
        <f>(T842+$M$31+Rev.0!$C$25*$J$31/10+Rev.0!$C$24*$L$31+Rev.0!$G$25*$K$31)*(1/(U842+$B$9+$I$9*Rev.0!$G$23))</f>
        <v>25936.113575865129</v>
      </c>
    </row>
    <row r="843" spans="17:23">
      <c r="Q843" s="10">
        <v>2</v>
      </c>
      <c r="R843" s="10">
        <v>3</v>
      </c>
      <c r="S843" s="10">
        <v>19</v>
      </c>
      <c r="T843" s="10">
        <f>Q843*Rev.0!$E$25+R843*Rev.0!$E$24+S843*Rev.0!$E$23</f>
        <v>4537</v>
      </c>
      <c r="U843" s="10">
        <f t="shared" si="27"/>
        <v>7.7499999999999999E-2</v>
      </c>
      <c r="V843" s="10">
        <f>(T843+$M$9+Rev.0!$C$23*Table!$J$9/10+Rev.0!$C$24*Table!$L$9+Rev.0!$G$25*Table!$K$9)*(1/(U843+$B$9+$I$9*Rev.0!$G$23))</f>
        <v>50096.703296703301</v>
      </c>
      <c r="W843" s="10">
        <f>(T843+$M$31+Rev.0!$C$25*$J$31/10+Rev.0!$C$24*$L$31+Rev.0!$G$25*$K$31)*(1/(U843+$B$9+$I$9*Rev.0!$G$23))</f>
        <v>26237.362637362639</v>
      </c>
    </row>
    <row r="844" spans="17:23">
      <c r="Q844" s="10">
        <v>2</v>
      </c>
      <c r="R844" s="10">
        <v>3</v>
      </c>
      <c r="S844" s="10">
        <v>20</v>
      </c>
      <c r="T844" s="10">
        <f>Q844*Rev.0!$E$25+R844*Rev.0!$E$24+S844*Rev.0!$E$23</f>
        <v>4660</v>
      </c>
      <c r="U844" s="10">
        <f t="shared" si="27"/>
        <v>7.9600000000000004E-2</v>
      </c>
      <c r="V844" s="10">
        <f>(T844+$M$9+Rev.0!$C$23*Table!$J$9/10+Rev.0!$C$24*Table!$L$9+Rev.0!$G$25*Table!$K$9)*(1/(U844+$B$9+$I$9*Rev.0!$G$23))</f>
        <v>50174.216027874565</v>
      </c>
      <c r="W844" s="10">
        <f>(T844+$M$31+Rev.0!$C$25*$J$31/10+Rev.0!$C$24*$L$31+Rev.0!$G$25*$K$31)*(1/(U844+$B$9+$I$9*Rev.0!$G$23))</f>
        <v>26533.101045296167</v>
      </c>
    </row>
    <row r="845" spans="17:23">
      <c r="Q845" s="10">
        <v>2</v>
      </c>
      <c r="R845" s="10">
        <v>3</v>
      </c>
      <c r="S845" s="10">
        <v>21</v>
      </c>
      <c r="T845" s="10">
        <f>Q845*Rev.0!$E$25+R845*Rev.0!$E$24+S845*Rev.0!$E$23</f>
        <v>4783</v>
      </c>
      <c r="U845" s="10">
        <f t="shared" si="27"/>
        <v>8.1699999999999995E-2</v>
      </c>
      <c r="V845" s="10">
        <f>(T845+$M$9+Rev.0!$C$23*Table!$J$9/10+Rev.0!$C$24*Table!$L$9+Rev.0!$G$25*Table!$K$9)*(1/(U845+$B$9+$I$9*Rev.0!$G$23))</f>
        <v>50250.323694432453</v>
      </c>
      <c r="W845" s="10">
        <f>(T845+$M$31+Rev.0!$C$25*$J$31/10+Rev.0!$C$24*$L$31+Rev.0!$G$25*$K$31)*(1/(U845+$B$9+$I$9*Rev.0!$G$23))</f>
        <v>26823.478636167456</v>
      </c>
    </row>
    <row r="846" spans="17:23">
      <c r="Q846" s="10">
        <v>2</v>
      </c>
      <c r="R846" s="10">
        <v>3</v>
      </c>
      <c r="S846" s="10">
        <v>22</v>
      </c>
      <c r="T846" s="10">
        <f>Q846*Rev.0!$E$25+R846*Rev.0!$E$24+S846*Rev.0!$E$23</f>
        <v>4906</v>
      </c>
      <c r="U846" s="10">
        <f t="shared" si="27"/>
        <v>8.3799999999999999E-2</v>
      </c>
      <c r="V846" s="10">
        <f>(T846+$M$9+Rev.0!$C$23*Table!$J$9/10+Rev.0!$C$24*Table!$L$9+Rev.0!$G$25*Table!$K$9)*(1/(U846+$B$9+$I$9*Rev.0!$G$23))</f>
        <v>50325.06415739948</v>
      </c>
      <c r="W846" s="10">
        <f>(T846+$M$31+Rev.0!$C$25*$J$31/10+Rev.0!$C$24*$L$31+Rev.0!$G$25*$K$31)*(1/(U846+$B$9+$I$9*Rev.0!$G$23))</f>
        <v>27108.639863130877</v>
      </c>
    </row>
    <row r="847" spans="17:23">
      <c r="Q847" s="10">
        <v>2</v>
      </c>
      <c r="R847" s="10">
        <v>3</v>
      </c>
      <c r="S847" s="10">
        <v>23</v>
      </c>
      <c r="T847" s="10">
        <f>Q847*Rev.0!$E$25+R847*Rev.0!$E$24+S847*Rev.0!$E$23</f>
        <v>5029</v>
      </c>
      <c r="U847" s="10">
        <f t="shared" si="27"/>
        <v>8.5900000000000004E-2</v>
      </c>
      <c r="V847" s="10">
        <f>(T847+$M$9+Rev.0!$C$23*Table!$J$9/10+Rev.0!$C$24*Table!$L$9+Rev.0!$G$25*Table!$K$9)*(1/(U847+$B$9+$I$9*Rev.0!$G$23))</f>
        <v>50398.473929631196</v>
      </c>
      <c r="W847" s="10">
        <f>(T847+$M$31+Rev.0!$C$25*$J$31/10+Rev.0!$C$24*$L$31+Rev.0!$G$25*$K$31)*(1/(U847+$B$9+$I$9*Rev.0!$G$23))</f>
        <v>27388.724035608306</v>
      </c>
    </row>
    <row r="848" spans="17:23">
      <c r="Q848" s="10">
        <v>2</v>
      </c>
      <c r="R848" s="10">
        <v>3</v>
      </c>
      <c r="S848" s="10">
        <v>24</v>
      </c>
      <c r="T848" s="10">
        <f>Q848*Rev.0!$E$25+R848*Rev.0!$E$24+S848*Rev.0!$E$23</f>
        <v>5152</v>
      </c>
      <c r="U848" s="10">
        <f t="shared" si="27"/>
        <v>8.7999999999999995E-2</v>
      </c>
      <c r="V848" s="10">
        <f>(T848+$M$9+Rev.0!$C$23*Table!$J$9/10+Rev.0!$C$24*Table!$L$9+Rev.0!$G$25*Table!$K$9)*(1/(U848+$B$9+$I$9*Rev.0!$G$23))</f>
        <v>50470.588235294119</v>
      </c>
      <c r="W848" s="10">
        <f>(T848+$M$31+Rev.0!$C$25*$J$31/10+Rev.0!$C$24*$L$31+Rev.0!$G$25*$K$31)*(1/(U848+$B$9+$I$9*Rev.0!$G$23))</f>
        <v>27663.865546218487</v>
      </c>
    </row>
    <row r="849" spans="17:23">
      <c r="Q849" s="10">
        <v>2</v>
      </c>
      <c r="R849" s="10">
        <v>4</v>
      </c>
      <c r="S849" s="10">
        <v>0</v>
      </c>
      <c r="T849" s="10">
        <f>Q849*Rev.0!$E$25+R849*Rev.0!$E$24+S849*Rev.0!$E$23</f>
        <v>2400</v>
      </c>
      <c r="U849" s="10">
        <f t="shared" si="27"/>
        <v>4.1800000000000004E-2</v>
      </c>
      <c r="V849" s="10">
        <f>(T849+$M$9+Rev.0!$C$23*Table!$J$9/10+Rev.0!$C$24*Table!$L$9+Rev.0!$G$25*Table!$K$9)*(1/(U849+$B$9+$I$9*Rev.0!$G$23))</f>
        <v>48279.457768508859</v>
      </c>
      <c r="W849" s="10">
        <f>(T849+$M$31+Rev.0!$C$25*$J$31/10+Rev.0!$C$24*$L$31+Rev.0!$G$25*$K$31)*(1/(U849+$B$9+$I$9*Rev.0!$G$23))</f>
        <v>19979.144942648592</v>
      </c>
    </row>
    <row r="850" spans="17:23">
      <c r="Q850" s="10">
        <v>2</v>
      </c>
      <c r="R850" s="10">
        <v>4</v>
      </c>
      <c r="S850" s="10">
        <v>1</v>
      </c>
      <c r="T850" s="10">
        <f>Q850*Rev.0!$E$25+R850*Rev.0!$E$24+S850*Rev.0!$E$23</f>
        <v>2523</v>
      </c>
      <c r="U850" s="10">
        <f t="shared" si="27"/>
        <v>4.3900000000000002E-2</v>
      </c>
      <c r="V850" s="10">
        <f>(T850+$M$9+Rev.0!$C$23*Table!$J$9/10+Rev.0!$C$24*Table!$L$9+Rev.0!$G$25*Table!$K$9)*(1/(U850+$B$9+$I$9*Rev.0!$G$23))</f>
        <v>48390.923156266123</v>
      </c>
      <c r="W850" s="10">
        <f>(T850+$M$31+Rev.0!$C$25*$J$31/10+Rev.0!$C$24*$L$31+Rev.0!$G$25*$K$31)*(1/(U850+$B$9+$I$9*Rev.0!$G$23))</f>
        <v>20397.111913357403</v>
      </c>
    </row>
    <row r="851" spans="17:23">
      <c r="Q851" s="10">
        <v>2</v>
      </c>
      <c r="R851" s="10">
        <v>4</v>
      </c>
      <c r="S851" s="10">
        <v>2</v>
      </c>
      <c r="T851" s="10">
        <f>Q851*Rev.0!$E$25+R851*Rev.0!$E$24+S851*Rev.0!$E$23</f>
        <v>2646</v>
      </c>
      <c r="U851" s="10">
        <f t="shared" si="27"/>
        <v>4.6000000000000006E-2</v>
      </c>
      <c r="V851" s="10">
        <f>(T851+$M$9+Rev.0!$C$23*Table!$J$9/10+Rev.0!$C$24*Table!$L$9+Rev.0!$G$25*Table!$K$9)*(1/(U851+$B$9+$I$9*Rev.0!$G$23))</f>
        <v>48500</v>
      </c>
      <c r="W851" s="10">
        <f>(T851+$M$31+Rev.0!$C$25*$J$31/10+Rev.0!$C$24*$L$31+Rev.0!$G$25*$K$31)*(1/(U851+$B$9+$I$9*Rev.0!$G$23))</f>
        <v>20806.122448979593</v>
      </c>
    </row>
    <row r="852" spans="17:23">
      <c r="Q852" s="10">
        <v>2</v>
      </c>
      <c r="R852" s="10">
        <v>4</v>
      </c>
      <c r="S852" s="10">
        <v>3</v>
      </c>
      <c r="T852" s="10">
        <f>Q852*Rev.0!$E$25+R852*Rev.0!$E$24+S852*Rev.0!$E$23</f>
        <v>2769</v>
      </c>
      <c r="U852" s="10">
        <f t="shared" si="27"/>
        <v>4.8100000000000004E-2</v>
      </c>
      <c r="V852" s="10">
        <f>(T852+$M$9+Rev.0!$C$23*Table!$J$9/10+Rev.0!$C$24*Table!$L$9+Rev.0!$G$25*Table!$K$9)*(1/(U852+$B$9+$I$9*Rev.0!$G$23))</f>
        <v>48606.764260474505</v>
      </c>
      <c r="W852" s="10">
        <f>(T852+$M$31+Rev.0!$C$25*$J$31/10+Rev.0!$C$24*$L$31+Rev.0!$G$25*$K$31)*(1/(U852+$B$9+$I$9*Rev.0!$G$23))</f>
        <v>21206.461383139827</v>
      </c>
    </row>
    <row r="853" spans="17:23">
      <c r="Q853" s="10">
        <v>2</v>
      </c>
      <c r="R853" s="10">
        <v>4</v>
      </c>
      <c r="S853" s="10">
        <v>4</v>
      </c>
      <c r="T853" s="10">
        <f>Q853*Rev.0!$E$25+R853*Rev.0!$E$24+S853*Rev.0!$E$23</f>
        <v>2892</v>
      </c>
      <c r="U853" s="10">
        <f t="shared" si="27"/>
        <v>5.0200000000000002E-2</v>
      </c>
      <c r="V853" s="10">
        <f>(T853+$M$9+Rev.0!$C$23*Table!$J$9/10+Rev.0!$C$24*Table!$L$9+Rev.0!$G$25*Table!$K$9)*(1/(U853+$B$9+$I$9*Rev.0!$G$23))</f>
        <v>48711.288711288718</v>
      </c>
      <c r="W853" s="10">
        <f>(T853+$M$31+Rev.0!$C$25*$J$31/10+Rev.0!$C$24*$L$31+Rev.0!$G$25*$K$31)*(1/(U853+$B$9+$I$9*Rev.0!$G$23))</f>
        <v>21598.4015984016</v>
      </c>
    </row>
    <row r="854" spans="17:23">
      <c r="Q854" s="10">
        <v>2</v>
      </c>
      <c r="R854" s="10">
        <v>4</v>
      </c>
      <c r="S854" s="10">
        <v>5</v>
      </c>
      <c r="T854" s="10">
        <f>Q854*Rev.0!$E$25+R854*Rev.0!$E$24+S854*Rev.0!$E$23</f>
        <v>3015</v>
      </c>
      <c r="U854" s="10">
        <f t="shared" si="27"/>
        <v>5.2299999999999999E-2</v>
      </c>
      <c r="V854" s="10">
        <f>(T854+$M$9+Rev.0!$C$23*Table!$J$9/10+Rev.0!$C$24*Table!$L$9+Rev.0!$G$25*Table!$K$9)*(1/(U854+$B$9+$I$9*Rev.0!$G$23))</f>
        <v>48813.64310430055</v>
      </c>
      <c r="W854" s="10">
        <f>(T854+$M$31+Rev.0!$C$25*$J$31/10+Rev.0!$C$24*$L$31+Rev.0!$G$25*$K$31)*(1/(U854+$B$9+$I$9*Rev.0!$G$23))</f>
        <v>21982.204646564511</v>
      </c>
    </row>
    <row r="855" spans="17:23">
      <c r="Q855" s="10">
        <v>2</v>
      </c>
      <c r="R855" s="10">
        <v>4</v>
      </c>
      <c r="S855" s="10">
        <v>6</v>
      </c>
      <c r="T855" s="10">
        <f>Q855*Rev.0!$E$25+R855*Rev.0!$E$24+S855*Rev.0!$E$23</f>
        <v>3138</v>
      </c>
      <c r="U855" s="10">
        <f t="shared" si="27"/>
        <v>5.4400000000000004E-2</v>
      </c>
      <c r="V855" s="10">
        <f>(T855+$M$9+Rev.0!$C$23*Table!$J$9/10+Rev.0!$C$24*Table!$L$9+Rev.0!$G$25*Table!$K$9)*(1/(U855+$B$9+$I$9*Rev.0!$G$23))</f>
        <v>48913.894324853231</v>
      </c>
      <c r="W855" s="10">
        <f>(T855+$M$31+Rev.0!$C$25*$J$31/10+Rev.0!$C$24*$L$31+Rev.0!$G$25*$K$31)*(1/(U855+$B$9+$I$9*Rev.0!$G$23))</f>
        <v>22358.121330724072</v>
      </c>
    </row>
    <row r="856" spans="17:23">
      <c r="Q856" s="10">
        <v>2</v>
      </c>
      <c r="R856" s="10">
        <v>4</v>
      </c>
      <c r="S856" s="10">
        <v>7</v>
      </c>
      <c r="T856" s="10">
        <f>Q856*Rev.0!$E$25+R856*Rev.0!$E$24+S856*Rev.0!$E$23</f>
        <v>3261</v>
      </c>
      <c r="U856" s="10">
        <f t="shared" si="27"/>
        <v>5.6500000000000002E-2</v>
      </c>
      <c r="V856" s="10">
        <f>(T856+$M$9+Rev.0!$C$23*Table!$J$9/10+Rev.0!$C$24*Table!$L$9+Rev.0!$G$25*Table!$K$9)*(1/(U856+$B$9+$I$9*Rev.0!$G$23))</f>
        <v>49012.106537530264</v>
      </c>
      <c r="W856" s="10">
        <f>(T856+$M$31+Rev.0!$C$25*$J$31/10+Rev.0!$C$24*$L$31+Rev.0!$G$25*$K$31)*(1/(U856+$B$9+$I$9*Rev.0!$G$23))</f>
        <v>22726.392251815982</v>
      </c>
    </row>
    <row r="857" spans="17:23">
      <c r="Q857" s="10">
        <v>2</v>
      </c>
      <c r="R857" s="10">
        <v>4</v>
      </c>
      <c r="S857" s="10">
        <v>8</v>
      </c>
      <c r="T857" s="10">
        <f>Q857*Rev.0!$E$25+R857*Rev.0!$E$24+S857*Rev.0!$E$23</f>
        <v>3384</v>
      </c>
      <c r="U857" s="10">
        <f t="shared" si="27"/>
        <v>5.8599999999999999E-2</v>
      </c>
      <c r="V857" s="10">
        <f>(T857+$M$9+Rev.0!$C$23*Table!$J$9/10+Rev.0!$C$24*Table!$L$9+Rev.0!$G$25*Table!$K$9)*(1/(U857+$B$9+$I$9*Rev.0!$G$23))</f>
        <v>49108.341323106419</v>
      </c>
      <c r="W857" s="10">
        <f>(T857+$M$31+Rev.0!$C$25*$J$31/10+Rev.0!$C$24*$L$31+Rev.0!$G$25*$K$31)*(1/(U857+$B$9+$I$9*Rev.0!$G$23))</f>
        <v>23087.24832214765</v>
      </c>
    </row>
    <row r="858" spans="17:23">
      <c r="Q858" s="10">
        <v>2</v>
      </c>
      <c r="R858" s="10">
        <v>4</v>
      </c>
      <c r="S858" s="10">
        <v>9</v>
      </c>
      <c r="T858" s="10">
        <f>Q858*Rev.0!$E$25+R858*Rev.0!$E$24+S858*Rev.0!$E$23</f>
        <v>3507</v>
      </c>
      <c r="U858" s="10">
        <f t="shared" si="27"/>
        <v>6.0700000000000004E-2</v>
      </c>
      <c r="V858" s="10">
        <f>(T858+$M$9+Rev.0!$C$23*Table!$J$9/10+Rev.0!$C$24*Table!$L$9+Rev.0!$G$25*Table!$K$9)*(1/(U858+$B$9+$I$9*Rev.0!$G$23))</f>
        <v>49202.657807308969</v>
      </c>
      <c r="W858" s="10">
        <f>(T858+$M$31+Rev.0!$C$25*$J$31/10+Rev.0!$C$24*$L$31+Rev.0!$G$25*$K$31)*(1/(U858+$B$9+$I$9*Rev.0!$G$23))</f>
        <v>23440.911248220218</v>
      </c>
    </row>
    <row r="859" spans="17:23">
      <c r="Q859" s="10">
        <v>2</v>
      </c>
      <c r="R859" s="10">
        <v>4</v>
      </c>
      <c r="S859" s="10">
        <v>10</v>
      </c>
      <c r="T859" s="10">
        <f>Q859*Rev.0!$E$25+R859*Rev.0!$E$24+S859*Rev.0!$E$23</f>
        <v>3630</v>
      </c>
      <c r="U859" s="10">
        <f t="shared" si="27"/>
        <v>6.2799999999999995E-2</v>
      </c>
      <c r="V859" s="10">
        <f>(T859+$M$9+Rev.0!$C$23*Table!$J$9/10+Rev.0!$C$24*Table!$L$9+Rev.0!$G$25*Table!$K$9)*(1/(U859+$B$9+$I$9*Rev.0!$G$23))</f>
        <v>49295.112781954893</v>
      </c>
      <c r="W859" s="10">
        <f>(T859+$M$31+Rev.0!$C$25*$J$31/10+Rev.0!$C$24*$L$31+Rev.0!$G$25*$K$31)*(1/(U859+$B$9+$I$9*Rev.0!$G$23))</f>
        <v>23787.593984962408</v>
      </c>
    </row>
    <row r="860" spans="17:23">
      <c r="Q860" s="10">
        <v>2</v>
      </c>
      <c r="R860" s="10">
        <v>4</v>
      </c>
      <c r="S860" s="10">
        <v>11</v>
      </c>
      <c r="T860" s="10">
        <f>Q860*Rev.0!$E$25+R860*Rev.0!$E$24+S860*Rev.0!$E$23</f>
        <v>3753</v>
      </c>
      <c r="U860" s="10">
        <f t="shared" si="27"/>
        <v>6.4899999999999999E-2</v>
      </c>
      <c r="V860" s="10">
        <f>(T860+$M$9+Rev.0!$C$23*Table!$J$9/10+Rev.0!$C$24*Table!$L$9+Rev.0!$G$25*Table!$K$9)*(1/(U860+$B$9+$I$9*Rev.0!$G$23))</f>
        <v>49385.760818985582</v>
      </c>
      <c r="W860" s="10">
        <f>(T860+$M$31+Rev.0!$C$25*$J$31/10+Rev.0!$C$24*$L$31+Rev.0!$G$25*$K$31)*(1/(U860+$B$9+$I$9*Rev.0!$G$23))</f>
        <v>24127.501163331788</v>
      </c>
    </row>
    <row r="861" spans="17:23">
      <c r="Q861" s="10">
        <v>2</v>
      </c>
      <c r="R861" s="10">
        <v>4</v>
      </c>
      <c r="S861" s="10">
        <v>12</v>
      </c>
      <c r="T861" s="10">
        <f>Q861*Rev.0!$E$25+R861*Rev.0!$E$24+S861*Rev.0!$E$23</f>
        <v>3876</v>
      </c>
      <c r="U861" s="10">
        <f t="shared" si="27"/>
        <v>6.7000000000000004E-2</v>
      </c>
      <c r="V861" s="10">
        <f>(T861+$M$9+Rev.0!$C$23*Table!$J$9/10+Rev.0!$C$24*Table!$L$9+Rev.0!$G$25*Table!$K$9)*(1/(U861+$B$9+$I$9*Rev.0!$G$23))</f>
        <v>49474.654377880186</v>
      </c>
      <c r="W861" s="10">
        <f>(T861+$M$31+Rev.0!$C$25*$J$31/10+Rev.0!$C$24*$L$31+Rev.0!$G$25*$K$31)*(1/(U861+$B$9+$I$9*Rev.0!$G$23))</f>
        <v>24460.82949308756</v>
      </c>
    </row>
    <row r="862" spans="17:23">
      <c r="Q862" s="10">
        <v>2</v>
      </c>
      <c r="R862" s="10">
        <v>4</v>
      </c>
      <c r="S862" s="10">
        <v>13</v>
      </c>
      <c r="T862" s="10">
        <f>Q862*Rev.0!$E$25+R862*Rev.0!$E$24+S862*Rev.0!$E$23</f>
        <v>3999</v>
      </c>
      <c r="U862" s="10">
        <f t="shared" si="27"/>
        <v>6.9099999999999995E-2</v>
      </c>
      <c r="V862" s="10">
        <f>(T862+$M$9+Rev.0!$C$23*Table!$J$9/10+Rev.0!$C$24*Table!$L$9+Rev.0!$G$25*Table!$K$9)*(1/(U862+$B$9+$I$9*Rev.0!$G$23))</f>
        <v>49561.843906891831</v>
      </c>
      <c r="W862" s="10">
        <f>(T862+$M$31+Rev.0!$C$25*$J$31/10+Rev.0!$C$24*$L$31+Rev.0!$G$25*$K$31)*(1/(U862+$B$9+$I$9*Rev.0!$G$23))</f>
        <v>24787.768142400731</v>
      </c>
    </row>
    <row r="863" spans="17:23">
      <c r="Q863" s="10">
        <v>2</v>
      </c>
      <c r="R863" s="10">
        <v>4</v>
      </c>
      <c r="S863" s="10">
        <v>14</v>
      </c>
      <c r="T863" s="10">
        <f>Q863*Rev.0!$E$25+R863*Rev.0!$E$24+S863*Rev.0!$E$23</f>
        <v>4122</v>
      </c>
      <c r="U863" s="10">
        <f t="shared" si="27"/>
        <v>7.1199999999999999E-2</v>
      </c>
      <c r="V863" s="10">
        <f>(T863+$M$9+Rev.0!$C$23*Table!$J$9/10+Rev.0!$C$24*Table!$L$9+Rev.0!$G$25*Table!$K$9)*(1/(U863+$B$9+$I$9*Rev.0!$G$23))</f>
        <v>49647.377938517173</v>
      </c>
      <c r="W863" s="10">
        <f>(T863+$M$31+Rev.0!$C$25*$J$31/10+Rev.0!$C$24*$L$31+Rev.0!$G$25*$K$31)*(1/(U863+$B$9+$I$9*Rev.0!$G$23))</f>
        <v>25108.499095840863</v>
      </c>
    </row>
    <row r="864" spans="17:23">
      <c r="Q864" s="10">
        <v>2</v>
      </c>
      <c r="R864" s="10">
        <v>4</v>
      </c>
      <c r="S864" s="10">
        <v>15</v>
      </c>
      <c r="T864" s="10">
        <f>Q864*Rev.0!$E$25+R864*Rev.0!$E$24+S864*Rev.0!$E$23</f>
        <v>4245</v>
      </c>
      <c r="U864" s="10">
        <f t="shared" si="27"/>
        <v>7.3300000000000004E-2</v>
      </c>
      <c r="V864" s="10">
        <f>(T864+$M$9+Rev.0!$C$23*Table!$J$9/10+Rev.0!$C$24*Table!$L$9+Rev.0!$G$25*Table!$K$9)*(1/(U864+$B$9+$I$9*Rev.0!$G$23))</f>
        <v>49731.303179579045</v>
      </c>
      <c r="W864" s="10">
        <f>(T864+$M$31+Rev.0!$C$25*$J$31/10+Rev.0!$C$24*$L$31+Rev.0!$G$25*$K$31)*(1/(U864+$B$9+$I$9*Rev.0!$G$23))</f>
        <v>25423.19749216301</v>
      </c>
    </row>
    <row r="865" spans="17:23">
      <c r="Q865" s="10">
        <v>2</v>
      </c>
      <c r="R865" s="10">
        <v>4</v>
      </c>
      <c r="S865" s="10">
        <v>16</v>
      </c>
      <c r="T865" s="10">
        <f>Q865*Rev.0!$E$25+R865*Rev.0!$E$24+S865*Rev.0!$E$23</f>
        <v>4368</v>
      </c>
      <c r="U865" s="10">
        <f t="shared" si="27"/>
        <v>7.5399999999999995E-2</v>
      </c>
      <c r="V865" s="10">
        <f>(T865+$M$9+Rev.0!$C$23*Table!$J$9/10+Rev.0!$C$24*Table!$L$9+Rev.0!$G$25*Table!$K$9)*(1/(U865+$B$9+$I$9*Rev.0!$G$23))</f>
        <v>49813.664596273295</v>
      </c>
      <c r="W865" s="10">
        <f>(T865+$M$31+Rev.0!$C$25*$J$31/10+Rev.0!$C$24*$L$31+Rev.0!$G$25*$K$31)*(1/(U865+$B$9+$I$9*Rev.0!$G$23))</f>
        <v>25732.03194321207</v>
      </c>
    </row>
    <row r="866" spans="17:23">
      <c r="Q866" s="10">
        <v>2</v>
      </c>
      <c r="R866" s="10">
        <v>4</v>
      </c>
      <c r="S866" s="10">
        <v>17</v>
      </c>
      <c r="T866" s="10">
        <f>Q866*Rev.0!$E$25+R866*Rev.0!$E$24+S866*Rev.0!$E$23</f>
        <v>4491</v>
      </c>
      <c r="U866" s="10">
        <f t="shared" si="27"/>
        <v>7.7499999999999999E-2</v>
      </c>
      <c r="V866" s="10">
        <f>(T866+$M$9+Rev.0!$C$23*Table!$J$9/10+Rev.0!$C$24*Table!$L$9+Rev.0!$G$25*Table!$K$9)*(1/(U866+$B$9+$I$9*Rev.0!$G$23))</f>
        <v>49894.505494505502</v>
      </c>
      <c r="W866" s="10">
        <f>(T866+$M$31+Rev.0!$C$25*$J$31/10+Rev.0!$C$24*$L$31+Rev.0!$G$25*$K$31)*(1/(U866+$B$9+$I$9*Rev.0!$G$23))</f>
        <v>26035.164835164836</v>
      </c>
    </row>
    <row r="867" spans="17:23">
      <c r="Q867" s="10">
        <v>2</v>
      </c>
      <c r="R867" s="10">
        <v>4</v>
      </c>
      <c r="S867" s="10">
        <v>18</v>
      </c>
      <c r="T867" s="10">
        <f>Q867*Rev.0!$E$25+R867*Rev.0!$E$24+S867*Rev.0!$E$23</f>
        <v>4614</v>
      </c>
      <c r="U867" s="10">
        <f t="shared" si="27"/>
        <v>7.9600000000000004E-2</v>
      </c>
      <c r="V867" s="10">
        <f>(T867+$M$9+Rev.0!$C$23*Table!$J$9/10+Rev.0!$C$24*Table!$L$9+Rev.0!$G$25*Table!$K$9)*(1/(U867+$B$9+$I$9*Rev.0!$G$23))</f>
        <v>49973.867595818818</v>
      </c>
      <c r="W867" s="10">
        <f>(T867+$M$31+Rev.0!$C$25*$J$31/10+Rev.0!$C$24*$L$31+Rev.0!$G$25*$K$31)*(1/(U867+$B$9+$I$9*Rev.0!$G$23))</f>
        <v>26332.75261324042</v>
      </c>
    </row>
    <row r="868" spans="17:23">
      <c r="Q868" s="10">
        <v>2</v>
      </c>
      <c r="R868" s="10">
        <v>4</v>
      </c>
      <c r="S868" s="10">
        <v>19</v>
      </c>
      <c r="T868" s="10">
        <f>Q868*Rev.0!$E$25+R868*Rev.0!$E$24+S868*Rev.0!$E$23</f>
        <v>4737</v>
      </c>
      <c r="U868" s="10">
        <f t="shared" si="27"/>
        <v>8.1699999999999995E-2</v>
      </c>
      <c r="V868" s="10">
        <f>(T868+$M$9+Rev.0!$C$23*Table!$J$9/10+Rev.0!$C$24*Table!$L$9+Rev.0!$G$25*Table!$K$9)*(1/(U868+$B$9+$I$9*Rev.0!$G$23))</f>
        <v>50051.79110919292</v>
      </c>
      <c r="W868" s="10">
        <f>(T868+$M$31+Rev.0!$C$25*$J$31/10+Rev.0!$C$24*$L$31+Rev.0!$G$25*$K$31)*(1/(U868+$B$9+$I$9*Rev.0!$G$23))</f>
        <v>26624.946050927923</v>
      </c>
    </row>
    <row r="869" spans="17:23">
      <c r="Q869" s="10">
        <v>2</v>
      </c>
      <c r="R869" s="10">
        <v>4</v>
      </c>
      <c r="S869" s="10">
        <v>20</v>
      </c>
      <c r="T869" s="10">
        <f>Q869*Rev.0!$E$25+R869*Rev.0!$E$24+S869*Rev.0!$E$23</f>
        <v>4860</v>
      </c>
      <c r="U869" s="10">
        <f t="shared" si="27"/>
        <v>8.3799999999999999E-2</v>
      </c>
      <c r="V869" s="10">
        <f>(T869+$M$9+Rev.0!$C$23*Table!$J$9/10+Rev.0!$C$24*Table!$L$9+Rev.0!$G$25*Table!$K$9)*(1/(U869+$B$9+$I$9*Rev.0!$G$23))</f>
        <v>50128.314798973472</v>
      </c>
      <c r="W869" s="10">
        <f>(T869+$M$31+Rev.0!$C$25*$J$31/10+Rev.0!$C$24*$L$31+Rev.0!$G$25*$K$31)*(1/(U869+$B$9+$I$9*Rev.0!$G$23))</f>
        <v>26911.890504704872</v>
      </c>
    </row>
    <row r="870" spans="17:23">
      <c r="Q870" s="10">
        <v>2</v>
      </c>
      <c r="R870" s="10">
        <v>4</v>
      </c>
      <c r="S870" s="10">
        <v>21</v>
      </c>
      <c r="T870" s="10">
        <f>Q870*Rev.0!$E$25+R870*Rev.0!$E$24+S870*Rev.0!$E$23</f>
        <v>4983</v>
      </c>
      <c r="U870" s="10">
        <f t="shared" si="27"/>
        <v>8.5900000000000004E-2</v>
      </c>
      <c r="V870" s="10">
        <f>(T870+$M$9+Rev.0!$C$23*Table!$J$9/10+Rev.0!$C$24*Table!$L$9+Rev.0!$G$25*Table!$K$9)*(1/(U870+$B$9+$I$9*Rev.0!$G$23))</f>
        <v>50203.476049173376</v>
      </c>
      <c r="W870" s="10">
        <f>(T870+$M$31+Rev.0!$C$25*$J$31/10+Rev.0!$C$24*$L$31+Rev.0!$G$25*$K$31)*(1/(U870+$B$9+$I$9*Rev.0!$G$23))</f>
        <v>27193.726155150485</v>
      </c>
    </row>
    <row r="871" spans="17:23">
      <c r="Q871" s="10">
        <v>2</v>
      </c>
      <c r="R871" s="10">
        <v>4</v>
      </c>
      <c r="S871" s="10">
        <v>22</v>
      </c>
      <c r="T871" s="10">
        <f>Q871*Rev.0!$E$25+R871*Rev.0!$E$24+S871*Rev.0!$E$23</f>
        <v>5106</v>
      </c>
      <c r="U871" s="10">
        <f t="shared" si="27"/>
        <v>8.7999999999999995E-2</v>
      </c>
      <c r="V871" s="10">
        <f>(T871+$M$9+Rev.0!$C$23*Table!$J$9/10+Rev.0!$C$24*Table!$L$9+Rev.0!$G$25*Table!$K$9)*(1/(U871+$B$9+$I$9*Rev.0!$G$23))</f>
        <v>50277.310924369747</v>
      </c>
      <c r="W871" s="10">
        <f>(T871+$M$31+Rev.0!$C$25*$J$31/10+Rev.0!$C$24*$L$31+Rev.0!$G$25*$K$31)*(1/(U871+$B$9+$I$9*Rev.0!$G$23))</f>
        <v>27470.588235294119</v>
      </c>
    </row>
    <row r="872" spans="17:23">
      <c r="Q872" s="10">
        <v>2</v>
      </c>
      <c r="R872" s="10">
        <v>4</v>
      </c>
      <c r="S872" s="10">
        <v>23</v>
      </c>
      <c r="T872" s="10">
        <f>Q872*Rev.0!$E$25+R872*Rev.0!$E$24+S872*Rev.0!$E$23</f>
        <v>5229</v>
      </c>
      <c r="U872" s="10">
        <f t="shared" si="27"/>
        <v>9.01E-2</v>
      </c>
      <c r="V872" s="10">
        <f>(T872+$M$9+Rev.0!$C$23*Table!$J$9/10+Rev.0!$C$24*Table!$L$9+Rev.0!$G$25*Table!$K$9)*(1/(U872+$B$9+$I$9*Rev.0!$G$23))</f>
        <v>50349.854227405252</v>
      </c>
      <c r="W872" s="10">
        <f>(T872+$M$31+Rev.0!$C$25*$J$31/10+Rev.0!$C$24*$L$31+Rev.0!$G$25*$K$31)*(1/(U872+$B$9+$I$9*Rev.0!$G$23))</f>
        <v>27742.607246980428</v>
      </c>
    </row>
    <row r="873" spans="17:23">
      <c r="Q873" s="10">
        <v>2</v>
      </c>
      <c r="R873" s="10">
        <v>4</v>
      </c>
      <c r="S873" s="10">
        <v>24</v>
      </c>
      <c r="T873" s="10">
        <f>Q873*Rev.0!$E$25+R873*Rev.0!$E$24+S873*Rev.0!$E$23</f>
        <v>5352</v>
      </c>
      <c r="U873" s="10">
        <f t="shared" si="27"/>
        <v>9.2200000000000004E-2</v>
      </c>
      <c r="V873" s="10">
        <f>(T873+$M$9+Rev.0!$C$23*Table!$J$9/10+Rev.0!$C$24*Table!$L$9+Rev.0!$G$25*Table!$K$9)*(1/(U873+$B$9+$I$9*Rev.0!$G$23))</f>
        <v>50421.139554087524</v>
      </c>
      <c r="W873" s="10">
        <f>(T873+$M$31+Rev.0!$C$25*$J$31/10+Rev.0!$C$24*$L$31+Rev.0!$G$25*$K$31)*(1/(U873+$B$9+$I$9*Rev.0!$G$23))</f>
        <v>28009.909165978526</v>
      </c>
    </row>
    <row r="874" spans="17:23">
      <c r="Q874" s="10">
        <v>2</v>
      </c>
      <c r="R874" s="10">
        <v>5</v>
      </c>
      <c r="S874" s="10">
        <v>0</v>
      </c>
      <c r="T874" s="10">
        <f>Q874*Rev.0!$E$25+R874*Rev.0!$E$24+S874*Rev.0!$E$23</f>
        <v>2600</v>
      </c>
      <c r="U874" s="10">
        <f t="shared" si="27"/>
        <v>4.5999999999999999E-2</v>
      </c>
      <c r="V874" s="10">
        <f>(T874+$M$9+Rev.0!$C$23*Table!$J$9/10+Rev.0!$C$24*Table!$L$9+Rev.0!$G$25*Table!$K$9)*(1/(U874+$B$9+$I$9*Rev.0!$G$23))</f>
        <v>48265.306122448979</v>
      </c>
      <c r="W874" s="10">
        <f>(T874+$M$31+Rev.0!$C$25*$J$31/10+Rev.0!$C$24*$L$31+Rev.0!$G$25*$K$31)*(1/(U874+$B$9+$I$9*Rev.0!$G$23))</f>
        <v>20571.428571428572</v>
      </c>
    </row>
    <row r="875" spans="17:23">
      <c r="Q875" s="10">
        <v>2</v>
      </c>
      <c r="R875" s="10">
        <v>5</v>
      </c>
      <c r="S875" s="10">
        <v>1</v>
      </c>
      <c r="T875" s="10">
        <f>Q875*Rev.0!$E$25+R875*Rev.0!$E$24+S875*Rev.0!$E$23</f>
        <v>2723</v>
      </c>
      <c r="U875" s="10">
        <f t="shared" si="27"/>
        <v>4.8099999999999997E-2</v>
      </c>
      <c r="V875" s="10">
        <f>(T875+$M$9+Rev.0!$C$23*Table!$J$9/10+Rev.0!$C$24*Table!$L$9+Rev.0!$G$25*Table!$K$9)*(1/(U875+$B$9+$I$9*Rev.0!$G$23))</f>
        <v>48374.55830388693</v>
      </c>
      <c r="W875" s="10">
        <f>(T875+$M$31+Rev.0!$C$25*$J$31/10+Rev.0!$C$24*$L$31+Rev.0!$G$25*$K$31)*(1/(U875+$B$9+$I$9*Rev.0!$G$23))</f>
        <v>20974.255426552245</v>
      </c>
    </row>
    <row r="876" spans="17:23">
      <c r="Q876" s="10">
        <v>2</v>
      </c>
      <c r="R876" s="10">
        <v>5</v>
      </c>
      <c r="S876" s="10">
        <v>2</v>
      </c>
      <c r="T876" s="10">
        <f>Q876*Rev.0!$E$25+R876*Rev.0!$E$24+S876*Rev.0!$E$23</f>
        <v>2846</v>
      </c>
      <c r="U876" s="10">
        <f t="shared" si="27"/>
        <v>5.0200000000000002E-2</v>
      </c>
      <c r="V876" s="10">
        <f>(T876+$M$9+Rev.0!$C$23*Table!$J$9/10+Rev.0!$C$24*Table!$L$9+Rev.0!$G$25*Table!$K$9)*(1/(U876+$B$9+$I$9*Rev.0!$G$23))</f>
        <v>48481.518481518484</v>
      </c>
      <c r="W876" s="10">
        <f>(T876+$M$31+Rev.0!$C$25*$J$31/10+Rev.0!$C$24*$L$31+Rev.0!$G$25*$K$31)*(1/(U876+$B$9+$I$9*Rev.0!$G$23))</f>
        <v>21368.63136863137</v>
      </c>
    </row>
    <row r="877" spans="17:23">
      <c r="Q877" s="10">
        <v>2</v>
      </c>
      <c r="R877" s="10">
        <v>5</v>
      </c>
      <c r="S877" s="10">
        <v>3</v>
      </c>
      <c r="T877" s="10">
        <f>Q877*Rev.0!$E$25+R877*Rev.0!$E$24+S877*Rev.0!$E$23</f>
        <v>2969</v>
      </c>
      <c r="U877" s="10">
        <f t="shared" si="27"/>
        <v>5.2299999999999999E-2</v>
      </c>
      <c r="V877" s="10">
        <f>(T877+$M$9+Rev.0!$C$23*Table!$J$9/10+Rev.0!$C$24*Table!$L$9+Rev.0!$G$25*Table!$K$9)*(1/(U877+$B$9+$I$9*Rev.0!$G$23))</f>
        <v>48586.258032624821</v>
      </c>
      <c r="W877" s="10">
        <f>(T877+$M$31+Rev.0!$C$25*$J$31/10+Rev.0!$C$24*$L$31+Rev.0!$G$25*$K$31)*(1/(U877+$B$9+$I$9*Rev.0!$G$23))</f>
        <v>21754.819574888781</v>
      </c>
    </row>
    <row r="878" spans="17:23">
      <c r="Q878" s="10">
        <v>2</v>
      </c>
      <c r="R878" s="10">
        <v>5</v>
      </c>
      <c r="S878" s="10">
        <v>4</v>
      </c>
      <c r="T878" s="10">
        <f>Q878*Rev.0!$E$25+R878*Rev.0!$E$24+S878*Rev.0!$E$23</f>
        <v>3092</v>
      </c>
      <c r="U878" s="10">
        <f t="shared" si="27"/>
        <v>5.4399999999999997E-2</v>
      </c>
      <c r="V878" s="10">
        <f>(T878+$M$9+Rev.0!$C$23*Table!$J$9/10+Rev.0!$C$24*Table!$L$9+Rev.0!$G$25*Table!$K$9)*(1/(U878+$B$9+$I$9*Rev.0!$G$23))</f>
        <v>48688.845401174171</v>
      </c>
      <c r="W878" s="10">
        <f>(T878+$M$31+Rev.0!$C$25*$J$31/10+Rev.0!$C$24*$L$31+Rev.0!$G$25*$K$31)*(1/(U878+$B$9+$I$9*Rev.0!$G$23))</f>
        <v>22133.072407045012</v>
      </c>
    </row>
    <row r="879" spans="17:23">
      <c r="Q879" s="10">
        <v>2</v>
      </c>
      <c r="R879" s="10">
        <v>5</v>
      </c>
      <c r="S879" s="10">
        <v>5</v>
      </c>
      <c r="T879" s="10">
        <f>Q879*Rev.0!$E$25+R879*Rev.0!$E$24+S879*Rev.0!$E$23</f>
        <v>3215</v>
      </c>
      <c r="U879" s="10">
        <f t="shared" si="27"/>
        <v>5.6499999999999995E-2</v>
      </c>
      <c r="V879" s="10">
        <f>(T879+$M$9+Rev.0!$C$23*Table!$J$9/10+Rev.0!$C$24*Table!$L$9+Rev.0!$G$25*Table!$K$9)*(1/(U879+$B$9+$I$9*Rev.0!$G$23))</f>
        <v>48789.346246973364</v>
      </c>
      <c r="W879" s="10">
        <f>(T879+$M$31+Rev.0!$C$25*$J$31/10+Rev.0!$C$24*$L$31+Rev.0!$G$25*$K$31)*(1/(U879+$B$9+$I$9*Rev.0!$G$23))</f>
        <v>22503.631961259078</v>
      </c>
    </row>
    <row r="880" spans="17:23">
      <c r="Q880" s="10">
        <v>2</v>
      </c>
      <c r="R880" s="10">
        <v>5</v>
      </c>
      <c r="S880" s="10">
        <v>6</v>
      </c>
      <c r="T880" s="10">
        <f>Q880*Rev.0!$E$25+R880*Rev.0!$E$24+S880*Rev.0!$E$23</f>
        <v>3338</v>
      </c>
      <c r="U880" s="10">
        <f t="shared" si="27"/>
        <v>5.8599999999999999E-2</v>
      </c>
      <c r="V880" s="10">
        <f>(T880+$M$9+Rev.0!$C$23*Table!$J$9/10+Rev.0!$C$24*Table!$L$9+Rev.0!$G$25*Table!$K$9)*(1/(U880+$B$9+$I$9*Rev.0!$G$23))</f>
        <v>48887.823585810162</v>
      </c>
      <c r="W880" s="10">
        <f>(T880+$M$31+Rev.0!$C$25*$J$31/10+Rev.0!$C$24*$L$31+Rev.0!$G$25*$K$31)*(1/(U880+$B$9+$I$9*Rev.0!$G$23))</f>
        <v>22866.73058485139</v>
      </c>
    </row>
    <row r="881" spans="17:23">
      <c r="Q881" s="10">
        <v>2</v>
      </c>
      <c r="R881" s="10">
        <v>5</v>
      </c>
      <c r="S881" s="10">
        <v>7</v>
      </c>
      <c r="T881" s="10">
        <f>Q881*Rev.0!$E$25+R881*Rev.0!$E$24+S881*Rev.0!$E$23</f>
        <v>3461</v>
      </c>
      <c r="U881" s="10">
        <f t="shared" si="27"/>
        <v>6.0699999999999997E-2</v>
      </c>
      <c r="V881" s="10">
        <f>(T881+$M$9+Rev.0!$C$23*Table!$J$9/10+Rev.0!$C$24*Table!$L$9+Rev.0!$G$25*Table!$K$9)*(1/(U881+$B$9+$I$9*Rev.0!$G$23))</f>
        <v>48984.337921214996</v>
      </c>
      <c r="W881" s="10">
        <f>(T881+$M$31+Rev.0!$C$25*$J$31/10+Rev.0!$C$24*$L$31+Rev.0!$G$25*$K$31)*(1/(U881+$B$9+$I$9*Rev.0!$G$23))</f>
        <v>23222.591362126244</v>
      </c>
    </row>
    <row r="882" spans="17:23">
      <c r="Q882" s="10">
        <v>2</v>
      </c>
      <c r="R882" s="10">
        <v>5</v>
      </c>
      <c r="S882" s="10">
        <v>8</v>
      </c>
      <c r="T882" s="10">
        <f>Q882*Rev.0!$E$25+R882*Rev.0!$E$24+S882*Rev.0!$E$23</f>
        <v>3584</v>
      </c>
      <c r="U882" s="10">
        <f t="shared" ref="U882:U945" si="28">Q882*$F$9+R882*$G$9+S882*$H$9</f>
        <v>6.2799999999999995E-2</v>
      </c>
      <c r="V882" s="10">
        <f>(T882+$M$9+Rev.0!$C$23*Table!$J$9/10+Rev.0!$C$24*Table!$L$9+Rev.0!$G$25*Table!$K$9)*(1/(U882+$B$9+$I$9*Rev.0!$G$23))</f>
        <v>49078.947368421061</v>
      </c>
      <c r="W882" s="10">
        <f>(T882+$M$31+Rev.0!$C$25*$J$31/10+Rev.0!$C$24*$L$31+Rev.0!$G$25*$K$31)*(1/(U882+$B$9+$I$9*Rev.0!$G$23))</f>
        <v>23571.428571428572</v>
      </c>
    </row>
    <row r="883" spans="17:23">
      <c r="Q883" s="10">
        <v>2</v>
      </c>
      <c r="R883" s="10">
        <v>5</v>
      </c>
      <c r="S883" s="10">
        <v>9</v>
      </c>
      <c r="T883" s="10">
        <f>Q883*Rev.0!$E$25+R883*Rev.0!$E$24+S883*Rev.0!$E$23</f>
        <v>3707</v>
      </c>
      <c r="U883" s="10">
        <f t="shared" si="28"/>
        <v>6.4899999999999999E-2</v>
      </c>
      <c r="V883" s="10">
        <f>(T883+$M$9+Rev.0!$C$23*Table!$J$9/10+Rev.0!$C$24*Table!$L$9+Rev.0!$G$25*Table!$K$9)*(1/(U883+$B$9+$I$9*Rev.0!$G$23))</f>
        <v>49171.707771056317</v>
      </c>
      <c r="W883" s="10">
        <f>(T883+$M$31+Rev.0!$C$25*$J$31/10+Rev.0!$C$24*$L$31+Rev.0!$G$25*$K$31)*(1/(U883+$B$9+$I$9*Rev.0!$G$23))</f>
        <v>23913.448115402516</v>
      </c>
    </row>
    <row r="884" spans="17:23">
      <c r="Q884" s="10">
        <v>2</v>
      </c>
      <c r="R884" s="10">
        <v>5</v>
      </c>
      <c r="S884" s="10">
        <v>10</v>
      </c>
      <c r="T884" s="10">
        <f>Q884*Rev.0!$E$25+R884*Rev.0!$E$24+S884*Rev.0!$E$23</f>
        <v>3830</v>
      </c>
      <c r="U884" s="10">
        <f t="shared" si="28"/>
        <v>6.7000000000000004E-2</v>
      </c>
      <c r="V884" s="10">
        <f>(T884+$M$9+Rev.0!$C$23*Table!$J$9/10+Rev.0!$C$24*Table!$L$9+Rev.0!$G$25*Table!$K$9)*(1/(U884+$B$9+$I$9*Rev.0!$G$23))</f>
        <v>49262.672811059914</v>
      </c>
      <c r="W884" s="10">
        <f>(T884+$M$31+Rev.0!$C$25*$J$31/10+Rev.0!$C$24*$L$31+Rev.0!$G$25*$K$31)*(1/(U884+$B$9+$I$9*Rev.0!$G$23))</f>
        <v>24248.847926267284</v>
      </c>
    </row>
    <row r="885" spans="17:23">
      <c r="Q885" s="10">
        <v>2</v>
      </c>
      <c r="R885" s="10">
        <v>5</v>
      </c>
      <c r="S885" s="10">
        <v>11</v>
      </c>
      <c r="T885" s="10">
        <f>Q885*Rev.0!$E$25+R885*Rev.0!$E$24+S885*Rev.0!$E$23</f>
        <v>3953</v>
      </c>
      <c r="U885" s="10">
        <f t="shared" si="28"/>
        <v>6.9099999999999995E-2</v>
      </c>
      <c r="V885" s="10">
        <f>(T885+$M$9+Rev.0!$C$23*Table!$J$9/10+Rev.0!$C$24*Table!$L$9+Rev.0!$G$25*Table!$K$9)*(1/(U885+$B$9+$I$9*Rev.0!$G$23))</f>
        <v>49351.8941122775</v>
      </c>
      <c r="W885" s="10">
        <f>(T885+$M$31+Rev.0!$C$25*$J$31/10+Rev.0!$C$24*$L$31+Rev.0!$G$25*$K$31)*(1/(U885+$B$9+$I$9*Rev.0!$G$23))</f>
        <v>24577.8183477864</v>
      </c>
    </row>
    <row r="886" spans="17:23">
      <c r="Q886" s="10">
        <v>2</v>
      </c>
      <c r="R886" s="10">
        <v>5</v>
      </c>
      <c r="S886" s="10">
        <v>12</v>
      </c>
      <c r="T886" s="10">
        <f>Q886*Rev.0!$E$25+R886*Rev.0!$E$24+S886*Rev.0!$E$23</f>
        <v>4076</v>
      </c>
      <c r="U886" s="10">
        <f t="shared" si="28"/>
        <v>7.1199999999999999E-2</v>
      </c>
      <c r="V886" s="10">
        <f>(T886+$M$9+Rev.0!$C$23*Table!$J$9/10+Rev.0!$C$24*Table!$L$9+Rev.0!$G$25*Table!$K$9)*(1/(U886+$B$9+$I$9*Rev.0!$G$23))</f>
        <v>49439.421338155509</v>
      </c>
      <c r="W886" s="10">
        <f>(T886+$M$31+Rev.0!$C$25*$J$31/10+Rev.0!$C$24*$L$31+Rev.0!$G$25*$K$31)*(1/(U886+$B$9+$I$9*Rev.0!$G$23))</f>
        <v>24900.5424954792</v>
      </c>
    </row>
    <row r="887" spans="17:23">
      <c r="Q887" s="10">
        <v>2</v>
      </c>
      <c r="R887" s="10">
        <v>5</v>
      </c>
      <c r="S887" s="10">
        <v>13</v>
      </c>
      <c r="T887" s="10">
        <f>Q887*Rev.0!$E$25+R887*Rev.0!$E$24+S887*Rev.0!$E$23</f>
        <v>4199</v>
      </c>
      <c r="U887" s="10">
        <f t="shared" si="28"/>
        <v>7.3300000000000004E-2</v>
      </c>
      <c r="V887" s="10">
        <f>(T887+$M$9+Rev.0!$C$23*Table!$J$9/10+Rev.0!$C$24*Table!$L$9+Rev.0!$G$25*Table!$K$9)*(1/(U887+$B$9+$I$9*Rev.0!$G$23))</f>
        <v>49525.302283922974</v>
      </c>
      <c r="W887" s="10">
        <f>(T887+$M$31+Rev.0!$C$25*$J$31/10+Rev.0!$C$24*$L$31+Rev.0!$G$25*$K$31)*(1/(U887+$B$9+$I$9*Rev.0!$G$23))</f>
        <v>25217.196596506943</v>
      </c>
    </row>
    <row r="888" spans="17:23">
      <c r="Q888" s="10">
        <v>2</v>
      </c>
      <c r="R888" s="10">
        <v>5</v>
      </c>
      <c r="S888" s="10">
        <v>14</v>
      </c>
      <c r="T888" s="10">
        <f>Q888*Rev.0!$E$25+R888*Rev.0!$E$24+S888*Rev.0!$E$23</f>
        <v>4322</v>
      </c>
      <c r="U888" s="10">
        <f t="shared" si="28"/>
        <v>7.5399999999999995E-2</v>
      </c>
      <c r="V888" s="10">
        <f>(T888+$M$9+Rev.0!$C$23*Table!$J$9/10+Rev.0!$C$24*Table!$L$9+Rev.0!$G$25*Table!$K$9)*(1/(U888+$B$9+$I$9*Rev.0!$G$23))</f>
        <v>49609.582963620232</v>
      </c>
      <c r="W888" s="10">
        <f>(T888+$M$31+Rev.0!$C$25*$J$31/10+Rev.0!$C$24*$L$31+Rev.0!$G$25*$K$31)*(1/(U888+$B$9+$I$9*Rev.0!$G$23))</f>
        <v>25527.950310559008</v>
      </c>
    </row>
    <row r="889" spans="17:23">
      <c r="Q889" s="10">
        <v>2</v>
      </c>
      <c r="R889" s="10">
        <v>5</v>
      </c>
      <c r="S889" s="10">
        <v>15</v>
      </c>
      <c r="T889" s="10">
        <f>Q889*Rev.0!$E$25+R889*Rev.0!$E$24+S889*Rev.0!$E$23</f>
        <v>4445</v>
      </c>
      <c r="U889" s="10">
        <f t="shared" si="28"/>
        <v>7.7499999999999999E-2</v>
      </c>
      <c r="V889" s="10">
        <f>(T889+$M$9+Rev.0!$C$23*Table!$J$9/10+Rev.0!$C$24*Table!$L$9+Rev.0!$G$25*Table!$K$9)*(1/(U889+$B$9+$I$9*Rev.0!$G$23))</f>
        <v>49692.307692307695</v>
      </c>
      <c r="W889" s="10">
        <f>(T889+$M$31+Rev.0!$C$25*$J$31/10+Rev.0!$C$24*$L$31+Rev.0!$G$25*$K$31)*(1/(U889+$B$9+$I$9*Rev.0!$G$23))</f>
        <v>25832.967032967033</v>
      </c>
    </row>
    <row r="890" spans="17:23">
      <c r="Q890" s="10">
        <v>2</v>
      </c>
      <c r="R890" s="10">
        <v>5</v>
      </c>
      <c r="S890" s="10">
        <v>16</v>
      </c>
      <c r="T890" s="10">
        <f>Q890*Rev.0!$E$25+R890*Rev.0!$E$24+S890*Rev.0!$E$23</f>
        <v>4568</v>
      </c>
      <c r="U890" s="10">
        <f t="shared" si="28"/>
        <v>7.9600000000000004E-2</v>
      </c>
      <c r="V890" s="10">
        <f>(T890+$M$9+Rev.0!$C$23*Table!$J$9/10+Rev.0!$C$24*Table!$L$9+Rev.0!$G$25*Table!$K$9)*(1/(U890+$B$9+$I$9*Rev.0!$G$23))</f>
        <v>49773.519163763071</v>
      </c>
      <c r="W890" s="10">
        <f>(T890+$M$31+Rev.0!$C$25*$J$31/10+Rev.0!$C$24*$L$31+Rev.0!$G$25*$K$31)*(1/(U890+$B$9+$I$9*Rev.0!$G$23))</f>
        <v>26132.404181184669</v>
      </c>
    </row>
    <row r="891" spans="17:23">
      <c r="Q891" s="10">
        <v>2</v>
      </c>
      <c r="R891" s="10">
        <v>5</v>
      </c>
      <c r="S891" s="10">
        <v>17</v>
      </c>
      <c r="T891" s="10">
        <f>Q891*Rev.0!$E$25+R891*Rev.0!$E$24+S891*Rev.0!$E$23</f>
        <v>4691</v>
      </c>
      <c r="U891" s="10">
        <f t="shared" si="28"/>
        <v>8.1699999999999995E-2</v>
      </c>
      <c r="V891" s="10">
        <f>(T891+$M$9+Rev.0!$C$23*Table!$J$9/10+Rev.0!$C$24*Table!$L$9+Rev.0!$G$25*Table!$K$9)*(1/(U891+$B$9+$I$9*Rev.0!$G$23))</f>
        <v>49853.258523953387</v>
      </c>
      <c r="W891" s="10">
        <f>(T891+$M$31+Rev.0!$C$25*$J$31/10+Rev.0!$C$24*$L$31+Rev.0!$G$25*$K$31)*(1/(U891+$B$9+$I$9*Rev.0!$G$23))</f>
        <v>26426.413465688391</v>
      </c>
    </row>
    <row r="892" spans="17:23">
      <c r="Q892" s="10">
        <v>2</v>
      </c>
      <c r="R892" s="10">
        <v>5</v>
      </c>
      <c r="S892" s="10">
        <v>18</v>
      </c>
      <c r="T892" s="10">
        <f>Q892*Rev.0!$E$25+R892*Rev.0!$E$24+S892*Rev.0!$E$23</f>
        <v>4814</v>
      </c>
      <c r="U892" s="10">
        <f t="shared" si="28"/>
        <v>8.3799999999999999E-2</v>
      </c>
      <c r="V892" s="10">
        <f>(T892+$M$9+Rev.0!$C$23*Table!$J$9/10+Rev.0!$C$24*Table!$L$9+Rev.0!$G$25*Table!$K$9)*(1/(U892+$B$9+$I$9*Rev.0!$G$23))</f>
        <v>49931.565440547471</v>
      </c>
      <c r="W892" s="10">
        <f>(T892+$M$31+Rev.0!$C$25*$J$31/10+Rev.0!$C$24*$L$31+Rev.0!$G$25*$K$31)*(1/(U892+$B$9+$I$9*Rev.0!$G$23))</f>
        <v>26715.141146278867</v>
      </c>
    </row>
    <row r="893" spans="17:23">
      <c r="Q893" s="10">
        <v>2</v>
      </c>
      <c r="R893" s="10">
        <v>5</v>
      </c>
      <c r="S893" s="10">
        <v>19</v>
      </c>
      <c r="T893" s="10">
        <f>Q893*Rev.0!$E$25+R893*Rev.0!$E$24+S893*Rev.0!$E$23</f>
        <v>4937</v>
      </c>
      <c r="U893" s="10">
        <f t="shared" si="28"/>
        <v>8.5900000000000004E-2</v>
      </c>
      <c r="V893" s="10">
        <f>(T893+$M$9+Rev.0!$C$23*Table!$J$9/10+Rev.0!$C$24*Table!$L$9+Rev.0!$G$25*Table!$K$9)*(1/(U893+$B$9+$I$9*Rev.0!$G$23))</f>
        <v>50008.478168715556</v>
      </c>
      <c r="W893" s="10">
        <f>(T893+$M$31+Rev.0!$C$25*$J$31/10+Rev.0!$C$24*$L$31+Rev.0!$G$25*$K$31)*(1/(U893+$B$9+$I$9*Rev.0!$G$23))</f>
        <v>26998.728274692665</v>
      </c>
    </row>
    <row r="894" spans="17:23">
      <c r="Q894" s="10">
        <v>2</v>
      </c>
      <c r="R894" s="10">
        <v>5</v>
      </c>
      <c r="S894" s="10">
        <v>20</v>
      </c>
      <c r="T894" s="10">
        <f>Q894*Rev.0!$E$25+R894*Rev.0!$E$24+S894*Rev.0!$E$23</f>
        <v>5060</v>
      </c>
      <c r="U894" s="10">
        <f t="shared" si="28"/>
        <v>8.7999999999999995E-2</v>
      </c>
      <c r="V894" s="10">
        <f>(T894+$M$9+Rev.0!$C$23*Table!$J$9/10+Rev.0!$C$24*Table!$L$9+Rev.0!$G$25*Table!$K$9)*(1/(U894+$B$9+$I$9*Rev.0!$G$23))</f>
        <v>50084.033613445383</v>
      </c>
      <c r="W894" s="10">
        <f>(T894+$M$31+Rev.0!$C$25*$J$31/10+Rev.0!$C$24*$L$31+Rev.0!$G$25*$K$31)*(1/(U894+$B$9+$I$9*Rev.0!$G$23))</f>
        <v>27277.310924369747</v>
      </c>
    </row>
    <row r="895" spans="17:23">
      <c r="Q895" s="10">
        <v>2</v>
      </c>
      <c r="R895" s="10">
        <v>5</v>
      </c>
      <c r="S895" s="10">
        <v>21</v>
      </c>
      <c r="T895" s="10">
        <f>Q895*Rev.0!$E$25+R895*Rev.0!$E$24+S895*Rev.0!$E$23</f>
        <v>5183</v>
      </c>
      <c r="U895" s="10">
        <f t="shared" si="28"/>
        <v>9.01E-2</v>
      </c>
      <c r="V895" s="10">
        <f>(T895+$M$9+Rev.0!$C$23*Table!$J$9/10+Rev.0!$C$24*Table!$L$9+Rev.0!$G$25*Table!$K$9)*(1/(U895+$B$9+$I$9*Rev.0!$G$23))</f>
        <v>50158.267388588094</v>
      </c>
      <c r="W895" s="10">
        <f>(T895+$M$31+Rev.0!$C$25*$J$31/10+Rev.0!$C$24*$L$31+Rev.0!$G$25*$K$31)*(1/(U895+$B$9+$I$9*Rev.0!$G$23))</f>
        <v>27551.020408163266</v>
      </c>
    </row>
    <row r="896" spans="17:23">
      <c r="Q896" s="10">
        <v>2</v>
      </c>
      <c r="R896" s="10">
        <v>5</v>
      </c>
      <c r="S896" s="10">
        <v>22</v>
      </c>
      <c r="T896" s="10">
        <f>Q896*Rev.0!$E$25+R896*Rev.0!$E$24+S896*Rev.0!$E$23</f>
        <v>5306</v>
      </c>
      <c r="U896" s="10">
        <f t="shared" si="28"/>
        <v>9.2200000000000004E-2</v>
      </c>
      <c r="V896" s="10">
        <f>(T896+$M$9+Rev.0!$C$23*Table!$J$9/10+Rev.0!$C$24*Table!$L$9+Rev.0!$G$25*Table!$K$9)*(1/(U896+$B$9+$I$9*Rev.0!$G$23))</f>
        <v>50231.213872832363</v>
      </c>
      <c r="W896" s="10">
        <f>(T896+$M$31+Rev.0!$C$25*$J$31/10+Rev.0!$C$24*$L$31+Rev.0!$G$25*$K$31)*(1/(U896+$B$9+$I$9*Rev.0!$G$23))</f>
        <v>27819.983484723365</v>
      </c>
    </row>
    <row r="897" spans="17:23">
      <c r="Q897" s="10">
        <v>2</v>
      </c>
      <c r="R897" s="10">
        <v>5</v>
      </c>
      <c r="S897" s="10">
        <v>23</v>
      </c>
      <c r="T897" s="10">
        <f>Q897*Rev.0!$E$25+R897*Rev.0!$E$24+S897*Rev.0!$E$23</f>
        <v>5429</v>
      </c>
      <c r="U897" s="10">
        <f t="shared" si="28"/>
        <v>9.4299999999999995E-2</v>
      </c>
      <c r="V897" s="10">
        <f>(T897+$M$9+Rev.0!$C$23*Table!$J$9/10+Rev.0!$C$24*Table!$L$9+Rev.0!$G$25*Table!$K$9)*(1/(U897+$B$9+$I$9*Rev.0!$G$23))</f>
        <v>50302.90626279165</v>
      </c>
      <c r="W897" s="10">
        <f>(T897+$M$31+Rev.0!$C$25*$J$31/10+Rev.0!$C$24*$L$31+Rev.0!$G$25*$K$31)*(1/(U897+$B$9+$I$9*Rev.0!$G$23))</f>
        <v>28084.322554236594</v>
      </c>
    </row>
    <row r="898" spans="17:23">
      <c r="Q898" s="10">
        <v>2</v>
      </c>
      <c r="R898" s="10">
        <v>5</v>
      </c>
      <c r="S898" s="10">
        <v>24</v>
      </c>
      <c r="T898" s="10">
        <f>Q898*Rev.0!$E$25+R898*Rev.0!$E$24+S898*Rev.0!$E$23</f>
        <v>5552</v>
      </c>
      <c r="U898" s="10">
        <f t="shared" si="28"/>
        <v>9.64E-2</v>
      </c>
      <c r="V898" s="10">
        <f>(T898+$M$9+Rev.0!$C$23*Table!$J$9/10+Rev.0!$C$24*Table!$L$9+Rev.0!$G$25*Table!$K$9)*(1/(U898+$B$9+$I$9*Rev.0!$G$23))</f>
        <v>50373.376623376622</v>
      </c>
      <c r="W898" s="10">
        <f>(T898+$M$31+Rev.0!$C$25*$J$31/10+Rev.0!$C$24*$L$31+Rev.0!$G$25*$K$31)*(1/(U898+$B$9+$I$9*Rev.0!$G$23))</f>
        <v>28344.155844155841</v>
      </c>
    </row>
    <row r="899" spans="17:23">
      <c r="Q899" s="10">
        <v>2</v>
      </c>
      <c r="R899" s="10">
        <v>6</v>
      </c>
      <c r="S899" s="10">
        <v>0</v>
      </c>
      <c r="T899" s="10">
        <f>Q899*Rev.0!$E$25+R899*Rev.0!$E$24+S899*Rev.0!$E$23</f>
        <v>2800</v>
      </c>
      <c r="U899" s="10">
        <f t="shared" si="28"/>
        <v>5.0200000000000002E-2</v>
      </c>
      <c r="V899" s="10">
        <f>(T899+$M$9+Rev.0!$C$23*Table!$J$9/10+Rev.0!$C$24*Table!$L$9+Rev.0!$G$25*Table!$K$9)*(1/(U899+$B$9+$I$9*Rev.0!$G$23))</f>
        <v>48251.748251748257</v>
      </c>
      <c r="W899" s="10">
        <f>(T899+$M$31+Rev.0!$C$25*$J$31/10+Rev.0!$C$24*$L$31+Rev.0!$G$25*$K$31)*(1/(U899+$B$9+$I$9*Rev.0!$G$23))</f>
        <v>21138.861138861143</v>
      </c>
    </row>
    <row r="900" spans="17:23">
      <c r="Q900" s="10">
        <v>2</v>
      </c>
      <c r="R900" s="10">
        <v>6</v>
      </c>
      <c r="S900" s="10">
        <v>1</v>
      </c>
      <c r="T900" s="10">
        <f>Q900*Rev.0!$E$25+R900*Rev.0!$E$24+S900*Rev.0!$E$23</f>
        <v>2923</v>
      </c>
      <c r="U900" s="10">
        <f t="shared" si="28"/>
        <v>5.2299999999999999E-2</v>
      </c>
      <c r="V900" s="10">
        <f>(T900+$M$9+Rev.0!$C$23*Table!$J$9/10+Rev.0!$C$24*Table!$L$9+Rev.0!$G$25*Table!$K$9)*(1/(U900+$B$9+$I$9*Rev.0!$G$23))</f>
        <v>48358.872960949091</v>
      </c>
      <c r="W900" s="10">
        <f>(T900+$M$31+Rev.0!$C$25*$J$31/10+Rev.0!$C$24*$L$31+Rev.0!$G$25*$K$31)*(1/(U900+$B$9+$I$9*Rev.0!$G$23))</f>
        <v>21527.434503213051</v>
      </c>
    </row>
    <row r="901" spans="17:23">
      <c r="Q901" s="10">
        <v>2</v>
      </c>
      <c r="R901" s="10">
        <v>6</v>
      </c>
      <c r="S901" s="10">
        <v>2</v>
      </c>
      <c r="T901" s="10">
        <f>Q901*Rev.0!$E$25+R901*Rev.0!$E$24+S901*Rev.0!$E$23</f>
        <v>3046</v>
      </c>
      <c r="U901" s="10">
        <f t="shared" si="28"/>
        <v>5.4400000000000004E-2</v>
      </c>
      <c r="V901" s="10">
        <f>(T901+$M$9+Rev.0!$C$23*Table!$J$9/10+Rev.0!$C$24*Table!$L$9+Rev.0!$G$25*Table!$K$9)*(1/(U901+$B$9+$I$9*Rev.0!$G$23))</f>
        <v>48463.796477495111</v>
      </c>
      <c r="W901" s="10">
        <f>(T901+$M$31+Rev.0!$C$25*$J$31/10+Rev.0!$C$24*$L$31+Rev.0!$G$25*$K$31)*(1/(U901+$B$9+$I$9*Rev.0!$G$23))</f>
        <v>21908.023483365952</v>
      </c>
    </row>
    <row r="902" spans="17:23">
      <c r="Q902" s="10">
        <v>2</v>
      </c>
      <c r="R902" s="10">
        <v>6</v>
      </c>
      <c r="S902" s="10">
        <v>3</v>
      </c>
      <c r="T902" s="10">
        <f>Q902*Rev.0!$E$25+R902*Rev.0!$E$24+S902*Rev.0!$E$23</f>
        <v>3169</v>
      </c>
      <c r="U902" s="10">
        <f t="shared" si="28"/>
        <v>5.6500000000000002E-2</v>
      </c>
      <c r="V902" s="10">
        <f>(T902+$M$9+Rev.0!$C$23*Table!$J$9/10+Rev.0!$C$24*Table!$L$9+Rev.0!$G$25*Table!$K$9)*(1/(U902+$B$9+$I$9*Rev.0!$G$23))</f>
        <v>48566.585956416464</v>
      </c>
      <c r="W902" s="10">
        <f>(T902+$M$31+Rev.0!$C$25*$J$31/10+Rev.0!$C$24*$L$31+Rev.0!$G$25*$K$31)*(1/(U902+$B$9+$I$9*Rev.0!$G$23))</f>
        <v>22280.871670702178</v>
      </c>
    </row>
    <row r="903" spans="17:23">
      <c r="Q903" s="10">
        <v>2</v>
      </c>
      <c r="R903" s="10">
        <v>6</v>
      </c>
      <c r="S903" s="10">
        <v>4</v>
      </c>
      <c r="T903" s="10">
        <f>Q903*Rev.0!$E$25+R903*Rev.0!$E$24+S903*Rev.0!$E$23</f>
        <v>3292</v>
      </c>
      <c r="U903" s="10">
        <f t="shared" si="28"/>
        <v>5.8599999999999999E-2</v>
      </c>
      <c r="V903" s="10">
        <f>(T903+$M$9+Rev.0!$C$23*Table!$J$9/10+Rev.0!$C$24*Table!$L$9+Rev.0!$G$25*Table!$K$9)*(1/(U903+$B$9+$I$9*Rev.0!$G$23))</f>
        <v>48667.305848513897</v>
      </c>
      <c r="W903" s="10">
        <f>(T903+$M$31+Rev.0!$C$25*$J$31/10+Rev.0!$C$24*$L$31+Rev.0!$G$25*$K$31)*(1/(U903+$B$9+$I$9*Rev.0!$G$23))</f>
        <v>22646.212847555129</v>
      </c>
    </row>
    <row r="904" spans="17:23">
      <c r="Q904" s="10">
        <v>2</v>
      </c>
      <c r="R904" s="10">
        <v>6</v>
      </c>
      <c r="S904" s="10">
        <v>5</v>
      </c>
      <c r="T904" s="10">
        <f>Q904*Rev.0!$E$25+R904*Rev.0!$E$24+S904*Rev.0!$E$23</f>
        <v>3415</v>
      </c>
      <c r="U904" s="10">
        <f t="shared" si="28"/>
        <v>6.0700000000000004E-2</v>
      </c>
      <c r="V904" s="10">
        <f>(T904+$M$9+Rev.0!$C$23*Table!$J$9/10+Rev.0!$C$24*Table!$L$9+Rev.0!$G$25*Table!$K$9)*(1/(U904+$B$9+$I$9*Rev.0!$G$23))</f>
        <v>48766.018035121022</v>
      </c>
      <c r="W904" s="10">
        <f>(T904+$M$31+Rev.0!$C$25*$J$31/10+Rev.0!$C$24*$L$31+Rev.0!$G$25*$K$31)*(1/(U904+$B$9+$I$9*Rev.0!$G$23))</f>
        <v>23004.271476032274</v>
      </c>
    </row>
    <row r="905" spans="17:23">
      <c r="Q905" s="10">
        <v>2</v>
      </c>
      <c r="R905" s="10">
        <v>6</v>
      </c>
      <c r="S905" s="10">
        <v>6</v>
      </c>
      <c r="T905" s="10">
        <f>Q905*Rev.0!$E$25+R905*Rev.0!$E$24+S905*Rev.0!$E$23</f>
        <v>3538</v>
      </c>
      <c r="U905" s="10">
        <f t="shared" si="28"/>
        <v>6.2799999999999995E-2</v>
      </c>
      <c r="V905" s="10">
        <f>(T905+$M$9+Rev.0!$C$23*Table!$J$9/10+Rev.0!$C$24*Table!$L$9+Rev.0!$G$25*Table!$K$9)*(1/(U905+$B$9+$I$9*Rev.0!$G$23))</f>
        <v>48862.781954887221</v>
      </c>
      <c r="W905" s="10">
        <f>(T905+$M$31+Rev.0!$C$25*$J$31/10+Rev.0!$C$24*$L$31+Rev.0!$G$25*$K$31)*(1/(U905+$B$9+$I$9*Rev.0!$G$23))</f>
        <v>23355.26315789474</v>
      </c>
    </row>
    <row r="906" spans="17:23">
      <c r="Q906" s="10">
        <v>2</v>
      </c>
      <c r="R906" s="10">
        <v>6</v>
      </c>
      <c r="S906" s="10">
        <v>7</v>
      </c>
      <c r="T906" s="10">
        <f>Q906*Rev.0!$E$25+R906*Rev.0!$E$24+S906*Rev.0!$E$23</f>
        <v>3661</v>
      </c>
      <c r="U906" s="10">
        <f t="shared" si="28"/>
        <v>6.4899999999999999E-2</v>
      </c>
      <c r="V906" s="10">
        <f>(T906+$M$9+Rev.0!$C$23*Table!$J$9/10+Rev.0!$C$24*Table!$L$9+Rev.0!$G$25*Table!$K$9)*(1/(U906+$B$9+$I$9*Rev.0!$G$23))</f>
        <v>48957.654723127045</v>
      </c>
      <c r="W906" s="10">
        <f>(T906+$M$31+Rev.0!$C$25*$J$31/10+Rev.0!$C$24*$L$31+Rev.0!$G$25*$K$31)*(1/(U906+$B$9+$I$9*Rev.0!$G$23))</f>
        <v>23699.395067473248</v>
      </c>
    </row>
    <row r="907" spans="17:23">
      <c r="Q907" s="10">
        <v>2</v>
      </c>
      <c r="R907" s="10">
        <v>6</v>
      </c>
      <c r="S907" s="10">
        <v>8</v>
      </c>
      <c r="T907" s="10">
        <f>Q907*Rev.0!$E$25+R907*Rev.0!$E$24+S907*Rev.0!$E$23</f>
        <v>3784</v>
      </c>
      <c r="U907" s="10">
        <f t="shared" si="28"/>
        <v>6.7000000000000004E-2</v>
      </c>
      <c r="V907" s="10">
        <f>(T907+$M$9+Rev.0!$C$23*Table!$J$9/10+Rev.0!$C$24*Table!$L$9+Rev.0!$G$25*Table!$K$9)*(1/(U907+$B$9+$I$9*Rev.0!$G$23))</f>
        <v>49050.691244239635</v>
      </c>
      <c r="W907" s="10">
        <f>(T907+$M$31+Rev.0!$C$25*$J$31/10+Rev.0!$C$24*$L$31+Rev.0!$G$25*$K$31)*(1/(U907+$B$9+$I$9*Rev.0!$G$23))</f>
        <v>24036.866359447005</v>
      </c>
    </row>
    <row r="908" spans="17:23">
      <c r="Q908" s="10">
        <v>2</v>
      </c>
      <c r="R908" s="10">
        <v>6</v>
      </c>
      <c r="S908" s="10">
        <v>9</v>
      </c>
      <c r="T908" s="10">
        <f>Q908*Rev.0!$E$25+R908*Rev.0!$E$24+S908*Rev.0!$E$23</f>
        <v>3907</v>
      </c>
      <c r="U908" s="10">
        <f t="shared" si="28"/>
        <v>6.9099999999999995E-2</v>
      </c>
      <c r="V908" s="10">
        <f>(T908+$M$9+Rev.0!$C$23*Table!$J$9/10+Rev.0!$C$24*Table!$L$9+Rev.0!$G$25*Table!$K$9)*(1/(U908+$B$9+$I$9*Rev.0!$G$23))</f>
        <v>49141.944317663168</v>
      </c>
      <c r="W908" s="10">
        <f>(T908+$M$31+Rev.0!$C$25*$J$31/10+Rev.0!$C$24*$L$31+Rev.0!$G$25*$K$31)*(1/(U908+$B$9+$I$9*Rev.0!$G$23))</f>
        <v>24367.868553172069</v>
      </c>
    </row>
    <row r="909" spans="17:23">
      <c r="Q909" s="10">
        <v>2</v>
      </c>
      <c r="R909" s="10">
        <v>6</v>
      </c>
      <c r="S909" s="10">
        <v>10</v>
      </c>
      <c r="T909" s="10">
        <f>Q909*Rev.0!$E$25+R909*Rev.0!$E$24+S909*Rev.0!$E$23</f>
        <v>4030</v>
      </c>
      <c r="U909" s="10">
        <f t="shared" si="28"/>
        <v>7.1199999999999999E-2</v>
      </c>
      <c r="V909" s="10">
        <f>(T909+$M$9+Rev.0!$C$23*Table!$J$9/10+Rev.0!$C$24*Table!$L$9+Rev.0!$G$25*Table!$K$9)*(1/(U909+$B$9+$I$9*Rev.0!$G$23))</f>
        <v>49231.464737793845</v>
      </c>
      <c r="W909" s="10">
        <f>(T909+$M$31+Rev.0!$C$25*$J$31/10+Rev.0!$C$24*$L$31+Rev.0!$G$25*$K$31)*(1/(U909+$B$9+$I$9*Rev.0!$G$23))</f>
        <v>24692.58589511754</v>
      </c>
    </row>
    <row r="910" spans="17:23">
      <c r="Q910" s="10">
        <v>2</v>
      </c>
      <c r="R910" s="10">
        <v>6</v>
      </c>
      <c r="S910" s="10">
        <v>11</v>
      </c>
      <c r="T910" s="10">
        <f>Q910*Rev.0!$E$25+R910*Rev.0!$E$24+S910*Rev.0!$E$23</f>
        <v>4153</v>
      </c>
      <c r="U910" s="10">
        <f t="shared" si="28"/>
        <v>7.3300000000000004E-2</v>
      </c>
      <c r="V910" s="10">
        <f>(T910+$M$9+Rev.0!$C$23*Table!$J$9/10+Rev.0!$C$24*Table!$L$9+Rev.0!$G$25*Table!$K$9)*(1/(U910+$B$9+$I$9*Rev.0!$G$23))</f>
        <v>49319.301388266904</v>
      </c>
      <c r="W910" s="10">
        <f>(T910+$M$31+Rev.0!$C$25*$J$31/10+Rev.0!$C$24*$L$31+Rev.0!$G$25*$K$31)*(1/(U910+$B$9+$I$9*Rev.0!$G$23))</f>
        <v>25011.195700850873</v>
      </c>
    </row>
    <row r="911" spans="17:23">
      <c r="Q911" s="10">
        <v>2</v>
      </c>
      <c r="R911" s="10">
        <v>6</v>
      </c>
      <c r="S911" s="10">
        <v>12</v>
      </c>
      <c r="T911" s="10">
        <f>Q911*Rev.0!$E$25+R911*Rev.0!$E$24+S911*Rev.0!$E$23</f>
        <v>4276</v>
      </c>
      <c r="U911" s="10">
        <f t="shared" si="28"/>
        <v>7.5399999999999995E-2</v>
      </c>
      <c r="V911" s="10">
        <f>(T911+$M$9+Rev.0!$C$23*Table!$J$9/10+Rev.0!$C$24*Table!$L$9+Rev.0!$G$25*Table!$K$9)*(1/(U911+$B$9+$I$9*Rev.0!$G$23))</f>
        <v>49405.50133096717</v>
      </c>
      <c r="W911" s="10">
        <f>(T911+$M$31+Rev.0!$C$25*$J$31/10+Rev.0!$C$24*$L$31+Rev.0!$G$25*$K$31)*(1/(U911+$B$9+$I$9*Rev.0!$G$23))</f>
        <v>25323.868677905946</v>
      </c>
    </row>
    <row r="912" spans="17:23">
      <c r="Q912" s="10">
        <v>2</v>
      </c>
      <c r="R912" s="10">
        <v>6</v>
      </c>
      <c r="S912" s="10">
        <v>13</v>
      </c>
      <c r="T912" s="10">
        <f>Q912*Rev.0!$E$25+R912*Rev.0!$E$24+S912*Rev.0!$E$23</f>
        <v>4399</v>
      </c>
      <c r="U912" s="10">
        <f t="shared" si="28"/>
        <v>7.7499999999999999E-2</v>
      </c>
      <c r="V912" s="10">
        <f>(T912+$M$9+Rev.0!$C$23*Table!$J$9/10+Rev.0!$C$24*Table!$L$9+Rev.0!$G$25*Table!$K$9)*(1/(U912+$B$9+$I$9*Rev.0!$G$23))</f>
        <v>49490.109890109896</v>
      </c>
      <c r="W912" s="10">
        <f>(T912+$M$31+Rev.0!$C$25*$J$31/10+Rev.0!$C$24*$L$31+Rev.0!$G$25*$K$31)*(1/(U912+$B$9+$I$9*Rev.0!$G$23))</f>
        <v>25630.769230769234</v>
      </c>
    </row>
    <row r="913" spans="17:23">
      <c r="Q913" s="10">
        <v>2</v>
      </c>
      <c r="R913" s="10">
        <v>6</v>
      </c>
      <c r="S913" s="10">
        <v>14</v>
      </c>
      <c r="T913" s="10">
        <f>Q913*Rev.0!$E$25+R913*Rev.0!$E$24+S913*Rev.0!$E$23</f>
        <v>4522</v>
      </c>
      <c r="U913" s="10">
        <f t="shared" si="28"/>
        <v>7.9600000000000004E-2</v>
      </c>
      <c r="V913" s="10">
        <f>(T913+$M$9+Rev.0!$C$23*Table!$J$9/10+Rev.0!$C$24*Table!$L$9+Rev.0!$G$25*Table!$K$9)*(1/(U913+$B$9+$I$9*Rev.0!$G$23))</f>
        <v>49573.170731707316</v>
      </c>
      <c r="W913" s="10">
        <f>(T913+$M$31+Rev.0!$C$25*$J$31/10+Rev.0!$C$24*$L$31+Rev.0!$G$25*$K$31)*(1/(U913+$B$9+$I$9*Rev.0!$G$23))</f>
        <v>25932.055749128922</v>
      </c>
    </row>
    <row r="914" spans="17:23">
      <c r="Q914" s="10">
        <v>2</v>
      </c>
      <c r="R914" s="10">
        <v>6</v>
      </c>
      <c r="S914" s="10">
        <v>15</v>
      </c>
      <c r="T914" s="10">
        <f>Q914*Rev.0!$E$25+R914*Rev.0!$E$24+S914*Rev.0!$E$23</f>
        <v>4645</v>
      </c>
      <c r="U914" s="10">
        <f t="shared" si="28"/>
        <v>8.1699999999999995E-2</v>
      </c>
      <c r="V914" s="10">
        <f>(T914+$M$9+Rev.0!$C$23*Table!$J$9/10+Rev.0!$C$24*Table!$L$9+Rev.0!$G$25*Table!$K$9)*(1/(U914+$B$9+$I$9*Rev.0!$G$23))</f>
        <v>49654.725938713855</v>
      </c>
      <c r="W914" s="10">
        <f>(T914+$M$31+Rev.0!$C$25*$J$31/10+Rev.0!$C$24*$L$31+Rev.0!$G$25*$K$31)*(1/(U914+$B$9+$I$9*Rev.0!$G$23))</f>
        <v>26227.880880448854</v>
      </c>
    </row>
    <row r="915" spans="17:23">
      <c r="Q915" s="10">
        <v>2</v>
      </c>
      <c r="R915" s="10">
        <v>6</v>
      </c>
      <c r="S915" s="10">
        <v>16</v>
      </c>
      <c r="T915" s="10">
        <f>Q915*Rev.0!$E$25+R915*Rev.0!$E$24+S915*Rev.0!$E$23</f>
        <v>4768</v>
      </c>
      <c r="U915" s="10">
        <f t="shared" si="28"/>
        <v>8.3799999999999999E-2</v>
      </c>
      <c r="V915" s="10">
        <f>(T915+$M$9+Rev.0!$C$23*Table!$J$9/10+Rev.0!$C$24*Table!$L$9+Rev.0!$G$25*Table!$K$9)*(1/(U915+$B$9+$I$9*Rev.0!$G$23))</f>
        <v>49734.816082121462</v>
      </c>
      <c r="W915" s="10">
        <f>(T915+$M$31+Rev.0!$C$25*$J$31/10+Rev.0!$C$24*$L$31+Rev.0!$G$25*$K$31)*(1/(U915+$B$9+$I$9*Rev.0!$G$23))</f>
        <v>26518.391787852863</v>
      </c>
    </row>
    <row r="916" spans="17:23">
      <c r="Q916" s="10">
        <v>2</v>
      </c>
      <c r="R916" s="10">
        <v>6</v>
      </c>
      <c r="S916" s="10">
        <v>17</v>
      </c>
      <c r="T916" s="10">
        <f>Q916*Rev.0!$E$25+R916*Rev.0!$E$24+S916*Rev.0!$E$23</f>
        <v>4891</v>
      </c>
      <c r="U916" s="10">
        <f t="shared" si="28"/>
        <v>8.5900000000000004E-2</v>
      </c>
      <c r="V916" s="10">
        <f>(T916+$M$9+Rev.0!$C$23*Table!$J$9/10+Rev.0!$C$24*Table!$L$9+Rev.0!$G$25*Table!$K$9)*(1/(U916+$B$9+$I$9*Rev.0!$G$23))</f>
        <v>49813.480288257735</v>
      </c>
      <c r="W916" s="10">
        <f>(T916+$M$31+Rev.0!$C$25*$J$31/10+Rev.0!$C$24*$L$31+Rev.0!$G$25*$K$31)*(1/(U916+$B$9+$I$9*Rev.0!$G$23))</f>
        <v>26803.730394234844</v>
      </c>
    </row>
    <row r="917" spans="17:23">
      <c r="Q917" s="10">
        <v>2</v>
      </c>
      <c r="R917" s="10">
        <v>6</v>
      </c>
      <c r="S917" s="10">
        <v>18</v>
      </c>
      <c r="T917" s="10">
        <f>Q917*Rev.0!$E$25+R917*Rev.0!$E$24+S917*Rev.0!$E$23</f>
        <v>5014</v>
      </c>
      <c r="U917" s="10">
        <f t="shared" si="28"/>
        <v>8.7999999999999995E-2</v>
      </c>
      <c r="V917" s="10">
        <f>(T917+$M$9+Rev.0!$C$23*Table!$J$9/10+Rev.0!$C$24*Table!$L$9+Rev.0!$G$25*Table!$K$9)*(1/(U917+$B$9+$I$9*Rev.0!$G$23))</f>
        <v>49890.756302521011</v>
      </c>
      <c r="W917" s="10">
        <f>(T917+$M$31+Rev.0!$C$25*$J$31/10+Rev.0!$C$24*$L$31+Rev.0!$G$25*$K$31)*(1/(U917+$B$9+$I$9*Rev.0!$G$23))</f>
        <v>27084.033613445379</v>
      </c>
    </row>
    <row r="918" spans="17:23">
      <c r="Q918" s="10">
        <v>2</v>
      </c>
      <c r="R918" s="10">
        <v>6</v>
      </c>
      <c r="S918" s="10">
        <v>19</v>
      </c>
      <c r="T918" s="10">
        <f>Q918*Rev.0!$E$25+R918*Rev.0!$E$24+S918*Rev.0!$E$23</f>
        <v>5137</v>
      </c>
      <c r="U918" s="10">
        <f t="shared" si="28"/>
        <v>9.01E-2</v>
      </c>
      <c r="V918" s="10">
        <f>(T918+$M$9+Rev.0!$C$23*Table!$J$9/10+Rev.0!$C$24*Table!$L$9+Rev.0!$G$25*Table!$K$9)*(1/(U918+$B$9+$I$9*Rev.0!$G$23))</f>
        <v>49966.680549770928</v>
      </c>
      <c r="W918" s="10">
        <f>(T918+$M$31+Rev.0!$C$25*$J$31/10+Rev.0!$C$24*$L$31+Rev.0!$G$25*$K$31)*(1/(U918+$B$9+$I$9*Rev.0!$G$23))</f>
        <v>27359.433569346107</v>
      </c>
    </row>
    <row r="919" spans="17:23">
      <c r="Q919" s="10">
        <v>2</v>
      </c>
      <c r="R919" s="10">
        <v>6</v>
      </c>
      <c r="S919" s="10">
        <v>20</v>
      </c>
      <c r="T919" s="10">
        <f>Q919*Rev.0!$E$25+R919*Rev.0!$E$24+S919*Rev.0!$E$23</f>
        <v>5260</v>
      </c>
      <c r="U919" s="10">
        <f t="shared" si="28"/>
        <v>9.2200000000000004E-2</v>
      </c>
      <c r="V919" s="10">
        <f>(T919+$M$9+Rev.0!$C$23*Table!$J$9/10+Rev.0!$C$24*Table!$L$9+Rev.0!$G$25*Table!$K$9)*(1/(U919+$B$9+$I$9*Rev.0!$G$23))</f>
        <v>50041.288191577201</v>
      </c>
      <c r="W919" s="10">
        <f>(T919+$M$31+Rev.0!$C$25*$J$31/10+Rev.0!$C$24*$L$31+Rev.0!$G$25*$K$31)*(1/(U919+$B$9+$I$9*Rev.0!$G$23))</f>
        <v>27630.057803468208</v>
      </c>
    </row>
    <row r="920" spans="17:23">
      <c r="Q920" s="10">
        <v>2</v>
      </c>
      <c r="R920" s="10">
        <v>6</v>
      </c>
      <c r="S920" s="10">
        <v>21</v>
      </c>
      <c r="T920" s="10">
        <f>Q920*Rev.0!$E$25+R920*Rev.0!$E$24+S920*Rev.0!$E$23</f>
        <v>5383</v>
      </c>
      <c r="U920" s="10">
        <f t="shared" si="28"/>
        <v>9.4299999999999995E-2</v>
      </c>
      <c r="V920" s="10">
        <f>(T920+$M$9+Rev.0!$C$23*Table!$J$9/10+Rev.0!$C$24*Table!$L$9+Rev.0!$G$25*Table!$K$9)*(1/(U920+$B$9+$I$9*Rev.0!$G$23))</f>
        <v>50114.613180515757</v>
      </c>
      <c r="W920" s="10">
        <f>(T920+$M$31+Rev.0!$C$25*$J$31/10+Rev.0!$C$24*$L$31+Rev.0!$G$25*$K$31)*(1/(U920+$B$9+$I$9*Rev.0!$G$23))</f>
        <v>27896.029471960705</v>
      </c>
    </row>
    <row r="921" spans="17:23">
      <c r="Q921" s="10">
        <v>2</v>
      </c>
      <c r="R921" s="10">
        <v>6</v>
      </c>
      <c r="S921" s="10">
        <v>22</v>
      </c>
      <c r="T921" s="10">
        <f>Q921*Rev.0!$E$25+R921*Rev.0!$E$24+S921*Rev.0!$E$23</f>
        <v>5506</v>
      </c>
      <c r="U921" s="10">
        <f t="shared" si="28"/>
        <v>9.64E-2</v>
      </c>
      <c r="V921" s="10">
        <f>(T921+$M$9+Rev.0!$C$23*Table!$J$9/10+Rev.0!$C$24*Table!$L$9+Rev.0!$G$25*Table!$K$9)*(1/(U921+$B$9+$I$9*Rev.0!$G$23))</f>
        <v>50186.688311688304</v>
      </c>
      <c r="W921" s="10">
        <f>(T921+$M$31+Rev.0!$C$25*$J$31/10+Rev.0!$C$24*$L$31+Rev.0!$G$25*$K$31)*(1/(U921+$B$9+$I$9*Rev.0!$G$23))</f>
        <v>28157.46753246753</v>
      </c>
    </row>
    <row r="922" spans="17:23">
      <c r="Q922" s="10">
        <v>2</v>
      </c>
      <c r="R922" s="10">
        <v>6</v>
      </c>
      <c r="S922" s="10">
        <v>23</v>
      </c>
      <c r="T922" s="10">
        <f>Q922*Rev.0!$E$25+R922*Rev.0!$E$24+S922*Rev.0!$E$23</f>
        <v>5629</v>
      </c>
      <c r="U922" s="10">
        <f t="shared" si="28"/>
        <v>9.8500000000000004E-2</v>
      </c>
      <c r="V922" s="10">
        <f>(T922+$M$9+Rev.0!$C$23*Table!$J$9/10+Rev.0!$C$24*Table!$L$9+Rev.0!$G$25*Table!$K$9)*(1/(U922+$B$9+$I$9*Rev.0!$G$23))</f>
        <v>50257.545271629773</v>
      </c>
      <c r="W922" s="10">
        <f>(T922+$M$31+Rev.0!$C$25*$J$31/10+Rev.0!$C$24*$L$31+Rev.0!$G$25*$K$31)*(1/(U922+$B$9+$I$9*Rev.0!$G$23))</f>
        <v>28414.486921529173</v>
      </c>
    </row>
    <row r="923" spans="17:23">
      <c r="Q923" s="10">
        <v>2</v>
      </c>
      <c r="R923" s="10">
        <v>6</v>
      </c>
      <c r="S923" s="10">
        <v>24</v>
      </c>
      <c r="T923" s="10">
        <f>Q923*Rev.0!$E$25+R923*Rev.0!$E$24+S923*Rev.0!$E$23</f>
        <v>5752</v>
      </c>
      <c r="U923" s="10">
        <f t="shared" si="28"/>
        <v>0.10059999999999999</v>
      </c>
      <c r="V923" s="10">
        <f>(T923+$M$9+Rev.0!$C$23*Table!$J$9/10+Rev.0!$C$24*Table!$L$9+Rev.0!$G$25*Table!$K$9)*(1/(U923+$B$9+$I$9*Rev.0!$G$23))</f>
        <v>50327.214684756589</v>
      </c>
      <c r="W923" s="10">
        <f>(T923+$M$31+Rev.0!$C$25*$J$31/10+Rev.0!$C$24*$L$31+Rev.0!$G$25*$K$31)*(1/(U923+$B$9+$I$9*Rev.0!$G$23))</f>
        <v>28667.198723064648</v>
      </c>
    </row>
    <row r="924" spans="17:23">
      <c r="Q924" s="10">
        <v>2</v>
      </c>
      <c r="R924" s="10">
        <v>6</v>
      </c>
      <c r="S924" s="10">
        <v>0</v>
      </c>
      <c r="T924" s="10">
        <f>Q924*Rev.0!$E$25+R924*Rev.0!$E$24+S924*Rev.0!$E$23</f>
        <v>2800</v>
      </c>
      <c r="U924" s="10">
        <f t="shared" si="28"/>
        <v>5.0200000000000002E-2</v>
      </c>
      <c r="V924" s="10">
        <f>(T924+$M$9+Rev.0!$C$23*Table!$J$9/10+Rev.0!$C$24*Table!$L$9+Rev.0!$G$25*Table!$K$9)*(1/(U924+$B$9+$I$9*Rev.0!$G$23))</f>
        <v>48251.748251748257</v>
      </c>
      <c r="W924" s="10">
        <f>(T924+$M$31+Rev.0!$C$25*$J$31/10+Rev.0!$C$24*$L$31+Rev.0!$G$25*$K$31)*(1/(U924+$B$9+$I$9*Rev.0!$G$23))</f>
        <v>21138.861138861143</v>
      </c>
    </row>
    <row r="925" spans="17:23">
      <c r="Q925" s="10">
        <v>2</v>
      </c>
      <c r="R925" s="10">
        <v>6</v>
      </c>
      <c r="S925" s="10">
        <v>1</v>
      </c>
      <c r="T925" s="10">
        <f>Q925*Rev.0!$E$25+R925*Rev.0!$E$24+S925*Rev.0!$E$23</f>
        <v>2923</v>
      </c>
      <c r="U925" s="10">
        <f t="shared" si="28"/>
        <v>5.2299999999999999E-2</v>
      </c>
      <c r="V925" s="10">
        <f>(T925+$M$9+Rev.0!$C$23*Table!$J$9/10+Rev.0!$C$24*Table!$L$9+Rev.0!$G$25*Table!$K$9)*(1/(U925+$B$9+$I$9*Rev.0!$G$23))</f>
        <v>48358.872960949091</v>
      </c>
      <c r="W925" s="10">
        <f>(T925+$M$31+Rev.0!$C$25*$J$31/10+Rev.0!$C$24*$L$31+Rev.0!$G$25*$K$31)*(1/(U925+$B$9+$I$9*Rev.0!$G$23))</f>
        <v>21527.434503213051</v>
      </c>
    </row>
    <row r="926" spans="17:23">
      <c r="Q926" s="10">
        <v>2</v>
      </c>
      <c r="R926" s="10">
        <v>6</v>
      </c>
      <c r="S926" s="10">
        <v>2</v>
      </c>
      <c r="T926" s="10">
        <f>Q926*Rev.0!$E$25+R926*Rev.0!$E$24+S926*Rev.0!$E$23</f>
        <v>3046</v>
      </c>
      <c r="U926" s="10">
        <f t="shared" si="28"/>
        <v>5.4400000000000004E-2</v>
      </c>
      <c r="V926" s="10">
        <f>(T926+$M$9+Rev.0!$C$23*Table!$J$9/10+Rev.0!$C$24*Table!$L$9+Rev.0!$G$25*Table!$K$9)*(1/(U926+$B$9+$I$9*Rev.0!$G$23))</f>
        <v>48463.796477495111</v>
      </c>
      <c r="W926" s="10">
        <f>(T926+$M$31+Rev.0!$C$25*$J$31/10+Rev.0!$C$24*$L$31+Rev.0!$G$25*$K$31)*(1/(U926+$B$9+$I$9*Rev.0!$G$23))</f>
        <v>21908.023483365952</v>
      </c>
    </row>
    <row r="927" spans="17:23">
      <c r="Q927" s="10">
        <v>2</v>
      </c>
      <c r="R927" s="10">
        <v>6</v>
      </c>
      <c r="S927" s="10">
        <v>3</v>
      </c>
      <c r="T927" s="10">
        <f>Q927*Rev.0!$E$25+R927*Rev.0!$E$24+S927*Rev.0!$E$23</f>
        <v>3169</v>
      </c>
      <c r="U927" s="10">
        <f t="shared" si="28"/>
        <v>5.6500000000000002E-2</v>
      </c>
      <c r="V927" s="10">
        <f>(T927+$M$9+Rev.0!$C$23*Table!$J$9/10+Rev.0!$C$24*Table!$L$9+Rev.0!$G$25*Table!$K$9)*(1/(U927+$B$9+$I$9*Rev.0!$G$23))</f>
        <v>48566.585956416464</v>
      </c>
      <c r="W927" s="10">
        <f>(T927+$M$31+Rev.0!$C$25*$J$31/10+Rev.0!$C$24*$L$31+Rev.0!$G$25*$K$31)*(1/(U927+$B$9+$I$9*Rev.0!$G$23))</f>
        <v>22280.871670702178</v>
      </c>
    </row>
    <row r="928" spans="17:23">
      <c r="Q928" s="10">
        <v>2</v>
      </c>
      <c r="R928" s="10">
        <v>6</v>
      </c>
      <c r="S928" s="10">
        <v>4</v>
      </c>
      <c r="T928" s="10">
        <f>Q928*Rev.0!$E$25+R928*Rev.0!$E$24+S928*Rev.0!$E$23</f>
        <v>3292</v>
      </c>
      <c r="U928" s="10">
        <f t="shared" si="28"/>
        <v>5.8599999999999999E-2</v>
      </c>
      <c r="V928" s="10">
        <f>(T928+$M$9+Rev.0!$C$23*Table!$J$9/10+Rev.0!$C$24*Table!$L$9+Rev.0!$G$25*Table!$K$9)*(1/(U928+$B$9+$I$9*Rev.0!$G$23))</f>
        <v>48667.305848513897</v>
      </c>
      <c r="W928" s="10">
        <f>(T928+$M$31+Rev.0!$C$25*$J$31/10+Rev.0!$C$24*$L$31+Rev.0!$G$25*$K$31)*(1/(U928+$B$9+$I$9*Rev.0!$G$23))</f>
        <v>22646.212847555129</v>
      </c>
    </row>
    <row r="929" spans="17:23">
      <c r="Q929" s="10">
        <v>2</v>
      </c>
      <c r="R929" s="10">
        <v>6</v>
      </c>
      <c r="S929" s="10">
        <v>5</v>
      </c>
      <c r="T929" s="10">
        <f>Q929*Rev.0!$E$25+R929*Rev.0!$E$24+S929*Rev.0!$E$23</f>
        <v>3415</v>
      </c>
      <c r="U929" s="10">
        <f t="shared" si="28"/>
        <v>6.0700000000000004E-2</v>
      </c>
      <c r="V929" s="10">
        <f>(T929+$M$9+Rev.0!$C$23*Table!$J$9/10+Rev.0!$C$24*Table!$L$9+Rev.0!$G$25*Table!$K$9)*(1/(U929+$B$9+$I$9*Rev.0!$G$23))</f>
        <v>48766.018035121022</v>
      </c>
      <c r="W929" s="10">
        <f>(T929+$M$31+Rev.0!$C$25*$J$31/10+Rev.0!$C$24*$L$31+Rev.0!$G$25*$K$31)*(1/(U929+$B$9+$I$9*Rev.0!$G$23))</f>
        <v>23004.271476032274</v>
      </c>
    </row>
    <row r="930" spans="17:23">
      <c r="Q930" s="10">
        <v>2</v>
      </c>
      <c r="R930" s="10">
        <v>6</v>
      </c>
      <c r="S930" s="10">
        <v>6</v>
      </c>
      <c r="T930" s="10">
        <f>Q930*Rev.0!$E$25+R930*Rev.0!$E$24+S930*Rev.0!$E$23</f>
        <v>3538</v>
      </c>
      <c r="U930" s="10">
        <f t="shared" si="28"/>
        <v>6.2799999999999995E-2</v>
      </c>
      <c r="V930" s="10">
        <f>(T930+$M$9+Rev.0!$C$23*Table!$J$9/10+Rev.0!$C$24*Table!$L$9+Rev.0!$G$25*Table!$K$9)*(1/(U930+$B$9+$I$9*Rev.0!$G$23))</f>
        <v>48862.781954887221</v>
      </c>
      <c r="W930" s="10">
        <f>(T930+$M$31+Rev.0!$C$25*$J$31/10+Rev.0!$C$24*$L$31+Rev.0!$G$25*$K$31)*(1/(U930+$B$9+$I$9*Rev.0!$G$23))</f>
        <v>23355.26315789474</v>
      </c>
    </row>
    <row r="931" spans="17:23">
      <c r="Q931" s="10">
        <v>2</v>
      </c>
      <c r="R931" s="10">
        <v>6</v>
      </c>
      <c r="S931" s="10">
        <v>7</v>
      </c>
      <c r="T931" s="10">
        <f>Q931*Rev.0!$E$25+R931*Rev.0!$E$24+S931*Rev.0!$E$23</f>
        <v>3661</v>
      </c>
      <c r="U931" s="10">
        <f t="shared" si="28"/>
        <v>6.4899999999999999E-2</v>
      </c>
      <c r="V931" s="10">
        <f>(T931+$M$9+Rev.0!$C$23*Table!$J$9/10+Rev.0!$C$24*Table!$L$9+Rev.0!$G$25*Table!$K$9)*(1/(U931+$B$9+$I$9*Rev.0!$G$23))</f>
        <v>48957.654723127045</v>
      </c>
      <c r="W931" s="10">
        <f>(T931+$M$31+Rev.0!$C$25*$J$31/10+Rev.0!$C$24*$L$31+Rev.0!$G$25*$K$31)*(1/(U931+$B$9+$I$9*Rev.0!$G$23))</f>
        <v>23699.395067473248</v>
      </c>
    </row>
    <row r="932" spans="17:23">
      <c r="Q932" s="10">
        <v>2</v>
      </c>
      <c r="R932" s="10">
        <v>6</v>
      </c>
      <c r="S932" s="10">
        <v>8</v>
      </c>
      <c r="T932" s="10">
        <f>Q932*Rev.0!$E$25+R932*Rev.0!$E$24+S932*Rev.0!$E$23</f>
        <v>3784</v>
      </c>
      <c r="U932" s="10">
        <f t="shared" si="28"/>
        <v>6.7000000000000004E-2</v>
      </c>
      <c r="V932" s="10">
        <f>(T932+$M$9+Rev.0!$C$23*Table!$J$9/10+Rev.0!$C$24*Table!$L$9+Rev.0!$G$25*Table!$K$9)*(1/(U932+$B$9+$I$9*Rev.0!$G$23))</f>
        <v>49050.691244239635</v>
      </c>
      <c r="W932" s="10">
        <f>(T932+$M$31+Rev.0!$C$25*$J$31/10+Rev.0!$C$24*$L$31+Rev.0!$G$25*$K$31)*(1/(U932+$B$9+$I$9*Rev.0!$G$23))</f>
        <v>24036.866359447005</v>
      </c>
    </row>
    <row r="933" spans="17:23">
      <c r="Q933" s="10">
        <v>2</v>
      </c>
      <c r="R933" s="10">
        <v>6</v>
      </c>
      <c r="S933" s="10">
        <v>9</v>
      </c>
      <c r="T933" s="10">
        <f>Q933*Rev.0!$E$25+R933*Rev.0!$E$24+S933*Rev.0!$E$23</f>
        <v>3907</v>
      </c>
      <c r="U933" s="10">
        <f t="shared" si="28"/>
        <v>6.9099999999999995E-2</v>
      </c>
      <c r="V933" s="10">
        <f>(T933+$M$9+Rev.0!$C$23*Table!$J$9/10+Rev.0!$C$24*Table!$L$9+Rev.0!$G$25*Table!$K$9)*(1/(U933+$B$9+$I$9*Rev.0!$G$23))</f>
        <v>49141.944317663168</v>
      </c>
      <c r="W933" s="10">
        <f>(T933+$M$31+Rev.0!$C$25*$J$31/10+Rev.0!$C$24*$L$31+Rev.0!$G$25*$K$31)*(1/(U933+$B$9+$I$9*Rev.0!$G$23))</f>
        <v>24367.868553172069</v>
      </c>
    </row>
    <row r="934" spans="17:23">
      <c r="Q934" s="10">
        <v>2</v>
      </c>
      <c r="R934" s="10">
        <v>6</v>
      </c>
      <c r="S934" s="10">
        <v>10</v>
      </c>
      <c r="T934" s="10">
        <f>Q934*Rev.0!$E$25+R934*Rev.0!$E$24+S934*Rev.0!$E$23</f>
        <v>4030</v>
      </c>
      <c r="U934" s="10">
        <f t="shared" si="28"/>
        <v>7.1199999999999999E-2</v>
      </c>
      <c r="V934" s="10">
        <f>(T934+$M$9+Rev.0!$C$23*Table!$J$9/10+Rev.0!$C$24*Table!$L$9+Rev.0!$G$25*Table!$K$9)*(1/(U934+$B$9+$I$9*Rev.0!$G$23))</f>
        <v>49231.464737793845</v>
      </c>
      <c r="W934" s="10">
        <f>(T934+$M$31+Rev.0!$C$25*$J$31/10+Rev.0!$C$24*$L$31+Rev.0!$G$25*$K$31)*(1/(U934+$B$9+$I$9*Rev.0!$G$23))</f>
        <v>24692.58589511754</v>
      </c>
    </row>
    <row r="935" spans="17:23">
      <c r="Q935" s="10">
        <v>2</v>
      </c>
      <c r="R935" s="10">
        <v>6</v>
      </c>
      <c r="S935" s="10">
        <v>11</v>
      </c>
      <c r="T935" s="10">
        <f>Q935*Rev.0!$E$25+R935*Rev.0!$E$24+S935*Rev.0!$E$23</f>
        <v>4153</v>
      </c>
      <c r="U935" s="10">
        <f t="shared" si="28"/>
        <v>7.3300000000000004E-2</v>
      </c>
      <c r="V935" s="10">
        <f>(T935+$M$9+Rev.0!$C$23*Table!$J$9/10+Rev.0!$C$24*Table!$L$9+Rev.0!$G$25*Table!$K$9)*(1/(U935+$B$9+$I$9*Rev.0!$G$23))</f>
        <v>49319.301388266904</v>
      </c>
      <c r="W935" s="10">
        <f>(T935+$M$31+Rev.0!$C$25*$J$31/10+Rev.0!$C$24*$L$31+Rev.0!$G$25*$K$31)*(1/(U935+$B$9+$I$9*Rev.0!$G$23))</f>
        <v>25011.195700850873</v>
      </c>
    </row>
    <row r="936" spans="17:23">
      <c r="Q936" s="10">
        <v>2</v>
      </c>
      <c r="R936" s="10">
        <v>6</v>
      </c>
      <c r="S936" s="10">
        <v>12</v>
      </c>
      <c r="T936" s="10">
        <f>Q936*Rev.0!$E$25+R936*Rev.0!$E$24+S936*Rev.0!$E$23</f>
        <v>4276</v>
      </c>
      <c r="U936" s="10">
        <f t="shared" si="28"/>
        <v>7.5399999999999995E-2</v>
      </c>
      <c r="V936" s="10">
        <f>(T936+$M$9+Rev.0!$C$23*Table!$J$9/10+Rev.0!$C$24*Table!$L$9+Rev.0!$G$25*Table!$K$9)*(1/(U936+$B$9+$I$9*Rev.0!$G$23))</f>
        <v>49405.50133096717</v>
      </c>
      <c r="W936" s="10">
        <f>(T936+$M$31+Rev.0!$C$25*$J$31/10+Rev.0!$C$24*$L$31+Rev.0!$G$25*$K$31)*(1/(U936+$B$9+$I$9*Rev.0!$G$23))</f>
        <v>25323.868677905946</v>
      </c>
    </row>
    <row r="937" spans="17:23">
      <c r="Q937" s="10">
        <v>2</v>
      </c>
      <c r="R937" s="10">
        <v>6</v>
      </c>
      <c r="S937" s="10">
        <v>13</v>
      </c>
      <c r="T937" s="10">
        <f>Q937*Rev.0!$E$25+R937*Rev.0!$E$24+S937*Rev.0!$E$23</f>
        <v>4399</v>
      </c>
      <c r="U937" s="10">
        <f t="shared" si="28"/>
        <v>7.7499999999999999E-2</v>
      </c>
      <c r="V937" s="10">
        <f>(T937+$M$9+Rev.0!$C$23*Table!$J$9/10+Rev.0!$C$24*Table!$L$9+Rev.0!$G$25*Table!$K$9)*(1/(U937+$B$9+$I$9*Rev.0!$G$23))</f>
        <v>49490.109890109896</v>
      </c>
      <c r="W937" s="10">
        <f>(T937+$M$31+Rev.0!$C$25*$J$31/10+Rev.0!$C$24*$L$31+Rev.0!$G$25*$K$31)*(1/(U937+$B$9+$I$9*Rev.0!$G$23))</f>
        <v>25630.769230769234</v>
      </c>
    </row>
    <row r="938" spans="17:23">
      <c r="Q938" s="10">
        <v>2</v>
      </c>
      <c r="R938" s="10">
        <v>6</v>
      </c>
      <c r="S938" s="10">
        <v>14</v>
      </c>
      <c r="T938" s="10">
        <f>Q938*Rev.0!$E$25+R938*Rev.0!$E$24+S938*Rev.0!$E$23</f>
        <v>4522</v>
      </c>
      <c r="U938" s="10">
        <f t="shared" si="28"/>
        <v>7.9600000000000004E-2</v>
      </c>
      <c r="V938" s="10">
        <f>(T938+$M$9+Rev.0!$C$23*Table!$J$9/10+Rev.0!$C$24*Table!$L$9+Rev.0!$G$25*Table!$K$9)*(1/(U938+$B$9+$I$9*Rev.0!$G$23))</f>
        <v>49573.170731707316</v>
      </c>
      <c r="W938" s="10">
        <f>(T938+$M$31+Rev.0!$C$25*$J$31/10+Rev.0!$C$24*$L$31+Rev.0!$G$25*$K$31)*(1/(U938+$B$9+$I$9*Rev.0!$G$23))</f>
        <v>25932.055749128922</v>
      </c>
    </row>
    <row r="939" spans="17:23">
      <c r="Q939" s="10">
        <v>2</v>
      </c>
      <c r="R939" s="10">
        <v>6</v>
      </c>
      <c r="S939" s="10">
        <v>15</v>
      </c>
      <c r="T939" s="10">
        <f>Q939*Rev.0!$E$25+R939*Rev.0!$E$24+S939*Rev.0!$E$23</f>
        <v>4645</v>
      </c>
      <c r="U939" s="10">
        <f t="shared" si="28"/>
        <v>8.1699999999999995E-2</v>
      </c>
      <c r="V939" s="10">
        <f>(T939+$M$9+Rev.0!$C$23*Table!$J$9/10+Rev.0!$C$24*Table!$L$9+Rev.0!$G$25*Table!$K$9)*(1/(U939+$B$9+$I$9*Rev.0!$G$23))</f>
        <v>49654.725938713855</v>
      </c>
      <c r="W939" s="10">
        <f>(T939+$M$31+Rev.0!$C$25*$J$31/10+Rev.0!$C$24*$L$31+Rev.0!$G$25*$K$31)*(1/(U939+$B$9+$I$9*Rev.0!$G$23))</f>
        <v>26227.880880448854</v>
      </c>
    </row>
    <row r="940" spans="17:23">
      <c r="Q940" s="10">
        <v>2</v>
      </c>
      <c r="R940" s="10">
        <v>6</v>
      </c>
      <c r="S940" s="10">
        <v>16</v>
      </c>
      <c r="T940" s="10">
        <f>Q940*Rev.0!$E$25+R940*Rev.0!$E$24+S940*Rev.0!$E$23</f>
        <v>4768</v>
      </c>
      <c r="U940" s="10">
        <f t="shared" si="28"/>
        <v>8.3799999999999999E-2</v>
      </c>
      <c r="V940" s="10">
        <f>(T940+$M$9+Rev.0!$C$23*Table!$J$9/10+Rev.0!$C$24*Table!$L$9+Rev.0!$G$25*Table!$K$9)*(1/(U940+$B$9+$I$9*Rev.0!$G$23))</f>
        <v>49734.816082121462</v>
      </c>
      <c r="W940" s="10">
        <f>(T940+$M$31+Rev.0!$C$25*$J$31/10+Rev.0!$C$24*$L$31+Rev.0!$G$25*$K$31)*(1/(U940+$B$9+$I$9*Rev.0!$G$23))</f>
        <v>26518.391787852863</v>
      </c>
    </row>
    <row r="941" spans="17:23">
      <c r="Q941" s="10">
        <v>2</v>
      </c>
      <c r="R941" s="10">
        <v>6</v>
      </c>
      <c r="S941" s="10">
        <v>17</v>
      </c>
      <c r="T941" s="10">
        <f>Q941*Rev.0!$E$25+R941*Rev.0!$E$24+S941*Rev.0!$E$23</f>
        <v>4891</v>
      </c>
      <c r="U941" s="10">
        <f t="shared" si="28"/>
        <v>8.5900000000000004E-2</v>
      </c>
      <c r="V941" s="10">
        <f>(T941+$M$9+Rev.0!$C$23*Table!$J$9/10+Rev.0!$C$24*Table!$L$9+Rev.0!$G$25*Table!$K$9)*(1/(U941+$B$9+$I$9*Rev.0!$G$23))</f>
        <v>49813.480288257735</v>
      </c>
      <c r="W941" s="10">
        <f>(T941+$M$31+Rev.0!$C$25*$J$31/10+Rev.0!$C$24*$L$31+Rev.0!$G$25*$K$31)*(1/(U941+$B$9+$I$9*Rev.0!$G$23))</f>
        <v>26803.730394234844</v>
      </c>
    </row>
    <row r="942" spans="17:23">
      <c r="Q942" s="10">
        <v>2</v>
      </c>
      <c r="R942" s="10">
        <v>6</v>
      </c>
      <c r="S942" s="10">
        <v>18</v>
      </c>
      <c r="T942" s="10">
        <f>Q942*Rev.0!$E$25+R942*Rev.0!$E$24+S942*Rev.0!$E$23</f>
        <v>5014</v>
      </c>
      <c r="U942" s="10">
        <f t="shared" si="28"/>
        <v>8.7999999999999995E-2</v>
      </c>
      <c r="V942" s="10">
        <f>(T942+$M$9+Rev.0!$C$23*Table!$J$9/10+Rev.0!$C$24*Table!$L$9+Rev.0!$G$25*Table!$K$9)*(1/(U942+$B$9+$I$9*Rev.0!$G$23))</f>
        <v>49890.756302521011</v>
      </c>
      <c r="W942" s="10">
        <f>(T942+$M$31+Rev.0!$C$25*$J$31/10+Rev.0!$C$24*$L$31+Rev.0!$G$25*$K$31)*(1/(U942+$B$9+$I$9*Rev.0!$G$23))</f>
        <v>27084.033613445379</v>
      </c>
    </row>
    <row r="943" spans="17:23">
      <c r="Q943" s="10">
        <v>2</v>
      </c>
      <c r="R943" s="10">
        <v>6</v>
      </c>
      <c r="S943" s="10">
        <v>19</v>
      </c>
      <c r="T943" s="10">
        <f>Q943*Rev.0!$E$25+R943*Rev.0!$E$24+S943*Rev.0!$E$23</f>
        <v>5137</v>
      </c>
      <c r="U943" s="10">
        <f t="shared" si="28"/>
        <v>9.01E-2</v>
      </c>
      <c r="V943" s="10">
        <f>(T943+$M$9+Rev.0!$C$23*Table!$J$9/10+Rev.0!$C$24*Table!$L$9+Rev.0!$G$25*Table!$K$9)*(1/(U943+$B$9+$I$9*Rev.0!$G$23))</f>
        <v>49966.680549770928</v>
      </c>
      <c r="W943" s="10">
        <f>(T943+$M$31+Rev.0!$C$25*$J$31/10+Rev.0!$C$24*$L$31+Rev.0!$G$25*$K$31)*(1/(U943+$B$9+$I$9*Rev.0!$G$23))</f>
        <v>27359.433569346107</v>
      </c>
    </row>
    <row r="944" spans="17:23">
      <c r="Q944" s="10">
        <v>2</v>
      </c>
      <c r="R944" s="10">
        <v>6</v>
      </c>
      <c r="S944" s="10">
        <v>20</v>
      </c>
      <c r="T944" s="10">
        <f>Q944*Rev.0!$E$25+R944*Rev.0!$E$24+S944*Rev.0!$E$23</f>
        <v>5260</v>
      </c>
      <c r="U944" s="10">
        <f t="shared" si="28"/>
        <v>9.2200000000000004E-2</v>
      </c>
      <c r="V944" s="10">
        <f>(T944+$M$9+Rev.0!$C$23*Table!$J$9/10+Rev.0!$C$24*Table!$L$9+Rev.0!$G$25*Table!$K$9)*(1/(U944+$B$9+$I$9*Rev.0!$G$23))</f>
        <v>50041.288191577201</v>
      </c>
      <c r="W944" s="10">
        <f>(T944+$M$31+Rev.0!$C$25*$J$31/10+Rev.0!$C$24*$L$31+Rev.0!$G$25*$K$31)*(1/(U944+$B$9+$I$9*Rev.0!$G$23))</f>
        <v>27630.057803468208</v>
      </c>
    </row>
    <row r="945" spans="17:23">
      <c r="Q945" s="10">
        <v>2</v>
      </c>
      <c r="R945" s="10">
        <v>6</v>
      </c>
      <c r="S945" s="10">
        <v>21</v>
      </c>
      <c r="T945" s="10">
        <f>Q945*Rev.0!$E$25+R945*Rev.0!$E$24+S945*Rev.0!$E$23</f>
        <v>5383</v>
      </c>
      <c r="U945" s="10">
        <f t="shared" si="28"/>
        <v>9.4299999999999995E-2</v>
      </c>
      <c r="V945" s="10">
        <f>(T945+$M$9+Rev.0!$C$23*Table!$J$9/10+Rev.0!$C$24*Table!$L$9+Rev.0!$G$25*Table!$K$9)*(1/(U945+$B$9+$I$9*Rev.0!$G$23))</f>
        <v>50114.613180515757</v>
      </c>
      <c r="W945" s="10">
        <f>(T945+$M$31+Rev.0!$C$25*$J$31/10+Rev.0!$C$24*$L$31+Rev.0!$G$25*$K$31)*(1/(U945+$B$9+$I$9*Rev.0!$G$23))</f>
        <v>27896.029471960705</v>
      </c>
    </row>
    <row r="946" spans="17:23">
      <c r="Q946" s="10">
        <v>2</v>
      </c>
      <c r="R946" s="10">
        <v>6</v>
      </c>
      <c r="S946" s="10">
        <v>22</v>
      </c>
      <c r="T946" s="10">
        <f>Q946*Rev.0!$E$25+R946*Rev.0!$E$24+S946*Rev.0!$E$23</f>
        <v>5506</v>
      </c>
      <c r="U946" s="10">
        <f t="shared" ref="U946:U1009" si="29">Q946*$F$9+R946*$G$9+S946*$H$9</f>
        <v>9.64E-2</v>
      </c>
      <c r="V946" s="10">
        <f>(T946+$M$9+Rev.0!$C$23*Table!$J$9/10+Rev.0!$C$24*Table!$L$9+Rev.0!$G$25*Table!$K$9)*(1/(U946+$B$9+$I$9*Rev.0!$G$23))</f>
        <v>50186.688311688304</v>
      </c>
      <c r="W946" s="10">
        <f>(T946+$M$31+Rev.0!$C$25*$J$31/10+Rev.0!$C$24*$L$31+Rev.0!$G$25*$K$31)*(1/(U946+$B$9+$I$9*Rev.0!$G$23))</f>
        <v>28157.46753246753</v>
      </c>
    </row>
    <row r="947" spans="17:23">
      <c r="Q947" s="10">
        <v>2</v>
      </c>
      <c r="R947" s="10">
        <v>6</v>
      </c>
      <c r="S947" s="10">
        <v>23</v>
      </c>
      <c r="T947" s="10">
        <f>Q947*Rev.0!$E$25+R947*Rev.0!$E$24+S947*Rev.0!$E$23</f>
        <v>5629</v>
      </c>
      <c r="U947" s="10">
        <f t="shared" si="29"/>
        <v>9.8500000000000004E-2</v>
      </c>
      <c r="V947" s="10">
        <f>(T947+$M$9+Rev.0!$C$23*Table!$J$9/10+Rev.0!$C$24*Table!$L$9+Rev.0!$G$25*Table!$K$9)*(1/(U947+$B$9+$I$9*Rev.0!$G$23))</f>
        <v>50257.545271629773</v>
      </c>
      <c r="W947" s="10">
        <f>(T947+$M$31+Rev.0!$C$25*$J$31/10+Rev.0!$C$24*$L$31+Rev.0!$G$25*$K$31)*(1/(U947+$B$9+$I$9*Rev.0!$G$23))</f>
        <v>28414.486921529173</v>
      </c>
    </row>
    <row r="948" spans="17:23">
      <c r="Q948" s="10">
        <v>2</v>
      </c>
      <c r="R948" s="10">
        <v>6</v>
      </c>
      <c r="S948" s="10">
        <v>24</v>
      </c>
      <c r="T948" s="10">
        <f>Q948*Rev.0!$E$25+R948*Rev.0!$E$24+S948*Rev.0!$E$23</f>
        <v>5752</v>
      </c>
      <c r="U948" s="10">
        <f t="shared" si="29"/>
        <v>0.10059999999999999</v>
      </c>
      <c r="V948" s="10">
        <f>(T948+$M$9+Rev.0!$C$23*Table!$J$9/10+Rev.0!$C$24*Table!$L$9+Rev.0!$G$25*Table!$K$9)*(1/(U948+$B$9+$I$9*Rev.0!$G$23))</f>
        <v>50327.214684756589</v>
      </c>
      <c r="W948" s="10">
        <f>(T948+$M$31+Rev.0!$C$25*$J$31/10+Rev.0!$C$24*$L$31+Rev.0!$G$25*$K$31)*(1/(U948+$B$9+$I$9*Rev.0!$G$23))</f>
        <v>28667.198723064648</v>
      </c>
    </row>
    <row r="949" spans="17:23">
      <c r="Q949" s="10">
        <v>2</v>
      </c>
      <c r="R949" s="10">
        <v>7</v>
      </c>
      <c r="S949" s="10">
        <v>0</v>
      </c>
      <c r="T949" s="10">
        <f>Q949*Rev.0!$E$25+R949*Rev.0!$E$24+S949*Rev.0!$E$23</f>
        <v>3000</v>
      </c>
      <c r="U949" s="10">
        <f t="shared" si="29"/>
        <v>5.4400000000000004E-2</v>
      </c>
      <c r="V949" s="10">
        <f>(T949+$M$9+Rev.0!$C$23*Table!$J$9/10+Rev.0!$C$24*Table!$L$9+Rev.0!$G$25*Table!$K$9)*(1/(U949+$B$9+$I$9*Rev.0!$G$23))</f>
        <v>48238.747553816051</v>
      </c>
      <c r="W949" s="10">
        <f>(T949+$M$31+Rev.0!$C$25*$J$31/10+Rev.0!$C$24*$L$31+Rev.0!$G$25*$K$31)*(1/(U949+$B$9+$I$9*Rev.0!$G$23))</f>
        <v>21682.974559686889</v>
      </c>
    </row>
    <row r="950" spans="17:23">
      <c r="Q950" s="10">
        <v>2</v>
      </c>
      <c r="R950" s="10">
        <v>7</v>
      </c>
      <c r="S950" s="10">
        <v>1</v>
      </c>
      <c r="T950" s="10">
        <f>Q950*Rev.0!$E$25+R950*Rev.0!$E$24+S950*Rev.0!$E$23</f>
        <v>3123</v>
      </c>
      <c r="U950" s="10">
        <f t="shared" si="29"/>
        <v>5.6500000000000002E-2</v>
      </c>
      <c r="V950" s="10">
        <f>(T950+$M$9+Rev.0!$C$23*Table!$J$9/10+Rev.0!$C$24*Table!$L$9+Rev.0!$G$25*Table!$K$9)*(1/(U950+$B$9+$I$9*Rev.0!$G$23))</f>
        <v>48343.825665859564</v>
      </c>
      <c r="W950" s="10">
        <f>(T950+$M$31+Rev.0!$C$25*$J$31/10+Rev.0!$C$24*$L$31+Rev.0!$G$25*$K$31)*(1/(U950+$B$9+$I$9*Rev.0!$G$23))</f>
        <v>22058.111380145278</v>
      </c>
    </row>
    <row r="951" spans="17:23">
      <c r="Q951" s="10">
        <v>2</v>
      </c>
      <c r="R951" s="10">
        <v>7</v>
      </c>
      <c r="S951" s="10">
        <v>2</v>
      </c>
      <c r="T951" s="10">
        <f>Q951*Rev.0!$E$25+R951*Rev.0!$E$24+S951*Rev.0!$E$23</f>
        <v>3246</v>
      </c>
      <c r="U951" s="10">
        <f t="shared" si="29"/>
        <v>5.8600000000000006E-2</v>
      </c>
      <c r="V951" s="10">
        <f>(T951+$M$9+Rev.0!$C$23*Table!$J$9/10+Rev.0!$C$24*Table!$L$9+Rev.0!$G$25*Table!$K$9)*(1/(U951+$B$9+$I$9*Rev.0!$G$23))</f>
        <v>48446.78811121764</v>
      </c>
      <c r="W951" s="10">
        <f>(T951+$M$31+Rev.0!$C$25*$J$31/10+Rev.0!$C$24*$L$31+Rev.0!$G$25*$K$31)*(1/(U951+$B$9+$I$9*Rev.0!$G$23))</f>
        <v>22425.695110258868</v>
      </c>
    </row>
    <row r="952" spans="17:23">
      <c r="Q952" s="10">
        <v>2</v>
      </c>
      <c r="R952" s="10">
        <v>7</v>
      </c>
      <c r="S952" s="10">
        <v>3</v>
      </c>
      <c r="T952" s="10">
        <f>Q952*Rev.0!$E$25+R952*Rev.0!$E$24+S952*Rev.0!$E$23</f>
        <v>3369</v>
      </c>
      <c r="U952" s="10">
        <f t="shared" si="29"/>
        <v>6.0700000000000004E-2</v>
      </c>
      <c r="V952" s="10">
        <f>(T952+$M$9+Rev.0!$C$23*Table!$J$9/10+Rev.0!$C$24*Table!$L$9+Rev.0!$G$25*Table!$K$9)*(1/(U952+$B$9+$I$9*Rev.0!$G$23))</f>
        <v>48547.698149027055</v>
      </c>
      <c r="W952" s="10">
        <f>(T952+$M$31+Rev.0!$C$25*$J$31/10+Rev.0!$C$24*$L$31+Rev.0!$G$25*$K$31)*(1/(U952+$B$9+$I$9*Rev.0!$G$23))</f>
        <v>22785.9515899383</v>
      </c>
    </row>
    <row r="953" spans="17:23">
      <c r="Q953" s="10">
        <v>2</v>
      </c>
      <c r="R953" s="10">
        <v>7</v>
      </c>
      <c r="S953" s="10">
        <v>4</v>
      </c>
      <c r="T953" s="10">
        <f>Q953*Rev.0!$E$25+R953*Rev.0!$E$24+S953*Rev.0!$E$23</f>
        <v>3492</v>
      </c>
      <c r="U953" s="10">
        <f t="shared" si="29"/>
        <v>6.2800000000000009E-2</v>
      </c>
      <c r="V953" s="10">
        <f>(T953+$M$9+Rev.0!$C$23*Table!$J$9/10+Rev.0!$C$24*Table!$L$9+Rev.0!$G$25*Table!$K$9)*(1/(U953+$B$9+$I$9*Rev.0!$G$23))</f>
        <v>48646.616541353389</v>
      </c>
      <c r="W953" s="10">
        <f>(T953+$M$31+Rev.0!$C$25*$J$31/10+Rev.0!$C$24*$L$31+Rev.0!$G$25*$K$31)*(1/(U953+$B$9+$I$9*Rev.0!$G$23))</f>
        <v>23139.097744360904</v>
      </c>
    </row>
    <row r="954" spans="17:23">
      <c r="Q954" s="10">
        <v>2</v>
      </c>
      <c r="R954" s="10">
        <v>7</v>
      </c>
      <c r="S954" s="10">
        <v>5</v>
      </c>
      <c r="T954" s="10">
        <f>Q954*Rev.0!$E$25+R954*Rev.0!$E$24+S954*Rev.0!$E$23</f>
        <v>3615</v>
      </c>
      <c r="U954" s="10">
        <f t="shared" si="29"/>
        <v>6.4899999999999999E-2</v>
      </c>
      <c r="V954" s="10">
        <f>(T954+$M$9+Rev.0!$C$23*Table!$J$9/10+Rev.0!$C$24*Table!$L$9+Rev.0!$G$25*Table!$K$9)*(1/(U954+$B$9+$I$9*Rev.0!$G$23))</f>
        <v>48743.601675197773</v>
      </c>
      <c r="W954" s="10">
        <f>(T954+$M$31+Rev.0!$C$25*$J$31/10+Rev.0!$C$24*$L$31+Rev.0!$G$25*$K$31)*(1/(U954+$B$9+$I$9*Rev.0!$G$23))</f>
        <v>23485.342019543979</v>
      </c>
    </row>
    <row r="955" spans="17:23">
      <c r="Q955" s="10">
        <v>2</v>
      </c>
      <c r="R955" s="10">
        <v>7</v>
      </c>
      <c r="S955" s="10">
        <v>6</v>
      </c>
      <c r="T955" s="10">
        <f>Q955*Rev.0!$E$25+R955*Rev.0!$E$24+S955*Rev.0!$E$23</f>
        <v>3738</v>
      </c>
      <c r="U955" s="10">
        <f t="shared" si="29"/>
        <v>6.7000000000000004E-2</v>
      </c>
      <c r="V955" s="10">
        <f>(T955+$M$9+Rev.0!$C$23*Table!$J$9/10+Rev.0!$C$24*Table!$L$9+Rev.0!$G$25*Table!$K$9)*(1/(U955+$B$9+$I$9*Rev.0!$G$23))</f>
        <v>48838.709677419363</v>
      </c>
      <c r="W955" s="10">
        <f>(T955+$M$31+Rev.0!$C$25*$J$31/10+Rev.0!$C$24*$L$31+Rev.0!$G$25*$K$31)*(1/(U955+$B$9+$I$9*Rev.0!$G$23))</f>
        <v>23824.88479262673</v>
      </c>
    </row>
    <row r="956" spans="17:23">
      <c r="Q956" s="10">
        <v>2</v>
      </c>
      <c r="R956" s="10">
        <v>7</v>
      </c>
      <c r="S956" s="10">
        <v>7</v>
      </c>
      <c r="T956" s="10">
        <f>Q956*Rev.0!$E$25+R956*Rev.0!$E$24+S956*Rev.0!$E$23</f>
        <v>3861</v>
      </c>
      <c r="U956" s="10">
        <f t="shared" si="29"/>
        <v>6.9100000000000009E-2</v>
      </c>
      <c r="V956" s="10">
        <f>(T956+$M$9+Rev.0!$C$23*Table!$J$9/10+Rev.0!$C$24*Table!$L$9+Rev.0!$G$25*Table!$K$9)*(1/(U956+$B$9+$I$9*Rev.0!$G$23))</f>
        <v>48931.99452304883</v>
      </c>
      <c r="W956" s="10">
        <f>(T956+$M$31+Rev.0!$C$25*$J$31/10+Rev.0!$C$24*$L$31+Rev.0!$G$25*$K$31)*(1/(U956+$B$9+$I$9*Rev.0!$G$23))</f>
        <v>24157.918758557735</v>
      </c>
    </row>
    <row r="957" spans="17:23">
      <c r="Q957" s="10">
        <v>2</v>
      </c>
      <c r="R957" s="10">
        <v>7</v>
      </c>
      <c r="S957" s="10">
        <v>8</v>
      </c>
      <c r="T957" s="10">
        <f>Q957*Rev.0!$E$25+R957*Rev.0!$E$24+S957*Rev.0!$E$23</f>
        <v>3984</v>
      </c>
      <c r="U957" s="10">
        <f t="shared" si="29"/>
        <v>7.1199999999999999E-2</v>
      </c>
      <c r="V957" s="10">
        <f>(T957+$M$9+Rev.0!$C$23*Table!$J$9/10+Rev.0!$C$24*Table!$L$9+Rev.0!$G$25*Table!$K$9)*(1/(U957+$B$9+$I$9*Rev.0!$G$23))</f>
        <v>49023.508137432182</v>
      </c>
      <c r="W957" s="10">
        <f>(T957+$M$31+Rev.0!$C$25*$J$31/10+Rev.0!$C$24*$L$31+Rev.0!$G$25*$K$31)*(1/(U957+$B$9+$I$9*Rev.0!$G$23))</f>
        <v>24484.629294755876</v>
      </c>
    </row>
    <row r="958" spans="17:23">
      <c r="Q958" s="10">
        <v>2</v>
      </c>
      <c r="R958" s="10">
        <v>7</v>
      </c>
      <c r="S958" s="10">
        <v>9</v>
      </c>
      <c r="T958" s="10">
        <f>Q958*Rev.0!$E$25+R958*Rev.0!$E$24+S958*Rev.0!$E$23</f>
        <v>4107</v>
      </c>
      <c r="U958" s="10">
        <f t="shared" si="29"/>
        <v>7.3300000000000004E-2</v>
      </c>
      <c r="V958" s="10">
        <f>(T958+$M$9+Rev.0!$C$23*Table!$J$9/10+Rev.0!$C$24*Table!$L$9+Rev.0!$G$25*Table!$K$9)*(1/(U958+$B$9+$I$9*Rev.0!$G$23))</f>
        <v>49113.300492610841</v>
      </c>
      <c r="W958" s="10">
        <f>(T958+$M$31+Rev.0!$C$25*$J$31/10+Rev.0!$C$24*$L$31+Rev.0!$G$25*$K$31)*(1/(U958+$B$9+$I$9*Rev.0!$G$23))</f>
        <v>24805.194805194806</v>
      </c>
    </row>
    <row r="959" spans="17:23">
      <c r="Q959" s="10">
        <v>2</v>
      </c>
      <c r="R959" s="10">
        <v>7</v>
      </c>
      <c r="S959" s="10">
        <v>10</v>
      </c>
      <c r="T959" s="10">
        <f>Q959*Rev.0!$E$25+R959*Rev.0!$E$24+S959*Rev.0!$E$23</f>
        <v>4230</v>
      </c>
      <c r="U959" s="10">
        <f t="shared" si="29"/>
        <v>7.5399999999999995E-2</v>
      </c>
      <c r="V959" s="10">
        <f>(T959+$M$9+Rev.0!$C$23*Table!$J$9/10+Rev.0!$C$24*Table!$L$9+Rev.0!$G$25*Table!$K$9)*(1/(U959+$B$9+$I$9*Rev.0!$G$23))</f>
        <v>49201.419698314108</v>
      </c>
      <c r="W959" s="10">
        <f>(T959+$M$31+Rev.0!$C$25*$J$31/10+Rev.0!$C$24*$L$31+Rev.0!$G$25*$K$31)*(1/(U959+$B$9+$I$9*Rev.0!$G$23))</f>
        <v>25119.787045252884</v>
      </c>
    </row>
    <row r="960" spans="17:23">
      <c r="Q960" s="10">
        <v>2</v>
      </c>
      <c r="R960" s="10">
        <v>7</v>
      </c>
      <c r="S960" s="10">
        <v>11</v>
      </c>
      <c r="T960" s="10">
        <f>Q960*Rev.0!$E$25+R960*Rev.0!$E$24+S960*Rev.0!$E$23</f>
        <v>4353</v>
      </c>
      <c r="U960" s="10">
        <f t="shared" si="29"/>
        <v>7.7499999999999999E-2</v>
      </c>
      <c r="V960" s="10">
        <f>(T960+$M$9+Rev.0!$C$23*Table!$J$9/10+Rev.0!$C$24*Table!$L$9+Rev.0!$G$25*Table!$K$9)*(1/(U960+$B$9+$I$9*Rev.0!$G$23))</f>
        <v>49287.912087912089</v>
      </c>
      <c r="W960" s="10">
        <f>(T960+$M$31+Rev.0!$C$25*$J$31/10+Rev.0!$C$24*$L$31+Rev.0!$G$25*$K$31)*(1/(U960+$B$9+$I$9*Rev.0!$G$23))</f>
        <v>25428.571428571431</v>
      </c>
    </row>
    <row r="961" spans="17:23">
      <c r="Q961" s="10">
        <v>2</v>
      </c>
      <c r="R961" s="10">
        <v>7</v>
      </c>
      <c r="S961" s="10">
        <v>12</v>
      </c>
      <c r="T961" s="10">
        <f>Q961*Rev.0!$E$25+R961*Rev.0!$E$24+S961*Rev.0!$E$23</f>
        <v>4476</v>
      </c>
      <c r="U961" s="10">
        <f t="shared" si="29"/>
        <v>7.9600000000000004E-2</v>
      </c>
      <c r="V961" s="10">
        <f>(T961+$M$9+Rev.0!$C$23*Table!$J$9/10+Rev.0!$C$24*Table!$L$9+Rev.0!$G$25*Table!$K$9)*(1/(U961+$B$9+$I$9*Rev.0!$G$23))</f>
        <v>49372.822299651569</v>
      </c>
      <c r="W961" s="10">
        <f>(T961+$M$31+Rev.0!$C$25*$J$31/10+Rev.0!$C$24*$L$31+Rev.0!$G$25*$K$31)*(1/(U961+$B$9+$I$9*Rev.0!$G$23))</f>
        <v>25731.707317073171</v>
      </c>
    </row>
    <row r="962" spans="17:23">
      <c r="Q962" s="10">
        <v>2</v>
      </c>
      <c r="R962" s="10">
        <v>7</v>
      </c>
      <c r="S962" s="10">
        <v>13</v>
      </c>
      <c r="T962" s="10">
        <f>Q962*Rev.0!$E$25+R962*Rev.0!$E$24+S962*Rev.0!$E$23</f>
        <v>4599</v>
      </c>
      <c r="U962" s="10">
        <f t="shared" si="29"/>
        <v>8.1699999999999995E-2</v>
      </c>
      <c r="V962" s="10">
        <f>(T962+$M$9+Rev.0!$C$23*Table!$J$9/10+Rev.0!$C$24*Table!$L$9+Rev.0!$G$25*Table!$K$9)*(1/(U962+$B$9+$I$9*Rev.0!$G$23))</f>
        <v>49456.193353474322</v>
      </c>
      <c r="W962" s="10">
        <f>(T962+$M$31+Rev.0!$C$25*$J$31/10+Rev.0!$C$24*$L$31+Rev.0!$G$25*$K$31)*(1/(U962+$B$9+$I$9*Rev.0!$G$23))</f>
        <v>26029.348295209322</v>
      </c>
    </row>
    <row r="963" spans="17:23">
      <c r="Q963" s="10">
        <v>2</v>
      </c>
      <c r="R963" s="10">
        <v>7</v>
      </c>
      <c r="S963" s="10">
        <v>14</v>
      </c>
      <c r="T963" s="10">
        <f>Q963*Rev.0!$E$25+R963*Rev.0!$E$24+S963*Rev.0!$E$23</f>
        <v>4722</v>
      </c>
      <c r="U963" s="10">
        <f t="shared" si="29"/>
        <v>8.3799999999999999E-2</v>
      </c>
      <c r="V963" s="10">
        <f>(T963+$M$9+Rev.0!$C$23*Table!$J$9/10+Rev.0!$C$24*Table!$L$9+Rev.0!$G$25*Table!$K$9)*(1/(U963+$B$9+$I$9*Rev.0!$G$23))</f>
        <v>49538.066723695461</v>
      </c>
      <c r="W963" s="10">
        <f>(T963+$M$31+Rev.0!$C$25*$J$31/10+Rev.0!$C$24*$L$31+Rev.0!$G$25*$K$31)*(1/(U963+$B$9+$I$9*Rev.0!$G$23))</f>
        <v>26321.642429426858</v>
      </c>
    </row>
    <row r="964" spans="17:23">
      <c r="Q964" s="10">
        <v>2</v>
      </c>
      <c r="R964" s="10">
        <v>7</v>
      </c>
      <c r="S964" s="10">
        <v>15</v>
      </c>
      <c r="T964" s="10">
        <f>Q964*Rev.0!$E$25+R964*Rev.0!$E$24+S964*Rev.0!$E$23</f>
        <v>4845</v>
      </c>
      <c r="U964" s="10">
        <f t="shared" si="29"/>
        <v>8.5900000000000004E-2</v>
      </c>
      <c r="V964" s="10">
        <f>(T964+$M$9+Rev.0!$C$23*Table!$J$9/10+Rev.0!$C$24*Table!$L$9+Rev.0!$G$25*Table!$K$9)*(1/(U964+$B$9+$I$9*Rev.0!$G$23))</f>
        <v>49618.482407799915</v>
      </c>
      <c r="W964" s="10">
        <f>(T964+$M$31+Rev.0!$C$25*$J$31/10+Rev.0!$C$24*$L$31+Rev.0!$G$25*$K$31)*(1/(U964+$B$9+$I$9*Rev.0!$G$23))</f>
        <v>26608.732513777024</v>
      </c>
    </row>
    <row r="965" spans="17:23">
      <c r="Q965" s="10">
        <v>2</v>
      </c>
      <c r="R965" s="10">
        <v>7</v>
      </c>
      <c r="S965" s="10">
        <v>16</v>
      </c>
      <c r="T965" s="10">
        <f>Q965*Rev.0!$E$25+R965*Rev.0!$E$24+S965*Rev.0!$E$23</f>
        <v>4968</v>
      </c>
      <c r="U965" s="10">
        <f t="shared" si="29"/>
        <v>8.7999999999999995E-2</v>
      </c>
      <c r="V965" s="10">
        <f>(T965+$M$9+Rev.0!$C$23*Table!$J$9/10+Rev.0!$C$24*Table!$L$9+Rev.0!$G$25*Table!$K$9)*(1/(U965+$B$9+$I$9*Rev.0!$G$23))</f>
        <v>49697.478991596639</v>
      </c>
      <c r="W965" s="10">
        <f>(T965+$M$31+Rev.0!$C$25*$J$31/10+Rev.0!$C$24*$L$31+Rev.0!$G$25*$K$31)*(1/(U965+$B$9+$I$9*Rev.0!$G$23))</f>
        <v>26890.756302521011</v>
      </c>
    </row>
    <row r="966" spans="17:23">
      <c r="Q966" s="10">
        <v>2</v>
      </c>
      <c r="R966" s="10">
        <v>7</v>
      </c>
      <c r="S966" s="10">
        <v>17</v>
      </c>
      <c r="T966" s="10">
        <f>Q966*Rev.0!$E$25+R966*Rev.0!$E$24+S966*Rev.0!$E$23</f>
        <v>5091</v>
      </c>
      <c r="U966" s="10">
        <f t="shared" si="29"/>
        <v>9.01E-2</v>
      </c>
      <c r="V966" s="10">
        <f>(T966+$M$9+Rev.0!$C$23*Table!$J$9/10+Rev.0!$C$24*Table!$L$9+Rev.0!$G$25*Table!$K$9)*(1/(U966+$B$9+$I$9*Rev.0!$G$23))</f>
        <v>49775.09371095377</v>
      </c>
      <c r="W966" s="10">
        <f>(T966+$M$31+Rev.0!$C$25*$J$31/10+Rev.0!$C$24*$L$31+Rev.0!$G$25*$K$31)*(1/(U966+$B$9+$I$9*Rev.0!$G$23))</f>
        <v>27167.846730528949</v>
      </c>
    </row>
    <row r="967" spans="17:23">
      <c r="Q967" s="10">
        <v>2</v>
      </c>
      <c r="R967" s="10">
        <v>7</v>
      </c>
      <c r="S967" s="10">
        <v>18</v>
      </c>
      <c r="T967" s="10">
        <f>Q967*Rev.0!$E$25+R967*Rev.0!$E$24+S967*Rev.0!$E$23</f>
        <v>5214</v>
      </c>
      <c r="U967" s="10">
        <f t="shared" si="29"/>
        <v>9.2200000000000004E-2</v>
      </c>
      <c r="V967" s="10">
        <f>(T967+$M$9+Rev.0!$C$23*Table!$J$9/10+Rev.0!$C$24*Table!$L$9+Rev.0!$G$25*Table!$K$9)*(1/(U967+$B$9+$I$9*Rev.0!$G$23))</f>
        <v>49851.36251032204</v>
      </c>
      <c r="W967" s="10">
        <f>(T967+$M$31+Rev.0!$C$25*$J$31/10+Rev.0!$C$24*$L$31+Rev.0!$G$25*$K$31)*(1/(U967+$B$9+$I$9*Rev.0!$G$23))</f>
        <v>27440.132122213046</v>
      </c>
    </row>
    <row r="968" spans="17:23">
      <c r="Q968" s="10">
        <v>2</v>
      </c>
      <c r="R968" s="10">
        <v>7</v>
      </c>
      <c r="S968" s="10">
        <v>19</v>
      </c>
      <c r="T968" s="10">
        <f>Q968*Rev.0!$E$25+R968*Rev.0!$E$24+S968*Rev.0!$E$23</f>
        <v>5337</v>
      </c>
      <c r="U968" s="10">
        <f t="shared" si="29"/>
        <v>9.4299999999999995E-2</v>
      </c>
      <c r="V968" s="10">
        <f>(T968+$M$9+Rev.0!$C$23*Table!$J$9/10+Rev.0!$C$24*Table!$L$9+Rev.0!$G$25*Table!$K$9)*(1/(U968+$B$9+$I$9*Rev.0!$G$23))</f>
        <v>49926.32009823987</v>
      </c>
      <c r="W968" s="10">
        <f>(T968+$M$31+Rev.0!$C$25*$J$31/10+Rev.0!$C$24*$L$31+Rev.0!$G$25*$K$31)*(1/(U968+$B$9+$I$9*Rev.0!$G$23))</f>
        <v>27707.736389684811</v>
      </c>
    </row>
    <row r="969" spans="17:23">
      <c r="Q969" s="10">
        <v>2</v>
      </c>
      <c r="R969" s="10">
        <v>7</v>
      </c>
      <c r="S969" s="10">
        <v>20</v>
      </c>
      <c r="T969" s="10">
        <f>Q969*Rev.0!$E$25+R969*Rev.0!$E$24+S969*Rev.0!$E$23</f>
        <v>5460</v>
      </c>
      <c r="U969" s="10">
        <f t="shared" si="29"/>
        <v>9.64E-2</v>
      </c>
      <c r="V969" s="10">
        <f>(T969+$M$9+Rev.0!$C$23*Table!$J$9/10+Rev.0!$C$24*Table!$L$9+Rev.0!$G$25*Table!$K$9)*(1/(U969+$B$9+$I$9*Rev.0!$G$23))</f>
        <v>49999.999999999993</v>
      </c>
      <c r="W969" s="10">
        <f>(T969+$M$31+Rev.0!$C$25*$J$31/10+Rev.0!$C$24*$L$31+Rev.0!$G$25*$K$31)*(1/(U969+$B$9+$I$9*Rev.0!$G$23))</f>
        <v>27970.779220779219</v>
      </c>
    </row>
    <row r="970" spans="17:23">
      <c r="Q970" s="10">
        <v>2</v>
      </c>
      <c r="R970" s="10">
        <v>7</v>
      </c>
      <c r="S970" s="10">
        <v>21</v>
      </c>
      <c r="T970" s="10">
        <f>Q970*Rev.0!$E$25+R970*Rev.0!$E$24+S970*Rev.0!$E$23</f>
        <v>5583</v>
      </c>
      <c r="U970" s="10">
        <f t="shared" si="29"/>
        <v>9.8500000000000004E-2</v>
      </c>
      <c r="V970" s="10">
        <f>(T970+$M$9+Rev.0!$C$23*Table!$J$9/10+Rev.0!$C$24*Table!$L$9+Rev.0!$G$25*Table!$K$9)*(1/(U970+$B$9+$I$9*Rev.0!$G$23))</f>
        <v>50072.434607645875</v>
      </c>
      <c r="W970" s="10">
        <f>(T970+$M$31+Rev.0!$C$25*$J$31/10+Rev.0!$C$24*$L$31+Rev.0!$G$25*$K$31)*(1/(U970+$B$9+$I$9*Rev.0!$G$23))</f>
        <v>28229.376257545271</v>
      </c>
    </row>
    <row r="971" spans="17:23">
      <c r="Q971" s="10">
        <v>2</v>
      </c>
      <c r="R971" s="10">
        <v>7</v>
      </c>
      <c r="S971" s="10">
        <v>22</v>
      </c>
      <c r="T971" s="10">
        <f>Q971*Rev.0!$E$25+R971*Rev.0!$E$24+S971*Rev.0!$E$23</f>
        <v>5706</v>
      </c>
      <c r="U971" s="10">
        <f t="shared" si="29"/>
        <v>0.10059999999999999</v>
      </c>
      <c r="V971" s="10">
        <f>(T971+$M$9+Rev.0!$C$23*Table!$J$9/10+Rev.0!$C$24*Table!$L$9+Rev.0!$G$25*Table!$K$9)*(1/(U971+$B$9+$I$9*Rev.0!$G$23))</f>
        <v>50143.655227454117</v>
      </c>
      <c r="W971" s="10">
        <f>(T971+$M$31+Rev.0!$C$25*$J$31/10+Rev.0!$C$24*$L$31+Rev.0!$G$25*$K$31)*(1/(U971+$B$9+$I$9*Rev.0!$G$23))</f>
        <v>28483.639265762173</v>
      </c>
    </row>
    <row r="972" spans="17:23">
      <c r="Q972" s="10">
        <v>2</v>
      </c>
      <c r="R972" s="10">
        <v>7</v>
      </c>
      <c r="S972" s="10">
        <v>23</v>
      </c>
      <c r="T972" s="10">
        <f>Q972*Rev.0!$E$25+R972*Rev.0!$E$24+S972*Rev.0!$E$23</f>
        <v>5829</v>
      </c>
      <c r="U972" s="10">
        <f t="shared" si="29"/>
        <v>0.1027</v>
      </c>
      <c r="V972" s="10">
        <f>(T972+$M$9+Rev.0!$C$23*Table!$J$9/10+Rev.0!$C$24*Table!$L$9+Rev.0!$G$25*Table!$K$9)*(1/(U972+$B$9+$I$9*Rev.0!$G$23))</f>
        <v>50213.692125049471</v>
      </c>
      <c r="W972" s="10">
        <f>(T972+$M$31+Rev.0!$C$25*$J$31/10+Rev.0!$C$24*$L$31+Rev.0!$G$25*$K$31)*(1/(U972+$B$9+$I$9*Rev.0!$G$23))</f>
        <v>28733.676296003166</v>
      </c>
    </row>
    <row r="973" spans="17:23">
      <c r="Q973" s="10">
        <v>2</v>
      </c>
      <c r="R973" s="10">
        <v>7</v>
      </c>
      <c r="S973" s="10">
        <v>24</v>
      </c>
      <c r="T973" s="10">
        <f>Q973*Rev.0!$E$25+R973*Rev.0!$E$24+S973*Rev.0!$E$23</f>
        <v>5952</v>
      </c>
      <c r="U973" s="10">
        <f t="shared" si="29"/>
        <v>0.1048</v>
      </c>
      <c r="V973" s="10">
        <f>(T973+$M$9+Rev.0!$C$23*Table!$J$9/10+Rev.0!$C$24*Table!$L$9+Rev.0!$G$25*Table!$K$9)*(1/(U973+$B$9+$I$9*Rev.0!$G$23))</f>
        <v>50282.574568288845</v>
      </c>
      <c r="W973" s="10">
        <f>(T973+$M$31+Rev.0!$C$25*$J$31/10+Rev.0!$C$24*$L$31+Rev.0!$G$25*$K$31)*(1/(U973+$B$9+$I$9*Rev.0!$G$23))</f>
        <v>28979.591836734689</v>
      </c>
    </row>
    <row r="974" spans="17:23">
      <c r="Q974" s="10">
        <v>2</v>
      </c>
      <c r="R974" s="10">
        <v>8</v>
      </c>
      <c r="S974" s="10">
        <v>0</v>
      </c>
      <c r="T974" s="10">
        <f>Q974*Rev.0!$E$25+R974*Rev.0!$E$24+S974*Rev.0!$E$23</f>
        <v>3200</v>
      </c>
      <c r="U974" s="10">
        <f t="shared" si="29"/>
        <v>5.8599999999999999E-2</v>
      </c>
      <c r="V974" s="10">
        <f>(T974+$M$9+Rev.0!$C$23*Table!$J$9/10+Rev.0!$C$24*Table!$L$9+Rev.0!$G$25*Table!$K$9)*(1/(U974+$B$9+$I$9*Rev.0!$G$23))</f>
        <v>48226.270373921376</v>
      </c>
      <c r="W974" s="10">
        <f>(T974+$M$31+Rev.0!$C$25*$J$31/10+Rev.0!$C$24*$L$31+Rev.0!$G$25*$K$31)*(1/(U974+$B$9+$I$9*Rev.0!$G$23))</f>
        <v>22205.177372962607</v>
      </c>
    </row>
    <row r="975" spans="17:23">
      <c r="Q975" s="10">
        <v>2</v>
      </c>
      <c r="R975" s="10">
        <v>8</v>
      </c>
      <c r="S975" s="10">
        <v>1</v>
      </c>
      <c r="T975" s="10">
        <f>Q975*Rev.0!$E$25+R975*Rev.0!$E$24+S975*Rev.0!$E$23</f>
        <v>3323</v>
      </c>
      <c r="U975" s="10">
        <f t="shared" si="29"/>
        <v>6.0699999999999997E-2</v>
      </c>
      <c r="V975" s="10">
        <f>(T975+$M$9+Rev.0!$C$23*Table!$J$9/10+Rev.0!$C$24*Table!$L$9+Rev.0!$G$25*Table!$K$9)*(1/(U975+$B$9+$I$9*Rev.0!$G$23))</f>
        <v>48329.378262933082</v>
      </c>
      <c r="W975" s="10">
        <f>(T975+$M$31+Rev.0!$C$25*$J$31/10+Rev.0!$C$24*$L$31+Rev.0!$G$25*$K$31)*(1/(U975+$B$9+$I$9*Rev.0!$G$23))</f>
        <v>22567.631703844327</v>
      </c>
    </row>
    <row r="976" spans="17:23">
      <c r="Q976" s="10">
        <v>2</v>
      </c>
      <c r="R976" s="10">
        <v>8</v>
      </c>
      <c r="S976" s="10">
        <v>2</v>
      </c>
      <c r="T976" s="10">
        <f>Q976*Rev.0!$E$25+R976*Rev.0!$E$24+S976*Rev.0!$E$23</f>
        <v>3446</v>
      </c>
      <c r="U976" s="10">
        <f t="shared" si="29"/>
        <v>6.2799999999999995E-2</v>
      </c>
      <c r="V976" s="10">
        <f>(T976+$M$9+Rev.0!$C$23*Table!$J$9/10+Rev.0!$C$24*Table!$L$9+Rev.0!$G$25*Table!$K$9)*(1/(U976+$B$9+$I$9*Rev.0!$G$23))</f>
        <v>48430.451127819557</v>
      </c>
      <c r="W976" s="10">
        <f>(T976+$M$31+Rev.0!$C$25*$J$31/10+Rev.0!$C$24*$L$31+Rev.0!$G$25*$K$31)*(1/(U976+$B$9+$I$9*Rev.0!$G$23))</f>
        <v>22922.932330827069</v>
      </c>
    </row>
    <row r="977" spans="17:23">
      <c r="Q977" s="10">
        <v>2</v>
      </c>
      <c r="R977" s="10">
        <v>8</v>
      </c>
      <c r="S977" s="10">
        <v>3</v>
      </c>
      <c r="T977" s="10">
        <f>Q977*Rev.0!$E$25+R977*Rev.0!$E$24+S977*Rev.0!$E$23</f>
        <v>3569</v>
      </c>
      <c r="U977" s="10">
        <f t="shared" si="29"/>
        <v>6.4899999999999999E-2</v>
      </c>
      <c r="V977" s="10">
        <f>(T977+$M$9+Rev.0!$C$23*Table!$J$9/10+Rev.0!$C$24*Table!$L$9+Rev.0!$G$25*Table!$K$9)*(1/(U977+$B$9+$I$9*Rev.0!$G$23))</f>
        <v>48529.548627268508</v>
      </c>
      <c r="W977" s="10">
        <f>(T977+$M$31+Rev.0!$C$25*$J$31/10+Rev.0!$C$24*$L$31+Rev.0!$G$25*$K$31)*(1/(U977+$B$9+$I$9*Rev.0!$G$23))</f>
        <v>23271.288971614707</v>
      </c>
    </row>
    <row r="978" spans="17:23">
      <c r="Q978" s="10">
        <v>2</v>
      </c>
      <c r="R978" s="10">
        <v>8</v>
      </c>
      <c r="S978" s="10">
        <v>4</v>
      </c>
      <c r="T978" s="10">
        <f>Q978*Rev.0!$E$25+R978*Rev.0!$E$24+S978*Rev.0!$E$23</f>
        <v>3692</v>
      </c>
      <c r="U978" s="10">
        <f t="shared" si="29"/>
        <v>6.7000000000000004E-2</v>
      </c>
      <c r="V978" s="10">
        <f>(T978+$M$9+Rev.0!$C$23*Table!$J$9/10+Rev.0!$C$24*Table!$L$9+Rev.0!$G$25*Table!$K$9)*(1/(U978+$B$9+$I$9*Rev.0!$G$23))</f>
        <v>48626.728110599084</v>
      </c>
      <c r="W978" s="10">
        <f>(T978+$M$31+Rev.0!$C$25*$J$31/10+Rev.0!$C$24*$L$31+Rev.0!$G$25*$K$31)*(1/(U978+$B$9+$I$9*Rev.0!$G$23))</f>
        <v>23612.903225806454</v>
      </c>
    </row>
    <row r="979" spans="17:23">
      <c r="Q979" s="10">
        <v>2</v>
      </c>
      <c r="R979" s="10">
        <v>8</v>
      </c>
      <c r="S979" s="10">
        <v>5</v>
      </c>
      <c r="T979" s="10">
        <f>Q979*Rev.0!$E$25+R979*Rev.0!$E$24+S979*Rev.0!$E$23</f>
        <v>3815</v>
      </c>
      <c r="U979" s="10">
        <f t="shared" si="29"/>
        <v>6.9099999999999995E-2</v>
      </c>
      <c r="V979" s="10">
        <f>(T979+$M$9+Rev.0!$C$23*Table!$J$9/10+Rev.0!$C$24*Table!$L$9+Rev.0!$G$25*Table!$K$9)*(1/(U979+$B$9+$I$9*Rev.0!$G$23))</f>
        <v>48722.044728434506</v>
      </c>
      <c r="W979" s="10">
        <f>(T979+$M$31+Rev.0!$C$25*$J$31/10+Rev.0!$C$24*$L$31+Rev.0!$G$25*$K$31)*(1/(U979+$B$9+$I$9*Rev.0!$G$23))</f>
        <v>23947.968963943407</v>
      </c>
    </row>
    <row r="980" spans="17:23">
      <c r="Q980" s="10">
        <v>2</v>
      </c>
      <c r="R980" s="10">
        <v>8</v>
      </c>
      <c r="S980" s="10">
        <v>6</v>
      </c>
      <c r="T980" s="10">
        <f>Q980*Rev.0!$E$25+R980*Rev.0!$E$24+S980*Rev.0!$E$23</f>
        <v>3938</v>
      </c>
      <c r="U980" s="10">
        <f t="shared" si="29"/>
        <v>7.1199999999999999E-2</v>
      </c>
      <c r="V980" s="10">
        <f>(T980+$M$9+Rev.0!$C$23*Table!$J$9/10+Rev.0!$C$24*Table!$L$9+Rev.0!$G$25*Table!$K$9)*(1/(U980+$B$9+$I$9*Rev.0!$G$23))</f>
        <v>48815.551537070518</v>
      </c>
      <c r="W980" s="10">
        <f>(T980+$M$31+Rev.0!$C$25*$J$31/10+Rev.0!$C$24*$L$31+Rev.0!$G$25*$K$31)*(1/(U980+$B$9+$I$9*Rev.0!$G$23))</f>
        <v>24276.672694394212</v>
      </c>
    </row>
    <row r="981" spans="17:23">
      <c r="Q981" s="10">
        <v>2</v>
      </c>
      <c r="R981" s="10">
        <v>8</v>
      </c>
      <c r="S981" s="10">
        <v>7</v>
      </c>
      <c r="T981" s="10">
        <f>Q981*Rev.0!$E$25+R981*Rev.0!$E$24+S981*Rev.0!$E$23</f>
        <v>4061</v>
      </c>
      <c r="U981" s="10">
        <f t="shared" si="29"/>
        <v>7.3300000000000004E-2</v>
      </c>
      <c r="V981" s="10">
        <f>(T981+$M$9+Rev.0!$C$23*Table!$J$9/10+Rev.0!$C$24*Table!$L$9+Rev.0!$G$25*Table!$K$9)*(1/(U981+$B$9+$I$9*Rev.0!$G$23))</f>
        <v>48907.29959695477</v>
      </c>
      <c r="W981" s="10">
        <f>(T981+$M$31+Rev.0!$C$25*$J$31/10+Rev.0!$C$24*$L$31+Rev.0!$G$25*$K$31)*(1/(U981+$B$9+$I$9*Rev.0!$G$23))</f>
        <v>24599.193909538739</v>
      </c>
    </row>
    <row r="982" spans="17:23">
      <c r="Q982" s="10">
        <v>2</v>
      </c>
      <c r="R982" s="10">
        <v>8</v>
      </c>
      <c r="S982" s="10">
        <v>8</v>
      </c>
      <c r="T982" s="10">
        <f>Q982*Rev.0!$E$25+R982*Rev.0!$E$24+S982*Rev.0!$E$23</f>
        <v>4184</v>
      </c>
      <c r="U982" s="10">
        <f t="shared" si="29"/>
        <v>7.5399999999999995E-2</v>
      </c>
      <c r="V982" s="10">
        <f>(T982+$M$9+Rev.0!$C$23*Table!$J$9/10+Rev.0!$C$24*Table!$L$9+Rev.0!$G$25*Table!$K$9)*(1/(U982+$B$9+$I$9*Rev.0!$G$23))</f>
        <v>48997.338065661053</v>
      </c>
      <c r="W982" s="10">
        <f>(T982+$M$31+Rev.0!$C$25*$J$31/10+Rev.0!$C$24*$L$31+Rev.0!$G$25*$K$31)*(1/(U982+$B$9+$I$9*Rev.0!$G$23))</f>
        <v>24915.705412599826</v>
      </c>
    </row>
    <row r="983" spans="17:23">
      <c r="Q983" s="10">
        <v>2</v>
      </c>
      <c r="R983" s="10">
        <v>8</v>
      </c>
      <c r="S983" s="10">
        <v>9</v>
      </c>
      <c r="T983" s="10">
        <f>Q983*Rev.0!$E$25+R983*Rev.0!$E$24+S983*Rev.0!$E$23</f>
        <v>4307</v>
      </c>
      <c r="U983" s="10">
        <f t="shared" si="29"/>
        <v>7.7499999999999999E-2</v>
      </c>
      <c r="V983" s="10">
        <f>(T983+$M$9+Rev.0!$C$23*Table!$J$9/10+Rev.0!$C$24*Table!$L$9+Rev.0!$G$25*Table!$K$9)*(1/(U983+$B$9+$I$9*Rev.0!$G$23))</f>
        <v>49085.71428571429</v>
      </c>
      <c r="W983" s="10">
        <f>(T983+$M$31+Rev.0!$C$25*$J$31/10+Rev.0!$C$24*$L$31+Rev.0!$G$25*$K$31)*(1/(U983+$B$9+$I$9*Rev.0!$G$23))</f>
        <v>25226.373626373628</v>
      </c>
    </row>
    <row r="984" spans="17:23">
      <c r="Q984" s="10">
        <v>2</v>
      </c>
      <c r="R984" s="10">
        <v>8</v>
      </c>
      <c r="S984" s="10">
        <v>10</v>
      </c>
      <c r="T984" s="10">
        <f>Q984*Rev.0!$E$25+R984*Rev.0!$E$24+S984*Rev.0!$E$23</f>
        <v>4430</v>
      </c>
      <c r="U984" s="10">
        <f t="shared" si="29"/>
        <v>7.9600000000000004E-2</v>
      </c>
      <c r="V984" s="10">
        <f>(T984+$M$9+Rev.0!$C$23*Table!$J$9/10+Rev.0!$C$24*Table!$L$9+Rev.0!$G$25*Table!$K$9)*(1/(U984+$B$9+$I$9*Rev.0!$G$23))</f>
        <v>49172.473867595822</v>
      </c>
      <c r="W984" s="10">
        <f>(T984+$M$31+Rev.0!$C$25*$J$31/10+Rev.0!$C$24*$L$31+Rev.0!$G$25*$K$31)*(1/(U984+$B$9+$I$9*Rev.0!$G$23))</f>
        <v>25531.358885017424</v>
      </c>
    </row>
    <row r="985" spans="17:23">
      <c r="Q985" s="10">
        <v>2</v>
      </c>
      <c r="R985" s="10">
        <v>8</v>
      </c>
      <c r="S985" s="10">
        <v>11</v>
      </c>
      <c r="T985" s="10">
        <f>Q985*Rev.0!$E$25+R985*Rev.0!$E$24+S985*Rev.0!$E$23</f>
        <v>4553</v>
      </c>
      <c r="U985" s="10">
        <f t="shared" si="29"/>
        <v>8.1699999999999995E-2</v>
      </c>
      <c r="V985" s="10">
        <f>(T985+$M$9+Rev.0!$C$23*Table!$J$9/10+Rev.0!$C$24*Table!$L$9+Rev.0!$G$25*Table!$K$9)*(1/(U985+$B$9+$I$9*Rev.0!$G$23))</f>
        <v>49257.660768234782</v>
      </c>
      <c r="W985" s="10">
        <f>(T985+$M$31+Rev.0!$C$25*$J$31/10+Rev.0!$C$24*$L$31+Rev.0!$G$25*$K$31)*(1/(U985+$B$9+$I$9*Rev.0!$G$23))</f>
        <v>25830.815709969789</v>
      </c>
    </row>
    <row r="986" spans="17:23">
      <c r="Q986" s="10">
        <v>2</v>
      </c>
      <c r="R986" s="10">
        <v>8</v>
      </c>
      <c r="S986" s="10">
        <v>12</v>
      </c>
      <c r="T986" s="10">
        <f>Q986*Rev.0!$E$25+R986*Rev.0!$E$24+S986*Rev.0!$E$23</f>
        <v>4676</v>
      </c>
      <c r="U986" s="10">
        <f t="shared" si="29"/>
        <v>8.3799999999999999E-2</v>
      </c>
      <c r="V986" s="10">
        <f>(T986+$M$9+Rev.0!$C$23*Table!$J$9/10+Rev.0!$C$24*Table!$L$9+Rev.0!$G$25*Table!$K$9)*(1/(U986+$B$9+$I$9*Rev.0!$G$23))</f>
        <v>49341.317365269453</v>
      </c>
      <c r="W986" s="10">
        <f>(T986+$M$31+Rev.0!$C$25*$J$31/10+Rev.0!$C$24*$L$31+Rev.0!$G$25*$K$31)*(1/(U986+$B$9+$I$9*Rev.0!$G$23))</f>
        <v>26124.893071000854</v>
      </c>
    </row>
    <row r="987" spans="17:23">
      <c r="Q987" s="10">
        <v>2</v>
      </c>
      <c r="R987" s="10">
        <v>8</v>
      </c>
      <c r="S987" s="10">
        <v>13</v>
      </c>
      <c r="T987" s="10">
        <f>Q987*Rev.0!$E$25+R987*Rev.0!$E$24+S987*Rev.0!$E$23</f>
        <v>4799</v>
      </c>
      <c r="U987" s="10">
        <f t="shared" si="29"/>
        <v>8.5900000000000004E-2</v>
      </c>
      <c r="V987" s="10">
        <f>(T987+$M$9+Rev.0!$C$23*Table!$J$9/10+Rev.0!$C$24*Table!$L$9+Rev.0!$G$25*Table!$K$9)*(1/(U987+$B$9+$I$9*Rev.0!$G$23))</f>
        <v>49423.484527342094</v>
      </c>
      <c r="W987" s="10">
        <f>(T987+$M$31+Rev.0!$C$25*$J$31/10+Rev.0!$C$24*$L$31+Rev.0!$G$25*$K$31)*(1/(U987+$B$9+$I$9*Rev.0!$G$23))</f>
        <v>26413.734633319204</v>
      </c>
    </row>
    <row r="988" spans="17:23">
      <c r="Q988" s="10">
        <v>2</v>
      </c>
      <c r="R988" s="10">
        <v>8</v>
      </c>
      <c r="S988" s="10">
        <v>14</v>
      </c>
      <c r="T988" s="10">
        <f>Q988*Rev.0!$E$25+R988*Rev.0!$E$24+S988*Rev.0!$E$23</f>
        <v>4922</v>
      </c>
      <c r="U988" s="10">
        <f t="shared" si="29"/>
        <v>8.7999999999999995E-2</v>
      </c>
      <c r="V988" s="10">
        <f>(T988+$M$9+Rev.0!$C$23*Table!$J$9/10+Rev.0!$C$24*Table!$L$9+Rev.0!$G$25*Table!$K$9)*(1/(U988+$B$9+$I$9*Rev.0!$G$23))</f>
        <v>49504.201680672268</v>
      </c>
      <c r="W988" s="10">
        <f>(T988+$M$31+Rev.0!$C$25*$J$31/10+Rev.0!$C$24*$L$31+Rev.0!$G$25*$K$31)*(1/(U988+$B$9+$I$9*Rev.0!$G$23))</f>
        <v>26697.478991596639</v>
      </c>
    </row>
    <row r="989" spans="17:23">
      <c r="Q989" s="10">
        <v>2</v>
      </c>
      <c r="R989" s="10">
        <v>8</v>
      </c>
      <c r="S989" s="10">
        <v>15</v>
      </c>
      <c r="T989" s="10">
        <f>Q989*Rev.0!$E$25+R989*Rev.0!$E$24+S989*Rev.0!$E$23</f>
        <v>5045</v>
      </c>
      <c r="U989" s="10">
        <f t="shared" si="29"/>
        <v>9.01E-2</v>
      </c>
      <c r="V989" s="10">
        <f>(T989+$M$9+Rev.0!$C$23*Table!$J$9/10+Rev.0!$C$24*Table!$L$9+Rev.0!$G$25*Table!$K$9)*(1/(U989+$B$9+$I$9*Rev.0!$G$23))</f>
        <v>49583.506872136611</v>
      </c>
      <c r="W989" s="10">
        <f>(T989+$M$31+Rev.0!$C$25*$J$31/10+Rev.0!$C$24*$L$31+Rev.0!$G$25*$K$31)*(1/(U989+$B$9+$I$9*Rev.0!$G$23))</f>
        <v>26976.259891711787</v>
      </c>
    </row>
    <row r="990" spans="17:23">
      <c r="Q990" s="10">
        <v>2</v>
      </c>
      <c r="R990" s="10">
        <v>8</v>
      </c>
      <c r="S990" s="10">
        <v>16</v>
      </c>
      <c r="T990" s="10">
        <f>Q990*Rev.0!$E$25+R990*Rev.0!$E$24+S990*Rev.0!$E$23</f>
        <v>5168</v>
      </c>
      <c r="U990" s="10">
        <f t="shared" si="29"/>
        <v>9.2200000000000004E-2</v>
      </c>
      <c r="V990" s="10">
        <f>(T990+$M$9+Rev.0!$C$23*Table!$J$9/10+Rev.0!$C$24*Table!$L$9+Rev.0!$G$25*Table!$K$9)*(1/(U990+$B$9+$I$9*Rev.0!$G$23))</f>
        <v>49661.436829066886</v>
      </c>
      <c r="W990" s="10">
        <f>(T990+$M$31+Rev.0!$C$25*$J$31/10+Rev.0!$C$24*$L$31+Rev.0!$G$25*$K$31)*(1/(U990+$B$9+$I$9*Rev.0!$G$23))</f>
        <v>27250.206440957885</v>
      </c>
    </row>
    <row r="991" spans="17:23">
      <c r="Q991" s="10">
        <v>2</v>
      </c>
      <c r="R991" s="10">
        <v>8</v>
      </c>
      <c r="S991" s="10">
        <v>17</v>
      </c>
      <c r="T991" s="10">
        <f>Q991*Rev.0!$E$25+R991*Rev.0!$E$24+S991*Rev.0!$E$23</f>
        <v>5291</v>
      </c>
      <c r="U991" s="10">
        <f t="shared" si="29"/>
        <v>9.4299999999999995E-2</v>
      </c>
      <c r="V991" s="10">
        <f>(T991+$M$9+Rev.0!$C$23*Table!$J$9/10+Rev.0!$C$24*Table!$L$9+Rev.0!$G$25*Table!$K$9)*(1/(U991+$B$9+$I$9*Rev.0!$G$23))</f>
        <v>49738.027015963977</v>
      </c>
      <c r="W991" s="10">
        <f>(T991+$M$31+Rev.0!$C$25*$J$31/10+Rev.0!$C$24*$L$31+Rev.0!$G$25*$K$31)*(1/(U991+$B$9+$I$9*Rev.0!$G$23))</f>
        <v>27519.443307408921</v>
      </c>
    </row>
    <row r="992" spans="17:23">
      <c r="Q992" s="10">
        <v>2</v>
      </c>
      <c r="R992" s="10">
        <v>8</v>
      </c>
      <c r="S992" s="10">
        <v>18</v>
      </c>
      <c r="T992" s="10">
        <f>Q992*Rev.0!$E$25+R992*Rev.0!$E$24+S992*Rev.0!$E$23</f>
        <v>5414</v>
      </c>
      <c r="U992" s="10">
        <f t="shared" si="29"/>
        <v>9.64E-2</v>
      </c>
      <c r="V992" s="10">
        <f>(T992+$M$9+Rev.0!$C$23*Table!$J$9/10+Rev.0!$C$24*Table!$L$9+Rev.0!$G$25*Table!$K$9)*(1/(U992+$B$9+$I$9*Rev.0!$G$23))</f>
        <v>49813.311688311682</v>
      </c>
      <c r="W992" s="10">
        <f>(T992+$M$31+Rev.0!$C$25*$J$31/10+Rev.0!$C$24*$L$31+Rev.0!$G$25*$K$31)*(1/(U992+$B$9+$I$9*Rev.0!$G$23))</f>
        <v>27784.090909090908</v>
      </c>
    </row>
    <row r="993" spans="17:23">
      <c r="Q993" s="10">
        <v>2</v>
      </c>
      <c r="R993" s="10">
        <v>8</v>
      </c>
      <c r="S993" s="10">
        <v>19</v>
      </c>
      <c r="T993" s="10">
        <f>Q993*Rev.0!$E$25+R993*Rev.0!$E$24+S993*Rev.0!$E$23</f>
        <v>5537</v>
      </c>
      <c r="U993" s="10">
        <f t="shared" si="29"/>
        <v>9.8500000000000004E-2</v>
      </c>
      <c r="V993" s="10">
        <f>(T993+$M$9+Rev.0!$C$23*Table!$J$9/10+Rev.0!$C$24*Table!$L$9+Rev.0!$G$25*Table!$K$9)*(1/(U993+$B$9+$I$9*Rev.0!$G$23))</f>
        <v>49887.32394366197</v>
      </c>
      <c r="W993" s="10">
        <f>(T993+$M$31+Rev.0!$C$25*$J$31/10+Rev.0!$C$24*$L$31+Rev.0!$G$25*$K$31)*(1/(U993+$B$9+$I$9*Rev.0!$G$23))</f>
        <v>28044.265593561366</v>
      </c>
    </row>
    <row r="994" spans="17:23">
      <c r="Q994" s="10">
        <v>2</v>
      </c>
      <c r="R994" s="10">
        <v>8</v>
      </c>
      <c r="S994" s="10">
        <v>20</v>
      </c>
      <c r="T994" s="10">
        <f>Q994*Rev.0!$E$25+R994*Rev.0!$E$24+S994*Rev.0!$E$23</f>
        <v>5660</v>
      </c>
      <c r="U994" s="10">
        <f t="shared" si="29"/>
        <v>0.10059999999999999</v>
      </c>
      <c r="V994" s="10">
        <f>(T994+$M$9+Rev.0!$C$23*Table!$J$9/10+Rev.0!$C$24*Table!$L$9+Rev.0!$G$25*Table!$K$9)*(1/(U994+$B$9+$I$9*Rev.0!$G$23))</f>
        <v>49960.095770151638</v>
      </c>
      <c r="W994" s="10">
        <f>(T994+$M$31+Rev.0!$C$25*$J$31/10+Rev.0!$C$24*$L$31+Rev.0!$G$25*$K$31)*(1/(U994+$B$9+$I$9*Rev.0!$G$23))</f>
        <v>28300.079808459701</v>
      </c>
    </row>
    <row r="995" spans="17:23">
      <c r="Q995" s="10">
        <v>2</v>
      </c>
      <c r="R995" s="10">
        <v>8</v>
      </c>
      <c r="S995" s="10">
        <v>21</v>
      </c>
      <c r="T995" s="10">
        <f>Q995*Rev.0!$E$25+R995*Rev.0!$E$24+S995*Rev.0!$E$23</f>
        <v>5783</v>
      </c>
      <c r="U995" s="10">
        <f t="shared" si="29"/>
        <v>0.1027</v>
      </c>
      <c r="V995" s="10">
        <f>(T995+$M$9+Rev.0!$C$23*Table!$J$9/10+Rev.0!$C$24*Table!$L$9+Rev.0!$G$25*Table!$K$9)*(1/(U995+$B$9+$I$9*Rev.0!$G$23))</f>
        <v>50031.658092599922</v>
      </c>
      <c r="W995" s="10">
        <f>(T995+$M$31+Rev.0!$C$25*$J$31/10+Rev.0!$C$24*$L$31+Rev.0!$G$25*$K$31)*(1/(U995+$B$9+$I$9*Rev.0!$G$23))</f>
        <v>28551.642263553622</v>
      </c>
    </row>
    <row r="996" spans="17:23">
      <c r="Q996" s="10">
        <v>2</v>
      </c>
      <c r="R996" s="10">
        <v>8</v>
      </c>
      <c r="S996" s="10">
        <v>22</v>
      </c>
      <c r="T996" s="10">
        <f>Q996*Rev.0!$E$25+R996*Rev.0!$E$24+S996*Rev.0!$E$23</f>
        <v>5906</v>
      </c>
      <c r="U996" s="10">
        <f t="shared" si="29"/>
        <v>0.1048</v>
      </c>
      <c r="V996" s="10">
        <f>(T996+$M$9+Rev.0!$C$23*Table!$J$9/10+Rev.0!$C$24*Table!$L$9+Rev.0!$G$25*Table!$K$9)*(1/(U996+$B$9+$I$9*Rev.0!$G$23))</f>
        <v>50102.040816326524</v>
      </c>
      <c r="W996" s="10">
        <f>(T996+$M$31+Rev.0!$C$25*$J$31/10+Rev.0!$C$24*$L$31+Rev.0!$G$25*$K$31)*(1/(U996+$B$9+$I$9*Rev.0!$G$23))</f>
        <v>28799.058084772369</v>
      </c>
    </row>
    <row r="997" spans="17:23">
      <c r="Q997" s="10">
        <v>2</v>
      </c>
      <c r="R997" s="10">
        <v>8</v>
      </c>
      <c r="S997" s="10">
        <v>23</v>
      </c>
      <c r="T997" s="10">
        <f>Q997*Rev.0!$E$25+R997*Rev.0!$E$24+S997*Rev.0!$E$23</f>
        <v>6029</v>
      </c>
      <c r="U997" s="10">
        <f t="shared" si="29"/>
        <v>0.1069</v>
      </c>
      <c r="V997" s="10">
        <f>(T997+$M$9+Rev.0!$C$23*Table!$J$9/10+Rev.0!$C$24*Table!$L$9+Rev.0!$G$25*Table!$K$9)*(1/(U997+$B$9+$I$9*Rev.0!$G$23))</f>
        <v>50171.272868820553</v>
      </c>
      <c r="W997" s="10">
        <f>(T997+$M$31+Rev.0!$C$25*$J$31/10+Rev.0!$C$24*$L$31+Rev.0!$G$25*$K$31)*(1/(U997+$B$9+$I$9*Rev.0!$G$23))</f>
        <v>29042.428960685091</v>
      </c>
    </row>
    <row r="998" spans="17:23">
      <c r="Q998" s="10">
        <v>2</v>
      </c>
      <c r="R998" s="10">
        <v>8</v>
      </c>
      <c r="S998" s="10">
        <v>24</v>
      </c>
      <c r="T998" s="10">
        <f>Q998*Rev.0!$E$25+R998*Rev.0!$E$24+S998*Rev.0!$E$23</f>
        <v>6152</v>
      </c>
      <c r="U998" s="10">
        <f t="shared" si="29"/>
        <v>0.109</v>
      </c>
      <c r="V998" s="10">
        <f>(T998+$M$9+Rev.0!$C$23*Table!$J$9/10+Rev.0!$C$24*Table!$L$9+Rev.0!$G$25*Table!$K$9)*(1/(U998+$B$9+$I$9*Rev.0!$G$23))</f>
        <v>50239.382239382234</v>
      </c>
      <c r="W998" s="10">
        <f>(T998+$M$31+Rev.0!$C$25*$J$31/10+Rev.0!$C$24*$L$31+Rev.0!$G$25*$K$31)*(1/(U998+$B$9+$I$9*Rev.0!$G$23))</f>
        <v>29281.85328185328</v>
      </c>
    </row>
    <row r="999" spans="17:23">
      <c r="Q999" s="10">
        <v>2</v>
      </c>
      <c r="R999" s="10">
        <v>9</v>
      </c>
      <c r="S999" s="10">
        <v>0</v>
      </c>
      <c r="T999" s="10">
        <f>Q999*Rev.0!$E$25+R999*Rev.0!$E$24+S999*Rev.0!$E$23</f>
        <v>3400</v>
      </c>
      <c r="U999" s="10">
        <f t="shared" si="29"/>
        <v>6.2799999999999995E-2</v>
      </c>
      <c r="V999" s="10">
        <f>(T999+$M$9+Rev.0!$C$23*Table!$J$9/10+Rev.0!$C$24*Table!$L$9+Rev.0!$G$25*Table!$K$9)*(1/(U999+$B$9+$I$9*Rev.0!$G$23))</f>
        <v>48214.285714285717</v>
      </c>
      <c r="W999" s="10">
        <f>(T999+$M$31+Rev.0!$C$25*$J$31/10+Rev.0!$C$24*$L$31+Rev.0!$G$25*$K$31)*(1/(U999+$B$9+$I$9*Rev.0!$G$23))</f>
        <v>22706.766917293236</v>
      </c>
    </row>
    <row r="1000" spans="17:23">
      <c r="Q1000" s="10">
        <v>2</v>
      </c>
      <c r="R1000" s="10">
        <v>9</v>
      </c>
      <c r="S1000" s="10">
        <v>1</v>
      </c>
      <c r="T1000" s="10">
        <f>Q1000*Rev.0!$E$25+R1000*Rev.0!$E$24+S1000*Rev.0!$E$23</f>
        <v>3523</v>
      </c>
      <c r="U1000" s="10">
        <f t="shared" si="29"/>
        <v>6.4899999999999999E-2</v>
      </c>
      <c r="V1000" s="10">
        <f>(T1000+$M$9+Rev.0!$C$23*Table!$J$9/10+Rev.0!$C$24*Table!$L$9+Rev.0!$G$25*Table!$K$9)*(1/(U1000+$B$9+$I$9*Rev.0!$G$23))</f>
        <v>48315.495579339236</v>
      </c>
      <c r="W1000" s="10">
        <f>(T1000+$M$31+Rev.0!$C$25*$J$31/10+Rev.0!$C$24*$L$31+Rev.0!$G$25*$K$31)*(1/(U1000+$B$9+$I$9*Rev.0!$G$23))</f>
        <v>23057.235923685439</v>
      </c>
    </row>
    <row r="1001" spans="17:23">
      <c r="Q1001" s="10">
        <v>2</v>
      </c>
      <c r="R1001" s="10">
        <v>9</v>
      </c>
      <c r="S1001" s="10">
        <v>2</v>
      </c>
      <c r="T1001" s="10">
        <f>Q1001*Rev.0!$E$25+R1001*Rev.0!$E$24+S1001*Rev.0!$E$23</f>
        <v>3646</v>
      </c>
      <c r="U1001" s="10">
        <f t="shared" si="29"/>
        <v>6.699999999999999E-2</v>
      </c>
      <c r="V1001" s="10">
        <f>(T1001+$M$9+Rev.0!$C$23*Table!$J$9/10+Rev.0!$C$24*Table!$L$9+Rev.0!$G$25*Table!$K$9)*(1/(U1001+$B$9+$I$9*Rev.0!$G$23))</f>
        <v>48414.746543778805</v>
      </c>
      <c r="W1001" s="10">
        <f>(T1001+$M$31+Rev.0!$C$25*$J$31/10+Rev.0!$C$24*$L$31+Rev.0!$G$25*$K$31)*(1/(U1001+$B$9+$I$9*Rev.0!$G$23))</f>
        <v>23400.921658986179</v>
      </c>
    </row>
    <row r="1002" spans="17:23">
      <c r="Q1002" s="10">
        <v>2</v>
      </c>
      <c r="R1002" s="10">
        <v>9</v>
      </c>
      <c r="S1002" s="10">
        <v>3</v>
      </c>
      <c r="T1002" s="10">
        <f>Q1002*Rev.0!$E$25+R1002*Rev.0!$E$24+S1002*Rev.0!$E$23</f>
        <v>3769</v>
      </c>
      <c r="U1002" s="10">
        <f t="shared" si="29"/>
        <v>6.9099999999999995E-2</v>
      </c>
      <c r="V1002" s="10">
        <f>(T1002+$M$9+Rev.0!$C$23*Table!$J$9/10+Rev.0!$C$24*Table!$L$9+Rev.0!$G$25*Table!$K$9)*(1/(U1002+$B$9+$I$9*Rev.0!$G$23))</f>
        <v>48512.094933820175</v>
      </c>
      <c r="W1002" s="10">
        <f>(T1002+$M$31+Rev.0!$C$25*$J$31/10+Rev.0!$C$24*$L$31+Rev.0!$G$25*$K$31)*(1/(U1002+$B$9+$I$9*Rev.0!$G$23))</f>
        <v>23738.019169329076</v>
      </c>
    </row>
    <row r="1003" spans="17:23">
      <c r="Q1003" s="10">
        <v>2</v>
      </c>
      <c r="R1003" s="10">
        <v>9</v>
      </c>
      <c r="S1003" s="10">
        <v>4</v>
      </c>
      <c r="T1003" s="10">
        <f>Q1003*Rev.0!$E$25+R1003*Rev.0!$E$24+S1003*Rev.0!$E$23</f>
        <v>3892</v>
      </c>
      <c r="U1003" s="10">
        <f t="shared" si="29"/>
        <v>7.1199999999999999E-2</v>
      </c>
      <c r="V1003" s="10">
        <f>(T1003+$M$9+Rev.0!$C$23*Table!$J$9/10+Rev.0!$C$24*Table!$L$9+Rev.0!$G$25*Table!$K$9)*(1/(U1003+$B$9+$I$9*Rev.0!$G$23))</f>
        <v>48607.594936708854</v>
      </c>
      <c r="W1003" s="10">
        <f>(T1003+$M$31+Rev.0!$C$25*$J$31/10+Rev.0!$C$24*$L$31+Rev.0!$G$25*$K$31)*(1/(U1003+$B$9+$I$9*Rev.0!$G$23))</f>
        <v>24068.716094032548</v>
      </c>
    </row>
    <row r="1004" spans="17:23">
      <c r="Q1004" s="10">
        <v>2</v>
      </c>
      <c r="R1004" s="10">
        <v>9</v>
      </c>
      <c r="S1004" s="10">
        <v>5</v>
      </c>
      <c r="T1004" s="10">
        <f>Q1004*Rev.0!$E$25+R1004*Rev.0!$E$24+S1004*Rev.0!$E$23</f>
        <v>4015</v>
      </c>
      <c r="U1004" s="10">
        <f t="shared" si="29"/>
        <v>7.329999999999999E-2</v>
      </c>
      <c r="V1004" s="10">
        <f>(T1004+$M$9+Rev.0!$C$23*Table!$J$9/10+Rev.0!$C$24*Table!$L$9+Rev.0!$G$25*Table!$K$9)*(1/(U1004+$B$9+$I$9*Rev.0!$G$23))</f>
        <v>48701.2987012987</v>
      </c>
      <c r="W1004" s="10">
        <f>(T1004+$M$31+Rev.0!$C$25*$J$31/10+Rev.0!$C$24*$L$31+Rev.0!$G$25*$K$31)*(1/(U1004+$B$9+$I$9*Rev.0!$G$23))</f>
        <v>24393.193013882668</v>
      </c>
    </row>
    <row r="1005" spans="17:23">
      <c r="Q1005" s="10">
        <v>2</v>
      </c>
      <c r="R1005" s="10">
        <v>9</v>
      </c>
      <c r="S1005" s="10">
        <v>6</v>
      </c>
      <c r="T1005" s="10">
        <f>Q1005*Rev.0!$E$25+R1005*Rev.0!$E$24+S1005*Rev.0!$E$23</f>
        <v>4138</v>
      </c>
      <c r="U1005" s="10">
        <f t="shared" si="29"/>
        <v>7.5399999999999995E-2</v>
      </c>
      <c r="V1005" s="10">
        <f>(T1005+$M$9+Rev.0!$C$23*Table!$J$9/10+Rev.0!$C$24*Table!$L$9+Rev.0!$G$25*Table!$K$9)*(1/(U1005+$B$9+$I$9*Rev.0!$G$23))</f>
        <v>48793.256433007991</v>
      </c>
      <c r="W1005" s="10">
        <f>(T1005+$M$31+Rev.0!$C$25*$J$31/10+Rev.0!$C$24*$L$31+Rev.0!$G$25*$K$31)*(1/(U1005+$B$9+$I$9*Rev.0!$G$23))</f>
        <v>24711.623779946764</v>
      </c>
    </row>
    <row r="1006" spans="17:23">
      <c r="Q1006" s="10">
        <v>2</v>
      </c>
      <c r="R1006" s="10">
        <v>9</v>
      </c>
      <c r="S1006" s="10">
        <v>7</v>
      </c>
      <c r="T1006" s="10">
        <f>Q1006*Rev.0!$E$25+R1006*Rev.0!$E$24+S1006*Rev.0!$E$23</f>
        <v>4261</v>
      </c>
      <c r="U1006" s="10">
        <f t="shared" si="29"/>
        <v>7.7499999999999999E-2</v>
      </c>
      <c r="V1006" s="10">
        <f>(T1006+$M$9+Rev.0!$C$23*Table!$J$9/10+Rev.0!$C$24*Table!$L$9+Rev.0!$G$25*Table!$K$9)*(1/(U1006+$B$9+$I$9*Rev.0!$G$23))</f>
        <v>48883.516483516491</v>
      </c>
      <c r="W1006" s="10">
        <f>(T1006+$M$31+Rev.0!$C$25*$J$31/10+Rev.0!$C$24*$L$31+Rev.0!$G$25*$K$31)*(1/(U1006+$B$9+$I$9*Rev.0!$G$23))</f>
        <v>25024.175824175825</v>
      </c>
    </row>
    <row r="1007" spans="17:23">
      <c r="Q1007" s="10">
        <v>2</v>
      </c>
      <c r="R1007" s="10">
        <v>9</v>
      </c>
      <c r="S1007" s="10">
        <v>8</v>
      </c>
      <c r="T1007" s="10">
        <f>Q1007*Rev.0!$E$25+R1007*Rev.0!$E$24+S1007*Rev.0!$E$23</f>
        <v>4384</v>
      </c>
      <c r="U1007" s="10">
        <f t="shared" si="29"/>
        <v>7.959999999999999E-2</v>
      </c>
      <c r="V1007" s="10">
        <f>(T1007+$M$9+Rev.0!$C$23*Table!$J$9/10+Rev.0!$C$24*Table!$L$9+Rev.0!$G$25*Table!$K$9)*(1/(U1007+$B$9+$I$9*Rev.0!$G$23))</f>
        <v>48972.125435540074</v>
      </c>
      <c r="W1007" s="10">
        <f>(T1007+$M$31+Rev.0!$C$25*$J$31/10+Rev.0!$C$24*$L$31+Rev.0!$G$25*$K$31)*(1/(U1007+$B$9+$I$9*Rev.0!$G$23))</f>
        <v>25331.010452961673</v>
      </c>
    </row>
    <row r="1008" spans="17:23">
      <c r="Q1008" s="10">
        <v>2</v>
      </c>
      <c r="R1008" s="10">
        <v>9</v>
      </c>
      <c r="S1008" s="10">
        <v>9</v>
      </c>
      <c r="T1008" s="10">
        <f>Q1008*Rev.0!$E$25+R1008*Rev.0!$E$24+S1008*Rev.0!$E$23</f>
        <v>4507</v>
      </c>
      <c r="U1008" s="10">
        <f t="shared" si="29"/>
        <v>8.1699999999999995E-2</v>
      </c>
      <c r="V1008" s="10">
        <f>(T1008+$M$9+Rev.0!$C$23*Table!$J$9/10+Rev.0!$C$24*Table!$L$9+Rev.0!$G$25*Table!$K$9)*(1/(U1008+$B$9+$I$9*Rev.0!$G$23))</f>
        <v>49059.12818299525</v>
      </c>
      <c r="W1008" s="10">
        <f>(T1008+$M$31+Rev.0!$C$25*$J$31/10+Rev.0!$C$24*$L$31+Rev.0!$G$25*$K$31)*(1/(U1008+$B$9+$I$9*Rev.0!$G$23))</f>
        <v>25632.283124730253</v>
      </c>
    </row>
    <row r="1009" spans="17:23">
      <c r="Q1009" s="10">
        <v>2</v>
      </c>
      <c r="R1009" s="10">
        <v>9</v>
      </c>
      <c r="S1009" s="10">
        <v>10</v>
      </c>
      <c r="T1009" s="10">
        <f>Q1009*Rev.0!$E$25+R1009*Rev.0!$E$24+S1009*Rev.0!$E$23</f>
        <v>4630</v>
      </c>
      <c r="U1009" s="10">
        <f t="shared" si="29"/>
        <v>8.3799999999999986E-2</v>
      </c>
      <c r="V1009" s="10">
        <f>(T1009+$M$9+Rev.0!$C$23*Table!$J$9/10+Rev.0!$C$24*Table!$L$9+Rev.0!$G$25*Table!$K$9)*(1/(U1009+$B$9+$I$9*Rev.0!$G$23))</f>
        <v>49144.568006843459</v>
      </c>
      <c r="W1009" s="10">
        <f>(T1009+$M$31+Rev.0!$C$25*$J$31/10+Rev.0!$C$24*$L$31+Rev.0!$G$25*$K$31)*(1/(U1009+$B$9+$I$9*Rev.0!$G$23))</f>
        <v>25928.143712574853</v>
      </c>
    </row>
    <row r="1010" spans="17:23">
      <c r="Q1010" s="10">
        <v>2</v>
      </c>
      <c r="R1010" s="10">
        <v>9</v>
      </c>
      <c r="S1010" s="10">
        <v>11</v>
      </c>
      <c r="T1010" s="10">
        <f>Q1010*Rev.0!$E$25+R1010*Rev.0!$E$24+S1010*Rev.0!$E$23</f>
        <v>4753</v>
      </c>
      <c r="U1010" s="10">
        <f t="shared" ref="U1010:U1073" si="30">Q1010*$F$9+R1010*$G$9+S1010*$H$9</f>
        <v>8.589999999999999E-2</v>
      </c>
      <c r="V1010" s="10">
        <f>(T1010+$M$9+Rev.0!$C$23*Table!$J$9/10+Rev.0!$C$24*Table!$L$9+Rev.0!$G$25*Table!$K$9)*(1/(U1010+$B$9+$I$9*Rev.0!$G$23))</f>
        <v>49228.486646884274</v>
      </c>
      <c r="W1010" s="10">
        <f>(T1010+$M$31+Rev.0!$C$25*$J$31/10+Rev.0!$C$24*$L$31+Rev.0!$G$25*$K$31)*(1/(U1010+$B$9+$I$9*Rev.0!$G$23))</f>
        <v>26218.73675286138</v>
      </c>
    </row>
    <row r="1011" spans="17:23">
      <c r="Q1011" s="10">
        <v>2</v>
      </c>
      <c r="R1011" s="10">
        <v>9</v>
      </c>
      <c r="S1011" s="10">
        <v>12</v>
      </c>
      <c r="T1011" s="10">
        <f>Q1011*Rev.0!$E$25+R1011*Rev.0!$E$24+S1011*Rev.0!$E$23</f>
        <v>4876</v>
      </c>
      <c r="U1011" s="10">
        <f t="shared" si="30"/>
        <v>8.7999999999999995E-2</v>
      </c>
      <c r="V1011" s="10">
        <f>(T1011+$M$9+Rev.0!$C$23*Table!$J$9/10+Rev.0!$C$24*Table!$L$9+Rev.0!$G$25*Table!$K$9)*(1/(U1011+$B$9+$I$9*Rev.0!$G$23))</f>
        <v>49310.924369747903</v>
      </c>
      <c r="W1011" s="10">
        <f>(T1011+$M$31+Rev.0!$C$25*$J$31/10+Rev.0!$C$24*$L$31+Rev.0!$G$25*$K$31)*(1/(U1011+$B$9+$I$9*Rev.0!$G$23))</f>
        <v>26504.201680672271</v>
      </c>
    </row>
    <row r="1012" spans="17:23">
      <c r="Q1012" s="10">
        <v>2</v>
      </c>
      <c r="R1012" s="10">
        <v>9</v>
      </c>
      <c r="S1012" s="10">
        <v>13</v>
      </c>
      <c r="T1012" s="10">
        <f>Q1012*Rev.0!$E$25+R1012*Rev.0!$E$24+S1012*Rev.0!$E$23</f>
        <v>4999</v>
      </c>
      <c r="U1012" s="10">
        <f t="shared" si="30"/>
        <v>9.0099999999999986E-2</v>
      </c>
      <c r="V1012" s="10">
        <f>(T1012+$M$9+Rev.0!$C$23*Table!$J$9/10+Rev.0!$C$24*Table!$L$9+Rev.0!$G$25*Table!$K$9)*(1/(U1012+$B$9+$I$9*Rev.0!$G$23))</f>
        <v>49391.920033319453</v>
      </c>
      <c r="W1012" s="10">
        <f>(T1012+$M$31+Rev.0!$C$25*$J$31/10+Rev.0!$C$24*$L$31+Rev.0!$G$25*$K$31)*(1/(U1012+$B$9+$I$9*Rev.0!$G$23))</f>
        <v>26784.673052894628</v>
      </c>
    </row>
    <row r="1013" spans="17:23">
      <c r="Q1013" s="10">
        <v>2</v>
      </c>
      <c r="R1013" s="10">
        <v>9</v>
      </c>
      <c r="S1013" s="10">
        <v>14</v>
      </c>
      <c r="T1013" s="10">
        <f>Q1013*Rev.0!$E$25+R1013*Rev.0!$E$24+S1013*Rev.0!$E$23</f>
        <v>5122</v>
      </c>
      <c r="U1013" s="10">
        <f t="shared" si="30"/>
        <v>9.219999999999999E-2</v>
      </c>
      <c r="V1013" s="10">
        <f>(T1013+$M$9+Rev.0!$C$23*Table!$J$9/10+Rev.0!$C$24*Table!$L$9+Rev.0!$G$25*Table!$K$9)*(1/(U1013+$B$9+$I$9*Rev.0!$G$23))</f>
        <v>49471.511147811732</v>
      </c>
      <c r="W1013" s="10">
        <f>(T1013+$M$31+Rev.0!$C$25*$J$31/10+Rev.0!$C$24*$L$31+Rev.0!$G$25*$K$31)*(1/(U1013+$B$9+$I$9*Rev.0!$G$23))</f>
        <v>27060.280759702728</v>
      </c>
    </row>
    <row r="1014" spans="17:23">
      <c r="Q1014" s="10">
        <v>2</v>
      </c>
      <c r="R1014" s="10">
        <v>9</v>
      </c>
      <c r="S1014" s="10">
        <v>15</v>
      </c>
      <c r="T1014" s="10">
        <f>Q1014*Rev.0!$E$25+R1014*Rev.0!$E$24+S1014*Rev.0!$E$23</f>
        <v>5245</v>
      </c>
      <c r="U1014" s="10">
        <f t="shared" si="30"/>
        <v>9.4299999999999995E-2</v>
      </c>
      <c r="V1014" s="10">
        <f>(T1014+$M$9+Rev.0!$C$23*Table!$J$9/10+Rev.0!$C$24*Table!$L$9+Rev.0!$G$25*Table!$K$9)*(1/(U1014+$B$9+$I$9*Rev.0!$G$23))</f>
        <v>49549.733933688083</v>
      </c>
      <c r="W1014" s="10">
        <f>(T1014+$M$31+Rev.0!$C$25*$J$31/10+Rev.0!$C$24*$L$31+Rev.0!$G$25*$K$31)*(1/(U1014+$B$9+$I$9*Rev.0!$G$23))</f>
        <v>27331.150225133031</v>
      </c>
    </row>
    <row r="1015" spans="17:23">
      <c r="Q1015" s="10">
        <v>2</v>
      </c>
      <c r="R1015" s="10">
        <v>9</v>
      </c>
      <c r="S1015" s="10">
        <v>16</v>
      </c>
      <c r="T1015" s="10">
        <f>Q1015*Rev.0!$E$25+R1015*Rev.0!$E$24+S1015*Rev.0!$E$23</f>
        <v>5368</v>
      </c>
      <c r="U1015" s="10">
        <f t="shared" si="30"/>
        <v>9.6399999999999986E-2</v>
      </c>
      <c r="V1015" s="10">
        <f>(T1015+$M$9+Rev.0!$C$23*Table!$J$9/10+Rev.0!$C$24*Table!$L$9+Rev.0!$G$25*Table!$K$9)*(1/(U1015+$B$9+$I$9*Rev.0!$G$23))</f>
        <v>49626.623376623385</v>
      </c>
      <c r="W1015" s="10">
        <f>(T1015+$M$31+Rev.0!$C$25*$J$31/10+Rev.0!$C$24*$L$31+Rev.0!$G$25*$K$31)*(1/(U1015+$B$9+$I$9*Rev.0!$G$23))</f>
        <v>27597.402597402601</v>
      </c>
    </row>
    <row r="1016" spans="17:23">
      <c r="Q1016" s="10">
        <v>2</v>
      </c>
      <c r="R1016" s="10">
        <v>9</v>
      </c>
      <c r="S1016" s="10">
        <v>17</v>
      </c>
      <c r="T1016" s="10">
        <f>Q1016*Rev.0!$E$25+R1016*Rev.0!$E$24+S1016*Rev.0!$E$23</f>
        <v>5491</v>
      </c>
      <c r="U1016" s="10">
        <f t="shared" si="30"/>
        <v>9.849999999999999E-2</v>
      </c>
      <c r="V1016" s="10">
        <f>(T1016+$M$9+Rev.0!$C$23*Table!$J$9/10+Rev.0!$C$24*Table!$L$9+Rev.0!$G$25*Table!$K$9)*(1/(U1016+$B$9+$I$9*Rev.0!$G$23))</f>
        <v>49702.213279678064</v>
      </c>
      <c r="W1016" s="10">
        <f>(T1016+$M$31+Rev.0!$C$25*$J$31/10+Rev.0!$C$24*$L$31+Rev.0!$G$25*$K$31)*(1/(U1016+$B$9+$I$9*Rev.0!$G$23))</f>
        <v>27859.154929577464</v>
      </c>
    </row>
    <row r="1017" spans="17:23">
      <c r="Q1017" s="10">
        <v>2</v>
      </c>
      <c r="R1017" s="10">
        <v>9</v>
      </c>
      <c r="S1017" s="10">
        <v>18</v>
      </c>
      <c r="T1017" s="10">
        <f>Q1017*Rev.0!$E$25+R1017*Rev.0!$E$24+S1017*Rev.0!$E$23</f>
        <v>5614</v>
      </c>
      <c r="U1017" s="10">
        <f t="shared" si="30"/>
        <v>0.10059999999999999</v>
      </c>
      <c r="V1017" s="10">
        <f>(T1017+$M$9+Rev.0!$C$23*Table!$J$9/10+Rev.0!$C$24*Table!$L$9+Rev.0!$G$25*Table!$K$9)*(1/(U1017+$B$9+$I$9*Rev.0!$G$23))</f>
        <v>49776.536312849166</v>
      </c>
      <c r="W1017" s="10">
        <f>(T1017+$M$31+Rev.0!$C$25*$J$31/10+Rev.0!$C$24*$L$31+Rev.0!$G$25*$K$31)*(1/(U1017+$B$9+$I$9*Rev.0!$G$23))</f>
        <v>28116.520351157225</v>
      </c>
    </row>
    <row r="1018" spans="17:23">
      <c r="Q1018" s="10">
        <v>2</v>
      </c>
      <c r="R1018" s="10">
        <v>9</v>
      </c>
      <c r="S1018" s="10">
        <v>19</v>
      </c>
      <c r="T1018" s="10">
        <f>Q1018*Rev.0!$E$25+R1018*Rev.0!$E$24+S1018*Rev.0!$E$23</f>
        <v>5737</v>
      </c>
      <c r="U1018" s="10">
        <f t="shared" si="30"/>
        <v>0.10269999999999999</v>
      </c>
      <c r="V1018" s="10">
        <f>(T1018+$M$9+Rev.0!$C$23*Table!$J$9/10+Rev.0!$C$24*Table!$L$9+Rev.0!$G$25*Table!$K$9)*(1/(U1018+$B$9+$I$9*Rev.0!$G$23))</f>
        <v>49849.624060150381</v>
      </c>
      <c r="W1018" s="10">
        <f>(T1018+$M$31+Rev.0!$C$25*$J$31/10+Rev.0!$C$24*$L$31+Rev.0!$G$25*$K$31)*(1/(U1018+$B$9+$I$9*Rev.0!$G$23))</f>
        <v>28369.608231104077</v>
      </c>
    </row>
    <row r="1019" spans="17:23">
      <c r="Q1019" s="10">
        <v>2</v>
      </c>
      <c r="R1019" s="10">
        <v>9</v>
      </c>
      <c r="S1019" s="10">
        <v>20</v>
      </c>
      <c r="T1019" s="10">
        <f>Q1019*Rev.0!$E$25+R1019*Rev.0!$E$24+S1019*Rev.0!$E$23</f>
        <v>5860</v>
      </c>
      <c r="U1019" s="10">
        <f t="shared" si="30"/>
        <v>0.10479999999999999</v>
      </c>
      <c r="V1019" s="10">
        <f>(T1019+$M$9+Rev.0!$C$23*Table!$J$9/10+Rev.0!$C$24*Table!$L$9+Rev.0!$G$25*Table!$K$9)*(1/(U1019+$B$9+$I$9*Rev.0!$G$23))</f>
        <v>49921.50706436421</v>
      </c>
      <c r="W1019" s="10">
        <f>(T1019+$M$31+Rev.0!$C$25*$J$31/10+Rev.0!$C$24*$L$31+Rev.0!$G$25*$K$31)*(1/(U1019+$B$9+$I$9*Rev.0!$G$23))</f>
        <v>28618.524332810051</v>
      </c>
    </row>
    <row r="1020" spans="17:23">
      <c r="Q1020" s="10">
        <v>2</v>
      </c>
      <c r="R1020" s="10">
        <v>9</v>
      </c>
      <c r="S1020" s="10">
        <v>21</v>
      </c>
      <c r="T1020" s="10">
        <f>Q1020*Rev.0!$E$25+R1020*Rev.0!$E$24+S1020*Rev.0!$E$23</f>
        <v>5983</v>
      </c>
      <c r="U1020" s="10">
        <f t="shared" si="30"/>
        <v>0.1069</v>
      </c>
      <c r="V1020" s="10">
        <f>(T1020+$M$9+Rev.0!$C$23*Table!$J$9/10+Rev.0!$C$24*Table!$L$9+Rev.0!$G$25*Table!$K$9)*(1/(U1020+$B$9+$I$9*Rev.0!$G$23))</f>
        <v>49992.214869599062</v>
      </c>
      <c r="W1020" s="10">
        <f>(T1020+$M$31+Rev.0!$C$25*$J$31/10+Rev.0!$C$24*$L$31+Rev.0!$G$25*$K$31)*(1/(U1020+$B$9+$I$9*Rev.0!$G$23))</f>
        <v>28863.370961463603</v>
      </c>
    </row>
    <row r="1021" spans="17:23">
      <c r="Q1021" s="10">
        <v>2</v>
      </c>
      <c r="R1021" s="10">
        <v>9</v>
      </c>
      <c r="S1021" s="10">
        <v>22</v>
      </c>
      <c r="T1021" s="10">
        <f>Q1021*Rev.0!$E$25+R1021*Rev.0!$E$24+S1021*Rev.0!$E$23</f>
        <v>6106</v>
      </c>
      <c r="U1021" s="10">
        <f t="shared" si="30"/>
        <v>0.10899999999999999</v>
      </c>
      <c r="V1021" s="10">
        <f>(T1021+$M$9+Rev.0!$C$23*Table!$J$9/10+Rev.0!$C$24*Table!$L$9+Rev.0!$G$25*Table!$K$9)*(1/(U1021+$B$9+$I$9*Rev.0!$G$23))</f>
        <v>50061.776061776058</v>
      </c>
      <c r="W1021" s="10">
        <f>(T1021+$M$31+Rev.0!$C$25*$J$31/10+Rev.0!$C$24*$L$31+Rev.0!$G$25*$K$31)*(1/(U1021+$B$9+$I$9*Rev.0!$G$23))</f>
        <v>29104.247104247104</v>
      </c>
    </row>
    <row r="1022" spans="17:23">
      <c r="Q1022" s="10">
        <v>2</v>
      </c>
      <c r="R1022" s="10">
        <v>9</v>
      </c>
      <c r="S1022" s="10">
        <v>23</v>
      </c>
      <c r="T1022" s="10">
        <f>Q1022*Rev.0!$E$25+R1022*Rev.0!$E$24+S1022*Rev.0!$E$23</f>
        <v>6229</v>
      </c>
      <c r="U1022" s="10">
        <f t="shared" si="30"/>
        <v>0.11109999999999999</v>
      </c>
      <c r="V1022" s="10">
        <f>(T1022+$M$9+Rev.0!$C$23*Table!$J$9/10+Rev.0!$C$24*Table!$L$9+Rev.0!$G$25*Table!$K$9)*(1/(U1022+$B$9+$I$9*Rev.0!$G$23))</f>
        <v>50130.218307162009</v>
      </c>
      <c r="W1022" s="10">
        <f>(T1022+$M$31+Rev.0!$C$25*$J$31/10+Rev.0!$C$24*$L$31+Rev.0!$G$25*$K$31)*(1/(U1022+$B$9+$I$9*Rev.0!$G$23))</f>
        <v>29341.24856376867</v>
      </c>
    </row>
    <row r="1023" spans="17:23">
      <c r="Q1023" s="10">
        <v>2</v>
      </c>
      <c r="R1023" s="10">
        <v>9</v>
      </c>
      <c r="S1023" s="10">
        <v>24</v>
      </c>
      <c r="T1023" s="10">
        <f>Q1023*Rev.0!$E$25+R1023*Rev.0!$E$24+S1023*Rev.0!$E$23</f>
        <v>6352</v>
      </c>
      <c r="U1023" s="10">
        <f t="shared" si="30"/>
        <v>0.1132</v>
      </c>
      <c r="V1023" s="10">
        <f>(T1023+$M$9+Rev.0!$C$23*Table!$J$9/10+Rev.0!$C$24*Table!$L$9+Rev.0!$G$25*Table!$K$9)*(1/(U1023+$B$9+$I$9*Rev.0!$G$23))</f>
        <v>50197.568389057757</v>
      </c>
      <c r="W1023" s="10">
        <f>(T1023+$M$31+Rev.0!$C$25*$J$31/10+Rev.0!$C$24*$L$31+Rev.0!$G$25*$K$31)*(1/(U1023+$B$9+$I$9*Rev.0!$G$23))</f>
        <v>29574.468085106386</v>
      </c>
    </row>
    <row r="1024" spans="17:23">
      <c r="Q1024" s="10">
        <v>2</v>
      </c>
      <c r="R1024" s="10">
        <v>10</v>
      </c>
      <c r="S1024" s="10">
        <v>0</v>
      </c>
      <c r="T1024" s="10">
        <f>Q1024*Rev.0!$E$25+R1024*Rev.0!$E$24+S1024*Rev.0!$E$23</f>
        <v>3600</v>
      </c>
      <c r="U1024" s="10">
        <f t="shared" si="30"/>
        <v>6.7000000000000004E-2</v>
      </c>
      <c r="V1024" s="10">
        <f>(T1024+$M$9+Rev.0!$C$23*Table!$J$9/10+Rev.0!$C$24*Table!$L$9+Rev.0!$G$25*Table!$K$9)*(1/(U1024+$B$9+$I$9*Rev.0!$G$23))</f>
        <v>48202.764976958533</v>
      </c>
      <c r="W1024" s="10">
        <f>(T1024+$M$31+Rev.0!$C$25*$J$31/10+Rev.0!$C$24*$L$31+Rev.0!$G$25*$K$31)*(1/(U1024+$B$9+$I$9*Rev.0!$G$23))</f>
        <v>23188.9400921659</v>
      </c>
    </row>
    <row r="1025" spans="17:23">
      <c r="Q1025" s="10">
        <v>2</v>
      </c>
      <c r="R1025" s="10">
        <v>10</v>
      </c>
      <c r="S1025" s="10">
        <v>1</v>
      </c>
      <c r="T1025" s="10">
        <f>Q1025*Rev.0!$E$25+R1025*Rev.0!$E$24+S1025*Rev.0!$E$23</f>
        <v>3723</v>
      </c>
      <c r="U1025" s="10">
        <f t="shared" si="30"/>
        <v>6.9100000000000009E-2</v>
      </c>
      <c r="V1025" s="10">
        <f>(T1025+$M$9+Rev.0!$C$23*Table!$J$9/10+Rev.0!$C$24*Table!$L$9+Rev.0!$G$25*Table!$K$9)*(1/(U1025+$B$9+$I$9*Rev.0!$G$23))</f>
        <v>48302.145139205837</v>
      </c>
      <c r="W1025" s="10">
        <f>(T1025+$M$31+Rev.0!$C$25*$J$31/10+Rev.0!$C$24*$L$31+Rev.0!$G$25*$K$31)*(1/(U1025+$B$9+$I$9*Rev.0!$G$23))</f>
        <v>23528.069374714738</v>
      </c>
    </row>
    <row r="1026" spans="17:23">
      <c r="Q1026" s="10">
        <v>2</v>
      </c>
      <c r="R1026" s="10">
        <v>10</v>
      </c>
      <c r="S1026" s="10">
        <v>2</v>
      </c>
      <c r="T1026" s="10">
        <f>Q1026*Rev.0!$E$25+R1026*Rev.0!$E$24+S1026*Rev.0!$E$23</f>
        <v>3846</v>
      </c>
      <c r="U1026" s="10">
        <f t="shared" si="30"/>
        <v>7.1199999999999999E-2</v>
      </c>
      <c r="V1026" s="10">
        <f>(T1026+$M$9+Rev.0!$C$23*Table!$J$9/10+Rev.0!$C$24*Table!$L$9+Rev.0!$G$25*Table!$K$9)*(1/(U1026+$B$9+$I$9*Rev.0!$G$23))</f>
        <v>48399.63833634719</v>
      </c>
      <c r="W1026" s="10">
        <f>(T1026+$M$31+Rev.0!$C$25*$J$31/10+Rev.0!$C$24*$L$31+Rev.0!$G$25*$K$31)*(1/(U1026+$B$9+$I$9*Rev.0!$G$23))</f>
        <v>23860.759493670885</v>
      </c>
    </row>
    <row r="1027" spans="17:23">
      <c r="Q1027" s="10">
        <v>2</v>
      </c>
      <c r="R1027" s="10">
        <v>10</v>
      </c>
      <c r="S1027" s="10">
        <v>3</v>
      </c>
      <c r="T1027" s="10">
        <f>Q1027*Rev.0!$E$25+R1027*Rev.0!$E$24+S1027*Rev.0!$E$23</f>
        <v>3969</v>
      </c>
      <c r="U1027" s="10">
        <f t="shared" si="30"/>
        <v>7.3300000000000004E-2</v>
      </c>
      <c r="V1027" s="10">
        <f>(T1027+$M$9+Rev.0!$C$23*Table!$J$9/10+Rev.0!$C$24*Table!$L$9+Rev.0!$G$25*Table!$K$9)*(1/(U1027+$B$9+$I$9*Rev.0!$G$23))</f>
        <v>48495.297805642636</v>
      </c>
      <c r="W1027" s="10">
        <f>(T1027+$M$31+Rev.0!$C$25*$J$31/10+Rev.0!$C$24*$L$31+Rev.0!$G$25*$K$31)*(1/(U1027+$B$9+$I$9*Rev.0!$G$23))</f>
        <v>24187.192118226601</v>
      </c>
    </row>
    <row r="1028" spans="17:23">
      <c r="Q1028" s="10">
        <v>2</v>
      </c>
      <c r="R1028" s="10">
        <v>10</v>
      </c>
      <c r="S1028" s="10">
        <v>4</v>
      </c>
      <c r="T1028" s="10">
        <f>Q1028*Rev.0!$E$25+R1028*Rev.0!$E$24+S1028*Rev.0!$E$23</f>
        <v>4092</v>
      </c>
      <c r="U1028" s="10">
        <f t="shared" si="30"/>
        <v>7.5400000000000009E-2</v>
      </c>
      <c r="V1028" s="10">
        <f>(T1028+$M$9+Rev.0!$C$23*Table!$J$9/10+Rev.0!$C$24*Table!$L$9+Rev.0!$G$25*Table!$K$9)*(1/(U1028+$B$9+$I$9*Rev.0!$G$23))</f>
        <v>48589.174800354929</v>
      </c>
      <c r="W1028" s="10">
        <f>(T1028+$M$31+Rev.0!$C$25*$J$31/10+Rev.0!$C$24*$L$31+Rev.0!$G$25*$K$31)*(1/(U1028+$B$9+$I$9*Rev.0!$G$23))</f>
        <v>24507.542147293701</v>
      </c>
    </row>
    <row r="1029" spans="17:23">
      <c r="Q1029" s="10">
        <v>2</v>
      </c>
      <c r="R1029" s="10">
        <v>10</v>
      </c>
      <c r="S1029" s="10">
        <v>5</v>
      </c>
      <c r="T1029" s="10">
        <f>Q1029*Rev.0!$E$25+R1029*Rev.0!$E$24+S1029*Rev.0!$E$23</f>
        <v>4215</v>
      </c>
      <c r="U1029" s="10">
        <f t="shared" si="30"/>
        <v>7.7499999999999999E-2</v>
      </c>
      <c r="V1029" s="10">
        <f>(T1029+$M$9+Rev.0!$C$23*Table!$J$9/10+Rev.0!$C$24*Table!$L$9+Rev.0!$G$25*Table!$K$9)*(1/(U1029+$B$9+$I$9*Rev.0!$G$23))</f>
        <v>48681.318681318684</v>
      </c>
      <c r="W1029" s="10">
        <f>(T1029+$M$31+Rev.0!$C$25*$J$31/10+Rev.0!$C$24*$L$31+Rev.0!$G$25*$K$31)*(1/(U1029+$B$9+$I$9*Rev.0!$G$23))</f>
        <v>24821.978021978022</v>
      </c>
    </row>
    <row r="1030" spans="17:23">
      <c r="Q1030" s="10">
        <v>2</v>
      </c>
      <c r="R1030" s="10">
        <v>10</v>
      </c>
      <c r="S1030" s="10">
        <v>6</v>
      </c>
      <c r="T1030" s="10">
        <f>Q1030*Rev.0!$E$25+R1030*Rev.0!$E$24+S1030*Rev.0!$E$23</f>
        <v>4338</v>
      </c>
      <c r="U1030" s="10">
        <f t="shared" si="30"/>
        <v>7.9600000000000004E-2</v>
      </c>
      <c r="V1030" s="10">
        <f>(T1030+$M$9+Rev.0!$C$23*Table!$J$9/10+Rev.0!$C$24*Table!$L$9+Rev.0!$G$25*Table!$K$9)*(1/(U1030+$B$9+$I$9*Rev.0!$G$23))</f>
        <v>48771.77700348432</v>
      </c>
      <c r="W1030" s="10">
        <f>(T1030+$M$31+Rev.0!$C$25*$J$31/10+Rev.0!$C$24*$L$31+Rev.0!$G$25*$K$31)*(1/(U1030+$B$9+$I$9*Rev.0!$G$23))</f>
        <v>25130.662020905926</v>
      </c>
    </row>
    <row r="1031" spans="17:23">
      <c r="Q1031" s="10">
        <v>2</v>
      </c>
      <c r="R1031" s="10">
        <v>10</v>
      </c>
      <c r="S1031" s="10">
        <v>7</v>
      </c>
      <c r="T1031" s="10">
        <f>Q1031*Rev.0!$E$25+R1031*Rev.0!$E$24+S1031*Rev.0!$E$23</f>
        <v>4461</v>
      </c>
      <c r="U1031" s="10">
        <f t="shared" si="30"/>
        <v>8.1700000000000009E-2</v>
      </c>
      <c r="V1031" s="10">
        <f>(T1031+$M$9+Rev.0!$C$23*Table!$J$9/10+Rev.0!$C$24*Table!$L$9+Rev.0!$G$25*Table!$K$9)*(1/(U1031+$B$9+$I$9*Rev.0!$G$23))</f>
        <v>48860.595597755717</v>
      </c>
      <c r="W1031" s="10">
        <f>(T1031+$M$31+Rev.0!$C$25*$J$31/10+Rev.0!$C$24*$L$31+Rev.0!$G$25*$K$31)*(1/(U1031+$B$9+$I$9*Rev.0!$G$23))</f>
        <v>25433.75053949072</v>
      </c>
    </row>
    <row r="1032" spans="17:23">
      <c r="Q1032" s="10">
        <v>2</v>
      </c>
      <c r="R1032" s="10">
        <v>10</v>
      </c>
      <c r="S1032" s="10">
        <v>8</v>
      </c>
      <c r="T1032" s="10">
        <f>Q1032*Rev.0!$E$25+R1032*Rev.0!$E$24+S1032*Rev.0!$E$23</f>
        <v>4584</v>
      </c>
      <c r="U1032" s="10">
        <f t="shared" si="30"/>
        <v>8.3799999999999999E-2</v>
      </c>
      <c r="V1032" s="10">
        <f>(T1032+$M$9+Rev.0!$C$23*Table!$J$9/10+Rev.0!$C$24*Table!$L$9+Rev.0!$G$25*Table!$K$9)*(1/(U1032+$B$9+$I$9*Rev.0!$G$23))</f>
        <v>48947.818648417444</v>
      </c>
      <c r="W1032" s="10">
        <f>(T1032+$M$31+Rev.0!$C$25*$J$31/10+Rev.0!$C$24*$L$31+Rev.0!$G$25*$K$31)*(1/(U1032+$B$9+$I$9*Rev.0!$G$23))</f>
        <v>25731.394354148841</v>
      </c>
    </row>
    <row r="1033" spans="17:23">
      <c r="Q1033" s="10">
        <v>2</v>
      </c>
      <c r="R1033" s="10">
        <v>10</v>
      </c>
      <c r="S1033" s="10">
        <v>9</v>
      </c>
      <c r="T1033" s="10">
        <f>Q1033*Rev.0!$E$25+R1033*Rev.0!$E$24+S1033*Rev.0!$E$23</f>
        <v>4707</v>
      </c>
      <c r="U1033" s="10">
        <f t="shared" si="30"/>
        <v>8.5900000000000004E-2</v>
      </c>
      <c r="V1033" s="10">
        <f>(T1033+$M$9+Rev.0!$C$23*Table!$J$9/10+Rev.0!$C$24*Table!$L$9+Rev.0!$G$25*Table!$K$9)*(1/(U1033+$B$9+$I$9*Rev.0!$G$23))</f>
        <v>49033.488766426453</v>
      </c>
      <c r="W1033" s="10">
        <f>(T1033+$M$31+Rev.0!$C$25*$J$31/10+Rev.0!$C$24*$L$31+Rev.0!$G$25*$K$31)*(1/(U1033+$B$9+$I$9*Rev.0!$G$23))</f>
        <v>26023.738872403559</v>
      </c>
    </row>
    <row r="1034" spans="17:23">
      <c r="Q1034" s="10">
        <v>2</v>
      </c>
      <c r="R1034" s="10">
        <v>10</v>
      </c>
      <c r="S1034" s="10">
        <v>10</v>
      </c>
      <c r="T1034" s="10">
        <f>Q1034*Rev.0!$E$25+R1034*Rev.0!$E$24+S1034*Rev.0!$E$23</f>
        <v>4830</v>
      </c>
      <c r="U1034" s="10">
        <f t="shared" si="30"/>
        <v>8.7999999999999995E-2</v>
      </c>
      <c r="V1034" s="10">
        <f>(T1034+$M$9+Rev.0!$C$23*Table!$J$9/10+Rev.0!$C$24*Table!$L$9+Rev.0!$G$25*Table!$K$9)*(1/(U1034+$B$9+$I$9*Rev.0!$G$23))</f>
        <v>49117.647058823532</v>
      </c>
      <c r="W1034" s="10">
        <f>(T1034+$M$31+Rev.0!$C$25*$J$31/10+Rev.0!$C$24*$L$31+Rev.0!$G$25*$K$31)*(1/(U1034+$B$9+$I$9*Rev.0!$G$23))</f>
        <v>26310.9243697479</v>
      </c>
    </row>
    <row r="1035" spans="17:23">
      <c r="Q1035" s="10">
        <v>2</v>
      </c>
      <c r="R1035" s="10">
        <v>10</v>
      </c>
      <c r="S1035" s="10">
        <v>11</v>
      </c>
      <c r="T1035" s="10">
        <f>Q1035*Rev.0!$E$25+R1035*Rev.0!$E$24+S1035*Rev.0!$E$23</f>
        <v>4953</v>
      </c>
      <c r="U1035" s="10">
        <f t="shared" si="30"/>
        <v>9.01E-2</v>
      </c>
      <c r="V1035" s="10">
        <f>(T1035+$M$9+Rev.0!$C$23*Table!$J$9/10+Rev.0!$C$24*Table!$L$9+Rev.0!$G$25*Table!$K$9)*(1/(U1035+$B$9+$I$9*Rev.0!$G$23))</f>
        <v>49200.333194502295</v>
      </c>
      <c r="W1035" s="10">
        <f>(T1035+$M$31+Rev.0!$C$25*$J$31/10+Rev.0!$C$24*$L$31+Rev.0!$G$25*$K$31)*(1/(U1035+$B$9+$I$9*Rev.0!$G$23))</f>
        <v>26593.08621407747</v>
      </c>
    </row>
    <row r="1036" spans="17:23">
      <c r="Q1036" s="10">
        <v>2</v>
      </c>
      <c r="R1036" s="10">
        <v>10</v>
      </c>
      <c r="S1036" s="10">
        <v>12</v>
      </c>
      <c r="T1036" s="10">
        <f>Q1036*Rev.0!$E$25+R1036*Rev.0!$E$24+S1036*Rev.0!$E$23</f>
        <v>5076</v>
      </c>
      <c r="U1036" s="10">
        <f t="shared" si="30"/>
        <v>9.2200000000000004E-2</v>
      </c>
      <c r="V1036" s="10">
        <f>(T1036+$M$9+Rev.0!$C$23*Table!$J$9/10+Rev.0!$C$24*Table!$L$9+Rev.0!$G$25*Table!$K$9)*(1/(U1036+$B$9+$I$9*Rev.0!$G$23))</f>
        <v>49281.585466556564</v>
      </c>
      <c r="W1036" s="10">
        <f>(T1036+$M$31+Rev.0!$C$25*$J$31/10+Rev.0!$C$24*$L$31+Rev.0!$G$25*$K$31)*(1/(U1036+$B$9+$I$9*Rev.0!$G$23))</f>
        <v>26870.355078447563</v>
      </c>
    </row>
    <row r="1037" spans="17:23">
      <c r="Q1037" s="10">
        <v>2</v>
      </c>
      <c r="R1037" s="10">
        <v>10</v>
      </c>
      <c r="S1037" s="10">
        <v>13</v>
      </c>
      <c r="T1037" s="10">
        <f>Q1037*Rev.0!$E$25+R1037*Rev.0!$E$24+S1037*Rev.0!$E$23</f>
        <v>5199</v>
      </c>
      <c r="U1037" s="10">
        <f t="shared" si="30"/>
        <v>9.4299999999999995E-2</v>
      </c>
      <c r="V1037" s="10">
        <f>(T1037+$M$9+Rev.0!$C$23*Table!$J$9/10+Rev.0!$C$24*Table!$L$9+Rev.0!$G$25*Table!$K$9)*(1/(U1037+$B$9+$I$9*Rev.0!$G$23))</f>
        <v>49361.440851412197</v>
      </c>
      <c r="W1037" s="10">
        <f>(T1037+$M$31+Rev.0!$C$25*$J$31/10+Rev.0!$C$24*$L$31+Rev.0!$G$25*$K$31)*(1/(U1037+$B$9+$I$9*Rev.0!$G$23))</f>
        <v>27142.857142857141</v>
      </c>
    </row>
    <row r="1038" spans="17:23">
      <c r="Q1038" s="10">
        <v>2</v>
      </c>
      <c r="R1038" s="10">
        <v>10</v>
      </c>
      <c r="S1038" s="10">
        <v>14</v>
      </c>
      <c r="T1038" s="10">
        <f>Q1038*Rev.0!$E$25+R1038*Rev.0!$E$24+S1038*Rev.0!$E$23</f>
        <v>5322</v>
      </c>
      <c r="U1038" s="10">
        <f t="shared" si="30"/>
        <v>9.64E-2</v>
      </c>
      <c r="V1038" s="10">
        <f>(T1038+$M$9+Rev.0!$C$23*Table!$J$9/10+Rev.0!$C$24*Table!$L$9+Rev.0!$G$25*Table!$K$9)*(1/(U1038+$B$9+$I$9*Rev.0!$G$23))</f>
        <v>49439.93506493506</v>
      </c>
      <c r="W1038" s="10">
        <f>(T1038+$M$31+Rev.0!$C$25*$J$31/10+Rev.0!$C$24*$L$31+Rev.0!$G$25*$K$31)*(1/(U1038+$B$9+$I$9*Rev.0!$G$23))</f>
        <v>27410.714285714283</v>
      </c>
    </row>
    <row r="1039" spans="17:23">
      <c r="Q1039" s="10">
        <v>2</v>
      </c>
      <c r="R1039" s="10">
        <v>10</v>
      </c>
      <c r="S1039" s="10">
        <v>15</v>
      </c>
      <c r="T1039" s="10">
        <f>Q1039*Rev.0!$E$25+R1039*Rev.0!$E$24+S1039*Rev.0!$E$23</f>
        <v>5445</v>
      </c>
      <c r="U1039" s="10">
        <f t="shared" si="30"/>
        <v>9.8500000000000004E-2</v>
      </c>
      <c r="V1039" s="10">
        <f>(T1039+$M$9+Rev.0!$C$23*Table!$J$9/10+Rev.0!$C$24*Table!$L$9+Rev.0!$G$25*Table!$K$9)*(1/(U1039+$B$9+$I$9*Rev.0!$G$23))</f>
        <v>49517.102615694159</v>
      </c>
      <c r="W1039" s="10">
        <f>(T1039+$M$31+Rev.0!$C$25*$J$31/10+Rev.0!$C$24*$L$31+Rev.0!$G$25*$K$31)*(1/(U1039+$B$9+$I$9*Rev.0!$G$23))</f>
        <v>27674.044265593559</v>
      </c>
    </row>
    <row r="1040" spans="17:23">
      <c r="Q1040" s="10">
        <v>2</v>
      </c>
      <c r="R1040" s="10">
        <v>10</v>
      </c>
      <c r="S1040" s="10">
        <v>16</v>
      </c>
      <c r="T1040" s="10">
        <f>Q1040*Rev.0!$E$25+R1040*Rev.0!$E$24+S1040*Rev.0!$E$23</f>
        <v>5568</v>
      </c>
      <c r="U1040" s="10">
        <f t="shared" si="30"/>
        <v>0.10059999999999999</v>
      </c>
      <c r="V1040" s="10">
        <f>(T1040+$M$9+Rev.0!$C$23*Table!$J$9/10+Rev.0!$C$24*Table!$L$9+Rev.0!$G$25*Table!$K$9)*(1/(U1040+$B$9+$I$9*Rev.0!$G$23))</f>
        <v>49592.976855546694</v>
      </c>
      <c r="W1040" s="10">
        <f>(T1040+$M$31+Rev.0!$C$25*$J$31/10+Rev.0!$C$24*$L$31+Rev.0!$G$25*$K$31)*(1/(U1040+$B$9+$I$9*Rev.0!$G$23))</f>
        <v>27932.96089385475</v>
      </c>
    </row>
    <row r="1041" spans="17:23">
      <c r="Q1041" s="10">
        <v>2</v>
      </c>
      <c r="R1041" s="10">
        <v>10</v>
      </c>
      <c r="S1041" s="10">
        <v>17</v>
      </c>
      <c r="T1041" s="10">
        <f>Q1041*Rev.0!$E$25+R1041*Rev.0!$E$24+S1041*Rev.0!$E$23</f>
        <v>5691</v>
      </c>
      <c r="U1041" s="10">
        <f t="shared" si="30"/>
        <v>0.1027</v>
      </c>
      <c r="V1041" s="10">
        <f>(T1041+$M$9+Rev.0!$C$23*Table!$J$9/10+Rev.0!$C$24*Table!$L$9+Rev.0!$G$25*Table!$K$9)*(1/(U1041+$B$9+$I$9*Rev.0!$G$23))</f>
        <v>49667.590027700833</v>
      </c>
      <c r="W1041" s="10">
        <f>(T1041+$M$31+Rev.0!$C$25*$J$31/10+Rev.0!$C$24*$L$31+Rev.0!$G$25*$K$31)*(1/(U1041+$B$9+$I$9*Rev.0!$G$23))</f>
        <v>28187.574198654533</v>
      </c>
    </row>
    <row r="1042" spans="17:23">
      <c r="Q1042" s="10">
        <v>2</v>
      </c>
      <c r="R1042" s="10">
        <v>10</v>
      </c>
      <c r="S1042" s="10">
        <v>18</v>
      </c>
      <c r="T1042" s="10">
        <f>Q1042*Rev.0!$E$25+R1042*Rev.0!$E$24+S1042*Rev.0!$E$23</f>
        <v>5814</v>
      </c>
      <c r="U1042" s="10">
        <f t="shared" si="30"/>
        <v>0.1048</v>
      </c>
      <c r="V1042" s="10">
        <f>(T1042+$M$9+Rev.0!$C$23*Table!$J$9/10+Rev.0!$C$24*Table!$L$9+Rev.0!$G$25*Table!$K$9)*(1/(U1042+$B$9+$I$9*Rev.0!$G$23))</f>
        <v>49740.973312401875</v>
      </c>
      <c r="W1042" s="10">
        <f>(T1042+$M$31+Rev.0!$C$25*$J$31/10+Rev.0!$C$24*$L$31+Rev.0!$G$25*$K$31)*(1/(U1042+$B$9+$I$9*Rev.0!$G$23))</f>
        <v>28437.99058084772</v>
      </c>
    </row>
    <row r="1043" spans="17:23">
      <c r="Q1043" s="10">
        <v>2</v>
      </c>
      <c r="R1043" s="10">
        <v>10</v>
      </c>
      <c r="S1043" s="10">
        <v>19</v>
      </c>
      <c r="T1043" s="10">
        <f>Q1043*Rev.0!$E$25+R1043*Rev.0!$E$24+S1043*Rev.0!$E$23</f>
        <v>5937</v>
      </c>
      <c r="U1043" s="10">
        <f t="shared" si="30"/>
        <v>0.1069</v>
      </c>
      <c r="V1043" s="10">
        <f>(T1043+$M$9+Rev.0!$C$23*Table!$J$9/10+Rev.0!$C$24*Table!$L$9+Rev.0!$G$25*Table!$K$9)*(1/(U1043+$B$9+$I$9*Rev.0!$G$23))</f>
        <v>49813.156870377577</v>
      </c>
      <c r="W1043" s="10">
        <f>(T1043+$M$31+Rev.0!$C$25*$J$31/10+Rev.0!$C$24*$L$31+Rev.0!$G$25*$K$31)*(1/(U1043+$B$9+$I$9*Rev.0!$G$23))</f>
        <v>28684.312962242115</v>
      </c>
    </row>
    <row r="1044" spans="17:23">
      <c r="Q1044" s="10">
        <v>2</v>
      </c>
      <c r="R1044" s="10">
        <v>10</v>
      </c>
      <c r="S1044" s="10">
        <v>20</v>
      </c>
      <c r="T1044" s="10">
        <f>Q1044*Rev.0!$E$25+R1044*Rev.0!$E$24+S1044*Rev.0!$E$23</f>
        <v>6060</v>
      </c>
      <c r="U1044" s="10">
        <f t="shared" si="30"/>
        <v>0.109</v>
      </c>
      <c r="V1044" s="10">
        <f>(T1044+$M$9+Rev.0!$C$23*Table!$J$9/10+Rev.0!$C$24*Table!$L$9+Rev.0!$G$25*Table!$K$9)*(1/(U1044+$B$9+$I$9*Rev.0!$G$23))</f>
        <v>49884.169884169882</v>
      </c>
      <c r="W1044" s="10">
        <f>(T1044+$M$31+Rev.0!$C$25*$J$31/10+Rev.0!$C$24*$L$31+Rev.0!$G$25*$K$31)*(1/(U1044+$B$9+$I$9*Rev.0!$G$23))</f>
        <v>28926.640926640925</v>
      </c>
    </row>
    <row r="1045" spans="17:23">
      <c r="Q1045" s="10">
        <v>2</v>
      </c>
      <c r="R1045" s="10">
        <v>10</v>
      </c>
      <c r="S1045" s="10">
        <v>21</v>
      </c>
      <c r="T1045" s="10">
        <f>Q1045*Rev.0!$E$25+R1045*Rev.0!$E$24+S1045*Rev.0!$E$23</f>
        <v>6183</v>
      </c>
      <c r="U1045" s="10">
        <f t="shared" si="30"/>
        <v>0.1111</v>
      </c>
      <c r="V1045" s="10">
        <f>(T1045+$M$9+Rev.0!$C$23*Table!$J$9/10+Rev.0!$C$24*Table!$L$9+Rev.0!$G$25*Table!$K$9)*(1/(U1045+$B$9+$I$9*Rev.0!$G$23))</f>
        <v>49954.040597472231</v>
      </c>
      <c r="W1045" s="10">
        <f>(T1045+$M$31+Rev.0!$C$25*$J$31/10+Rev.0!$C$24*$L$31+Rev.0!$G$25*$K$31)*(1/(U1045+$B$9+$I$9*Rev.0!$G$23))</f>
        <v>29165.070854078898</v>
      </c>
    </row>
    <row r="1046" spans="17:23">
      <c r="Q1046" s="10">
        <v>2</v>
      </c>
      <c r="R1046" s="10">
        <v>10</v>
      </c>
      <c r="S1046" s="10">
        <v>22</v>
      </c>
      <c r="T1046" s="10">
        <f>Q1046*Rev.0!$E$25+R1046*Rev.0!$E$24+S1046*Rev.0!$E$23</f>
        <v>6306</v>
      </c>
      <c r="U1046" s="10">
        <f t="shared" si="30"/>
        <v>0.1132</v>
      </c>
      <c r="V1046" s="10">
        <f>(T1046+$M$9+Rev.0!$C$23*Table!$J$9/10+Rev.0!$C$24*Table!$L$9+Rev.0!$G$25*Table!$K$9)*(1/(U1046+$B$9+$I$9*Rev.0!$G$23))</f>
        <v>50022.796352583588</v>
      </c>
      <c r="W1046" s="10">
        <f>(T1046+$M$31+Rev.0!$C$25*$J$31/10+Rev.0!$C$24*$L$31+Rev.0!$G$25*$K$31)*(1/(U1046+$B$9+$I$9*Rev.0!$G$23))</f>
        <v>29399.69604863222</v>
      </c>
    </row>
    <row r="1047" spans="17:23">
      <c r="Q1047" s="10">
        <v>2</v>
      </c>
      <c r="R1047" s="10">
        <v>10</v>
      </c>
      <c r="S1047" s="10">
        <v>23</v>
      </c>
      <c r="T1047" s="10">
        <f>Q1047*Rev.0!$E$25+R1047*Rev.0!$E$24+S1047*Rev.0!$E$23</f>
        <v>6429</v>
      </c>
      <c r="U1047" s="10">
        <f t="shared" si="30"/>
        <v>0.1153</v>
      </c>
      <c r="V1047" s="10">
        <f>(T1047+$M$9+Rev.0!$C$23*Table!$J$9/10+Rev.0!$C$24*Table!$L$9+Rev.0!$G$25*Table!$K$9)*(1/(U1047+$B$9+$I$9*Rev.0!$G$23))</f>
        <v>50090.463626083685</v>
      </c>
      <c r="W1047" s="10">
        <f>(T1047+$M$31+Rev.0!$C$25*$J$31/10+Rev.0!$C$24*$L$31+Rev.0!$G$25*$K$31)*(1/(U1047+$B$9+$I$9*Rev.0!$G$23))</f>
        <v>29630.606860158314</v>
      </c>
    </row>
    <row r="1048" spans="17:23">
      <c r="Q1048" s="10">
        <v>2</v>
      </c>
      <c r="R1048" s="10">
        <v>10</v>
      </c>
      <c r="S1048" s="10">
        <v>24</v>
      </c>
      <c r="T1048" s="10">
        <f>Q1048*Rev.0!$E$25+R1048*Rev.0!$E$24+S1048*Rev.0!$E$23</f>
        <v>6552</v>
      </c>
      <c r="U1048" s="10">
        <f t="shared" si="30"/>
        <v>0.1174</v>
      </c>
      <c r="V1048" s="10">
        <f>(T1048+$M$9+Rev.0!$C$23*Table!$J$9/10+Rev.0!$C$24*Table!$L$9+Rev.0!$G$25*Table!$K$9)*(1/(U1048+$B$9+$I$9*Rev.0!$G$23))</f>
        <v>50157.068062827231</v>
      </c>
      <c r="W1048" s="10">
        <f>(T1048+$M$31+Rev.0!$C$25*$J$31/10+Rev.0!$C$24*$L$31+Rev.0!$G$25*$K$31)*(1/(U1048+$B$9+$I$9*Rev.0!$G$23))</f>
        <v>29857.890800299181</v>
      </c>
    </row>
    <row r="1049" spans="17:23">
      <c r="Q1049" s="10">
        <v>2</v>
      </c>
      <c r="R1049" s="10">
        <v>11</v>
      </c>
      <c r="S1049" s="10">
        <v>0</v>
      </c>
      <c r="T1049" s="10">
        <f>Q1049*Rev.0!$E$25+R1049*Rev.0!$E$24+S1049*Rev.0!$E$23</f>
        <v>3800</v>
      </c>
      <c r="U1049" s="10">
        <f t="shared" si="30"/>
        <v>7.1199999999999999E-2</v>
      </c>
      <c r="V1049" s="10">
        <f>(T1049+$M$9+Rev.0!$C$23*Table!$J$9/10+Rev.0!$C$24*Table!$L$9+Rev.0!$G$25*Table!$K$9)*(1/(U1049+$B$9+$I$9*Rev.0!$G$23))</f>
        <v>48191.681735985527</v>
      </c>
      <c r="W1049" s="10">
        <f>(T1049+$M$31+Rev.0!$C$25*$J$31/10+Rev.0!$C$24*$L$31+Rev.0!$G$25*$K$31)*(1/(U1049+$B$9+$I$9*Rev.0!$G$23))</f>
        <v>23652.802893309221</v>
      </c>
    </row>
    <row r="1050" spans="17:23">
      <c r="Q1050" s="10">
        <v>2</v>
      </c>
      <c r="R1050" s="10">
        <v>11</v>
      </c>
      <c r="S1050" s="10">
        <v>1</v>
      </c>
      <c r="T1050" s="10">
        <f>Q1050*Rev.0!$E$25+R1050*Rev.0!$E$24+S1050*Rev.0!$E$23</f>
        <v>3923</v>
      </c>
      <c r="U1050" s="10">
        <f t="shared" si="30"/>
        <v>7.3300000000000004E-2</v>
      </c>
      <c r="V1050" s="10">
        <f>(T1050+$M$9+Rev.0!$C$23*Table!$J$9/10+Rev.0!$C$24*Table!$L$9+Rev.0!$G$25*Table!$K$9)*(1/(U1050+$B$9+$I$9*Rev.0!$G$23))</f>
        <v>48289.296909986566</v>
      </c>
      <c r="W1050" s="10">
        <f>(T1050+$M$31+Rev.0!$C$25*$J$31/10+Rev.0!$C$24*$L$31+Rev.0!$G$25*$K$31)*(1/(U1050+$B$9+$I$9*Rev.0!$G$23))</f>
        <v>23981.191222570535</v>
      </c>
    </row>
    <row r="1051" spans="17:23">
      <c r="Q1051" s="10">
        <v>2</v>
      </c>
      <c r="R1051" s="10">
        <v>11</v>
      </c>
      <c r="S1051" s="10">
        <v>2</v>
      </c>
      <c r="T1051" s="10">
        <f>Q1051*Rev.0!$E$25+R1051*Rev.0!$E$24+S1051*Rev.0!$E$23</f>
        <v>4046</v>
      </c>
      <c r="U1051" s="10">
        <f t="shared" si="30"/>
        <v>7.5399999999999995E-2</v>
      </c>
      <c r="V1051" s="10">
        <f>(T1051+$M$9+Rev.0!$C$23*Table!$J$9/10+Rev.0!$C$24*Table!$L$9+Rev.0!$G$25*Table!$K$9)*(1/(U1051+$B$9+$I$9*Rev.0!$G$23))</f>
        <v>48385.093167701867</v>
      </c>
      <c r="W1051" s="10">
        <f>(T1051+$M$31+Rev.0!$C$25*$J$31/10+Rev.0!$C$24*$L$31+Rev.0!$G$25*$K$31)*(1/(U1051+$B$9+$I$9*Rev.0!$G$23))</f>
        <v>24303.460514640639</v>
      </c>
    </row>
    <row r="1052" spans="17:23">
      <c r="Q1052" s="10">
        <v>2</v>
      </c>
      <c r="R1052" s="10">
        <v>11</v>
      </c>
      <c r="S1052" s="10">
        <v>3</v>
      </c>
      <c r="T1052" s="10">
        <f>Q1052*Rev.0!$E$25+R1052*Rev.0!$E$24+S1052*Rev.0!$E$23</f>
        <v>4169</v>
      </c>
      <c r="U1052" s="10">
        <f t="shared" si="30"/>
        <v>7.7499999999999999E-2</v>
      </c>
      <c r="V1052" s="10">
        <f>(T1052+$M$9+Rev.0!$C$23*Table!$J$9/10+Rev.0!$C$24*Table!$L$9+Rev.0!$G$25*Table!$K$9)*(1/(U1052+$B$9+$I$9*Rev.0!$G$23))</f>
        <v>48479.120879120885</v>
      </c>
      <c r="W1052" s="10">
        <f>(T1052+$M$31+Rev.0!$C$25*$J$31/10+Rev.0!$C$24*$L$31+Rev.0!$G$25*$K$31)*(1/(U1052+$B$9+$I$9*Rev.0!$G$23))</f>
        <v>24619.780219780223</v>
      </c>
    </row>
    <row r="1053" spans="17:23">
      <c r="Q1053" s="10">
        <v>2</v>
      </c>
      <c r="R1053" s="10">
        <v>11</v>
      </c>
      <c r="S1053" s="10">
        <v>4</v>
      </c>
      <c r="T1053" s="10">
        <f>Q1053*Rev.0!$E$25+R1053*Rev.0!$E$24+S1053*Rev.0!$E$23</f>
        <v>4292</v>
      </c>
      <c r="U1053" s="10">
        <f t="shared" si="30"/>
        <v>7.9600000000000004E-2</v>
      </c>
      <c r="V1053" s="10">
        <f>(T1053+$M$9+Rev.0!$C$23*Table!$J$9/10+Rev.0!$C$24*Table!$L$9+Rev.0!$G$25*Table!$K$9)*(1/(U1053+$B$9+$I$9*Rev.0!$G$23))</f>
        <v>48571.428571428572</v>
      </c>
      <c r="W1053" s="10">
        <f>(T1053+$M$31+Rev.0!$C$25*$J$31/10+Rev.0!$C$24*$L$31+Rev.0!$G$25*$K$31)*(1/(U1053+$B$9+$I$9*Rev.0!$G$23))</f>
        <v>24930.313588850175</v>
      </c>
    </row>
    <row r="1054" spans="17:23">
      <c r="Q1054" s="10">
        <v>2</v>
      </c>
      <c r="R1054" s="10">
        <v>11</v>
      </c>
      <c r="S1054" s="10">
        <v>5</v>
      </c>
      <c r="T1054" s="10">
        <f>Q1054*Rev.0!$E$25+R1054*Rev.0!$E$24+S1054*Rev.0!$E$23</f>
        <v>4415</v>
      </c>
      <c r="U1054" s="10">
        <f t="shared" si="30"/>
        <v>8.1699999999999995E-2</v>
      </c>
      <c r="V1054" s="10">
        <f>(T1054+$M$9+Rev.0!$C$23*Table!$J$9/10+Rev.0!$C$24*Table!$L$9+Rev.0!$G$25*Table!$K$9)*(1/(U1054+$B$9+$I$9*Rev.0!$G$23))</f>
        <v>48662.063012516184</v>
      </c>
      <c r="W1054" s="10">
        <f>(T1054+$M$31+Rev.0!$C$25*$J$31/10+Rev.0!$C$24*$L$31+Rev.0!$G$25*$K$31)*(1/(U1054+$B$9+$I$9*Rev.0!$G$23))</f>
        <v>25235.217954251188</v>
      </c>
    </row>
    <row r="1055" spans="17:23">
      <c r="Q1055" s="10">
        <v>2</v>
      </c>
      <c r="R1055" s="10">
        <v>11</v>
      </c>
      <c r="S1055" s="10">
        <v>6</v>
      </c>
      <c r="T1055" s="10">
        <f>Q1055*Rev.0!$E$25+R1055*Rev.0!$E$24+S1055*Rev.0!$E$23</f>
        <v>4538</v>
      </c>
      <c r="U1055" s="10">
        <f t="shared" si="30"/>
        <v>8.3799999999999999E-2</v>
      </c>
      <c r="V1055" s="10">
        <f>(T1055+$M$9+Rev.0!$C$23*Table!$J$9/10+Rev.0!$C$24*Table!$L$9+Rev.0!$G$25*Table!$K$9)*(1/(U1055+$B$9+$I$9*Rev.0!$G$23))</f>
        <v>48751.069289991443</v>
      </c>
      <c r="W1055" s="10">
        <f>(T1055+$M$31+Rev.0!$C$25*$J$31/10+Rev.0!$C$24*$L$31+Rev.0!$G$25*$K$31)*(1/(U1055+$B$9+$I$9*Rev.0!$G$23))</f>
        <v>25534.644995722836</v>
      </c>
    </row>
    <row r="1056" spans="17:23">
      <c r="Q1056" s="10">
        <v>2</v>
      </c>
      <c r="R1056" s="10">
        <v>11</v>
      </c>
      <c r="S1056" s="10">
        <v>7</v>
      </c>
      <c r="T1056" s="10">
        <f>Q1056*Rev.0!$E$25+R1056*Rev.0!$E$24+S1056*Rev.0!$E$23</f>
        <v>4661</v>
      </c>
      <c r="U1056" s="10">
        <f t="shared" si="30"/>
        <v>8.5900000000000004E-2</v>
      </c>
      <c r="V1056" s="10">
        <f>(T1056+$M$9+Rev.0!$C$23*Table!$J$9/10+Rev.0!$C$24*Table!$L$9+Rev.0!$G$25*Table!$K$9)*(1/(U1056+$B$9+$I$9*Rev.0!$G$23))</f>
        <v>48838.490885968626</v>
      </c>
      <c r="W1056" s="10">
        <f>(T1056+$M$31+Rev.0!$C$25*$J$31/10+Rev.0!$C$24*$L$31+Rev.0!$G$25*$K$31)*(1/(U1056+$B$9+$I$9*Rev.0!$G$23))</f>
        <v>25828.740991945739</v>
      </c>
    </row>
    <row r="1057" spans="17:23">
      <c r="Q1057" s="10">
        <v>2</v>
      </c>
      <c r="R1057" s="10">
        <v>11</v>
      </c>
      <c r="S1057" s="10">
        <v>8</v>
      </c>
      <c r="T1057" s="10">
        <f>Q1057*Rev.0!$E$25+R1057*Rev.0!$E$24+S1057*Rev.0!$E$23</f>
        <v>4784</v>
      </c>
      <c r="U1057" s="10">
        <f t="shared" si="30"/>
        <v>8.7999999999999995E-2</v>
      </c>
      <c r="V1057" s="10">
        <f>(T1057+$M$9+Rev.0!$C$23*Table!$J$9/10+Rev.0!$C$24*Table!$L$9+Rev.0!$G$25*Table!$K$9)*(1/(U1057+$B$9+$I$9*Rev.0!$G$23))</f>
        <v>48924.36974789916</v>
      </c>
      <c r="W1057" s="10">
        <f>(T1057+$M$31+Rev.0!$C$25*$J$31/10+Rev.0!$C$24*$L$31+Rev.0!$G$25*$K$31)*(1/(U1057+$B$9+$I$9*Rev.0!$G$23))</f>
        <v>26117.647058823532</v>
      </c>
    </row>
    <row r="1058" spans="17:23">
      <c r="Q1058" s="10">
        <v>2</v>
      </c>
      <c r="R1058" s="10">
        <v>11</v>
      </c>
      <c r="S1058" s="10">
        <v>9</v>
      </c>
      <c r="T1058" s="10">
        <f>Q1058*Rev.0!$E$25+R1058*Rev.0!$E$24+S1058*Rev.0!$E$23</f>
        <v>4907</v>
      </c>
      <c r="U1058" s="10">
        <f t="shared" si="30"/>
        <v>9.01E-2</v>
      </c>
      <c r="V1058" s="10">
        <f>(T1058+$M$9+Rev.0!$C$23*Table!$J$9/10+Rev.0!$C$24*Table!$L$9+Rev.0!$G$25*Table!$K$9)*(1/(U1058+$B$9+$I$9*Rev.0!$G$23))</f>
        <v>49008.746355685136</v>
      </c>
      <c r="W1058" s="10">
        <f>(T1058+$M$31+Rev.0!$C$25*$J$31/10+Rev.0!$C$24*$L$31+Rev.0!$G$25*$K$31)*(1/(U1058+$B$9+$I$9*Rev.0!$G$23))</f>
        <v>26401.499375260311</v>
      </c>
    </row>
    <row r="1059" spans="17:23">
      <c r="Q1059" s="10">
        <v>2</v>
      </c>
      <c r="R1059" s="10">
        <v>11</v>
      </c>
      <c r="S1059" s="10">
        <v>10</v>
      </c>
      <c r="T1059" s="10">
        <f>Q1059*Rev.0!$E$25+R1059*Rev.0!$E$24+S1059*Rev.0!$E$23</f>
        <v>5030</v>
      </c>
      <c r="U1059" s="10">
        <f t="shared" si="30"/>
        <v>9.2200000000000004E-2</v>
      </c>
      <c r="V1059" s="10">
        <f>(T1059+$M$9+Rev.0!$C$23*Table!$J$9/10+Rev.0!$C$24*Table!$L$9+Rev.0!$G$25*Table!$K$9)*(1/(U1059+$B$9+$I$9*Rev.0!$G$23))</f>
        <v>49091.659785301403</v>
      </c>
      <c r="W1059" s="10">
        <f>(T1059+$M$31+Rev.0!$C$25*$J$31/10+Rev.0!$C$24*$L$31+Rev.0!$G$25*$K$31)*(1/(U1059+$B$9+$I$9*Rev.0!$G$23))</f>
        <v>26680.429397192402</v>
      </c>
    </row>
    <row r="1060" spans="17:23">
      <c r="Q1060" s="10">
        <v>2</v>
      </c>
      <c r="R1060" s="10">
        <v>11</v>
      </c>
      <c r="S1060" s="10">
        <v>11</v>
      </c>
      <c r="T1060" s="10">
        <f>Q1060*Rev.0!$E$25+R1060*Rev.0!$E$24+S1060*Rev.0!$E$23</f>
        <v>5153</v>
      </c>
      <c r="U1060" s="10">
        <f t="shared" si="30"/>
        <v>9.4299999999999995E-2</v>
      </c>
      <c r="V1060" s="10">
        <f>(T1060+$M$9+Rev.0!$C$23*Table!$J$9/10+Rev.0!$C$24*Table!$L$9+Rev.0!$G$25*Table!$K$9)*(1/(U1060+$B$9+$I$9*Rev.0!$G$23))</f>
        <v>49173.147769136303</v>
      </c>
      <c r="W1060" s="10">
        <f>(T1060+$M$31+Rev.0!$C$25*$J$31/10+Rev.0!$C$24*$L$31+Rev.0!$G$25*$K$31)*(1/(U1060+$B$9+$I$9*Rev.0!$G$23))</f>
        <v>26954.564060581251</v>
      </c>
    </row>
    <row r="1061" spans="17:23">
      <c r="Q1061" s="10">
        <v>2</v>
      </c>
      <c r="R1061" s="10">
        <v>11</v>
      </c>
      <c r="S1061" s="10">
        <v>12</v>
      </c>
      <c r="T1061" s="10">
        <f>Q1061*Rev.0!$E$25+R1061*Rev.0!$E$24+S1061*Rev.0!$E$23</f>
        <v>5276</v>
      </c>
      <c r="U1061" s="10">
        <f t="shared" si="30"/>
        <v>9.64E-2</v>
      </c>
      <c r="V1061" s="10">
        <f>(T1061+$M$9+Rev.0!$C$23*Table!$J$9/10+Rev.0!$C$24*Table!$L$9+Rev.0!$G$25*Table!$K$9)*(1/(U1061+$B$9+$I$9*Rev.0!$G$23))</f>
        <v>49253.246753246749</v>
      </c>
      <c r="W1061" s="10">
        <f>(T1061+$M$31+Rev.0!$C$25*$J$31/10+Rev.0!$C$24*$L$31+Rev.0!$G$25*$K$31)*(1/(U1061+$B$9+$I$9*Rev.0!$G$23))</f>
        <v>27224.025974025972</v>
      </c>
    </row>
    <row r="1062" spans="17:23">
      <c r="Q1062" s="10">
        <v>2</v>
      </c>
      <c r="R1062" s="10">
        <v>11</v>
      </c>
      <c r="S1062" s="10">
        <v>13</v>
      </c>
      <c r="T1062" s="10">
        <f>Q1062*Rev.0!$E$25+R1062*Rev.0!$E$24+S1062*Rev.0!$E$23</f>
        <v>5399</v>
      </c>
      <c r="U1062" s="10">
        <f t="shared" si="30"/>
        <v>9.8500000000000004E-2</v>
      </c>
      <c r="V1062" s="10">
        <f>(T1062+$M$9+Rev.0!$C$23*Table!$J$9/10+Rev.0!$C$24*Table!$L$9+Rev.0!$G$25*Table!$K$9)*(1/(U1062+$B$9+$I$9*Rev.0!$G$23))</f>
        <v>49331.991951710261</v>
      </c>
      <c r="W1062" s="10">
        <f>(T1062+$M$31+Rev.0!$C$25*$J$31/10+Rev.0!$C$24*$L$31+Rev.0!$G$25*$K$31)*(1/(U1062+$B$9+$I$9*Rev.0!$G$23))</f>
        <v>27488.933601609657</v>
      </c>
    </row>
    <row r="1063" spans="17:23">
      <c r="Q1063" s="10">
        <v>2</v>
      </c>
      <c r="R1063" s="10">
        <v>11</v>
      </c>
      <c r="S1063" s="10">
        <v>14</v>
      </c>
      <c r="T1063" s="10">
        <f>Q1063*Rev.0!$E$25+R1063*Rev.0!$E$24+S1063*Rev.0!$E$23</f>
        <v>5522</v>
      </c>
      <c r="U1063" s="10">
        <f t="shared" si="30"/>
        <v>0.10059999999999999</v>
      </c>
      <c r="V1063" s="10">
        <f>(T1063+$M$9+Rev.0!$C$23*Table!$J$9/10+Rev.0!$C$24*Table!$L$9+Rev.0!$G$25*Table!$K$9)*(1/(U1063+$B$9+$I$9*Rev.0!$G$23))</f>
        <v>49409.417398244215</v>
      </c>
      <c r="W1063" s="10">
        <f>(T1063+$M$31+Rev.0!$C$25*$J$31/10+Rev.0!$C$24*$L$31+Rev.0!$G$25*$K$31)*(1/(U1063+$B$9+$I$9*Rev.0!$G$23))</f>
        <v>27749.401436552278</v>
      </c>
    </row>
    <row r="1064" spans="17:23">
      <c r="Q1064" s="10">
        <v>2</v>
      </c>
      <c r="R1064" s="10">
        <v>11</v>
      </c>
      <c r="S1064" s="10">
        <v>15</v>
      </c>
      <c r="T1064" s="10">
        <f>Q1064*Rev.0!$E$25+R1064*Rev.0!$E$24+S1064*Rev.0!$E$23</f>
        <v>5645</v>
      </c>
      <c r="U1064" s="10">
        <f t="shared" si="30"/>
        <v>0.1027</v>
      </c>
      <c r="V1064" s="10">
        <f>(T1064+$M$9+Rev.0!$C$23*Table!$J$9/10+Rev.0!$C$24*Table!$L$9+Rev.0!$G$25*Table!$K$9)*(1/(U1064+$B$9+$I$9*Rev.0!$G$23))</f>
        <v>49485.555995251285</v>
      </c>
      <c r="W1064" s="10">
        <f>(T1064+$M$31+Rev.0!$C$25*$J$31/10+Rev.0!$C$24*$L$31+Rev.0!$G$25*$K$31)*(1/(U1064+$B$9+$I$9*Rev.0!$G$23))</f>
        <v>28005.540166204988</v>
      </c>
    </row>
    <row r="1065" spans="17:23">
      <c r="Q1065" s="10">
        <v>2</v>
      </c>
      <c r="R1065" s="10">
        <v>11</v>
      </c>
      <c r="S1065" s="10">
        <v>16</v>
      </c>
      <c r="T1065" s="10">
        <f>Q1065*Rev.0!$E$25+R1065*Rev.0!$E$24+S1065*Rev.0!$E$23</f>
        <v>5768</v>
      </c>
      <c r="U1065" s="10">
        <f t="shared" si="30"/>
        <v>0.1048</v>
      </c>
      <c r="V1065" s="10">
        <f>(T1065+$M$9+Rev.0!$C$23*Table!$J$9/10+Rev.0!$C$24*Table!$L$9+Rev.0!$G$25*Table!$K$9)*(1/(U1065+$B$9+$I$9*Rev.0!$G$23))</f>
        <v>49560.439560439554</v>
      </c>
      <c r="W1065" s="10">
        <f>(T1065+$M$31+Rev.0!$C$25*$J$31/10+Rev.0!$C$24*$L$31+Rev.0!$G$25*$K$31)*(1/(U1065+$B$9+$I$9*Rev.0!$G$23))</f>
        <v>28257.456828885395</v>
      </c>
    </row>
    <row r="1066" spans="17:23">
      <c r="Q1066" s="10">
        <v>2</v>
      </c>
      <c r="R1066" s="10">
        <v>11</v>
      </c>
      <c r="S1066" s="10">
        <v>17</v>
      </c>
      <c r="T1066" s="10">
        <f>Q1066*Rev.0!$E$25+R1066*Rev.0!$E$24+S1066*Rev.0!$E$23</f>
        <v>5891</v>
      </c>
      <c r="U1066" s="10">
        <f t="shared" si="30"/>
        <v>0.1069</v>
      </c>
      <c r="V1066" s="10">
        <f>(T1066+$M$9+Rev.0!$C$23*Table!$J$9/10+Rev.0!$C$24*Table!$L$9+Rev.0!$G$25*Table!$K$9)*(1/(U1066+$B$9+$I$9*Rev.0!$G$23))</f>
        <v>49634.098871156086</v>
      </c>
      <c r="W1066" s="10">
        <f>(T1066+$M$31+Rev.0!$C$25*$J$31/10+Rev.0!$C$24*$L$31+Rev.0!$G$25*$K$31)*(1/(U1066+$B$9+$I$9*Rev.0!$G$23))</f>
        <v>28505.25496302063</v>
      </c>
    </row>
    <row r="1067" spans="17:23">
      <c r="Q1067" s="10">
        <v>2</v>
      </c>
      <c r="R1067" s="10">
        <v>11</v>
      </c>
      <c r="S1067" s="10">
        <v>18</v>
      </c>
      <c r="T1067" s="10">
        <f>Q1067*Rev.0!$E$25+R1067*Rev.0!$E$24+S1067*Rev.0!$E$23</f>
        <v>6014</v>
      </c>
      <c r="U1067" s="10">
        <f t="shared" si="30"/>
        <v>0.109</v>
      </c>
      <c r="V1067" s="10">
        <f>(T1067+$M$9+Rev.0!$C$23*Table!$J$9/10+Rev.0!$C$24*Table!$L$9+Rev.0!$G$25*Table!$K$9)*(1/(U1067+$B$9+$I$9*Rev.0!$G$23))</f>
        <v>49706.563706563706</v>
      </c>
      <c r="W1067" s="10">
        <f>(T1067+$M$31+Rev.0!$C$25*$J$31/10+Rev.0!$C$24*$L$31+Rev.0!$G$25*$K$31)*(1/(U1067+$B$9+$I$9*Rev.0!$G$23))</f>
        <v>28749.034749034749</v>
      </c>
    </row>
    <row r="1068" spans="17:23">
      <c r="Q1068" s="10">
        <v>2</v>
      </c>
      <c r="R1068" s="10">
        <v>11</v>
      </c>
      <c r="S1068" s="10">
        <v>19</v>
      </c>
      <c r="T1068" s="10">
        <f>Q1068*Rev.0!$E$25+R1068*Rev.0!$E$24+S1068*Rev.0!$E$23</f>
        <v>6137</v>
      </c>
      <c r="U1068" s="10">
        <f t="shared" si="30"/>
        <v>0.1111</v>
      </c>
      <c r="V1068" s="10">
        <f>(T1068+$M$9+Rev.0!$C$23*Table!$J$9/10+Rev.0!$C$24*Table!$L$9+Rev.0!$G$25*Table!$K$9)*(1/(U1068+$B$9+$I$9*Rev.0!$G$23))</f>
        <v>49777.862887782459</v>
      </c>
      <c r="W1068" s="10">
        <f>(T1068+$M$31+Rev.0!$C$25*$J$31/10+Rev.0!$C$24*$L$31+Rev.0!$G$25*$K$31)*(1/(U1068+$B$9+$I$9*Rev.0!$G$23))</f>
        <v>28988.893144389123</v>
      </c>
    </row>
    <row r="1069" spans="17:23">
      <c r="Q1069" s="10">
        <v>2</v>
      </c>
      <c r="R1069" s="10">
        <v>11</v>
      </c>
      <c r="S1069" s="10">
        <v>20</v>
      </c>
      <c r="T1069" s="10">
        <f>Q1069*Rev.0!$E$25+R1069*Rev.0!$E$24+S1069*Rev.0!$E$23</f>
        <v>6260</v>
      </c>
      <c r="U1069" s="10">
        <f t="shared" si="30"/>
        <v>0.1132</v>
      </c>
      <c r="V1069" s="10">
        <f>(T1069+$M$9+Rev.0!$C$23*Table!$J$9/10+Rev.0!$C$24*Table!$L$9+Rev.0!$G$25*Table!$K$9)*(1/(U1069+$B$9+$I$9*Rev.0!$G$23))</f>
        <v>49848.024316109426</v>
      </c>
      <c r="W1069" s="10">
        <f>(T1069+$M$31+Rev.0!$C$25*$J$31/10+Rev.0!$C$24*$L$31+Rev.0!$G$25*$K$31)*(1/(U1069+$B$9+$I$9*Rev.0!$G$23))</f>
        <v>29224.924012158055</v>
      </c>
    </row>
    <row r="1070" spans="17:23">
      <c r="Q1070" s="10">
        <v>2</v>
      </c>
      <c r="R1070" s="10">
        <v>11</v>
      </c>
      <c r="S1070" s="10">
        <v>21</v>
      </c>
      <c r="T1070" s="10">
        <f>Q1070*Rev.0!$E$25+R1070*Rev.0!$E$24+S1070*Rev.0!$E$23</f>
        <v>6383</v>
      </c>
      <c r="U1070" s="10">
        <f t="shared" si="30"/>
        <v>0.1153</v>
      </c>
      <c r="V1070" s="10">
        <f>(T1070+$M$9+Rev.0!$C$23*Table!$J$9/10+Rev.0!$C$24*Table!$L$9+Rev.0!$G$25*Table!$K$9)*(1/(U1070+$B$9+$I$9*Rev.0!$G$23))</f>
        <v>49917.075009423301</v>
      </c>
      <c r="W1070" s="10">
        <f>(T1070+$M$31+Rev.0!$C$25*$J$31/10+Rev.0!$C$24*$L$31+Rev.0!$G$25*$K$31)*(1/(U1070+$B$9+$I$9*Rev.0!$G$23))</f>
        <v>29457.21824349793</v>
      </c>
    </row>
    <row r="1071" spans="17:23">
      <c r="Q1071" s="10">
        <v>2</v>
      </c>
      <c r="R1071" s="10">
        <v>11</v>
      </c>
      <c r="S1071" s="10">
        <v>22</v>
      </c>
      <c r="T1071" s="10">
        <f>Q1071*Rev.0!$E$25+R1071*Rev.0!$E$24+S1071*Rev.0!$E$23</f>
        <v>6506</v>
      </c>
      <c r="U1071" s="10">
        <f t="shared" si="30"/>
        <v>0.1174</v>
      </c>
      <c r="V1071" s="10">
        <f>(T1071+$M$9+Rev.0!$C$23*Table!$J$9/10+Rev.0!$C$24*Table!$L$9+Rev.0!$G$25*Table!$K$9)*(1/(U1071+$B$9+$I$9*Rev.0!$G$23))</f>
        <v>49985.041136873602</v>
      </c>
      <c r="W1071" s="10">
        <f>(T1071+$M$31+Rev.0!$C$25*$J$31/10+Rev.0!$C$24*$L$31+Rev.0!$G$25*$K$31)*(1/(U1071+$B$9+$I$9*Rev.0!$G$23))</f>
        <v>29685.863874345552</v>
      </c>
    </row>
    <row r="1072" spans="17:23">
      <c r="Q1072" s="10">
        <v>2</v>
      </c>
      <c r="R1072" s="10">
        <v>11</v>
      </c>
      <c r="S1072" s="10">
        <v>23</v>
      </c>
      <c r="T1072" s="10">
        <f>Q1072*Rev.0!$E$25+R1072*Rev.0!$E$24+S1072*Rev.0!$E$23</f>
        <v>6629</v>
      </c>
      <c r="U1072" s="10">
        <f t="shared" si="30"/>
        <v>0.1195</v>
      </c>
      <c r="V1072" s="10">
        <f>(T1072+$M$9+Rev.0!$C$23*Table!$J$9/10+Rev.0!$C$24*Table!$L$9+Rev.0!$G$25*Table!$K$9)*(1/(U1072+$B$9+$I$9*Rev.0!$G$23))</f>
        <v>50051.948051948064</v>
      </c>
      <c r="W1072" s="10">
        <f>(T1072+$M$31+Rev.0!$C$25*$J$31/10+Rev.0!$C$24*$L$31+Rev.0!$G$25*$K$31)*(1/(U1072+$B$9+$I$9*Rev.0!$G$23))</f>
        <v>29910.946196660487</v>
      </c>
    </row>
    <row r="1073" spans="17:23">
      <c r="Q1073" s="10">
        <v>2</v>
      </c>
      <c r="R1073" s="10">
        <v>11</v>
      </c>
      <c r="S1073" s="10">
        <v>24</v>
      </c>
      <c r="T1073" s="10">
        <f>Q1073*Rev.0!$E$25+R1073*Rev.0!$E$24+S1073*Rev.0!$E$23</f>
        <v>6752</v>
      </c>
      <c r="U1073" s="10">
        <f t="shared" si="30"/>
        <v>0.1216</v>
      </c>
      <c r="V1073" s="10">
        <f>(T1073+$M$9+Rev.0!$C$23*Table!$J$9/10+Rev.0!$C$24*Table!$L$9+Rev.0!$G$25*Table!$K$9)*(1/(U1073+$B$9+$I$9*Rev.0!$G$23))</f>
        <v>50117.820324005887</v>
      </c>
      <c r="W1073" s="10">
        <f>(T1073+$M$31+Rev.0!$C$25*$J$31/10+Rev.0!$C$24*$L$31+Rev.0!$G$25*$K$31)*(1/(U1073+$B$9+$I$9*Rev.0!$G$23))</f>
        <v>30132.547864506625</v>
      </c>
    </row>
    <row r="1074" spans="17:23">
      <c r="Q1074" s="10">
        <v>2</v>
      </c>
      <c r="R1074" s="10">
        <v>12</v>
      </c>
      <c r="S1074" s="10">
        <v>0</v>
      </c>
      <c r="T1074" s="10">
        <f>Q1074*Rev.0!$E$25+R1074*Rev.0!$E$24+S1074*Rev.0!$E$23</f>
        <v>4000</v>
      </c>
      <c r="U1074" s="10">
        <f t="shared" ref="U1074:U1137" si="31">Q1074*$F$9+R1074*$G$9+S1074*$H$9</f>
        <v>7.5399999999999995E-2</v>
      </c>
      <c r="V1074" s="10">
        <f>(T1074+$M$9+Rev.0!$C$23*Table!$J$9/10+Rev.0!$C$24*Table!$L$9+Rev.0!$G$25*Table!$K$9)*(1/(U1074+$B$9+$I$9*Rev.0!$G$23))</f>
        <v>48181.011535048805</v>
      </c>
      <c r="W1074" s="10">
        <f>(T1074+$M$31+Rev.0!$C$25*$J$31/10+Rev.0!$C$24*$L$31+Rev.0!$G$25*$K$31)*(1/(U1074+$B$9+$I$9*Rev.0!$G$23))</f>
        <v>24099.378881987581</v>
      </c>
    </row>
    <row r="1075" spans="17:23">
      <c r="Q1075" s="10">
        <v>2</v>
      </c>
      <c r="R1075" s="10">
        <v>12</v>
      </c>
      <c r="S1075" s="10">
        <v>1</v>
      </c>
      <c r="T1075" s="10">
        <f>Q1075*Rev.0!$E$25+R1075*Rev.0!$E$24+S1075*Rev.0!$E$23</f>
        <v>4123</v>
      </c>
      <c r="U1075" s="10">
        <f t="shared" si="31"/>
        <v>7.7499999999999999E-2</v>
      </c>
      <c r="V1075" s="10">
        <f>(T1075+$M$9+Rev.0!$C$23*Table!$J$9/10+Rev.0!$C$24*Table!$L$9+Rev.0!$G$25*Table!$K$9)*(1/(U1075+$B$9+$I$9*Rev.0!$G$23))</f>
        <v>48276.923076923078</v>
      </c>
      <c r="W1075" s="10">
        <f>(T1075+$M$31+Rev.0!$C$25*$J$31/10+Rev.0!$C$24*$L$31+Rev.0!$G$25*$K$31)*(1/(U1075+$B$9+$I$9*Rev.0!$G$23))</f>
        <v>24417.58241758242</v>
      </c>
    </row>
    <row r="1076" spans="17:23">
      <c r="Q1076" s="10">
        <v>2</v>
      </c>
      <c r="R1076" s="10">
        <v>12</v>
      </c>
      <c r="S1076" s="10">
        <v>2</v>
      </c>
      <c r="T1076" s="10">
        <f>Q1076*Rev.0!$E$25+R1076*Rev.0!$E$24+S1076*Rev.0!$E$23</f>
        <v>4246</v>
      </c>
      <c r="U1076" s="10">
        <f t="shared" si="31"/>
        <v>7.959999999999999E-2</v>
      </c>
      <c r="V1076" s="10">
        <f>(T1076+$M$9+Rev.0!$C$23*Table!$J$9/10+Rev.0!$C$24*Table!$L$9+Rev.0!$G$25*Table!$K$9)*(1/(U1076+$B$9+$I$9*Rev.0!$G$23))</f>
        <v>48371.080139372825</v>
      </c>
      <c r="W1076" s="10">
        <f>(T1076+$M$31+Rev.0!$C$25*$J$31/10+Rev.0!$C$24*$L$31+Rev.0!$G$25*$K$31)*(1/(U1076+$B$9+$I$9*Rev.0!$G$23))</f>
        <v>24729.965156794427</v>
      </c>
    </row>
    <row r="1077" spans="17:23">
      <c r="Q1077" s="10">
        <v>2</v>
      </c>
      <c r="R1077" s="10">
        <v>12</v>
      </c>
      <c r="S1077" s="10">
        <v>3</v>
      </c>
      <c r="T1077" s="10">
        <f>Q1077*Rev.0!$E$25+R1077*Rev.0!$E$24+S1077*Rev.0!$E$23</f>
        <v>4369</v>
      </c>
      <c r="U1077" s="10">
        <f t="shared" si="31"/>
        <v>8.1699999999999995E-2</v>
      </c>
      <c r="V1077" s="10">
        <f>(T1077+$M$9+Rev.0!$C$23*Table!$J$9/10+Rev.0!$C$24*Table!$L$9+Rev.0!$G$25*Table!$K$9)*(1/(U1077+$B$9+$I$9*Rev.0!$G$23))</f>
        <v>48463.530427276652</v>
      </c>
      <c r="W1077" s="10">
        <f>(T1077+$M$31+Rev.0!$C$25*$J$31/10+Rev.0!$C$24*$L$31+Rev.0!$G$25*$K$31)*(1/(U1077+$B$9+$I$9*Rev.0!$G$23))</f>
        <v>25036.685369011651</v>
      </c>
    </row>
    <row r="1078" spans="17:23">
      <c r="Q1078" s="10">
        <v>2</v>
      </c>
      <c r="R1078" s="10">
        <v>12</v>
      </c>
      <c r="S1078" s="10">
        <v>4</v>
      </c>
      <c r="T1078" s="10">
        <f>Q1078*Rev.0!$E$25+R1078*Rev.0!$E$24+S1078*Rev.0!$E$23</f>
        <v>4492</v>
      </c>
      <c r="U1078" s="10">
        <f t="shared" si="31"/>
        <v>8.3799999999999999E-2</v>
      </c>
      <c r="V1078" s="10">
        <f>(T1078+$M$9+Rev.0!$C$23*Table!$J$9/10+Rev.0!$C$24*Table!$L$9+Rev.0!$G$25*Table!$K$9)*(1/(U1078+$B$9+$I$9*Rev.0!$G$23))</f>
        <v>48554.319931565435</v>
      </c>
      <c r="W1078" s="10">
        <f>(T1078+$M$31+Rev.0!$C$25*$J$31/10+Rev.0!$C$24*$L$31+Rev.0!$G$25*$K$31)*(1/(U1078+$B$9+$I$9*Rev.0!$G$23))</f>
        <v>25337.895637296831</v>
      </c>
    </row>
    <row r="1079" spans="17:23">
      <c r="Q1079" s="10">
        <v>2</v>
      </c>
      <c r="R1079" s="10">
        <v>12</v>
      </c>
      <c r="S1079" s="10">
        <v>5</v>
      </c>
      <c r="T1079" s="10">
        <f>Q1079*Rev.0!$E$25+R1079*Rev.0!$E$24+S1079*Rev.0!$E$23</f>
        <v>4615</v>
      </c>
      <c r="U1079" s="10">
        <f t="shared" si="31"/>
        <v>8.589999999999999E-2</v>
      </c>
      <c r="V1079" s="10">
        <f>(T1079+$M$9+Rev.0!$C$23*Table!$J$9/10+Rev.0!$C$24*Table!$L$9+Rev.0!$G$25*Table!$K$9)*(1/(U1079+$B$9+$I$9*Rev.0!$G$23))</f>
        <v>48643.493005510805</v>
      </c>
      <c r="W1079" s="10">
        <f>(T1079+$M$31+Rev.0!$C$25*$J$31/10+Rev.0!$C$24*$L$31+Rev.0!$G$25*$K$31)*(1/(U1079+$B$9+$I$9*Rev.0!$G$23))</f>
        <v>25633.743111487918</v>
      </c>
    </row>
    <row r="1080" spans="17:23">
      <c r="Q1080" s="10">
        <v>2</v>
      </c>
      <c r="R1080" s="10">
        <v>12</v>
      </c>
      <c r="S1080" s="10">
        <v>6</v>
      </c>
      <c r="T1080" s="10">
        <f>Q1080*Rev.0!$E$25+R1080*Rev.0!$E$24+S1080*Rev.0!$E$23</f>
        <v>4738</v>
      </c>
      <c r="U1080" s="10">
        <f t="shared" si="31"/>
        <v>8.7999999999999995E-2</v>
      </c>
      <c r="V1080" s="10">
        <f>(T1080+$M$9+Rev.0!$C$23*Table!$J$9/10+Rev.0!$C$24*Table!$L$9+Rev.0!$G$25*Table!$K$9)*(1/(U1080+$B$9+$I$9*Rev.0!$G$23))</f>
        <v>48731.092436974795</v>
      </c>
      <c r="W1080" s="10">
        <f>(T1080+$M$31+Rev.0!$C$25*$J$31/10+Rev.0!$C$24*$L$31+Rev.0!$G$25*$K$31)*(1/(U1080+$B$9+$I$9*Rev.0!$G$23))</f>
        <v>25924.36974789916</v>
      </c>
    </row>
    <row r="1081" spans="17:23">
      <c r="Q1081" s="10">
        <v>2</v>
      </c>
      <c r="R1081" s="10">
        <v>12</v>
      </c>
      <c r="S1081" s="10">
        <v>7</v>
      </c>
      <c r="T1081" s="10">
        <f>Q1081*Rev.0!$E$25+R1081*Rev.0!$E$24+S1081*Rev.0!$E$23</f>
        <v>4861</v>
      </c>
      <c r="U1081" s="10">
        <f t="shared" si="31"/>
        <v>9.01E-2</v>
      </c>
      <c r="V1081" s="10">
        <f>(T1081+$M$9+Rev.0!$C$23*Table!$J$9/10+Rev.0!$C$24*Table!$L$9+Rev.0!$G$25*Table!$K$9)*(1/(U1081+$B$9+$I$9*Rev.0!$G$23))</f>
        <v>48817.159516867978</v>
      </c>
      <c r="W1081" s="10">
        <f>(T1081+$M$31+Rev.0!$C$25*$J$31/10+Rev.0!$C$24*$L$31+Rev.0!$G$25*$K$31)*(1/(U1081+$B$9+$I$9*Rev.0!$G$23))</f>
        <v>26209.912536443149</v>
      </c>
    </row>
    <row r="1082" spans="17:23">
      <c r="Q1082" s="10">
        <v>2</v>
      </c>
      <c r="R1082" s="10">
        <v>12</v>
      </c>
      <c r="S1082" s="10">
        <v>8</v>
      </c>
      <c r="T1082" s="10">
        <f>Q1082*Rev.0!$E$25+R1082*Rev.0!$E$24+S1082*Rev.0!$E$23</f>
        <v>4984</v>
      </c>
      <c r="U1082" s="10">
        <f t="shared" si="31"/>
        <v>9.219999999999999E-2</v>
      </c>
      <c r="V1082" s="10">
        <f>(T1082+$M$9+Rev.0!$C$23*Table!$J$9/10+Rev.0!$C$24*Table!$L$9+Rev.0!$G$25*Table!$K$9)*(1/(U1082+$B$9+$I$9*Rev.0!$G$23))</f>
        <v>48901.734104046249</v>
      </c>
      <c r="W1082" s="10">
        <f>(T1082+$M$31+Rev.0!$C$25*$J$31/10+Rev.0!$C$24*$L$31+Rev.0!$G$25*$K$31)*(1/(U1082+$B$9+$I$9*Rev.0!$G$23))</f>
        <v>26490.503715937244</v>
      </c>
    </row>
    <row r="1083" spans="17:23">
      <c r="Q1083" s="10">
        <v>2</v>
      </c>
      <c r="R1083" s="10">
        <v>12</v>
      </c>
      <c r="S1083" s="10">
        <v>9</v>
      </c>
      <c r="T1083" s="10">
        <f>Q1083*Rev.0!$E$25+R1083*Rev.0!$E$24+S1083*Rev.0!$E$23</f>
        <v>5107</v>
      </c>
      <c r="U1083" s="10">
        <f t="shared" si="31"/>
        <v>9.4299999999999995E-2</v>
      </c>
      <c r="V1083" s="10">
        <f>(T1083+$M$9+Rev.0!$C$23*Table!$J$9/10+Rev.0!$C$24*Table!$L$9+Rev.0!$G$25*Table!$K$9)*(1/(U1083+$B$9+$I$9*Rev.0!$G$23))</f>
        <v>48984.854686860417</v>
      </c>
      <c r="W1083" s="10">
        <f>(T1083+$M$31+Rev.0!$C$25*$J$31/10+Rev.0!$C$24*$L$31+Rev.0!$G$25*$K$31)*(1/(U1083+$B$9+$I$9*Rev.0!$G$23))</f>
        <v>26766.270978305361</v>
      </c>
    </row>
    <row r="1084" spans="17:23">
      <c r="Q1084" s="10">
        <v>2</v>
      </c>
      <c r="R1084" s="10">
        <v>12</v>
      </c>
      <c r="S1084" s="10">
        <v>10</v>
      </c>
      <c r="T1084" s="10">
        <f>Q1084*Rev.0!$E$25+R1084*Rev.0!$E$24+S1084*Rev.0!$E$23</f>
        <v>5230</v>
      </c>
      <c r="U1084" s="10">
        <f t="shared" si="31"/>
        <v>9.6399999999999986E-2</v>
      </c>
      <c r="V1084" s="10">
        <f>(T1084+$M$9+Rev.0!$C$23*Table!$J$9/10+Rev.0!$C$24*Table!$L$9+Rev.0!$G$25*Table!$K$9)*(1/(U1084+$B$9+$I$9*Rev.0!$G$23))</f>
        <v>49066.558441558445</v>
      </c>
      <c r="W1084" s="10">
        <f>(T1084+$M$31+Rev.0!$C$25*$J$31/10+Rev.0!$C$24*$L$31+Rev.0!$G$25*$K$31)*(1/(U1084+$B$9+$I$9*Rev.0!$G$23))</f>
        <v>27037.337662337664</v>
      </c>
    </row>
    <row r="1085" spans="17:23">
      <c r="Q1085" s="10">
        <v>2</v>
      </c>
      <c r="R1085" s="10">
        <v>12</v>
      </c>
      <c r="S1085" s="10">
        <v>11</v>
      </c>
      <c r="T1085" s="10">
        <f>Q1085*Rev.0!$E$25+R1085*Rev.0!$E$24+S1085*Rev.0!$E$23</f>
        <v>5353</v>
      </c>
      <c r="U1085" s="10">
        <f t="shared" si="31"/>
        <v>9.849999999999999E-2</v>
      </c>
      <c r="V1085" s="10">
        <f>(T1085+$M$9+Rev.0!$C$23*Table!$J$9/10+Rev.0!$C$24*Table!$L$9+Rev.0!$G$25*Table!$K$9)*(1/(U1085+$B$9+$I$9*Rev.0!$G$23))</f>
        <v>49146.881287726355</v>
      </c>
      <c r="W1085" s="10">
        <f>(T1085+$M$31+Rev.0!$C$25*$J$31/10+Rev.0!$C$24*$L$31+Rev.0!$G$25*$K$31)*(1/(U1085+$B$9+$I$9*Rev.0!$G$23))</f>
        <v>27303.822937625751</v>
      </c>
    </row>
    <row r="1086" spans="17:23">
      <c r="Q1086" s="10">
        <v>2</v>
      </c>
      <c r="R1086" s="10">
        <v>12</v>
      </c>
      <c r="S1086" s="10">
        <v>12</v>
      </c>
      <c r="T1086" s="10">
        <f>Q1086*Rev.0!$E$25+R1086*Rev.0!$E$24+S1086*Rev.0!$E$23</f>
        <v>5476</v>
      </c>
      <c r="U1086" s="10">
        <f t="shared" si="31"/>
        <v>0.10059999999999999</v>
      </c>
      <c r="V1086" s="10">
        <f>(T1086+$M$9+Rev.0!$C$23*Table!$J$9/10+Rev.0!$C$24*Table!$L$9+Rev.0!$G$25*Table!$K$9)*(1/(U1086+$B$9+$I$9*Rev.0!$G$23))</f>
        <v>49225.857940941743</v>
      </c>
      <c r="W1086" s="10">
        <f>(T1086+$M$31+Rev.0!$C$25*$J$31/10+Rev.0!$C$24*$L$31+Rev.0!$G$25*$K$31)*(1/(U1086+$B$9+$I$9*Rev.0!$G$23))</f>
        <v>27565.841979249803</v>
      </c>
    </row>
    <row r="1087" spans="17:23">
      <c r="Q1087" s="10">
        <v>2</v>
      </c>
      <c r="R1087" s="10">
        <v>12</v>
      </c>
      <c r="S1087" s="10">
        <v>13</v>
      </c>
      <c r="T1087" s="10">
        <f>Q1087*Rev.0!$E$25+R1087*Rev.0!$E$24+S1087*Rev.0!$E$23</f>
        <v>5599</v>
      </c>
      <c r="U1087" s="10">
        <f t="shared" si="31"/>
        <v>0.10269999999999999</v>
      </c>
      <c r="V1087" s="10">
        <f>(T1087+$M$9+Rev.0!$C$23*Table!$J$9/10+Rev.0!$C$24*Table!$L$9+Rev.0!$G$25*Table!$K$9)*(1/(U1087+$B$9+$I$9*Rev.0!$G$23))</f>
        <v>49303.521962801744</v>
      </c>
      <c r="W1087" s="10">
        <f>(T1087+$M$31+Rev.0!$C$25*$J$31/10+Rev.0!$C$24*$L$31+Rev.0!$G$25*$K$31)*(1/(U1087+$B$9+$I$9*Rev.0!$G$23))</f>
        <v>27823.506133755443</v>
      </c>
    </row>
    <row r="1088" spans="17:23">
      <c r="Q1088" s="10">
        <v>2</v>
      </c>
      <c r="R1088" s="10">
        <v>12</v>
      </c>
      <c r="S1088" s="10">
        <v>14</v>
      </c>
      <c r="T1088" s="10">
        <f>Q1088*Rev.0!$E$25+R1088*Rev.0!$E$24+S1088*Rev.0!$E$23</f>
        <v>5722</v>
      </c>
      <c r="U1088" s="10">
        <f t="shared" si="31"/>
        <v>0.10479999999999999</v>
      </c>
      <c r="V1088" s="10">
        <f>(T1088+$M$9+Rev.0!$C$23*Table!$J$9/10+Rev.0!$C$24*Table!$L$9+Rev.0!$G$25*Table!$K$9)*(1/(U1088+$B$9+$I$9*Rev.0!$G$23))</f>
        <v>49379.90580847724</v>
      </c>
      <c r="W1088" s="10">
        <f>(T1088+$M$31+Rev.0!$C$25*$J$31/10+Rev.0!$C$24*$L$31+Rev.0!$G$25*$K$31)*(1/(U1088+$B$9+$I$9*Rev.0!$G$23))</f>
        <v>28076.923076923078</v>
      </c>
    </row>
    <row r="1089" spans="17:23">
      <c r="Q1089" s="10">
        <v>2</v>
      </c>
      <c r="R1089" s="10">
        <v>12</v>
      </c>
      <c r="S1089" s="10">
        <v>15</v>
      </c>
      <c r="T1089" s="10">
        <f>Q1089*Rev.0!$E$25+R1089*Rev.0!$E$24+S1089*Rev.0!$E$23</f>
        <v>5845</v>
      </c>
      <c r="U1089" s="10">
        <f t="shared" si="31"/>
        <v>0.1069</v>
      </c>
      <c r="V1089" s="10">
        <f>(T1089+$M$9+Rev.0!$C$23*Table!$J$9/10+Rev.0!$C$24*Table!$L$9+Rev.0!$G$25*Table!$K$9)*(1/(U1089+$B$9+$I$9*Rev.0!$G$23))</f>
        <v>49455.040871934601</v>
      </c>
      <c r="W1089" s="10">
        <f>(T1089+$M$31+Rev.0!$C$25*$J$31/10+Rev.0!$C$24*$L$31+Rev.0!$G$25*$K$31)*(1/(U1089+$B$9+$I$9*Rev.0!$G$23))</f>
        <v>28326.196963799142</v>
      </c>
    </row>
    <row r="1090" spans="17:23">
      <c r="Q1090" s="10">
        <v>2</v>
      </c>
      <c r="R1090" s="10">
        <v>12</v>
      </c>
      <c r="S1090" s="10">
        <v>16</v>
      </c>
      <c r="T1090" s="10">
        <f>Q1090*Rev.0!$E$25+R1090*Rev.0!$E$24+S1090*Rev.0!$E$23</f>
        <v>5968</v>
      </c>
      <c r="U1090" s="10">
        <f t="shared" si="31"/>
        <v>0.10899999999999999</v>
      </c>
      <c r="V1090" s="10">
        <f>(T1090+$M$9+Rev.0!$C$23*Table!$J$9/10+Rev.0!$C$24*Table!$L$9+Rev.0!$G$25*Table!$K$9)*(1/(U1090+$B$9+$I$9*Rev.0!$G$23))</f>
        <v>49528.95752895753</v>
      </c>
      <c r="W1090" s="10">
        <f>(T1090+$M$31+Rev.0!$C$25*$J$31/10+Rev.0!$C$24*$L$31+Rev.0!$G$25*$K$31)*(1/(U1090+$B$9+$I$9*Rev.0!$G$23))</f>
        <v>28571.428571428569</v>
      </c>
    </row>
    <row r="1091" spans="17:23">
      <c r="Q1091" s="10">
        <v>2</v>
      </c>
      <c r="R1091" s="10">
        <v>12</v>
      </c>
      <c r="S1091" s="10">
        <v>17</v>
      </c>
      <c r="T1091" s="10">
        <f>Q1091*Rev.0!$E$25+R1091*Rev.0!$E$24+S1091*Rev.0!$E$23</f>
        <v>6091</v>
      </c>
      <c r="U1091" s="10">
        <f t="shared" si="31"/>
        <v>0.11109999999999999</v>
      </c>
      <c r="V1091" s="10">
        <f>(T1091+$M$9+Rev.0!$C$23*Table!$J$9/10+Rev.0!$C$24*Table!$L$9+Rev.0!$G$25*Table!$K$9)*(1/(U1091+$B$9+$I$9*Rev.0!$G$23))</f>
        <v>49601.685178092688</v>
      </c>
      <c r="W1091" s="10">
        <f>(T1091+$M$31+Rev.0!$C$25*$J$31/10+Rev.0!$C$24*$L$31+Rev.0!$G$25*$K$31)*(1/(U1091+$B$9+$I$9*Rev.0!$G$23))</f>
        <v>28812.715434699348</v>
      </c>
    </row>
    <row r="1092" spans="17:23">
      <c r="Q1092" s="10">
        <v>2</v>
      </c>
      <c r="R1092" s="10">
        <v>12</v>
      </c>
      <c r="S1092" s="10">
        <v>18</v>
      </c>
      <c r="T1092" s="10">
        <f>Q1092*Rev.0!$E$25+R1092*Rev.0!$E$24+S1092*Rev.0!$E$23</f>
        <v>6214</v>
      </c>
      <c r="U1092" s="10">
        <f t="shared" si="31"/>
        <v>0.1132</v>
      </c>
      <c r="V1092" s="10">
        <f>(T1092+$M$9+Rev.0!$C$23*Table!$J$9/10+Rev.0!$C$24*Table!$L$9+Rev.0!$G$25*Table!$K$9)*(1/(U1092+$B$9+$I$9*Rev.0!$G$23))</f>
        <v>49673.252279635264</v>
      </c>
      <c r="W1092" s="10">
        <f>(T1092+$M$31+Rev.0!$C$25*$J$31/10+Rev.0!$C$24*$L$31+Rev.0!$G$25*$K$31)*(1/(U1092+$B$9+$I$9*Rev.0!$G$23))</f>
        <v>29050.151975683893</v>
      </c>
    </row>
    <row r="1093" spans="17:23">
      <c r="Q1093" s="10">
        <v>2</v>
      </c>
      <c r="R1093" s="10">
        <v>12</v>
      </c>
      <c r="S1093" s="10">
        <v>19</v>
      </c>
      <c r="T1093" s="10">
        <f>Q1093*Rev.0!$E$25+R1093*Rev.0!$E$24+S1093*Rev.0!$E$23</f>
        <v>6337</v>
      </c>
      <c r="U1093" s="10">
        <f t="shared" si="31"/>
        <v>0.11529999999999999</v>
      </c>
      <c r="V1093" s="10">
        <f>(T1093+$M$9+Rev.0!$C$23*Table!$J$9/10+Rev.0!$C$24*Table!$L$9+Rev.0!$G$25*Table!$K$9)*(1/(U1093+$B$9+$I$9*Rev.0!$G$23))</f>
        <v>49743.686392762917</v>
      </c>
      <c r="W1093" s="10">
        <f>(T1093+$M$31+Rev.0!$C$25*$J$31/10+Rev.0!$C$24*$L$31+Rev.0!$G$25*$K$31)*(1/(U1093+$B$9+$I$9*Rev.0!$G$23))</f>
        <v>29283.829626837545</v>
      </c>
    </row>
    <row r="1094" spans="17:23">
      <c r="Q1094" s="10">
        <v>2</v>
      </c>
      <c r="R1094" s="10">
        <v>12</v>
      </c>
      <c r="S1094" s="10">
        <v>20</v>
      </c>
      <c r="T1094" s="10">
        <f>Q1094*Rev.0!$E$25+R1094*Rev.0!$E$24+S1094*Rev.0!$E$23</f>
        <v>6460</v>
      </c>
      <c r="U1094" s="10">
        <f t="shared" si="31"/>
        <v>0.11739999999999999</v>
      </c>
      <c r="V1094" s="10">
        <f>(T1094+$M$9+Rev.0!$C$23*Table!$J$9/10+Rev.0!$C$24*Table!$L$9+Rev.0!$G$25*Table!$K$9)*(1/(U1094+$B$9+$I$9*Rev.0!$G$23))</f>
        <v>49813.014210919973</v>
      </c>
      <c r="W1094" s="10">
        <f>(T1094+$M$31+Rev.0!$C$25*$J$31/10+Rev.0!$C$24*$L$31+Rev.0!$G$25*$K$31)*(1/(U1094+$B$9+$I$9*Rev.0!$G$23))</f>
        <v>29513.836948391927</v>
      </c>
    </row>
    <row r="1095" spans="17:23">
      <c r="Q1095" s="10">
        <v>2</v>
      </c>
      <c r="R1095" s="10">
        <v>12</v>
      </c>
      <c r="S1095" s="10">
        <v>21</v>
      </c>
      <c r="T1095" s="10">
        <f>Q1095*Rev.0!$E$25+R1095*Rev.0!$E$24+S1095*Rev.0!$E$23</f>
        <v>6583</v>
      </c>
      <c r="U1095" s="10">
        <f t="shared" si="31"/>
        <v>0.1195</v>
      </c>
      <c r="V1095" s="10">
        <f>(T1095+$M$9+Rev.0!$C$23*Table!$J$9/10+Rev.0!$C$24*Table!$L$9+Rev.0!$G$25*Table!$K$9)*(1/(U1095+$B$9+$I$9*Rev.0!$G$23))</f>
        <v>49881.261595547323</v>
      </c>
      <c r="W1095" s="10">
        <f>(T1095+$M$31+Rev.0!$C$25*$J$31/10+Rev.0!$C$24*$L$31+Rev.0!$G$25*$K$31)*(1/(U1095+$B$9+$I$9*Rev.0!$G$23))</f>
        <v>29740.259740259746</v>
      </c>
    </row>
    <row r="1096" spans="17:23">
      <c r="Q1096" s="10">
        <v>2</v>
      </c>
      <c r="R1096" s="10">
        <v>12</v>
      </c>
      <c r="S1096" s="10">
        <v>22</v>
      </c>
      <c r="T1096" s="10">
        <f>Q1096*Rev.0!$E$25+R1096*Rev.0!$E$24+S1096*Rev.0!$E$23</f>
        <v>6706</v>
      </c>
      <c r="U1096" s="10">
        <f t="shared" si="31"/>
        <v>0.12159999999999999</v>
      </c>
      <c r="V1096" s="10">
        <f>(T1096+$M$9+Rev.0!$C$23*Table!$J$9/10+Rev.0!$C$24*Table!$L$9+Rev.0!$G$25*Table!$K$9)*(1/(U1096+$B$9+$I$9*Rev.0!$G$23))</f>
        <v>49948.45360824743</v>
      </c>
      <c r="W1096" s="10">
        <f>(T1096+$M$31+Rev.0!$C$25*$J$31/10+Rev.0!$C$24*$L$31+Rev.0!$G$25*$K$31)*(1/(U1096+$B$9+$I$9*Rev.0!$G$23))</f>
        <v>29963.181148748165</v>
      </c>
    </row>
    <row r="1097" spans="17:23">
      <c r="Q1097" s="10">
        <v>2</v>
      </c>
      <c r="R1097" s="10">
        <v>12</v>
      </c>
      <c r="S1097" s="10">
        <v>23</v>
      </c>
      <c r="T1097" s="10">
        <f>Q1097*Rev.0!$E$25+R1097*Rev.0!$E$24+S1097*Rev.0!$E$23</f>
        <v>6829</v>
      </c>
      <c r="U1097" s="10">
        <f t="shared" si="31"/>
        <v>0.12369999999999999</v>
      </c>
      <c r="V1097" s="10">
        <f>(T1097+$M$9+Rev.0!$C$23*Table!$J$9/10+Rev.0!$C$24*Table!$L$9+Rev.0!$G$25*Table!$K$9)*(1/(U1097+$B$9+$I$9*Rev.0!$G$23))</f>
        <v>50014.614541468763</v>
      </c>
      <c r="W1097" s="10">
        <f>(T1097+$M$31+Rev.0!$C$25*$J$31/10+Rev.0!$C$24*$L$31+Rev.0!$G$25*$K$31)*(1/(U1097+$B$9+$I$9*Rev.0!$G$23))</f>
        <v>30182.681768359518</v>
      </c>
    </row>
    <row r="1098" spans="17:23">
      <c r="Q1098" s="10">
        <v>2</v>
      </c>
      <c r="R1098" s="10">
        <v>12</v>
      </c>
      <c r="S1098" s="10">
        <v>24</v>
      </c>
      <c r="T1098" s="10">
        <f>Q1098*Rev.0!$E$25+R1098*Rev.0!$E$24+S1098*Rev.0!$E$23</f>
        <v>6952</v>
      </c>
      <c r="U1098" s="10">
        <f t="shared" si="31"/>
        <v>0.1258</v>
      </c>
      <c r="V1098" s="10">
        <f>(T1098+$M$9+Rev.0!$C$23*Table!$J$9/10+Rev.0!$C$24*Table!$L$9+Rev.0!$G$25*Table!$K$9)*(1/(U1098+$B$9+$I$9*Rev.0!$G$23))</f>
        <v>50079.767947788256</v>
      </c>
      <c r="W1098" s="10">
        <f>(T1098+$M$31+Rev.0!$C$25*$J$31/10+Rev.0!$C$24*$L$31+Rev.0!$G$25*$K$31)*(1/(U1098+$B$9+$I$9*Rev.0!$G$23))</f>
        <v>30398.839738941264</v>
      </c>
    </row>
    <row r="1099" spans="17:23">
      <c r="Q1099" s="10">
        <v>3</v>
      </c>
      <c r="R1099" s="10">
        <v>0</v>
      </c>
      <c r="S1099" s="10">
        <v>0</v>
      </c>
      <c r="T1099" s="10">
        <f>Q1099*Rev.0!$E$25+R1099*Rev.0!$E$24+S1099*Rev.0!$E$23</f>
        <v>2400</v>
      </c>
      <c r="U1099" s="10">
        <f t="shared" si="31"/>
        <v>3.7500000000000006E-2</v>
      </c>
      <c r="V1099" s="10">
        <f>(T1099+$M$9+Rev.0!$C$23*Table!$J$9/10+Rev.0!$C$24*Table!$L$9+Rev.0!$G$25*Table!$K$9)*(1/(U1099+$B$9+$I$9*Rev.0!$G$23))</f>
        <v>49386.666666666664</v>
      </c>
      <c r="W1099" s="10">
        <f>(T1099+$M$31+Rev.0!$C$25*$J$31/10+Rev.0!$C$24*$L$31+Rev.0!$G$25*$K$31)*(1/(U1099+$B$9+$I$9*Rev.0!$G$23))</f>
        <v>20437.333333333332</v>
      </c>
    </row>
    <row r="1100" spans="17:23">
      <c r="Q1100" s="10">
        <v>3</v>
      </c>
      <c r="R1100" s="10">
        <v>0</v>
      </c>
      <c r="S1100" s="10">
        <v>1</v>
      </c>
      <c r="T1100" s="10">
        <f>Q1100*Rev.0!$E$25+R1100*Rev.0!$E$24+S1100*Rev.0!$E$23</f>
        <v>2523</v>
      </c>
      <c r="U1100" s="10">
        <f t="shared" si="31"/>
        <v>3.9600000000000003E-2</v>
      </c>
      <c r="V1100" s="10">
        <f>(T1100+$M$9+Rev.0!$C$23*Table!$J$9/10+Rev.0!$C$24*Table!$L$9+Rev.0!$G$25*Table!$K$9)*(1/(U1100+$B$9+$I$9*Rev.0!$G$23))</f>
        <v>49488.396624472574</v>
      </c>
      <c r="W1100" s="10">
        <f>(T1100+$M$31+Rev.0!$C$25*$J$31/10+Rev.0!$C$24*$L$31+Rev.0!$G$25*$K$31)*(1/(U1100+$B$9+$I$9*Rev.0!$G$23))</f>
        <v>20859.70464135021</v>
      </c>
    </row>
    <row r="1101" spans="17:23">
      <c r="Q1101" s="10">
        <v>3</v>
      </c>
      <c r="R1101" s="10">
        <v>0</v>
      </c>
      <c r="S1101" s="10">
        <v>2</v>
      </c>
      <c r="T1101" s="10">
        <f>Q1101*Rev.0!$E$25+R1101*Rev.0!$E$24+S1101*Rev.0!$E$23</f>
        <v>2646</v>
      </c>
      <c r="U1101" s="10">
        <f t="shared" si="31"/>
        <v>4.1700000000000008E-2</v>
      </c>
      <c r="V1101" s="10">
        <f>(T1101+$M$9+Rev.0!$C$23*Table!$J$9/10+Rev.0!$C$24*Table!$L$9+Rev.0!$G$25*Table!$K$9)*(1/(U1101+$B$9+$I$9*Rev.0!$G$23))</f>
        <v>49587.897756911836</v>
      </c>
      <c r="W1101" s="10">
        <f>(T1101+$M$31+Rev.0!$C$25*$J$31/10+Rev.0!$C$24*$L$31+Rev.0!$G$25*$K$31)*(1/(U1101+$B$9+$I$9*Rev.0!$G$23))</f>
        <v>21272.822117892538</v>
      </c>
    </row>
    <row r="1102" spans="17:23">
      <c r="Q1102" s="10">
        <v>3</v>
      </c>
      <c r="R1102" s="10">
        <v>0</v>
      </c>
      <c r="S1102" s="10">
        <v>3</v>
      </c>
      <c r="T1102" s="10">
        <f>Q1102*Rev.0!$E$25+R1102*Rev.0!$E$24+S1102*Rev.0!$E$23</f>
        <v>2769</v>
      </c>
      <c r="U1102" s="10">
        <f t="shared" si="31"/>
        <v>4.3800000000000006E-2</v>
      </c>
      <c r="V1102" s="10">
        <f>(T1102+$M$9+Rev.0!$C$23*Table!$J$9/10+Rev.0!$C$24*Table!$L$9+Rev.0!$G$25*Table!$K$9)*(1/(U1102+$B$9+$I$9*Rev.0!$G$23))</f>
        <v>49685.242518059858</v>
      </c>
      <c r="W1102" s="10">
        <f>(T1102+$M$31+Rev.0!$C$25*$J$31/10+Rev.0!$C$24*$L$31+Rev.0!$G$25*$K$31)*(1/(U1102+$B$9+$I$9*Rev.0!$G$23))</f>
        <v>21676.98658410733</v>
      </c>
    </row>
    <row r="1103" spans="17:23">
      <c r="Q1103" s="10">
        <v>3</v>
      </c>
      <c r="R1103" s="10">
        <v>0</v>
      </c>
      <c r="S1103" s="10">
        <v>4</v>
      </c>
      <c r="T1103" s="10">
        <f>Q1103*Rev.0!$E$25+R1103*Rev.0!$E$24+S1103*Rev.0!$E$23</f>
        <v>2892</v>
      </c>
      <c r="U1103" s="10">
        <f t="shared" si="31"/>
        <v>4.5900000000000003E-2</v>
      </c>
      <c r="V1103" s="10">
        <f>(T1103+$M$9+Rev.0!$C$23*Table!$J$9/10+Rev.0!$C$24*Table!$L$9+Rev.0!$G$25*Table!$K$9)*(1/(U1103+$B$9+$I$9*Rev.0!$G$23))</f>
        <v>49780.500255232262</v>
      </c>
      <c r="W1103" s="10">
        <f>(T1103+$M$31+Rev.0!$C$25*$J$31/10+Rev.0!$C$24*$L$31+Rev.0!$G$25*$K$31)*(1/(U1103+$B$9+$I$9*Rev.0!$G$23))</f>
        <v>22072.485962225626</v>
      </c>
    </row>
    <row r="1104" spans="17:23">
      <c r="Q1104" s="10">
        <v>3</v>
      </c>
      <c r="R1104" s="10">
        <v>0</v>
      </c>
      <c r="S1104" s="10">
        <v>5</v>
      </c>
      <c r="T1104" s="10">
        <f>Q1104*Rev.0!$E$25+R1104*Rev.0!$E$24+S1104*Rev.0!$E$23</f>
        <v>3015</v>
      </c>
      <c r="U1104" s="10">
        <f t="shared" si="31"/>
        <v>4.8000000000000001E-2</v>
      </c>
      <c r="V1104" s="10">
        <f>(T1104+$M$9+Rev.0!$C$23*Table!$J$9/10+Rev.0!$C$24*Table!$L$9+Rev.0!$G$25*Table!$K$9)*(1/(U1104+$B$9+$I$9*Rev.0!$G$23))</f>
        <v>49873.737373737371</v>
      </c>
      <c r="W1104" s="10">
        <f>(T1104+$M$31+Rev.0!$C$25*$J$31/10+Rev.0!$C$24*$L$31+Rev.0!$G$25*$K$31)*(1/(U1104+$B$9+$I$9*Rev.0!$G$23))</f>
        <v>22459.595959595958</v>
      </c>
    </row>
    <row r="1105" spans="17:23">
      <c r="Q1105" s="10">
        <v>3</v>
      </c>
      <c r="R1105" s="10">
        <v>0</v>
      </c>
      <c r="S1105" s="10">
        <v>6</v>
      </c>
      <c r="T1105" s="10">
        <f>Q1105*Rev.0!$E$25+R1105*Rev.0!$E$24+S1105*Rev.0!$E$23</f>
        <v>3138</v>
      </c>
      <c r="U1105" s="10">
        <f t="shared" si="31"/>
        <v>5.0100000000000006E-2</v>
      </c>
      <c r="V1105" s="10">
        <f>(T1105+$M$9+Rev.0!$C$23*Table!$J$9/10+Rev.0!$C$24*Table!$L$9+Rev.0!$G$25*Table!$K$9)*(1/(U1105+$B$9+$I$9*Rev.0!$G$23))</f>
        <v>49965.017491254373</v>
      </c>
      <c r="W1105" s="10">
        <f>(T1105+$M$31+Rev.0!$C$25*$J$31/10+Rev.0!$C$24*$L$31+Rev.0!$G$25*$K$31)*(1/(U1105+$B$9+$I$9*Rev.0!$G$23))</f>
        <v>22838.580709645175</v>
      </c>
    </row>
    <row r="1106" spans="17:23">
      <c r="Q1106" s="10">
        <v>3</v>
      </c>
      <c r="R1106" s="10">
        <v>0</v>
      </c>
      <c r="S1106" s="10">
        <v>7</v>
      </c>
      <c r="T1106" s="10">
        <f>Q1106*Rev.0!$E$25+R1106*Rev.0!$E$24+S1106*Rev.0!$E$23</f>
        <v>3261</v>
      </c>
      <c r="U1106" s="10">
        <f t="shared" si="31"/>
        <v>5.2200000000000003E-2</v>
      </c>
      <c r="V1106" s="10">
        <f>(T1106+$M$9+Rev.0!$C$23*Table!$J$9/10+Rev.0!$C$24*Table!$L$9+Rev.0!$G$25*Table!$K$9)*(1/(U1106+$B$9+$I$9*Rev.0!$G$23))</f>
        <v>50054.40158259149</v>
      </c>
      <c r="W1106" s="10">
        <f>(T1106+$M$31+Rev.0!$C$25*$J$31/10+Rev.0!$C$24*$L$31+Rev.0!$G$25*$K$31)*(1/(U1106+$B$9+$I$9*Rev.0!$G$23))</f>
        <v>23209.69337289812</v>
      </c>
    </row>
    <row r="1107" spans="17:23">
      <c r="Q1107" s="10">
        <v>3</v>
      </c>
      <c r="R1107" s="10">
        <v>0</v>
      </c>
      <c r="S1107" s="10">
        <v>8</v>
      </c>
      <c r="T1107" s="10">
        <f>Q1107*Rev.0!$E$25+R1107*Rev.0!$E$24+S1107*Rev.0!$E$23</f>
        <v>3384</v>
      </c>
      <c r="U1107" s="10">
        <f t="shared" si="31"/>
        <v>5.4300000000000001E-2</v>
      </c>
      <c r="V1107" s="10">
        <f>(T1107+$M$9+Rev.0!$C$23*Table!$J$9/10+Rev.0!$C$24*Table!$L$9+Rev.0!$G$25*Table!$K$9)*(1/(U1107+$B$9+$I$9*Rev.0!$G$23))</f>
        <v>50141.948115516403</v>
      </c>
      <c r="W1107" s="10">
        <f>(T1107+$M$31+Rev.0!$C$25*$J$31/10+Rev.0!$C$24*$L$31+Rev.0!$G$25*$K$31)*(1/(U1107+$B$9+$I$9*Rev.0!$G$23))</f>
        <v>23573.176700930006</v>
      </c>
    </row>
    <row r="1108" spans="17:23">
      <c r="Q1108" s="10">
        <v>3</v>
      </c>
      <c r="R1108" s="10">
        <v>0</v>
      </c>
      <c r="S1108" s="10">
        <v>9</v>
      </c>
      <c r="T1108" s="10">
        <f>Q1108*Rev.0!$E$25+R1108*Rev.0!$E$24+S1108*Rev.0!$E$23</f>
        <v>3507</v>
      </c>
      <c r="U1108" s="10">
        <f t="shared" si="31"/>
        <v>5.6400000000000006E-2</v>
      </c>
      <c r="V1108" s="10">
        <f>(T1108+$M$9+Rev.0!$C$23*Table!$J$9/10+Rev.0!$C$24*Table!$L$9+Rev.0!$G$25*Table!$K$9)*(1/(U1108+$B$9+$I$9*Rev.0!$G$23))</f>
        <v>50227.713178294573</v>
      </c>
      <c r="W1108" s="10">
        <f>(T1108+$M$31+Rev.0!$C$25*$J$31/10+Rev.0!$C$24*$L$31+Rev.0!$G$25*$K$31)*(1/(U1108+$B$9+$I$9*Rev.0!$G$23))</f>
        <v>23929.263565891473</v>
      </c>
    </row>
    <row r="1109" spans="17:23">
      <c r="Q1109" s="10">
        <v>3</v>
      </c>
      <c r="R1109" s="10">
        <v>0</v>
      </c>
      <c r="S1109" s="10">
        <v>10</v>
      </c>
      <c r="T1109" s="10">
        <f>Q1109*Rev.0!$E$25+R1109*Rev.0!$E$24+S1109*Rev.0!$E$23</f>
        <v>3630</v>
      </c>
      <c r="U1109" s="10">
        <f t="shared" si="31"/>
        <v>5.8500000000000003E-2</v>
      </c>
      <c r="V1109" s="10">
        <f>(T1109+$M$9+Rev.0!$C$23*Table!$J$9/10+Rev.0!$C$24*Table!$L$9+Rev.0!$G$25*Table!$K$9)*(1/(U1109+$B$9+$I$9*Rev.0!$G$23))</f>
        <v>50311.75059952039</v>
      </c>
      <c r="W1109" s="10">
        <f>(T1109+$M$31+Rev.0!$C$25*$J$31/10+Rev.0!$C$24*$L$31+Rev.0!$G$25*$K$31)*(1/(U1109+$B$9+$I$9*Rev.0!$G$23))</f>
        <v>24278.177458033577</v>
      </c>
    </row>
    <row r="1110" spans="17:23">
      <c r="Q1110" s="10">
        <v>3</v>
      </c>
      <c r="R1110" s="10">
        <v>0</v>
      </c>
      <c r="S1110" s="10">
        <v>11</v>
      </c>
      <c r="T1110" s="10">
        <f>Q1110*Rev.0!$E$25+R1110*Rev.0!$E$24+S1110*Rev.0!$E$23</f>
        <v>3753</v>
      </c>
      <c r="U1110" s="10">
        <f t="shared" si="31"/>
        <v>6.0600000000000001E-2</v>
      </c>
      <c r="V1110" s="10">
        <f>(T1110+$M$9+Rev.0!$C$23*Table!$J$9/10+Rev.0!$C$24*Table!$L$9+Rev.0!$G$25*Table!$K$9)*(1/(U1110+$B$9+$I$9*Rev.0!$G$23))</f>
        <v>50394.112060778723</v>
      </c>
      <c r="W1110" s="10">
        <f>(T1110+$M$31+Rev.0!$C$25*$J$31/10+Rev.0!$C$24*$L$31+Rev.0!$G$25*$K$31)*(1/(U1110+$B$9+$I$9*Rev.0!$G$23))</f>
        <v>24620.132953466287</v>
      </c>
    </row>
    <row r="1111" spans="17:23">
      <c r="Q1111" s="10">
        <v>3</v>
      </c>
      <c r="R1111" s="10">
        <v>0</v>
      </c>
      <c r="S1111" s="10">
        <v>12</v>
      </c>
      <c r="T1111" s="10">
        <f>Q1111*Rev.0!$E$25+R1111*Rev.0!$E$24+S1111*Rev.0!$E$23</f>
        <v>3876</v>
      </c>
      <c r="U1111" s="10">
        <f t="shared" si="31"/>
        <v>6.2700000000000006E-2</v>
      </c>
      <c r="V1111" s="10">
        <f>(T1111+$M$9+Rev.0!$C$23*Table!$J$9/10+Rev.0!$C$24*Table!$L$9+Rev.0!$G$25*Table!$K$9)*(1/(U1111+$B$9+$I$9*Rev.0!$G$23))</f>
        <v>50474.847202632816</v>
      </c>
      <c r="W1111" s="10">
        <f>(T1111+$M$31+Rev.0!$C$25*$J$31/10+Rev.0!$C$24*$L$31+Rev.0!$G$25*$K$31)*(1/(U1111+$B$9+$I$9*Rev.0!$G$23))</f>
        <v>24955.336154207802</v>
      </c>
    </row>
    <row r="1112" spans="17:23">
      <c r="Q1112" s="10">
        <v>3</v>
      </c>
      <c r="R1112" s="10">
        <v>0</v>
      </c>
      <c r="S1112" s="10">
        <v>13</v>
      </c>
      <c r="T1112" s="10">
        <f>Q1112*Rev.0!$E$25+R1112*Rev.0!$E$24+S1112*Rev.0!$E$23</f>
        <v>3999</v>
      </c>
      <c r="U1112" s="10">
        <f t="shared" si="31"/>
        <v>6.4799999999999996E-2</v>
      </c>
      <c r="V1112" s="10">
        <f>(T1112+$M$9+Rev.0!$C$23*Table!$J$9/10+Rev.0!$C$24*Table!$L$9+Rev.0!$G$25*Table!$K$9)*(1/(U1112+$B$9+$I$9*Rev.0!$G$23))</f>
        <v>50554.003724394788</v>
      </c>
      <c r="W1112" s="10">
        <f>(T1112+$M$31+Rev.0!$C$25*$J$31/10+Rev.0!$C$24*$L$31+Rev.0!$G$25*$K$31)*(1/(U1112+$B$9+$I$9*Rev.0!$G$23))</f>
        <v>25283.985102420858</v>
      </c>
    </row>
    <row r="1113" spans="17:23">
      <c r="Q1113" s="10">
        <v>3</v>
      </c>
      <c r="R1113" s="10">
        <v>0</v>
      </c>
      <c r="S1113" s="10">
        <v>14</v>
      </c>
      <c r="T1113" s="10">
        <f>Q1113*Rev.0!$E$25+R1113*Rev.0!$E$24+S1113*Rev.0!$E$23</f>
        <v>4122</v>
      </c>
      <c r="U1113" s="10">
        <f t="shared" si="31"/>
        <v>6.6900000000000001E-2</v>
      </c>
      <c r="V1113" s="10">
        <f>(T1113+$M$9+Rev.0!$C$23*Table!$J$9/10+Rev.0!$C$24*Table!$L$9+Rev.0!$G$25*Table!$K$9)*(1/(U1113+$B$9+$I$9*Rev.0!$G$23))</f>
        <v>50631.627478100512</v>
      </c>
      <c r="W1113" s="10">
        <f>(T1113+$M$31+Rev.0!$C$25*$J$31/10+Rev.0!$C$24*$L$31+Rev.0!$G$25*$K$31)*(1/(U1113+$B$9+$I$9*Rev.0!$G$23))</f>
        <v>25606.270170585525</v>
      </c>
    </row>
    <row r="1114" spans="17:23">
      <c r="Q1114" s="10">
        <v>3</v>
      </c>
      <c r="R1114" s="10">
        <v>0</v>
      </c>
      <c r="S1114" s="10">
        <v>15</v>
      </c>
      <c r="T1114" s="10">
        <f>Q1114*Rev.0!$E$25+R1114*Rev.0!$E$24+S1114*Rev.0!$E$23</f>
        <v>4245</v>
      </c>
      <c r="U1114" s="10">
        <f t="shared" si="31"/>
        <v>6.9000000000000006E-2</v>
      </c>
      <c r="V1114" s="10">
        <f>(T1114+$M$9+Rev.0!$C$23*Table!$J$9/10+Rev.0!$C$24*Table!$L$9+Rev.0!$G$25*Table!$K$9)*(1/(U1114+$B$9+$I$9*Rev.0!$G$23))</f>
        <v>50707.762557077629</v>
      </c>
      <c r="W1114" s="10">
        <f>(T1114+$M$31+Rev.0!$C$25*$J$31/10+Rev.0!$C$24*$L$31+Rev.0!$G$25*$K$31)*(1/(U1114+$B$9+$I$9*Rev.0!$G$23))</f>
        <v>25922.374429223746</v>
      </c>
    </row>
    <row r="1115" spans="17:23">
      <c r="Q1115" s="10">
        <v>3</v>
      </c>
      <c r="R1115" s="10">
        <v>0</v>
      </c>
      <c r="S1115" s="10">
        <v>16</v>
      </c>
      <c r="T1115" s="10">
        <f>Q1115*Rev.0!$E$25+R1115*Rev.0!$E$24+S1115*Rev.0!$E$23</f>
        <v>4368</v>
      </c>
      <c r="U1115" s="10">
        <f t="shared" si="31"/>
        <v>7.1099999999999997E-2</v>
      </c>
      <c r="V1115" s="10">
        <f>(T1115+$M$9+Rev.0!$C$23*Table!$J$9/10+Rev.0!$C$24*Table!$L$9+Rev.0!$G$25*Table!$K$9)*(1/(U1115+$B$9+$I$9*Rev.0!$G$23))</f>
        <v>50782.4513794663</v>
      </c>
      <c r="W1115" s="10">
        <f>(T1115+$M$31+Rev.0!$C$25*$J$31/10+Rev.0!$C$24*$L$31+Rev.0!$G$25*$K$31)*(1/(U1115+$B$9+$I$9*Rev.0!$G$23))</f>
        <v>26232.473993668023</v>
      </c>
    </row>
    <row r="1116" spans="17:23">
      <c r="Q1116" s="10">
        <v>3</v>
      </c>
      <c r="R1116" s="10">
        <v>0</v>
      </c>
      <c r="S1116" s="10">
        <v>17</v>
      </c>
      <c r="T1116" s="10">
        <f>Q1116*Rev.0!$E$25+R1116*Rev.0!$E$24+S1116*Rev.0!$E$23</f>
        <v>4491</v>
      </c>
      <c r="U1116" s="10">
        <f t="shared" si="31"/>
        <v>7.3200000000000001E-2</v>
      </c>
      <c r="V1116" s="10">
        <f>(T1116+$M$9+Rev.0!$C$23*Table!$J$9/10+Rev.0!$C$24*Table!$L$9+Rev.0!$G$25*Table!$K$9)*(1/(U1116+$B$9+$I$9*Rev.0!$G$23))</f>
        <v>50855.734767025089</v>
      </c>
      <c r="W1116" s="10">
        <f>(T1116+$M$31+Rev.0!$C$25*$J$31/10+Rev.0!$C$24*$L$31+Rev.0!$G$25*$K$31)*(1/(U1116+$B$9+$I$9*Rev.0!$G$23))</f>
        <v>26536.73835125448</v>
      </c>
    </row>
    <row r="1117" spans="17:23">
      <c r="Q1117" s="10">
        <v>3</v>
      </c>
      <c r="R1117" s="10">
        <v>0</v>
      </c>
      <c r="S1117" s="10">
        <v>18</v>
      </c>
      <c r="T1117" s="10">
        <f>Q1117*Rev.0!$E$25+R1117*Rev.0!$E$24+S1117*Rev.0!$E$23</f>
        <v>4614</v>
      </c>
      <c r="U1117" s="10">
        <f t="shared" si="31"/>
        <v>7.5300000000000006E-2</v>
      </c>
      <c r="V1117" s="10">
        <f>(T1117+$M$9+Rev.0!$C$23*Table!$J$9/10+Rev.0!$C$24*Table!$L$9+Rev.0!$G$25*Table!$K$9)*(1/(U1117+$B$9+$I$9*Rev.0!$G$23))</f>
        <v>50927.652019529516</v>
      </c>
      <c r="W1117" s="10">
        <f>(T1117+$M$31+Rev.0!$C$25*$J$31/10+Rev.0!$C$24*$L$31+Rev.0!$G$25*$K$31)*(1/(U1117+$B$9+$I$9*Rev.0!$G$23))</f>
        <v>26835.330670217489</v>
      </c>
    </row>
    <row r="1118" spans="17:23">
      <c r="Q1118" s="10">
        <v>3</v>
      </c>
      <c r="R1118" s="10">
        <v>0</v>
      </c>
      <c r="S1118" s="10">
        <v>19</v>
      </c>
      <c r="T1118" s="10">
        <f>Q1118*Rev.0!$E$25+R1118*Rev.0!$E$24+S1118*Rev.0!$E$23</f>
        <v>4737</v>
      </c>
      <c r="U1118" s="10">
        <f t="shared" si="31"/>
        <v>7.7399999999999997E-2</v>
      </c>
      <c r="V1118" s="10">
        <f>(T1118+$M$9+Rev.0!$C$23*Table!$J$9/10+Rev.0!$C$24*Table!$L$9+Rev.0!$G$25*Table!$K$9)*(1/(U1118+$B$9+$I$9*Rev.0!$G$23))</f>
        <v>50998.240985048375</v>
      </c>
      <c r="W1118" s="10">
        <f>(T1118+$M$31+Rev.0!$C$25*$J$31/10+Rev.0!$C$24*$L$31+Rev.0!$G$25*$K$31)*(1/(U1118+$B$9+$I$9*Rev.0!$G$23))</f>
        <v>27128.408091468777</v>
      </c>
    </row>
    <row r="1119" spans="17:23">
      <c r="Q1119" s="10">
        <v>3</v>
      </c>
      <c r="R1119" s="10">
        <v>0</v>
      </c>
      <c r="S1119" s="10">
        <v>20</v>
      </c>
      <c r="T1119" s="10">
        <f>Q1119*Rev.0!$E$25+R1119*Rev.0!$E$24+S1119*Rev.0!$E$23</f>
        <v>4860</v>
      </c>
      <c r="U1119" s="10">
        <f t="shared" si="31"/>
        <v>7.9500000000000001E-2</v>
      </c>
      <c r="V1119" s="10">
        <f>(T1119+$M$9+Rev.0!$C$23*Table!$J$9/10+Rev.0!$C$24*Table!$L$9+Rev.0!$G$25*Table!$K$9)*(1/(U1119+$B$9+$I$9*Rev.0!$G$23))</f>
        <v>51067.538126361658</v>
      </c>
      <c r="W1119" s="10">
        <f>(T1119+$M$31+Rev.0!$C$25*$J$31/10+Rev.0!$C$24*$L$31+Rev.0!$G$25*$K$31)*(1/(U1119+$B$9+$I$9*Rev.0!$G$23))</f>
        <v>27416.122004357298</v>
      </c>
    </row>
    <row r="1120" spans="17:23">
      <c r="Q1120" s="10">
        <v>3</v>
      </c>
      <c r="R1120" s="10">
        <v>0</v>
      </c>
      <c r="S1120" s="10">
        <v>21</v>
      </c>
      <c r="T1120" s="10">
        <f>Q1120*Rev.0!$E$25+R1120*Rev.0!$E$24+S1120*Rev.0!$E$23</f>
        <v>4983</v>
      </c>
      <c r="U1120" s="10">
        <f t="shared" si="31"/>
        <v>8.1600000000000006E-2</v>
      </c>
      <c r="V1120" s="10">
        <f>(T1120+$M$9+Rev.0!$C$23*Table!$J$9/10+Rev.0!$C$24*Table!$L$9+Rev.0!$G$25*Table!$K$9)*(1/(U1120+$B$9+$I$9*Rev.0!$G$23))</f>
        <v>51135.578583765106</v>
      </c>
      <c r="W1120" s="10">
        <f>(T1120+$M$31+Rev.0!$C$25*$J$31/10+Rev.0!$C$24*$L$31+Rev.0!$G$25*$K$31)*(1/(U1120+$B$9+$I$9*Rev.0!$G$23))</f>
        <v>27698.618307426594</v>
      </c>
    </row>
    <row r="1121" spans="17:23">
      <c r="Q1121" s="10">
        <v>3</v>
      </c>
      <c r="R1121" s="10">
        <v>0</v>
      </c>
      <c r="S1121" s="10">
        <v>22</v>
      </c>
      <c r="T1121" s="10">
        <f>Q1121*Rev.0!$E$25+R1121*Rev.0!$E$24+S1121*Rev.0!$E$23</f>
        <v>5106</v>
      </c>
      <c r="U1121" s="10">
        <f t="shared" si="31"/>
        <v>8.3699999999999997E-2</v>
      </c>
      <c r="V1121" s="10">
        <f>(T1121+$M$9+Rev.0!$C$23*Table!$J$9/10+Rev.0!$C$24*Table!$L$9+Rev.0!$G$25*Table!$K$9)*(1/(U1121+$B$9+$I$9*Rev.0!$G$23))</f>
        <v>51202.396234488668</v>
      </c>
      <c r="W1121" s="10">
        <f>(T1121+$M$31+Rev.0!$C$25*$J$31/10+Rev.0!$C$24*$L$31+Rev.0!$G$25*$K$31)*(1/(U1121+$B$9+$I$9*Rev.0!$G$23))</f>
        <v>27976.037655113396</v>
      </c>
    </row>
    <row r="1122" spans="17:23">
      <c r="Q1122" s="10">
        <v>3</v>
      </c>
      <c r="R1122" s="10">
        <v>0</v>
      </c>
      <c r="S1122" s="10">
        <v>23</v>
      </c>
      <c r="T1122" s="10">
        <f>Q1122*Rev.0!$E$25+R1122*Rev.0!$E$24+S1122*Rev.0!$E$23</f>
        <v>5229</v>
      </c>
      <c r="U1122" s="10">
        <f t="shared" si="31"/>
        <v>8.5800000000000001E-2</v>
      </c>
      <c r="V1122" s="10">
        <f>(T1122+$M$9+Rev.0!$C$23*Table!$J$9/10+Rev.0!$C$24*Table!$L$9+Rev.0!$G$25*Table!$K$9)*(1/(U1122+$B$9+$I$9*Rev.0!$G$23))</f>
        <v>51268.023748939784</v>
      </c>
      <c r="W1122" s="10">
        <f>(T1122+$M$31+Rev.0!$C$25*$J$31/10+Rev.0!$C$24*$L$31+Rev.0!$G$25*$K$31)*(1/(U1122+$B$9+$I$9*Rev.0!$G$23))</f>
        <v>28248.515691263783</v>
      </c>
    </row>
    <row r="1123" spans="17:23">
      <c r="Q1123" s="10">
        <v>3</v>
      </c>
      <c r="R1123" s="10">
        <v>0</v>
      </c>
      <c r="S1123" s="10">
        <v>24</v>
      </c>
      <c r="T1123" s="10">
        <f>Q1123*Rev.0!$E$25+R1123*Rev.0!$E$24+S1123*Rev.0!$E$23</f>
        <v>5352</v>
      </c>
      <c r="U1123" s="10">
        <f t="shared" si="31"/>
        <v>8.7900000000000006E-2</v>
      </c>
      <c r="V1123" s="10">
        <f>(T1123+$M$9+Rev.0!$C$23*Table!$J$9/10+Rev.0!$C$24*Table!$L$9+Rev.0!$G$25*Table!$K$9)*(1/(U1123+$B$9+$I$9*Rev.0!$G$23))</f>
        <v>51332.492643968049</v>
      </c>
      <c r="W1123" s="10">
        <f>(T1123+$M$31+Rev.0!$C$25*$J$31/10+Rev.0!$C$24*$L$31+Rev.0!$G$25*$K$31)*(1/(U1123+$B$9+$I$9*Rev.0!$G$23))</f>
        <v>28516.183270281628</v>
      </c>
    </row>
    <row r="1124" spans="17:23">
      <c r="Q1124" s="10">
        <v>3</v>
      </c>
      <c r="R1124" s="10">
        <v>1</v>
      </c>
      <c r="S1124" s="10">
        <v>0</v>
      </c>
      <c r="T1124" s="10">
        <f>Q1124*Rev.0!$E$25+R1124*Rev.0!$E$24+S1124*Rev.0!$E$23</f>
        <v>2600</v>
      </c>
      <c r="U1124" s="10">
        <f t="shared" si="31"/>
        <v>4.1700000000000008E-2</v>
      </c>
      <c r="V1124" s="10">
        <f>(T1124+$M$9+Rev.0!$C$23*Table!$J$9/10+Rev.0!$C$24*Table!$L$9+Rev.0!$G$25*Table!$K$9)*(1/(U1124+$B$9+$I$9*Rev.0!$G$23))</f>
        <v>49347.939488784556</v>
      </c>
      <c r="W1124" s="10">
        <f>(T1124+$M$31+Rev.0!$C$25*$J$31/10+Rev.0!$C$24*$L$31+Rev.0!$G$25*$K$31)*(1/(U1124+$B$9+$I$9*Rev.0!$G$23))</f>
        <v>21032.863849765257</v>
      </c>
    </row>
    <row r="1125" spans="17:23">
      <c r="Q1125" s="10">
        <v>3</v>
      </c>
      <c r="R1125" s="10">
        <v>1</v>
      </c>
      <c r="S1125" s="10">
        <v>1</v>
      </c>
      <c r="T1125" s="10">
        <f>Q1125*Rev.0!$E$25+R1125*Rev.0!$E$24+S1125*Rev.0!$E$23</f>
        <v>2723</v>
      </c>
      <c r="U1125" s="10">
        <f t="shared" si="31"/>
        <v>4.3800000000000006E-2</v>
      </c>
      <c r="V1125" s="10">
        <f>(T1125+$M$9+Rev.0!$C$23*Table!$J$9/10+Rev.0!$C$24*Table!$L$9+Rev.0!$G$25*Table!$K$9)*(1/(U1125+$B$9+$I$9*Rev.0!$G$23))</f>
        <v>49447.884416924666</v>
      </c>
      <c r="W1125" s="10">
        <f>(T1125+$M$31+Rev.0!$C$25*$J$31/10+Rev.0!$C$24*$L$31+Rev.0!$G$25*$K$31)*(1/(U1125+$B$9+$I$9*Rev.0!$G$23))</f>
        <v>21439.628482972137</v>
      </c>
    </row>
    <row r="1126" spans="17:23">
      <c r="Q1126" s="10">
        <v>3</v>
      </c>
      <c r="R1126" s="10">
        <v>1</v>
      </c>
      <c r="S1126" s="10">
        <v>2</v>
      </c>
      <c r="T1126" s="10">
        <f>Q1126*Rev.0!$E$25+R1126*Rev.0!$E$24+S1126*Rev.0!$E$23</f>
        <v>2846</v>
      </c>
      <c r="U1126" s="10">
        <f t="shared" si="31"/>
        <v>4.590000000000001E-2</v>
      </c>
      <c r="V1126" s="10">
        <f>(T1126+$M$9+Rev.0!$C$23*Table!$J$9/10+Rev.0!$C$24*Table!$L$9+Rev.0!$G$25*Table!$K$9)*(1/(U1126+$B$9+$I$9*Rev.0!$G$23))</f>
        <v>49545.686574783045</v>
      </c>
      <c r="W1126" s="10">
        <f>(T1126+$M$31+Rev.0!$C$25*$J$31/10+Rev.0!$C$24*$L$31+Rev.0!$G$25*$K$31)*(1/(U1126+$B$9+$I$9*Rev.0!$G$23))</f>
        <v>21837.672281776413</v>
      </c>
    </row>
    <row r="1127" spans="17:23">
      <c r="Q1127" s="10">
        <v>3</v>
      </c>
      <c r="R1127" s="10">
        <v>1</v>
      </c>
      <c r="S1127" s="10">
        <v>3</v>
      </c>
      <c r="T1127" s="10">
        <f>Q1127*Rev.0!$E$25+R1127*Rev.0!$E$24+S1127*Rev.0!$E$23</f>
        <v>2969</v>
      </c>
      <c r="U1127" s="10">
        <f t="shared" si="31"/>
        <v>4.8000000000000008E-2</v>
      </c>
      <c r="V1127" s="10">
        <f>(T1127+$M$9+Rev.0!$C$23*Table!$J$9/10+Rev.0!$C$24*Table!$L$9+Rev.0!$G$25*Table!$K$9)*(1/(U1127+$B$9+$I$9*Rev.0!$G$23))</f>
        <v>49641.414141414141</v>
      </c>
      <c r="W1127" s="10">
        <f>(T1127+$M$31+Rev.0!$C$25*$J$31/10+Rev.0!$C$24*$L$31+Rev.0!$G$25*$K$31)*(1/(U1127+$B$9+$I$9*Rev.0!$G$23))</f>
        <v>22227.272727272724</v>
      </c>
    </row>
    <row r="1128" spans="17:23">
      <c r="Q1128" s="10">
        <v>3</v>
      </c>
      <c r="R1128" s="10">
        <v>1</v>
      </c>
      <c r="S1128" s="10">
        <v>4</v>
      </c>
      <c r="T1128" s="10">
        <f>Q1128*Rev.0!$E$25+R1128*Rev.0!$E$24+S1128*Rev.0!$E$23</f>
        <v>3092</v>
      </c>
      <c r="U1128" s="10">
        <f t="shared" si="31"/>
        <v>5.0100000000000006E-2</v>
      </c>
      <c r="V1128" s="10">
        <f>(T1128+$M$9+Rev.0!$C$23*Table!$J$9/10+Rev.0!$C$24*Table!$L$9+Rev.0!$G$25*Table!$K$9)*(1/(U1128+$B$9+$I$9*Rev.0!$G$23))</f>
        <v>49735.132433783103</v>
      </c>
      <c r="W1128" s="10">
        <f>(T1128+$M$31+Rev.0!$C$25*$J$31/10+Rev.0!$C$24*$L$31+Rev.0!$G$25*$K$31)*(1/(U1128+$B$9+$I$9*Rev.0!$G$23))</f>
        <v>22608.695652173912</v>
      </c>
    </row>
    <row r="1129" spans="17:23">
      <c r="Q1129" s="10">
        <v>3</v>
      </c>
      <c r="R1129" s="10">
        <v>1</v>
      </c>
      <c r="S1129" s="10">
        <v>5</v>
      </c>
      <c r="T1129" s="10">
        <f>Q1129*Rev.0!$E$25+R1129*Rev.0!$E$24+S1129*Rev.0!$E$23</f>
        <v>3215</v>
      </c>
      <c r="U1129" s="10">
        <f t="shared" si="31"/>
        <v>5.220000000000001E-2</v>
      </c>
      <c r="V1129" s="10">
        <f>(T1129+$M$9+Rev.0!$C$23*Table!$J$9/10+Rev.0!$C$24*Table!$L$9+Rev.0!$G$25*Table!$K$9)*(1/(U1129+$B$9+$I$9*Rev.0!$G$23))</f>
        <v>49826.904055390703</v>
      </c>
      <c r="W1129" s="10">
        <f>(T1129+$M$31+Rev.0!$C$25*$J$31/10+Rev.0!$C$24*$L$31+Rev.0!$G$25*$K$31)*(1/(U1129+$B$9+$I$9*Rev.0!$G$23))</f>
        <v>22982.19584569733</v>
      </c>
    </row>
    <row r="1130" spans="17:23">
      <c r="Q1130" s="10">
        <v>3</v>
      </c>
      <c r="R1130" s="10">
        <v>1</v>
      </c>
      <c r="S1130" s="10">
        <v>6</v>
      </c>
      <c r="T1130" s="10">
        <f>Q1130*Rev.0!$E$25+R1130*Rev.0!$E$24+S1130*Rev.0!$E$23</f>
        <v>3338</v>
      </c>
      <c r="U1130" s="10">
        <f t="shared" si="31"/>
        <v>5.4300000000000008E-2</v>
      </c>
      <c r="V1130" s="10">
        <f>(T1130+$M$9+Rev.0!$C$23*Table!$J$9/10+Rev.0!$C$24*Table!$L$9+Rev.0!$G$25*Table!$K$9)*(1/(U1130+$B$9+$I$9*Rev.0!$G$23))</f>
        <v>49916.789035731759</v>
      </c>
      <c r="W1130" s="10">
        <f>(T1130+$M$31+Rev.0!$C$25*$J$31/10+Rev.0!$C$24*$L$31+Rev.0!$G$25*$K$31)*(1/(U1130+$B$9+$I$9*Rev.0!$G$23))</f>
        <v>23348.017621145373</v>
      </c>
    </row>
    <row r="1131" spans="17:23">
      <c r="Q1131" s="10">
        <v>3</v>
      </c>
      <c r="R1131" s="10">
        <v>1</v>
      </c>
      <c r="S1131" s="10">
        <v>7</v>
      </c>
      <c r="T1131" s="10">
        <f>Q1131*Rev.0!$E$25+R1131*Rev.0!$E$24+S1131*Rev.0!$E$23</f>
        <v>3461</v>
      </c>
      <c r="U1131" s="10">
        <f t="shared" si="31"/>
        <v>5.6400000000000006E-2</v>
      </c>
      <c r="V1131" s="10">
        <f>(T1131+$M$9+Rev.0!$C$23*Table!$J$9/10+Rev.0!$C$24*Table!$L$9+Rev.0!$G$25*Table!$K$9)*(1/(U1131+$B$9+$I$9*Rev.0!$G$23))</f>
        <v>50004.844961240306</v>
      </c>
      <c r="W1131" s="10">
        <f>(T1131+$M$31+Rev.0!$C$25*$J$31/10+Rev.0!$C$24*$L$31+Rev.0!$G$25*$K$31)*(1/(U1131+$B$9+$I$9*Rev.0!$G$23))</f>
        <v>23706.395348837206</v>
      </c>
    </row>
    <row r="1132" spans="17:23">
      <c r="Q1132" s="10">
        <v>3</v>
      </c>
      <c r="R1132" s="10">
        <v>1</v>
      </c>
      <c r="S1132" s="10">
        <v>8</v>
      </c>
      <c r="T1132" s="10">
        <f>Q1132*Rev.0!$E$25+R1132*Rev.0!$E$24+S1132*Rev.0!$E$23</f>
        <v>3584</v>
      </c>
      <c r="U1132" s="10">
        <f t="shared" si="31"/>
        <v>5.850000000000001E-2</v>
      </c>
      <c r="V1132" s="10">
        <f>(T1132+$M$9+Rev.0!$C$23*Table!$J$9/10+Rev.0!$C$24*Table!$L$9+Rev.0!$G$25*Table!$K$9)*(1/(U1132+$B$9+$I$9*Rev.0!$G$23))</f>
        <v>50091.12709832134</v>
      </c>
      <c r="W1132" s="10">
        <f>(T1132+$M$31+Rev.0!$C$25*$J$31/10+Rev.0!$C$24*$L$31+Rev.0!$G$25*$K$31)*(1/(U1132+$B$9+$I$9*Rev.0!$G$23))</f>
        <v>24057.55395683453</v>
      </c>
    </row>
    <row r="1133" spans="17:23">
      <c r="Q1133" s="10">
        <v>3</v>
      </c>
      <c r="R1133" s="10">
        <v>1</v>
      </c>
      <c r="S1133" s="10">
        <v>9</v>
      </c>
      <c r="T1133" s="10">
        <f>Q1133*Rev.0!$E$25+R1133*Rev.0!$E$24+S1133*Rev.0!$E$23</f>
        <v>3707</v>
      </c>
      <c r="U1133" s="10">
        <f t="shared" si="31"/>
        <v>6.0600000000000008E-2</v>
      </c>
      <c r="V1133" s="10">
        <f>(T1133+$M$9+Rev.0!$C$23*Table!$J$9/10+Rev.0!$C$24*Table!$L$9+Rev.0!$G$25*Table!$K$9)*(1/(U1133+$B$9+$I$9*Rev.0!$G$23))</f>
        <v>50175.688509021842</v>
      </c>
      <c r="W1133" s="10">
        <f>(T1133+$M$31+Rev.0!$C$25*$J$31/10+Rev.0!$C$24*$L$31+Rev.0!$G$25*$K$31)*(1/(U1133+$B$9+$I$9*Rev.0!$G$23))</f>
        <v>24401.709401709402</v>
      </c>
    </row>
    <row r="1134" spans="17:23">
      <c r="Q1134" s="10">
        <v>3</v>
      </c>
      <c r="R1134" s="10">
        <v>1</v>
      </c>
      <c r="S1134" s="10">
        <v>10</v>
      </c>
      <c r="T1134" s="10">
        <f>Q1134*Rev.0!$E$25+R1134*Rev.0!$E$24+S1134*Rev.0!$E$23</f>
        <v>3830</v>
      </c>
      <c r="U1134" s="10">
        <f t="shared" si="31"/>
        <v>6.2700000000000006E-2</v>
      </c>
      <c r="V1134" s="10">
        <f>(T1134+$M$9+Rev.0!$C$23*Table!$J$9/10+Rev.0!$C$24*Table!$L$9+Rev.0!$G$25*Table!$K$9)*(1/(U1134+$B$9+$I$9*Rev.0!$G$23))</f>
        <v>50258.580159849553</v>
      </c>
      <c r="W1134" s="10">
        <f>(T1134+$M$31+Rev.0!$C$25*$J$31/10+Rev.0!$C$24*$L$31+Rev.0!$G$25*$K$31)*(1/(U1134+$B$9+$I$9*Rev.0!$G$23))</f>
        <v>24739.069111424542</v>
      </c>
    </row>
    <row r="1135" spans="17:23">
      <c r="Q1135" s="10">
        <v>3</v>
      </c>
      <c r="R1135" s="10">
        <v>1</v>
      </c>
      <c r="S1135" s="10">
        <v>11</v>
      </c>
      <c r="T1135" s="10">
        <f>Q1135*Rev.0!$E$25+R1135*Rev.0!$E$24+S1135*Rev.0!$E$23</f>
        <v>3953</v>
      </c>
      <c r="U1135" s="10">
        <f t="shared" si="31"/>
        <v>6.480000000000001E-2</v>
      </c>
      <c r="V1135" s="10">
        <f>(T1135+$M$9+Rev.0!$C$23*Table!$J$9/10+Rev.0!$C$24*Table!$L$9+Rev.0!$G$25*Table!$K$9)*(1/(U1135+$B$9+$I$9*Rev.0!$G$23))</f>
        <v>50339.851024208569</v>
      </c>
      <c r="W1135" s="10">
        <f>(T1135+$M$31+Rev.0!$C$25*$J$31/10+Rev.0!$C$24*$L$31+Rev.0!$G$25*$K$31)*(1/(U1135+$B$9+$I$9*Rev.0!$G$23))</f>
        <v>25069.832402234639</v>
      </c>
    </row>
    <row r="1136" spans="17:23">
      <c r="Q1136" s="10">
        <v>3</v>
      </c>
      <c r="R1136" s="10">
        <v>1</v>
      </c>
      <c r="S1136" s="10">
        <v>12</v>
      </c>
      <c r="T1136" s="10">
        <f>Q1136*Rev.0!$E$25+R1136*Rev.0!$E$24+S1136*Rev.0!$E$23</f>
        <v>4076</v>
      </c>
      <c r="U1136" s="10">
        <f t="shared" si="31"/>
        <v>6.6900000000000015E-2</v>
      </c>
      <c r="V1136" s="10">
        <f>(T1136+$M$9+Rev.0!$C$23*Table!$J$9/10+Rev.0!$C$24*Table!$L$9+Rev.0!$G$25*Table!$K$9)*(1/(U1136+$B$9+$I$9*Rev.0!$G$23))</f>
        <v>50419.548178884274</v>
      </c>
      <c r="W1136" s="10">
        <f>(T1136+$M$31+Rev.0!$C$25*$J$31/10+Rev.0!$C$24*$L$31+Rev.0!$G$25*$K$31)*(1/(U1136+$B$9+$I$9*Rev.0!$G$23))</f>
        <v>25394.190871369294</v>
      </c>
    </row>
    <row r="1137" spans="17:23">
      <c r="Q1137" s="10">
        <v>3</v>
      </c>
      <c r="R1137" s="10">
        <v>1</v>
      </c>
      <c r="S1137" s="10">
        <v>13</v>
      </c>
      <c r="T1137" s="10">
        <f>Q1137*Rev.0!$E$25+R1137*Rev.0!$E$24+S1137*Rev.0!$E$23</f>
        <v>4199</v>
      </c>
      <c r="U1137" s="10">
        <f t="shared" si="31"/>
        <v>6.9000000000000006E-2</v>
      </c>
      <c r="V1137" s="10">
        <f>(T1137+$M$9+Rev.0!$C$23*Table!$J$9/10+Rev.0!$C$24*Table!$L$9+Rev.0!$G$25*Table!$K$9)*(1/(U1137+$B$9+$I$9*Rev.0!$G$23))</f>
        <v>50497.716894977173</v>
      </c>
      <c r="W1137" s="10">
        <f>(T1137+$M$31+Rev.0!$C$25*$J$31/10+Rev.0!$C$24*$L$31+Rev.0!$G$25*$K$31)*(1/(U1137+$B$9+$I$9*Rev.0!$G$23))</f>
        <v>25712.32876712329</v>
      </c>
    </row>
    <row r="1138" spans="17:23">
      <c r="Q1138" s="10">
        <v>3</v>
      </c>
      <c r="R1138" s="10">
        <v>1</v>
      </c>
      <c r="S1138" s="10">
        <v>14</v>
      </c>
      <c r="T1138" s="10">
        <f>Q1138*Rev.0!$E$25+R1138*Rev.0!$E$24+S1138*Rev.0!$E$23</f>
        <v>4322</v>
      </c>
      <c r="U1138" s="10">
        <f t="shared" ref="U1138:U1201" si="32">Q1138*$F$9+R1138*$G$9+S1138*$H$9</f>
        <v>7.110000000000001E-2</v>
      </c>
      <c r="V1138" s="10">
        <f>(T1138+$M$9+Rev.0!$C$23*Table!$J$9/10+Rev.0!$C$24*Table!$L$9+Rev.0!$G$25*Table!$K$9)*(1/(U1138+$B$9+$I$9*Rev.0!$G$23))</f>
        <v>50574.400723654457</v>
      </c>
      <c r="W1138" s="10">
        <f>(T1138+$M$31+Rev.0!$C$25*$J$31/10+Rev.0!$C$24*$L$31+Rev.0!$G$25*$K$31)*(1/(U1138+$B$9+$I$9*Rev.0!$G$23))</f>
        <v>26024.423337856173</v>
      </c>
    </row>
    <row r="1139" spans="17:23">
      <c r="Q1139" s="10">
        <v>3</v>
      </c>
      <c r="R1139" s="10">
        <v>1</v>
      </c>
      <c r="S1139" s="10">
        <v>15</v>
      </c>
      <c r="T1139" s="10">
        <f>Q1139*Rev.0!$E$25+R1139*Rev.0!$E$24+S1139*Rev.0!$E$23</f>
        <v>4445</v>
      </c>
      <c r="U1139" s="10">
        <f t="shared" si="32"/>
        <v>7.3200000000000015E-2</v>
      </c>
      <c r="V1139" s="10">
        <f>(T1139+$M$9+Rev.0!$C$23*Table!$J$9/10+Rev.0!$C$24*Table!$L$9+Rev.0!$G$25*Table!$K$9)*(1/(U1139+$B$9+$I$9*Rev.0!$G$23))</f>
        <v>50649.641577060931</v>
      </c>
      <c r="W1139" s="10">
        <f>(T1139+$M$31+Rev.0!$C$25*$J$31/10+Rev.0!$C$24*$L$31+Rev.0!$G$25*$K$31)*(1/(U1139+$B$9+$I$9*Rev.0!$G$23))</f>
        <v>26330.645161290322</v>
      </c>
    </row>
    <row r="1140" spans="17:23">
      <c r="Q1140" s="10">
        <v>3</v>
      </c>
      <c r="R1140" s="10">
        <v>1</v>
      </c>
      <c r="S1140" s="10">
        <v>16</v>
      </c>
      <c r="T1140" s="10">
        <f>Q1140*Rev.0!$E$25+R1140*Rev.0!$E$24+S1140*Rev.0!$E$23</f>
        <v>4568</v>
      </c>
      <c r="U1140" s="10">
        <f t="shared" si="32"/>
        <v>7.5300000000000006E-2</v>
      </c>
      <c r="V1140" s="10">
        <f>(T1140+$M$9+Rev.0!$C$23*Table!$J$9/10+Rev.0!$C$24*Table!$L$9+Rev.0!$G$25*Table!$K$9)*(1/(U1140+$B$9+$I$9*Rev.0!$G$23))</f>
        <v>50723.479804704839</v>
      </c>
      <c r="W1140" s="10">
        <f>(T1140+$M$31+Rev.0!$C$25*$J$31/10+Rev.0!$C$24*$L$31+Rev.0!$G$25*$K$31)*(1/(U1140+$B$9+$I$9*Rev.0!$G$23))</f>
        <v>26631.158455392808</v>
      </c>
    </row>
    <row r="1141" spans="17:23">
      <c r="Q1141" s="10">
        <v>3</v>
      </c>
      <c r="R1141" s="10">
        <v>1</v>
      </c>
      <c r="S1141" s="10">
        <v>17</v>
      </c>
      <c r="T1141" s="10">
        <f>Q1141*Rev.0!$E$25+R1141*Rev.0!$E$24+S1141*Rev.0!$E$23</f>
        <v>4691</v>
      </c>
      <c r="U1141" s="10">
        <f t="shared" si="32"/>
        <v>7.7399999999999997E-2</v>
      </c>
      <c r="V1141" s="10">
        <f>(T1141+$M$9+Rev.0!$C$23*Table!$J$9/10+Rev.0!$C$24*Table!$L$9+Rev.0!$G$25*Table!$K$9)*(1/(U1141+$B$9+$I$9*Rev.0!$G$23))</f>
        <v>50795.954265611254</v>
      </c>
      <c r="W1141" s="10">
        <f>(T1141+$M$31+Rev.0!$C$25*$J$31/10+Rev.0!$C$24*$L$31+Rev.0!$G$25*$K$31)*(1/(U1141+$B$9+$I$9*Rev.0!$G$23))</f>
        <v>26926.121372031663</v>
      </c>
    </row>
    <row r="1142" spans="17:23">
      <c r="Q1142" s="10">
        <v>3</v>
      </c>
      <c r="R1142" s="10">
        <v>1</v>
      </c>
      <c r="S1142" s="10">
        <v>18</v>
      </c>
      <c r="T1142" s="10">
        <f>Q1142*Rev.0!$E$25+R1142*Rev.0!$E$24+S1142*Rev.0!$E$23</f>
        <v>4814</v>
      </c>
      <c r="U1142" s="10">
        <f t="shared" si="32"/>
        <v>7.9500000000000015E-2</v>
      </c>
      <c r="V1142" s="10">
        <f>(T1142+$M$9+Rev.0!$C$23*Table!$J$9/10+Rev.0!$C$24*Table!$L$9+Rev.0!$G$25*Table!$K$9)*(1/(U1142+$B$9+$I$9*Rev.0!$G$23))</f>
        <v>50867.102396514158</v>
      </c>
      <c r="W1142" s="10">
        <f>(T1142+$M$31+Rev.0!$C$25*$J$31/10+Rev.0!$C$24*$L$31+Rev.0!$G$25*$K$31)*(1/(U1142+$B$9+$I$9*Rev.0!$G$23))</f>
        <v>27215.686274509804</v>
      </c>
    </row>
    <row r="1143" spans="17:23">
      <c r="Q1143" s="10">
        <v>3</v>
      </c>
      <c r="R1143" s="10">
        <v>1</v>
      </c>
      <c r="S1143" s="10">
        <v>19</v>
      </c>
      <c r="T1143" s="10">
        <f>Q1143*Rev.0!$E$25+R1143*Rev.0!$E$24+S1143*Rev.0!$E$23</f>
        <v>4937</v>
      </c>
      <c r="U1143" s="10">
        <f t="shared" si="32"/>
        <v>8.1600000000000006E-2</v>
      </c>
      <c r="V1143" s="10">
        <f>(T1143+$M$9+Rev.0!$C$23*Table!$J$9/10+Rev.0!$C$24*Table!$L$9+Rev.0!$G$25*Table!$K$9)*(1/(U1143+$B$9+$I$9*Rev.0!$G$23))</f>
        <v>50936.960276338512</v>
      </c>
      <c r="W1143" s="10">
        <f>(T1143+$M$31+Rev.0!$C$25*$J$31/10+Rev.0!$C$24*$L$31+Rev.0!$G$25*$K$31)*(1/(U1143+$B$9+$I$9*Rev.0!$G$23))</f>
        <v>27499.999999999996</v>
      </c>
    </row>
    <row r="1144" spans="17:23">
      <c r="Q1144" s="10">
        <v>3</v>
      </c>
      <c r="R1144" s="10">
        <v>1</v>
      </c>
      <c r="S1144" s="10">
        <v>20</v>
      </c>
      <c r="T1144" s="10">
        <f>Q1144*Rev.0!$E$25+R1144*Rev.0!$E$24+S1144*Rev.0!$E$23</f>
        <v>5060</v>
      </c>
      <c r="U1144" s="10">
        <f t="shared" si="32"/>
        <v>8.3699999999999997E-2</v>
      </c>
      <c r="V1144" s="10">
        <f>(T1144+$M$9+Rev.0!$C$23*Table!$J$9/10+Rev.0!$C$24*Table!$L$9+Rev.0!$G$25*Table!$K$9)*(1/(U1144+$B$9+$I$9*Rev.0!$G$23))</f>
        <v>51005.56268720582</v>
      </c>
      <c r="W1144" s="10">
        <f>(T1144+$M$31+Rev.0!$C$25*$J$31/10+Rev.0!$C$24*$L$31+Rev.0!$G$25*$K$31)*(1/(U1144+$B$9+$I$9*Rev.0!$G$23))</f>
        <v>27779.204107830556</v>
      </c>
    </row>
    <row r="1145" spans="17:23">
      <c r="Q1145" s="10">
        <v>3</v>
      </c>
      <c r="R1145" s="10">
        <v>1</v>
      </c>
      <c r="S1145" s="10">
        <v>21</v>
      </c>
      <c r="T1145" s="10">
        <f>Q1145*Rev.0!$E$25+R1145*Rev.0!$E$24+S1145*Rev.0!$E$23</f>
        <v>5183</v>
      </c>
      <c r="U1145" s="10">
        <f t="shared" si="32"/>
        <v>8.5800000000000015E-2</v>
      </c>
      <c r="V1145" s="10">
        <f>(T1145+$M$9+Rev.0!$C$23*Table!$J$9/10+Rev.0!$C$24*Table!$L$9+Rev.0!$G$25*Table!$K$9)*(1/(U1145+$B$9+$I$9*Rev.0!$G$23))</f>
        <v>51072.943172179817</v>
      </c>
      <c r="W1145" s="10">
        <f>(T1145+$M$31+Rev.0!$C$25*$J$31/10+Rev.0!$C$24*$L$31+Rev.0!$G$25*$K$31)*(1/(U1145+$B$9+$I$9*Rev.0!$G$23))</f>
        <v>28053.435114503816</v>
      </c>
    </row>
    <row r="1146" spans="17:23">
      <c r="Q1146" s="10">
        <v>3</v>
      </c>
      <c r="R1146" s="10">
        <v>1</v>
      </c>
      <c r="S1146" s="10">
        <v>22</v>
      </c>
      <c r="T1146" s="10">
        <f>Q1146*Rev.0!$E$25+R1146*Rev.0!$E$24+S1146*Rev.0!$E$23</f>
        <v>5306</v>
      </c>
      <c r="U1146" s="10">
        <f t="shared" si="32"/>
        <v>8.7900000000000006E-2</v>
      </c>
      <c r="V1146" s="10">
        <f>(T1146+$M$9+Rev.0!$C$23*Table!$J$9/10+Rev.0!$C$24*Table!$L$9+Rev.0!$G$25*Table!$K$9)*(1/(U1146+$B$9+$I$9*Rev.0!$G$23))</f>
        <v>51139.134089953761</v>
      </c>
      <c r="W1146" s="10">
        <f>(T1146+$M$31+Rev.0!$C$25*$J$31/10+Rev.0!$C$24*$L$31+Rev.0!$G$25*$K$31)*(1/(U1146+$B$9+$I$9*Rev.0!$G$23))</f>
        <v>28322.82471626734</v>
      </c>
    </row>
    <row r="1147" spans="17:23">
      <c r="Q1147" s="10">
        <v>3</v>
      </c>
      <c r="R1147" s="10">
        <v>1</v>
      </c>
      <c r="S1147" s="10">
        <v>23</v>
      </c>
      <c r="T1147" s="10">
        <f>Q1147*Rev.0!$E$25+R1147*Rev.0!$E$24+S1147*Rev.0!$E$23</f>
        <v>5429</v>
      </c>
      <c r="U1147" s="10">
        <f t="shared" si="32"/>
        <v>0.09</v>
      </c>
      <c r="V1147" s="10">
        <f>(T1147+$M$9+Rev.0!$C$23*Table!$J$9/10+Rev.0!$C$24*Table!$L$9+Rev.0!$G$25*Table!$K$9)*(1/(U1147+$B$9+$I$9*Rev.0!$G$23))</f>
        <v>51204.166666666672</v>
      </c>
      <c r="W1147" s="10">
        <f>(T1147+$M$31+Rev.0!$C$25*$J$31/10+Rev.0!$C$24*$L$31+Rev.0!$G$25*$K$31)*(1/(U1147+$B$9+$I$9*Rev.0!$G$23))</f>
        <v>28587.500000000004</v>
      </c>
    </row>
    <row r="1148" spans="17:23">
      <c r="Q1148" s="10">
        <v>3</v>
      </c>
      <c r="R1148" s="10">
        <v>1</v>
      </c>
      <c r="S1148" s="10">
        <v>24</v>
      </c>
      <c r="T1148" s="10">
        <f>Q1148*Rev.0!$E$25+R1148*Rev.0!$E$24+S1148*Rev.0!$E$23</f>
        <v>5552</v>
      </c>
      <c r="U1148" s="10">
        <f t="shared" si="32"/>
        <v>9.2100000000000015E-2</v>
      </c>
      <c r="V1148" s="10">
        <f>(T1148+$M$9+Rev.0!$C$23*Table!$J$9/10+Rev.0!$C$24*Table!$L$9+Rev.0!$G$25*Table!$K$9)*(1/(U1148+$B$9+$I$9*Rev.0!$G$23))</f>
        <v>51268.07104502272</v>
      </c>
      <c r="W1148" s="10">
        <f>(T1148+$M$31+Rev.0!$C$25*$J$31/10+Rev.0!$C$24*$L$31+Rev.0!$G$25*$K$31)*(1/(U1148+$B$9+$I$9*Rev.0!$G$23))</f>
        <v>28847.583643122678</v>
      </c>
    </row>
    <row r="1149" spans="17:23">
      <c r="Q1149" s="10">
        <v>3</v>
      </c>
      <c r="R1149" s="10">
        <v>2</v>
      </c>
      <c r="S1149" s="10">
        <v>0</v>
      </c>
      <c r="T1149" s="10">
        <f>Q1149*Rev.0!$E$25+R1149*Rev.0!$E$24+S1149*Rev.0!$E$23</f>
        <v>2800</v>
      </c>
      <c r="U1149" s="10">
        <f t="shared" si="32"/>
        <v>4.5900000000000003E-2</v>
      </c>
      <c r="V1149" s="10">
        <f>(T1149+$M$9+Rev.0!$C$23*Table!$J$9/10+Rev.0!$C$24*Table!$L$9+Rev.0!$G$25*Table!$K$9)*(1/(U1149+$B$9+$I$9*Rev.0!$G$23))</f>
        <v>49310.872894333843</v>
      </c>
      <c r="W1149" s="10">
        <f>(T1149+$M$31+Rev.0!$C$25*$J$31/10+Rev.0!$C$24*$L$31+Rev.0!$G$25*$K$31)*(1/(U1149+$B$9+$I$9*Rev.0!$G$23))</f>
        <v>21602.858601327207</v>
      </c>
    </row>
    <row r="1150" spans="17:23">
      <c r="Q1150" s="10">
        <v>3</v>
      </c>
      <c r="R1150" s="10">
        <v>2</v>
      </c>
      <c r="S1150" s="10">
        <v>1</v>
      </c>
      <c r="T1150" s="10">
        <f>Q1150*Rev.0!$E$25+R1150*Rev.0!$E$24+S1150*Rev.0!$E$23</f>
        <v>2923</v>
      </c>
      <c r="U1150" s="10">
        <f t="shared" si="32"/>
        <v>4.8000000000000001E-2</v>
      </c>
      <c r="V1150" s="10">
        <f>(T1150+$M$9+Rev.0!$C$23*Table!$J$9/10+Rev.0!$C$24*Table!$L$9+Rev.0!$G$25*Table!$K$9)*(1/(U1150+$B$9+$I$9*Rev.0!$G$23))</f>
        <v>49409.090909090904</v>
      </c>
      <c r="W1150" s="10">
        <f>(T1150+$M$31+Rev.0!$C$25*$J$31/10+Rev.0!$C$24*$L$31+Rev.0!$G$25*$K$31)*(1/(U1150+$B$9+$I$9*Rev.0!$G$23))</f>
        <v>21994.949494949495</v>
      </c>
    </row>
    <row r="1151" spans="17:23">
      <c r="Q1151" s="10">
        <v>3</v>
      </c>
      <c r="R1151" s="10">
        <v>2</v>
      </c>
      <c r="S1151" s="10">
        <v>2</v>
      </c>
      <c r="T1151" s="10">
        <f>Q1151*Rev.0!$E$25+R1151*Rev.0!$E$24+S1151*Rev.0!$E$23</f>
        <v>3046</v>
      </c>
      <c r="U1151" s="10">
        <f t="shared" si="32"/>
        <v>5.0100000000000006E-2</v>
      </c>
      <c r="V1151" s="10">
        <f>(T1151+$M$9+Rev.0!$C$23*Table!$J$9/10+Rev.0!$C$24*Table!$L$9+Rev.0!$G$25*Table!$K$9)*(1/(U1151+$B$9+$I$9*Rev.0!$G$23))</f>
        <v>49505.24737631184</v>
      </c>
      <c r="W1151" s="10">
        <f>(T1151+$M$31+Rev.0!$C$25*$J$31/10+Rev.0!$C$24*$L$31+Rev.0!$G$25*$K$31)*(1/(U1151+$B$9+$I$9*Rev.0!$G$23))</f>
        <v>22378.810594702649</v>
      </c>
    </row>
    <row r="1152" spans="17:23">
      <c r="Q1152" s="10">
        <v>3</v>
      </c>
      <c r="R1152" s="10">
        <v>2</v>
      </c>
      <c r="S1152" s="10">
        <v>3</v>
      </c>
      <c r="T1152" s="10">
        <f>Q1152*Rev.0!$E$25+R1152*Rev.0!$E$24+S1152*Rev.0!$E$23</f>
        <v>3169</v>
      </c>
      <c r="U1152" s="10">
        <f t="shared" si="32"/>
        <v>5.2200000000000003E-2</v>
      </c>
      <c r="V1152" s="10">
        <f>(T1152+$M$9+Rev.0!$C$23*Table!$J$9/10+Rev.0!$C$24*Table!$L$9+Rev.0!$G$25*Table!$K$9)*(1/(U1152+$B$9+$I$9*Rev.0!$G$23))</f>
        <v>49599.406528189909</v>
      </c>
      <c r="W1152" s="10">
        <f>(T1152+$M$31+Rev.0!$C$25*$J$31/10+Rev.0!$C$24*$L$31+Rev.0!$G$25*$K$31)*(1/(U1152+$B$9+$I$9*Rev.0!$G$23))</f>
        <v>22754.698318496539</v>
      </c>
    </row>
    <row r="1153" spans="17:23">
      <c r="Q1153" s="10">
        <v>3</v>
      </c>
      <c r="R1153" s="10">
        <v>2</v>
      </c>
      <c r="S1153" s="10">
        <v>4</v>
      </c>
      <c r="T1153" s="10">
        <f>Q1153*Rev.0!$E$25+R1153*Rev.0!$E$24+S1153*Rev.0!$E$23</f>
        <v>3292</v>
      </c>
      <c r="U1153" s="10">
        <f t="shared" si="32"/>
        <v>5.4300000000000001E-2</v>
      </c>
      <c r="V1153" s="10">
        <f>(T1153+$M$9+Rev.0!$C$23*Table!$J$9/10+Rev.0!$C$24*Table!$L$9+Rev.0!$G$25*Table!$K$9)*(1/(U1153+$B$9+$I$9*Rev.0!$G$23))</f>
        <v>49691.629955947144</v>
      </c>
      <c r="W1153" s="10">
        <f>(T1153+$M$31+Rev.0!$C$25*$J$31/10+Rev.0!$C$24*$L$31+Rev.0!$G$25*$K$31)*(1/(U1153+$B$9+$I$9*Rev.0!$G$23))</f>
        <v>23122.858541360747</v>
      </c>
    </row>
    <row r="1154" spans="17:23">
      <c r="Q1154" s="10">
        <v>3</v>
      </c>
      <c r="R1154" s="10">
        <v>2</v>
      </c>
      <c r="S1154" s="10">
        <v>5</v>
      </c>
      <c r="T1154" s="10">
        <f>Q1154*Rev.0!$E$25+R1154*Rev.0!$E$24+S1154*Rev.0!$E$23</f>
        <v>3415</v>
      </c>
      <c r="U1154" s="10">
        <f t="shared" si="32"/>
        <v>5.6400000000000006E-2</v>
      </c>
      <c r="V1154" s="10">
        <f>(T1154+$M$9+Rev.0!$C$23*Table!$J$9/10+Rev.0!$C$24*Table!$L$9+Rev.0!$G$25*Table!$K$9)*(1/(U1154+$B$9+$I$9*Rev.0!$G$23))</f>
        <v>49781.976744186046</v>
      </c>
      <c r="W1154" s="10">
        <f>(T1154+$M$31+Rev.0!$C$25*$J$31/10+Rev.0!$C$24*$L$31+Rev.0!$G$25*$K$31)*(1/(U1154+$B$9+$I$9*Rev.0!$G$23))</f>
        <v>23483.527131782943</v>
      </c>
    </row>
    <row r="1155" spans="17:23">
      <c r="Q1155" s="10">
        <v>3</v>
      </c>
      <c r="R1155" s="10">
        <v>2</v>
      </c>
      <c r="S1155" s="10">
        <v>6</v>
      </c>
      <c r="T1155" s="10">
        <f>Q1155*Rev.0!$E$25+R1155*Rev.0!$E$24+S1155*Rev.0!$E$23</f>
        <v>3538</v>
      </c>
      <c r="U1155" s="10">
        <f t="shared" si="32"/>
        <v>5.8500000000000003E-2</v>
      </c>
      <c r="V1155" s="10">
        <f>(T1155+$M$9+Rev.0!$C$23*Table!$J$9/10+Rev.0!$C$24*Table!$L$9+Rev.0!$G$25*Table!$K$9)*(1/(U1155+$B$9+$I$9*Rev.0!$G$23))</f>
        <v>49870.503597122304</v>
      </c>
      <c r="W1155" s="10">
        <f>(T1155+$M$31+Rev.0!$C$25*$J$31/10+Rev.0!$C$24*$L$31+Rev.0!$G$25*$K$31)*(1/(U1155+$B$9+$I$9*Rev.0!$G$23))</f>
        <v>23836.930455635495</v>
      </c>
    </row>
    <row r="1156" spans="17:23">
      <c r="Q1156" s="10">
        <v>3</v>
      </c>
      <c r="R1156" s="10">
        <v>2</v>
      </c>
      <c r="S1156" s="10">
        <v>7</v>
      </c>
      <c r="T1156" s="10">
        <f>Q1156*Rev.0!$E$25+R1156*Rev.0!$E$24+S1156*Rev.0!$E$23</f>
        <v>3661</v>
      </c>
      <c r="U1156" s="10">
        <f t="shared" si="32"/>
        <v>6.0600000000000001E-2</v>
      </c>
      <c r="V1156" s="10">
        <f>(T1156+$M$9+Rev.0!$C$23*Table!$J$9/10+Rev.0!$C$24*Table!$L$9+Rev.0!$G$25*Table!$K$9)*(1/(U1156+$B$9+$I$9*Rev.0!$G$23))</f>
        <v>49957.264957264953</v>
      </c>
      <c r="W1156" s="10">
        <f>(T1156+$M$31+Rev.0!$C$25*$J$31/10+Rev.0!$C$24*$L$31+Rev.0!$G$25*$K$31)*(1/(U1156+$B$9+$I$9*Rev.0!$G$23))</f>
        <v>24183.285849952517</v>
      </c>
    </row>
    <row r="1157" spans="17:23">
      <c r="Q1157" s="10">
        <v>3</v>
      </c>
      <c r="R1157" s="10">
        <v>2</v>
      </c>
      <c r="S1157" s="10">
        <v>8</v>
      </c>
      <c r="T1157" s="10">
        <f>Q1157*Rev.0!$E$25+R1157*Rev.0!$E$24+S1157*Rev.0!$E$23</f>
        <v>3784</v>
      </c>
      <c r="U1157" s="10">
        <f t="shared" si="32"/>
        <v>6.2700000000000006E-2</v>
      </c>
      <c r="V1157" s="10">
        <f>(T1157+$M$9+Rev.0!$C$23*Table!$J$9/10+Rev.0!$C$24*Table!$L$9+Rev.0!$G$25*Table!$K$9)*(1/(U1157+$B$9+$I$9*Rev.0!$G$23))</f>
        <v>50042.313117066289</v>
      </c>
      <c r="W1157" s="10">
        <f>(T1157+$M$31+Rev.0!$C$25*$J$31/10+Rev.0!$C$24*$L$31+Rev.0!$G$25*$K$31)*(1/(U1157+$B$9+$I$9*Rev.0!$G$23))</f>
        <v>24522.802068641278</v>
      </c>
    </row>
    <row r="1158" spans="17:23">
      <c r="Q1158" s="10">
        <v>3</v>
      </c>
      <c r="R1158" s="10">
        <v>2</v>
      </c>
      <c r="S1158" s="10">
        <v>9</v>
      </c>
      <c r="T1158" s="10">
        <f>Q1158*Rev.0!$E$25+R1158*Rev.0!$E$24+S1158*Rev.0!$E$23</f>
        <v>3907</v>
      </c>
      <c r="U1158" s="10">
        <f t="shared" si="32"/>
        <v>6.4799999999999996E-2</v>
      </c>
      <c r="V1158" s="10">
        <f>(T1158+$M$9+Rev.0!$C$23*Table!$J$9/10+Rev.0!$C$24*Table!$L$9+Rev.0!$G$25*Table!$K$9)*(1/(U1158+$B$9+$I$9*Rev.0!$G$23))</f>
        <v>50125.698324022349</v>
      </c>
      <c r="W1158" s="10">
        <f>(T1158+$M$31+Rev.0!$C$25*$J$31/10+Rev.0!$C$24*$L$31+Rev.0!$G$25*$K$31)*(1/(U1158+$B$9+$I$9*Rev.0!$G$23))</f>
        <v>24855.679702048419</v>
      </c>
    </row>
    <row r="1159" spans="17:23">
      <c r="Q1159" s="10">
        <v>3</v>
      </c>
      <c r="R1159" s="10">
        <v>2</v>
      </c>
      <c r="S1159" s="10">
        <v>10</v>
      </c>
      <c r="T1159" s="10">
        <f>Q1159*Rev.0!$E$25+R1159*Rev.0!$E$24+S1159*Rev.0!$E$23</f>
        <v>4030</v>
      </c>
      <c r="U1159" s="10">
        <f t="shared" si="32"/>
        <v>6.6900000000000001E-2</v>
      </c>
      <c r="V1159" s="10">
        <f>(T1159+$M$9+Rev.0!$C$23*Table!$J$9/10+Rev.0!$C$24*Table!$L$9+Rev.0!$G$25*Table!$K$9)*(1/(U1159+$B$9+$I$9*Rev.0!$G$23))</f>
        <v>50207.468879668057</v>
      </c>
      <c r="W1159" s="10">
        <f>(T1159+$M$31+Rev.0!$C$25*$J$31/10+Rev.0!$C$24*$L$31+Rev.0!$G$25*$K$31)*(1/(U1159+$B$9+$I$9*Rev.0!$G$23))</f>
        <v>25182.11157215307</v>
      </c>
    </row>
    <row r="1160" spans="17:23">
      <c r="Q1160" s="10">
        <v>3</v>
      </c>
      <c r="R1160" s="10">
        <v>2</v>
      </c>
      <c r="S1160" s="10">
        <v>11</v>
      </c>
      <c r="T1160" s="10">
        <f>Q1160*Rev.0!$E$25+R1160*Rev.0!$E$24+S1160*Rev.0!$E$23</f>
        <v>4153</v>
      </c>
      <c r="U1160" s="10">
        <f t="shared" si="32"/>
        <v>6.9000000000000006E-2</v>
      </c>
      <c r="V1160" s="10">
        <f>(T1160+$M$9+Rev.0!$C$23*Table!$J$9/10+Rev.0!$C$24*Table!$L$9+Rev.0!$G$25*Table!$K$9)*(1/(U1160+$B$9+$I$9*Rev.0!$G$23))</f>
        <v>50287.671232876717</v>
      </c>
      <c r="W1160" s="10">
        <f>(T1160+$M$31+Rev.0!$C$25*$J$31/10+Rev.0!$C$24*$L$31+Rev.0!$G$25*$K$31)*(1/(U1160+$B$9+$I$9*Rev.0!$G$23))</f>
        <v>25502.283105022831</v>
      </c>
    </row>
    <row r="1161" spans="17:23">
      <c r="Q1161" s="10">
        <v>3</v>
      </c>
      <c r="R1161" s="10">
        <v>2</v>
      </c>
      <c r="S1161" s="10">
        <v>12</v>
      </c>
      <c r="T1161" s="10">
        <f>Q1161*Rev.0!$E$25+R1161*Rev.0!$E$24+S1161*Rev.0!$E$23</f>
        <v>4276</v>
      </c>
      <c r="U1161" s="10">
        <f t="shared" si="32"/>
        <v>7.1099999999999997E-2</v>
      </c>
      <c r="V1161" s="10">
        <f>(T1161+$M$9+Rev.0!$C$23*Table!$J$9/10+Rev.0!$C$24*Table!$L$9+Rev.0!$G$25*Table!$K$9)*(1/(U1161+$B$9+$I$9*Rev.0!$G$23))</f>
        <v>50366.350067842606</v>
      </c>
      <c r="W1161" s="10">
        <f>(T1161+$M$31+Rev.0!$C$25*$J$31/10+Rev.0!$C$24*$L$31+Rev.0!$G$25*$K$31)*(1/(U1161+$B$9+$I$9*Rev.0!$G$23))</f>
        <v>25816.372682044323</v>
      </c>
    </row>
    <row r="1162" spans="17:23">
      <c r="Q1162" s="10">
        <v>3</v>
      </c>
      <c r="R1162" s="10">
        <v>2</v>
      </c>
      <c r="S1162" s="10">
        <v>13</v>
      </c>
      <c r="T1162" s="10">
        <f>Q1162*Rev.0!$E$25+R1162*Rev.0!$E$24+S1162*Rev.0!$E$23</f>
        <v>4399</v>
      </c>
      <c r="U1162" s="10">
        <f t="shared" si="32"/>
        <v>7.3200000000000001E-2</v>
      </c>
      <c r="V1162" s="10">
        <f>(T1162+$M$9+Rev.0!$C$23*Table!$J$9/10+Rev.0!$C$24*Table!$L$9+Rev.0!$G$25*Table!$K$9)*(1/(U1162+$B$9+$I$9*Rev.0!$G$23))</f>
        <v>50443.548387096773</v>
      </c>
      <c r="W1162" s="10">
        <f>(T1162+$M$31+Rev.0!$C$25*$J$31/10+Rev.0!$C$24*$L$31+Rev.0!$G$25*$K$31)*(1/(U1162+$B$9+$I$9*Rev.0!$G$23))</f>
        <v>26124.551971326164</v>
      </c>
    </row>
    <row r="1163" spans="17:23">
      <c r="Q1163" s="10">
        <v>3</v>
      </c>
      <c r="R1163" s="10">
        <v>2</v>
      </c>
      <c r="S1163" s="10">
        <v>14</v>
      </c>
      <c r="T1163" s="10">
        <f>Q1163*Rev.0!$E$25+R1163*Rev.0!$E$24+S1163*Rev.0!$E$23</f>
        <v>4522</v>
      </c>
      <c r="U1163" s="10">
        <f t="shared" si="32"/>
        <v>7.5300000000000006E-2</v>
      </c>
      <c r="V1163" s="10">
        <f>(T1163+$M$9+Rev.0!$C$23*Table!$J$9/10+Rev.0!$C$24*Table!$L$9+Rev.0!$G$25*Table!$K$9)*(1/(U1163+$B$9+$I$9*Rev.0!$G$23))</f>
        <v>50519.307589880162</v>
      </c>
      <c r="W1163" s="10">
        <f>(T1163+$M$31+Rev.0!$C$25*$J$31/10+Rev.0!$C$24*$L$31+Rev.0!$G$25*$K$31)*(1/(U1163+$B$9+$I$9*Rev.0!$G$23))</f>
        <v>26426.986240568131</v>
      </c>
    </row>
    <row r="1164" spans="17:23">
      <c r="Q1164" s="10">
        <v>3</v>
      </c>
      <c r="R1164" s="10">
        <v>2</v>
      </c>
      <c r="S1164" s="10">
        <v>15</v>
      </c>
      <c r="T1164" s="10">
        <f>Q1164*Rev.0!$E$25+R1164*Rev.0!$E$24+S1164*Rev.0!$E$23</f>
        <v>4645</v>
      </c>
      <c r="U1164" s="10">
        <f t="shared" si="32"/>
        <v>7.7399999999999997E-2</v>
      </c>
      <c r="V1164" s="10">
        <f>(T1164+$M$9+Rev.0!$C$23*Table!$J$9/10+Rev.0!$C$24*Table!$L$9+Rev.0!$G$25*Table!$K$9)*(1/(U1164+$B$9+$I$9*Rev.0!$G$23))</f>
        <v>50593.66754617414</v>
      </c>
      <c r="W1164" s="10">
        <f>(T1164+$M$31+Rev.0!$C$25*$J$31/10+Rev.0!$C$24*$L$31+Rev.0!$G$25*$K$31)*(1/(U1164+$B$9+$I$9*Rev.0!$G$23))</f>
        <v>26723.834652594545</v>
      </c>
    </row>
    <row r="1165" spans="17:23">
      <c r="Q1165" s="10">
        <v>3</v>
      </c>
      <c r="R1165" s="10">
        <v>2</v>
      </c>
      <c r="S1165" s="10">
        <v>16</v>
      </c>
      <c r="T1165" s="10">
        <f>Q1165*Rev.0!$E$25+R1165*Rev.0!$E$24+S1165*Rev.0!$E$23</f>
        <v>4768</v>
      </c>
      <c r="U1165" s="10">
        <f t="shared" si="32"/>
        <v>7.9500000000000001E-2</v>
      </c>
      <c r="V1165" s="10">
        <f>(T1165+$M$9+Rev.0!$C$23*Table!$J$9/10+Rev.0!$C$24*Table!$L$9+Rev.0!$G$25*Table!$K$9)*(1/(U1165+$B$9+$I$9*Rev.0!$G$23))</f>
        <v>50666.666666666664</v>
      </c>
      <c r="W1165" s="10">
        <f>(T1165+$M$31+Rev.0!$C$25*$J$31/10+Rev.0!$C$24*$L$31+Rev.0!$G$25*$K$31)*(1/(U1165+$B$9+$I$9*Rev.0!$G$23))</f>
        <v>27015.250544662307</v>
      </c>
    </row>
    <row r="1166" spans="17:23">
      <c r="Q1166" s="10">
        <v>3</v>
      </c>
      <c r="R1166" s="10">
        <v>2</v>
      </c>
      <c r="S1166" s="10">
        <v>17</v>
      </c>
      <c r="T1166" s="10">
        <f>Q1166*Rev.0!$E$25+R1166*Rev.0!$E$24+S1166*Rev.0!$E$23</f>
        <v>4891</v>
      </c>
      <c r="U1166" s="10">
        <f t="shared" si="32"/>
        <v>8.1600000000000006E-2</v>
      </c>
      <c r="V1166" s="10">
        <f>(T1166+$M$9+Rev.0!$C$23*Table!$J$9/10+Rev.0!$C$24*Table!$L$9+Rev.0!$G$25*Table!$K$9)*(1/(U1166+$B$9+$I$9*Rev.0!$G$23))</f>
        <v>50738.341968911911</v>
      </c>
      <c r="W1166" s="10">
        <f>(T1166+$M$31+Rev.0!$C$25*$J$31/10+Rev.0!$C$24*$L$31+Rev.0!$G$25*$K$31)*(1/(U1166+$B$9+$I$9*Rev.0!$G$23))</f>
        <v>27301.381692573399</v>
      </c>
    </row>
    <row r="1167" spans="17:23">
      <c r="Q1167" s="10">
        <v>3</v>
      </c>
      <c r="R1167" s="10">
        <v>2</v>
      </c>
      <c r="S1167" s="10">
        <v>18</v>
      </c>
      <c r="T1167" s="10">
        <f>Q1167*Rev.0!$E$25+R1167*Rev.0!$E$24+S1167*Rev.0!$E$23</f>
        <v>5014</v>
      </c>
      <c r="U1167" s="10">
        <f t="shared" si="32"/>
        <v>8.3699999999999997E-2</v>
      </c>
      <c r="V1167" s="10">
        <f>(T1167+$M$9+Rev.0!$C$23*Table!$J$9/10+Rev.0!$C$24*Table!$L$9+Rev.0!$G$25*Table!$K$9)*(1/(U1167+$B$9+$I$9*Rev.0!$G$23))</f>
        <v>50808.72913992298</v>
      </c>
      <c r="W1167" s="10">
        <f>(T1167+$M$31+Rev.0!$C$25*$J$31/10+Rev.0!$C$24*$L$31+Rev.0!$G$25*$K$31)*(1/(U1167+$B$9+$I$9*Rev.0!$G$23))</f>
        <v>27582.370560547712</v>
      </c>
    </row>
    <row r="1168" spans="17:23">
      <c r="Q1168" s="10">
        <v>3</v>
      </c>
      <c r="R1168" s="10">
        <v>2</v>
      </c>
      <c r="S1168" s="10">
        <v>19</v>
      </c>
      <c r="T1168" s="10">
        <f>Q1168*Rev.0!$E$25+R1168*Rev.0!$E$24+S1168*Rev.0!$E$23</f>
        <v>5137</v>
      </c>
      <c r="U1168" s="10">
        <f t="shared" si="32"/>
        <v>8.5800000000000001E-2</v>
      </c>
      <c r="V1168" s="10">
        <f>(T1168+$M$9+Rev.0!$C$23*Table!$J$9/10+Rev.0!$C$24*Table!$L$9+Rev.0!$G$25*Table!$K$9)*(1/(U1168+$B$9+$I$9*Rev.0!$G$23))</f>
        <v>50877.862595419851</v>
      </c>
      <c r="W1168" s="10">
        <f>(T1168+$M$31+Rev.0!$C$25*$J$31/10+Rev.0!$C$24*$L$31+Rev.0!$G$25*$K$31)*(1/(U1168+$B$9+$I$9*Rev.0!$G$23))</f>
        <v>27858.354537743853</v>
      </c>
    </row>
    <row r="1169" spans="17:23">
      <c r="Q1169" s="10">
        <v>3</v>
      </c>
      <c r="R1169" s="10">
        <v>2</v>
      </c>
      <c r="S1169" s="10">
        <v>20</v>
      </c>
      <c r="T1169" s="10">
        <f>Q1169*Rev.0!$E$25+R1169*Rev.0!$E$24+S1169*Rev.0!$E$23</f>
        <v>5260</v>
      </c>
      <c r="U1169" s="10">
        <f t="shared" si="32"/>
        <v>8.7900000000000006E-2</v>
      </c>
      <c r="V1169" s="10">
        <f>(T1169+$M$9+Rev.0!$C$23*Table!$J$9/10+Rev.0!$C$24*Table!$L$9+Rev.0!$G$25*Table!$K$9)*(1/(U1169+$B$9+$I$9*Rev.0!$G$23))</f>
        <v>50945.775535939465</v>
      </c>
      <c r="W1169" s="10">
        <f>(T1169+$M$31+Rev.0!$C$25*$J$31/10+Rev.0!$C$24*$L$31+Rev.0!$G$25*$K$31)*(1/(U1169+$B$9+$I$9*Rev.0!$G$23))</f>
        <v>28129.466162253048</v>
      </c>
    </row>
    <row r="1170" spans="17:23">
      <c r="Q1170" s="10">
        <v>3</v>
      </c>
      <c r="R1170" s="10">
        <v>2</v>
      </c>
      <c r="S1170" s="10">
        <v>21</v>
      </c>
      <c r="T1170" s="10">
        <f>Q1170*Rev.0!$E$25+R1170*Rev.0!$E$24+S1170*Rev.0!$E$23</f>
        <v>5383</v>
      </c>
      <c r="U1170" s="10">
        <f t="shared" si="32"/>
        <v>0.09</v>
      </c>
      <c r="V1170" s="10">
        <f>(T1170+$M$9+Rev.0!$C$23*Table!$J$9/10+Rev.0!$C$24*Table!$L$9+Rev.0!$G$25*Table!$K$9)*(1/(U1170+$B$9+$I$9*Rev.0!$G$23))</f>
        <v>51012.5</v>
      </c>
      <c r="W1170" s="10">
        <f>(T1170+$M$31+Rev.0!$C$25*$J$31/10+Rev.0!$C$24*$L$31+Rev.0!$G$25*$K$31)*(1/(U1170+$B$9+$I$9*Rev.0!$G$23))</f>
        <v>28395.833333333336</v>
      </c>
    </row>
    <row r="1171" spans="17:23">
      <c r="Q1171" s="10">
        <v>3</v>
      </c>
      <c r="R1171" s="10">
        <v>2</v>
      </c>
      <c r="S1171" s="10">
        <v>22</v>
      </c>
      <c r="T1171" s="10">
        <f>Q1171*Rev.0!$E$25+R1171*Rev.0!$E$24+S1171*Rev.0!$E$23</f>
        <v>5506</v>
      </c>
      <c r="U1171" s="10">
        <f t="shared" si="32"/>
        <v>9.2100000000000001E-2</v>
      </c>
      <c r="V1171" s="10">
        <f>(T1171+$M$9+Rev.0!$C$23*Table!$J$9/10+Rev.0!$C$24*Table!$L$9+Rev.0!$G$25*Table!$K$9)*(1/(U1171+$B$9+$I$9*Rev.0!$G$23))</f>
        <v>51078.066914498144</v>
      </c>
      <c r="W1171" s="10">
        <f>(T1171+$M$31+Rev.0!$C$25*$J$31/10+Rev.0!$C$24*$L$31+Rev.0!$G$25*$K$31)*(1/(U1171+$B$9+$I$9*Rev.0!$G$23))</f>
        <v>28657.579512598102</v>
      </c>
    </row>
    <row r="1172" spans="17:23">
      <c r="Q1172" s="10">
        <v>3</v>
      </c>
      <c r="R1172" s="10">
        <v>2</v>
      </c>
      <c r="S1172" s="10">
        <v>23</v>
      </c>
      <c r="T1172" s="10">
        <f>Q1172*Rev.0!$E$25+R1172*Rev.0!$E$24+S1172*Rev.0!$E$23</f>
        <v>5629</v>
      </c>
      <c r="U1172" s="10">
        <f t="shared" si="32"/>
        <v>9.4200000000000006E-2</v>
      </c>
      <c r="V1172" s="10">
        <f>(T1172+$M$9+Rev.0!$C$23*Table!$J$9/10+Rev.0!$C$24*Table!$L$9+Rev.0!$G$25*Table!$K$9)*(1/(U1172+$B$9+$I$9*Rev.0!$G$23))</f>
        <v>51142.506142506136</v>
      </c>
      <c r="W1172" s="10">
        <f>(T1172+$M$31+Rev.0!$C$25*$J$31/10+Rev.0!$C$24*$L$31+Rev.0!$G$25*$K$31)*(1/(U1172+$B$9+$I$9*Rev.0!$G$23))</f>
        <v>28914.823914823912</v>
      </c>
    </row>
    <row r="1173" spans="17:23">
      <c r="Q1173" s="10">
        <v>3</v>
      </c>
      <c r="R1173" s="10">
        <v>2</v>
      </c>
      <c r="S1173" s="10">
        <v>24</v>
      </c>
      <c r="T1173" s="10">
        <f>Q1173*Rev.0!$E$25+R1173*Rev.0!$E$24+S1173*Rev.0!$E$23</f>
        <v>5752</v>
      </c>
      <c r="U1173" s="10">
        <f t="shared" si="32"/>
        <v>9.6299999999999997E-2</v>
      </c>
      <c r="V1173" s="10">
        <f>(T1173+$M$9+Rev.0!$C$23*Table!$J$9/10+Rev.0!$C$24*Table!$L$9+Rev.0!$G$25*Table!$K$9)*(1/(U1173+$B$9+$I$9*Rev.0!$G$23))</f>
        <v>51205.846528623631</v>
      </c>
      <c r="W1173" s="10">
        <f>(T1173+$M$31+Rev.0!$C$25*$J$31/10+Rev.0!$C$24*$L$31+Rev.0!$G$25*$K$31)*(1/(U1173+$B$9+$I$9*Rev.0!$G$23))</f>
        <v>29167.68168899716</v>
      </c>
    </row>
    <row r="1174" spans="17:23">
      <c r="Q1174" s="10">
        <v>3</v>
      </c>
      <c r="R1174" s="10">
        <v>3</v>
      </c>
      <c r="S1174" s="10">
        <v>0</v>
      </c>
      <c r="T1174" s="10">
        <f>Q1174*Rev.0!$E$25+R1174*Rev.0!$E$24+S1174*Rev.0!$E$23</f>
        <v>3000</v>
      </c>
      <c r="U1174" s="10">
        <f t="shared" si="32"/>
        <v>5.0100000000000006E-2</v>
      </c>
      <c r="V1174" s="10">
        <f>(T1174+$M$9+Rev.0!$C$23*Table!$J$9/10+Rev.0!$C$24*Table!$L$9+Rev.0!$G$25*Table!$K$9)*(1/(U1174+$B$9+$I$9*Rev.0!$G$23))</f>
        <v>49275.362318840576</v>
      </c>
      <c r="W1174" s="10">
        <f>(T1174+$M$31+Rev.0!$C$25*$J$31/10+Rev.0!$C$24*$L$31+Rev.0!$G$25*$K$31)*(1/(U1174+$B$9+$I$9*Rev.0!$G$23))</f>
        <v>22148.925537231382</v>
      </c>
    </row>
    <row r="1175" spans="17:23">
      <c r="Q1175" s="10">
        <v>3</v>
      </c>
      <c r="R1175" s="10">
        <v>3</v>
      </c>
      <c r="S1175" s="10">
        <v>1</v>
      </c>
      <c r="T1175" s="10">
        <f>Q1175*Rev.0!$E$25+R1175*Rev.0!$E$24+S1175*Rev.0!$E$23</f>
        <v>3123</v>
      </c>
      <c r="U1175" s="10">
        <f t="shared" si="32"/>
        <v>5.2200000000000003E-2</v>
      </c>
      <c r="V1175" s="10">
        <f>(T1175+$M$9+Rev.0!$C$23*Table!$J$9/10+Rev.0!$C$24*Table!$L$9+Rev.0!$G$25*Table!$K$9)*(1/(U1175+$B$9+$I$9*Rev.0!$G$23))</f>
        <v>49371.909000989122</v>
      </c>
      <c r="W1175" s="10">
        <f>(T1175+$M$31+Rev.0!$C$25*$J$31/10+Rev.0!$C$24*$L$31+Rev.0!$G$25*$K$31)*(1/(U1175+$B$9+$I$9*Rev.0!$G$23))</f>
        <v>22527.200791295745</v>
      </c>
    </row>
    <row r="1176" spans="17:23">
      <c r="Q1176" s="10">
        <v>3</v>
      </c>
      <c r="R1176" s="10">
        <v>3</v>
      </c>
      <c r="S1176" s="10">
        <v>2</v>
      </c>
      <c r="T1176" s="10">
        <f>Q1176*Rev.0!$E$25+R1176*Rev.0!$E$24+S1176*Rev.0!$E$23</f>
        <v>3246</v>
      </c>
      <c r="U1176" s="10">
        <f t="shared" si="32"/>
        <v>5.4300000000000008E-2</v>
      </c>
      <c r="V1176" s="10">
        <f>(T1176+$M$9+Rev.0!$C$23*Table!$J$9/10+Rev.0!$C$24*Table!$L$9+Rev.0!$G$25*Table!$K$9)*(1/(U1176+$B$9+$I$9*Rev.0!$G$23))</f>
        <v>49466.470876162501</v>
      </c>
      <c r="W1176" s="10">
        <f>(T1176+$M$31+Rev.0!$C$25*$J$31/10+Rev.0!$C$24*$L$31+Rev.0!$G$25*$K$31)*(1/(U1176+$B$9+$I$9*Rev.0!$G$23))</f>
        <v>22897.69946157611</v>
      </c>
    </row>
    <row r="1177" spans="17:23">
      <c r="Q1177" s="10">
        <v>3</v>
      </c>
      <c r="R1177" s="10">
        <v>3</v>
      </c>
      <c r="S1177" s="10">
        <v>3</v>
      </c>
      <c r="T1177" s="10">
        <f>Q1177*Rev.0!$E$25+R1177*Rev.0!$E$24+S1177*Rev.0!$E$23</f>
        <v>3369</v>
      </c>
      <c r="U1177" s="10">
        <f t="shared" si="32"/>
        <v>5.6400000000000006E-2</v>
      </c>
      <c r="V1177" s="10">
        <f>(T1177+$M$9+Rev.0!$C$23*Table!$J$9/10+Rev.0!$C$24*Table!$L$9+Rev.0!$G$25*Table!$K$9)*(1/(U1177+$B$9+$I$9*Rev.0!$G$23))</f>
        <v>49559.108527131779</v>
      </c>
      <c r="W1177" s="10">
        <f>(T1177+$M$31+Rev.0!$C$25*$J$31/10+Rev.0!$C$24*$L$31+Rev.0!$G$25*$K$31)*(1/(U1177+$B$9+$I$9*Rev.0!$G$23))</f>
        <v>23260.65891472868</v>
      </c>
    </row>
    <row r="1178" spans="17:23">
      <c r="Q1178" s="10">
        <v>3</v>
      </c>
      <c r="R1178" s="10">
        <v>3</v>
      </c>
      <c r="S1178" s="10">
        <v>4</v>
      </c>
      <c r="T1178" s="10">
        <f>Q1178*Rev.0!$E$25+R1178*Rev.0!$E$24+S1178*Rev.0!$E$23</f>
        <v>3492</v>
      </c>
      <c r="U1178" s="10">
        <f t="shared" si="32"/>
        <v>5.8500000000000003E-2</v>
      </c>
      <c r="V1178" s="10">
        <f>(T1178+$M$9+Rev.0!$C$23*Table!$J$9/10+Rev.0!$C$24*Table!$L$9+Rev.0!$G$25*Table!$K$9)*(1/(U1178+$B$9+$I$9*Rev.0!$G$23))</f>
        <v>49649.880095923269</v>
      </c>
      <c r="W1178" s="10">
        <f>(T1178+$M$31+Rev.0!$C$25*$J$31/10+Rev.0!$C$24*$L$31+Rev.0!$G$25*$K$31)*(1/(U1178+$B$9+$I$9*Rev.0!$G$23))</f>
        <v>23616.306954436452</v>
      </c>
    </row>
    <row r="1179" spans="17:23">
      <c r="Q1179" s="10">
        <v>3</v>
      </c>
      <c r="R1179" s="10">
        <v>3</v>
      </c>
      <c r="S1179" s="10">
        <v>5</v>
      </c>
      <c r="T1179" s="10">
        <f>Q1179*Rev.0!$E$25+R1179*Rev.0!$E$24+S1179*Rev.0!$E$23</f>
        <v>3615</v>
      </c>
      <c r="U1179" s="10">
        <f t="shared" si="32"/>
        <v>6.0600000000000001E-2</v>
      </c>
      <c r="V1179" s="10">
        <f>(T1179+$M$9+Rev.0!$C$23*Table!$J$9/10+Rev.0!$C$24*Table!$L$9+Rev.0!$G$25*Table!$K$9)*(1/(U1179+$B$9+$I$9*Rev.0!$G$23))</f>
        <v>49738.841405508072</v>
      </c>
      <c r="W1179" s="10">
        <f>(T1179+$M$31+Rev.0!$C$25*$J$31/10+Rev.0!$C$24*$L$31+Rev.0!$G$25*$K$31)*(1/(U1179+$B$9+$I$9*Rev.0!$G$23))</f>
        <v>23964.862298195632</v>
      </c>
    </row>
    <row r="1180" spans="17:23">
      <c r="Q1180" s="10">
        <v>3</v>
      </c>
      <c r="R1180" s="10">
        <v>3</v>
      </c>
      <c r="S1180" s="10">
        <v>6</v>
      </c>
      <c r="T1180" s="10">
        <f>Q1180*Rev.0!$E$25+R1180*Rev.0!$E$24+S1180*Rev.0!$E$23</f>
        <v>3738</v>
      </c>
      <c r="U1180" s="10">
        <f t="shared" si="32"/>
        <v>6.2700000000000006E-2</v>
      </c>
      <c r="V1180" s="10">
        <f>(T1180+$M$9+Rev.0!$C$23*Table!$J$9/10+Rev.0!$C$24*Table!$L$9+Rev.0!$G$25*Table!$K$9)*(1/(U1180+$B$9+$I$9*Rev.0!$G$23))</f>
        <v>49826.046074283026</v>
      </c>
      <c r="W1180" s="10">
        <f>(T1180+$M$31+Rev.0!$C$25*$J$31/10+Rev.0!$C$24*$L$31+Rev.0!$G$25*$K$31)*(1/(U1180+$B$9+$I$9*Rev.0!$G$23))</f>
        <v>24306.535025858015</v>
      </c>
    </row>
    <row r="1181" spans="17:23">
      <c r="Q1181" s="10">
        <v>3</v>
      </c>
      <c r="R1181" s="10">
        <v>3</v>
      </c>
      <c r="S1181" s="10">
        <v>7</v>
      </c>
      <c r="T1181" s="10">
        <f>Q1181*Rev.0!$E$25+R1181*Rev.0!$E$24+S1181*Rev.0!$E$23</f>
        <v>3861</v>
      </c>
      <c r="U1181" s="10">
        <f t="shared" si="32"/>
        <v>6.480000000000001E-2</v>
      </c>
      <c r="V1181" s="10">
        <f>(T1181+$M$9+Rev.0!$C$23*Table!$J$9/10+Rev.0!$C$24*Table!$L$9+Rev.0!$G$25*Table!$K$9)*(1/(U1181+$B$9+$I$9*Rev.0!$G$23))</f>
        <v>49911.545623836129</v>
      </c>
      <c r="W1181" s="10">
        <f>(T1181+$M$31+Rev.0!$C$25*$J$31/10+Rev.0!$C$24*$L$31+Rev.0!$G$25*$K$31)*(1/(U1181+$B$9+$I$9*Rev.0!$G$23))</f>
        <v>24641.5270018622</v>
      </c>
    </row>
    <row r="1182" spans="17:23">
      <c r="Q1182" s="10">
        <v>3</v>
      </c>
      <c r="R1182" s="10">
        <v>3</v>
      </c>
      <c r="S1182" s="10">
        <v>8</v>
      </c>
      <c r="T1182" s="10">
        <f>Q1182*Rev.0!$E$25+R1182*Rev.0!$E$24+S1182*Rev.0!$E$23</f>
        <v>3984</v>
      </c>
      <c r="U1182" s="10">
        <f t="shared" si="32"/>
        <v>6.6900000000000001E-2</v>
      </c>
      <c r="V1182" s="10">
        <f>(T1182+$M$9+Rev.0!$C$23*Table!$J$9/10+Rev.0!$C$24*Table!$L$9+Rev.0!$G$25*Table!$K$9)*(1/(U1182+$B$9+$I$9*Rev.0!$G$23))</f>
        <v>49995.389580451825</v>
      </c>
      <c r="W1182" s="10">
        <f>(T1182+$M$31+Rev.0!$C$25*$J$31/10+Rev.0!$C$24*$L$31+Rev.0!$G$25*$K$31)*(1/(U1182+$B$9+$I$9*Rev.0!$G$23))</f>
        <v>24970.032272936838</v>
      </c>
    </row>
    <row r="1183" spans="17:23">
      <c r="Q1183" s="10">
        <v>3</v>
      </c>
      <c r="R1183" s="10">
        <v>3</v>
      </c>
      <c r="S1183" s="10">
        <v>9</v>
      </c>
      <c r="T1183" s="10">
        <f>Q1183*Rev.0!$E$25+R1183*Rev.0!$E$24+S1183*Rev.0!$E$23</f>
        <v>4107</v>
      </c>
      <c r="U1183" s="10">
        <f t="shared" si="32"/>
        <v>6.9000000000000006E-2</v>
      </c>
      <c r="V1183" s="10">
        <f>(T1183+$M$9+Rev.0!$C$23*Table!$J$9/10+Rev.0!$C$24*Table!$L$9+Rev.0!$G$25*Table!$K$9)*(1/(U1183+$B$9+$I$9*Rev.0!$G$23))</f>
        <v>50077.625570776261</v>
      </c>
      <c r="W1183" s="10">
        <f>(T1183+$M$31+Rev.0!$C$25*$J$31/10+Rev.0!$C$24*$L$31+Rev.0!$G$25*$K$31)*(1/(U1183+$B$9+$I$9*Rev.0!$G$23))</f>
        <v>25292.237442922375</v>
      </c>
    </row>
    <row r="1184" spans="17:23">
      <c r="Q1184" s="10">
        <v>3</v>
      </c>
      <c r="R1184" s="10">
        <v>3</v>
      </c>
      <c r="S1184" s="10">
        <v>10</v>
      </c>
      <c r="T1184" s="10">
        <f>Q1184*Rev.0!$E$25+R1184*Rev.0!$E$24+S1184*Rev.0!$E$23</f>
        <v>4230</v>
      </c>
      <c r="U1184" s="10">
        <f t="shared" si="32"/>
        <v>7.1099999999999997E-2</v>
      </c>
      <c r="V1184" s="10">
        <f>(T1184+$M$9+Rev.0!$C$23*Table!$J$9/10+Rev.0!$C$24*Table!$L$9+Rev.0!$G$25*Table!$K$9)*(1/(U1184+$B$9+$I$9*Rev.0!$G$23))</f>
        <v>50158.299412030756</v>
      </c>
      <c r="W1184" s="10">
        <f>(T1184+$M$31+Rev.0!$C$25*$J$31/10+Rev.0!$C$24*$L$31+Rev.0!$G$25*$K$31)*(1/(U1184+$B$9+$I$9*Rev.0!$G$23))</f>
        <v>25608.322026232472</v>
      </c>
    </row>
    <row r="1185" spans="17:23">
      <c r="Q1185" s="10">
        <v>3</v>
      </c>
      <c r="R1185" s="10">
        <v>3</v>
      </c>
      <c r="S1185" s="10">
        <v>11</v>
      </c>
      <c r="T1185" s="10">
        <f>Q1185*Rev.0!$E$25+R1185*Rev.0!$E$24+S1185*Rev.0!$E$23</f>
        <v>4353</v>
      </c>
      <c r="U1185" s="10">
        <f t="shared" si="32"/>
        <v>7.3200000000000001E-2</v>
      </c>
      <c r="V1185" s="10">
        <f>(T1185+$M$9+Rev.0!$C$23*Table!$J$9/10+Rev.0!$C$24*Table!$L$9+Rev.0!$G$25*Table!$K$9)*(1/(U1185+$B$9+$I$9*Rev.0!$G$23))</f>
        <v>50237.455197132615</v>
      </c>
      <c r="W1185" s="10">
        <f>(T1185+$M$31+Rev.0!$C$25*$J$31/10+Rev.0!$C$24*$L$31+Rev.0!$G$25*$K$31)*(1/(U1185+$B$9+$I$9*Rev.0!$G$23))</f>
        <v>25918.458781362006</v>
      </c>
    </row>
    <row r="1186" spans="17:23">
      <c r="Q1186" s="10">
        <v>3</v>
      </c>
      <c r="R1186" s="10">
        <v>3</v>
      </c>
      <c r="S1186" s="10">
        <v>12</v>
      </c>
      <c r="T1186" s="10">
        <f>Q1186*Rev.0!$E$25+R1186*Rev.0!$E$24+S1186*Rev.0!$E$23</f>
        <v>4476</v>
      </c>
      <c r="U1186" s="10">
        <f t="shared" si="32"/>
        <v>7.5300000000000006E-2</v>
      </c>
      <c r="V1186" s="10">
        <f>(T1186+$M$9+Rev.0!$C$23*Table!$J$9/10+Rev.0!$C$24*Table!$L$9+Rev.0!$G$25*Table!$K$9)*(1/(U1186+$B$9+$I$9*Rev.0!$G$23))</f>
        <v>50315.135375055477</v>
      </c>
      <c r="W1186" s="10">
        <f>(T1186+$M$31+Rev.0!$C$25*$J$31/10+Rev.0!$C$24*$L$31+Rev.0!$G$25*$K$31)*(1/(U1186+$B$9+$I$9*Rev.0!$G$23))</f>
        <v>26222.814025743453</v>
      </c>
    </row>
    <row r="1187" spans="17:23">
      <c r="Q1187" s="10">
        <v>3</v>
      </c>
      <c r="R1187" s="10">
        <v>3</v>
      </c>
      <c r="S1187" s="10">
        <v>13</v>
      </c>
      <c r="T1187" s="10">
        <f>Q1187*Rev.0!$E$25+R1187*Rev.0!$E$24+S1187*Rev.0!$E$23</f>
        <v>4599</v>
      </c>
      <c r="U1187" s="10">
        <f t="shared" si="32"/>
        <v>7.7399999999999997E-2</v>
      </c>
      <c r="V1187" s="10">
        <f>(T1187+$M$9+Rev.0!$C$23*Table!$J$9/10+Rev.0!$C$24*Table!$L$9+Rev.0!$G$25*Table!$K$9)*(1/(U1187+$B$9+$I$9*Rev.0!$G$23))</f>
        <v>50391.380826737026</v>
      </c>
      <c r="W1187" s="10">
        <f>(T1187+$M$31+Rev.0!$C$25*$J$31/10+Rev.0!$C$24*$L$31+Rev.0!$G$25*$K$31)*(1/(U1187+$B$9+$I$9*Rev.0!$G$23))</f>
        <v>26521.547933157432</v>
      </c>
    </row>
    <row r="1188" spans="17:23">
      <c r="Q1188" s="10">
        <v>3</v>
      </c>
      <c r="R1188" s="10">
        <v>3</v>
      </c>
      <c r="S1188" s="10">
        <v>14</v>
      </c>
      <c r="T1188" s="10">
        <f>Q1188*Rev.0!$E$25+R1188*Rev.0!$E$24+S1188*Rev.0!$E$23</f>
        <v>4722</v>
      </c>
      <c r="U1188" s="10">
        <f t="shared" si="32"/>
        <v>7.9500000000000001E-2</v>
      </c>
      <c r="V1188" s="10">
        <f>(T1188+$M$9+Rev.0!$C$23*Table!$J$9/10+Rev.0!$C$24*Table!$L$9+Rev.0!$G$25*Table!$K$9)*(1/(U1188+$B$9+$I$9*Rev.0!$G$23))</f>
        <v>50466.230936819171</v>
      </c>
      <c r="W1188" s="10">
        <f>(T1188+$M$31+Rev.0!$C$25*$J$31/10+Rev.0!$C$24*$L$31+Rev.0!$G$25*$K$31)*(1/(U1188+$B$9+$I$9*Rev.0!$G$23))</f>
        <v>26814.814814814814</v>
      </c>
    </row>
    <row r="1189" spans="17:23">
      <c r="Q1189" s="10">
        <v>3</v>
      </c>
      <c r="R1189" s="10">
        <v>3</v>
      </c>
      <c r="S1189" s="10">
        <v>15</v>
      </c>
      <c r="T1189" s="10">
        <f>Q1189*Rev.0!$E$25+R1189*Rev.0!$E$24+S1189*Rev.0!$E$23</f>
        <v>4845</v>
      </c>
      <c r="U1189" s="10">
        <f t="shared" si="32"/>
        <v>8.1600000000000006E-2</v>
      </c>
      <c r="V1189" s="10">
        <f>(T1189+$M$9+Rev.0!$C$23*Table!$J$9/10+Rev.0!$C$24*Table!$L$9+Rev.0!$G$25*Table!$K$9)*(1/(U1189+$B$9+$I$9*Rev.0!$G$23))</f>
        <v>50539.723661485317</v>
      </c>
      <c r="W1189" s="10">
        <f>(T1189+$M$31+Rev.0!$C$25*$J$31/10+Rev.0!$C$24*$L$31+Rev.0!$G$25*$K$31)*(1/(U1189+$B$9+$I$9*Rev.0!$G$23))</f>
        <v>27102.763385146802</v>
      </c>
    </row>
    <row r="1190" spans="17:23">
      <c r="Q1190" s="10">
        <v>3</v>
      </c>
      <c r="R1190" s="10">
        <v>3</v>
      </c>
      <c r="S1190" s="10">
        <v>16</v>
      </c>
      <c r="T1190" s="10">
        <f>Q1190*Rev.0!$E$25+R1190*Rev.0!$E$24+S1190*Rev.0!$E$23</f>
        <v>4968</v>
      </c>
      <c r="U1190" s="10">
        <f t="shared" si="32"/>
        <v>8.3699999999999997E-2</v>
      </c>
      <c r="V1190" s="10">
        <f>(T1190+$M$9+Rev.0!$C$23*Table!$J$9/10+Rev.0!$C$24*Table!$L$9+Rev.0!$G$25*Table!$K$9)*(1/(U1190+$B$9+$I$9*Rev.0!$G$23))</f>
        <v>50611.89559264014</v>
      </c>
      <c r="W1190" s="10">
        <f>(T1190+$M$31+Rev.0!$C$25*$J$31/10+Rev.0!$C$24*$L$31+Rev.0!$G$25*$K$31)*(1/(U1190+$B$9+$I$9*Rev.0!$G$23))</f>
        <v>27385.537013264871</v>
      </c>
    </row>
    <row r="1191" spans="17:23">
      <c r="Q1191" s="10">
        <v>3</v>
      </c>
      <c r="R1191" s="10">
        <v>3</v>
      </c>
      <c r="S1191" s="10">
        <v>17</v>
      </c>
      <c r="T1191" s="10">
        <f>Q1191*Rev.0!$E$25+R1191*Rev.0!$E$24+S1191*Rev.0!$E$23</f>
        <v>5091</v>
      </c>
      <c r="U1191" s="10">
        <f t="shared" si="32"/>
        <v>8.5800000000000001E-2</v>
      </c>
      <c r="V1191" s="10">
        <f>(T1191+$M$9+Rev.0!$C$23*Table!$J$9/10+Rev.0!$C$24*Table!$L$9+Rev.0!$G$25*Table!$K$9)*(1/(U1191+$B$9+$I$9*Rev.0!$G$23))</f>
        <v>50682.782018659884</v>
      </c>
      <c r="W1191" s="10">
        <f>(T1191+$M$31+Rev.0!$C$25*$J$31/10+Rev.0!$C$24*$L$31+Rev.0!$G$25*$K$31)*(1/(U1191+$B$9+$I$9*Rev.0!$G$23))</f>
        <v>27663.273960983886</v>
      </c>
    </row>
    <row r="1192" spans="17:23">
      <c r="Q1192" s="10">
        <v>3</v>
      </c>
      <c r="R1192" s="10">
        <v>3</v>
      </c>
      <c r="S1192" s="10">
        <v>18</v>
      </c>
      <c r="T1192" s="10">
        <f>Q1192*Rev.0!$E$25+R1192*Rev.0!$E$24+S1192*Rev.0!$E$23</f>
        <v>5214</v>
      </c>
      <c r="U1192" s="10">
        <f t="shared" si="32"/>
        <v>8.7900000000000006E-2</v>
      </c>
      <c r="V1192" s="10">
        <f>(T1192+$M$9+Rev.0!$C$23*Table!$J$9/10+Rev.0!$C$24*Table!$L$9+Rev.0!$G$25*Table!$K$9)*(1/(U1192+$B$9+$I$9*Rev.0!$G$23))</f>
        <v>50752.416981925177</v>
      </c>
      <c r="W1192" s="10">
        <f>(T1192+$M$31+Rev.0!$C$25*$J$31/10+Rev.0!$C$24*$L$31+Rev.0!$G$25*$K$31)*(1/(U1192+$B$9+$I$9*Rev.0!$G$23))</f>
        <v>27936.107608238755</v>
      </c>
    </row>
    <row r="1193" spans="17:23">
      <c r="Q1193" s="10">
        <v>3</v>
      </c>
      <c r="R1193" s="10">
        <v>3</v>
      </c>
      <c r="S1193" s="10">
        <v>19</v>
      </c>
      <c r="T1193" s="10">
        <f>Q1193*Rev.0!$E$25+R1193*Rev.0!$E$24+S1193*Rev.0!$E$23</f>
        <v>5337</v>
      </c>
      <c r="U1193" s="10">
        <f t="shared" si="32"/>
        <v>0.09</v>
      </c>
      <c r="V1193" s="10">
        <f>(T1193+$M$9+Rev.0!$C$23*Table!$J$9/10+Rev.0!$C$24*Table!$L$9+Rev.0!$G$25*Table!$K$9)*(1/(U1193+$B$9+$I$9*Rev.0!$G$23))</f>
        <v>50820.833333333336</v>
      </c>
      <c r="W1193" s="10">
        <f>(T1193+$M$31+Rev.0!$C$25*$J$31/10+Rev.0!$C$24*$L$31+Rev.0!$G$25*$K$31)*(1/(U1193+$B$9+$I$9*Rev.0!$G$23))</f>
        <v>28204.166666666668</v>
      </c>
    </row>
    <row r="1194" spans="17:23">
      <c r="Q1194" s="10">
        <v>3</v>
      </c>
      <c r="R1194" s="10">
        <v>3</v>
      </c>
      <c r="S1194" s="10">
        <v>20</v>
      </c>
      <c r="T1194" s="10">
        <f>Q1194*Rev.0!$E$25+R1194*Rev.0!$E$24+S1194*Rev.0!$E$23</f>
        <v>5460</v>
      </c>
      <c r="U1194" s="10">
        <f t="shared" si="32"/>
        <v>9.2100000000000001E-2</v>
      </c>
      <c r="V1194" s="10">
        <f>(T1194+$M$9+Rev.0!$C$23*Table!$J$9/10+Rev.0!$C$24*Table!$L$9+Rev.0!$G$25*Table!$K$9)*(1/(U1194+$B$9+$I$9*Rev.0!$G$23))</f>
        <v>50888.062783973568</v>
      </c>
      <c r="W1194" s="10">
        <f>(T1194+$M$31+Rev.0!$C$25*$J$31/10+Rev.0!$C$24*$L$31+Rev.0!$G$25*$K$31)*(1/(U1194+$B$9+$I$9*Rev.0!$G$23))</f>
        <v>28467.575382073526</v>
      </c>
    </row>
    <row r="1195" spans="17:23">
      <c r="Q1195" s="10">
        <v>3</v>
      </c>
      <c r="R1195" s="10">
        <v>3</v>
      </c>
      <c r="S1195" s="10">
        <v>21</v>
      </c>
      <c r="T1195" s="10">
        <f>Q1195*Rev.0!$E$25+R1195*Rev.0!$E$24+S1195*Rev.0!$E$23</f>
        <v>5583</v>
      </c>
      <c r="U1195" s="10">
        <f t="shared" si="32"/>
        <v>9.4200000000000006E-2</v>
      </c>
      <c r="V1195" s="10">
        <f>(T1195+$M$9+Rev.0!$C$23*Table!$J$9/10+Rev.0!$C$24*Table!$L$9+Rev.0!$G$25*Table!$K$9)*(1/(U1195+$B$9+$I$9*Rev.0!$G$23))</f>
        <v>50954.135954135949</v>
      </c>
      <c r="W1195" s="10">
        <f>(T1195+$M$31+Rev.0!$C$25*$J$31/10+Rev.0!$C$24*$L$31+Rev.0!$G$25*$K$31)*(1/(U1195+$B$9+$I$9*Rev.0!$G$23))</f>
        <v>28726.453726453725</v>
      </c>
    </row>
    <row r="1196" spans="17:23">
      <c r="Q1196" s="10">
        <v>3</v>
      </c>
      <c r="R1196" s="10">
        <v>3</v>
      </c>
      <c r="S1196" s="10">
        <v>22</v>
      </c>
      <c r="T1196" s="10">
        <f>Q1196*Rev.0!$E$25+R1196*Rev.0!$E$24+S1196*Rev.0!$E$23</f>
        <v>5706</v>
      </c>
      <c r="U1196" s="10">
        <f t="shared" si="32"/>
        <v>9.6299999999999997E-2</v>
      </c>
      <c r="V1196" s="10">
        <f>(T1196+$M$9+Rev.0!$C$23*Table!$J$9/10+Rev.0!$C$24*Table!$L$9+Rev.0!$G$25*Table!$K$9)*(1/(U1196+$B$9+$I$9*Rev.0!$G$23))</f>
        <v>51019.08241981324</v>
      </c>
      <c r="W1196" s="10">
        <f>(T1196+$M$31+Rev.0!$C$25*$J$31/10+Rev.0!$C$24*$L$31+Rev.0!$G$25*$K$31)*(1/(U1196+$B$9+$I$9*Rev.0!$G$23))</f>
        <v>28980.917580186768</v>
      </c>
    </row>
    <row r="1197" spans="17:23">
      <c r="Q1197" s="10">
        <v>3</v>
      </c>
      <c r="R1197" s="10">
        <v>3</v>
      </c>
      <c r="S1197" s="10">
        <v>23</v>
      </c>
      <c r="T1197" s="10">
        <f>Q1197*Rev.0!$E$25+R1197*Rev.0!$E$24+S1197*Rev.0!$E$23</f>
        <v>5829</v>
      </c>
      <c r="U1197" s="10">
        <f t="shared" si="32"/>
        <v>9.8400000000000001E-2</v>
      </c>
      <c r="V1197" s="10">
        <f>(T1197+$M$9+Rev.0!$C$23*Table!$J$9/10+Rev.0!$C$24*Table!$L$9+Rev.0!$G$25*Table!$K$9)*(1/(U1197+$B$9+$I$9*Rev.0!$G$23))</f>
        <v>51082.930756843802</v>
      </c>
      <c r="W1197" s="10">
        <f>(T1197+$M$31+Rev.0!$C$25*$J$31/10+Rev.0!$C$24*$L$31+Rev.0!$G$25*$K$31)*(1/(U1197+$B$9+$I$9*Rev.0!$G$23))</f>
        <v>29231.078904991948</v>
      </c>
    </row>
    <row r="1198" spans="17:23">
      <c r="Q1198" s="10">
        <v>3</v>
      </c>
      <c r="R1198" s="10">
        <v>3</v>
      </c>
      <c r="S1198" s="10">
        <v>24</v>
      </c>
      <c r="T1198" s="10">
        <f>Q1198*Rev.0!$E$25+R1198*Rev.0!$E$24+S1198*Rev.0!$E$23</f>
        <v>5952</v>
      </c>
      <c r="U1198" s="10">
        <f t="shared" si="32"/>
        <v>0.10050000000000001</v>
      </c>
      <c r="V1198" s="10">
        <f>(T1198+$M$9+Rev.0!$C$23*Table!$J$9/10+Rev.0!$C$24*Table!$L$9+Rev.0!$G$25*Table!$K$9)*(1/(U1198+$B$9+$I$9*Rev.0!$G$23))</f>
        <v>51145.708582834326</v>
      </c>
      <c r="W1198" s="10">
        <f>(T1198+$M$31+Rev.0!$C$25*$J$31/10+Rev.0!$C$24*$L$31+Rev.0!$G$25*$K$31)*(1/(U1198+$B$9+$I$9*Rev.0!$G$23))</f>
        <v>29477.045908183631</v>
      </c>
    </row>
    <row r="1199" spans="17:23">
      <c r="Q1199" s="10">
        <v>3</v>
      </c>
      <c r="R1199" s="10">
        <v>4</v>
      </c>
      <c r="S1199" s="10">
        <v>0</v>
      </c>
      <c r="T1199" s="10">
        <f>Q1199*Rev.0!$E$25+R1199*Rev.0!$E$24+S1199*Rev.0!$E$23</f>
        <v>3200</v>
      </c>
      <c r="U1199" s="10">
        <f t="shared" si="32"/>
        <v>5.4300000000000001E-2</v>
      </c>
      <c r="V1199" s="10">
        <f>(T1199+$M$9+Rev.0!$C$23*Table!$J$9/10+Rev.0!$C$24*Table!$L$9+Rev.0!$G$25*Table!$K$9)*(1/(U1199+$B$9+$I$9*Rev.0!$G$23))</f>
        <v>49241.311796377879</v>
      </c>
      <c r="W1199" s="10">
        <f>(T1199+$M$31+Rev.0!$C$25*$J$31/10+Rev.0!$C$24*$L$31+Rev.0!$G$25*$K$31)*(1/(U1199+$B$9+$I$9*Rev.0!$G$23))</f>
        <v>22672.540381791485</v>
      </c>
    </row>
    <row r="1200" spans="17:23">
      <c r="Q1200" s="10">
        <v>3</v>
      </c>
      <c r="R1200" s="10">
        <v>4</v>
      </c>
      <c r="S1200" s="10">
        <v>1</v>
      </c>
      <c r="T1200" s="10">
        <f>Q1200*Rev.0!$E$25+R1200*Rev.0!$E$24+S1200*Rev.0!$E$23</f>
        <v>3323</v>
      </c>
      <c r="U1200" s="10">
        <f t="shared" si="32"/>
        <v>5.6399999999999999E-2</v>
      </c>
      <c r="V1200" s="10">
        <f>(T1200+$M$9+Rev.0!$C$23*Table!$J$9/10+Rev.0!$C$24*Table!$L$9+Rev.0!$G$25*Table!$K$9)*(1/(U1200+$B$9+$I$9*Rev.0!$G$23))</f>
        <v>49336.240310077519</v>
      </c>
      <c r="W1200" s="10">
        <f>(T1200+$M$31+Rev.0!$C$25*$J$31/10+Rev.0!$C$24*$L$31+Rev.0!$G$25*$K$31)*(1/(U1200+$B$9+$I$9*Rev.0!$G$23))</f>
        <v>23037.790697674416</v>
      </c>
    </row>
    <row r="1201" spans="17:23">
      <c r="Q1201" s="10">
        <v>3</v>
      </c>
      <c r="R1201" s="10">
        <v>4</v>
      </c>
      <c r="S1201" s="10">
        <v>2</v>
      </c>
      <c r="T1201" s="10">
        <f>Q1201*Rev.0!$E$25+R1201*Rev.0!$E$24+S1201*Rev.0!$E$23</f>
        <v>3446</v>
      </c>
      <c r="U1201" s="10">
        <f t="shared" si="32"/>
        <v>5.8500000000000003E-2</v>
      </c>
      <c r="V1201" s="10">
        <f>(T1201+$M$9+Rev.0!$C$23*Table!$J$9/10+Rev.0!$C$24*Table!$L$9+Rev.0!$G$25*Table!$K$9)*(1/(U1201+$B$9+$I$9*Rev.0!$G$23))</f>
        <v>49429.256594724226</v>
      </c>
      <c r="W1201" s="10">
        <f>(T1201+$M$31+Rev.0!$C$25*$J$31/10+Rev.0!$C$24*$L$31+Rev.0!$G$25*$K$31)*(1/(U1201+$B$9+$I$9*Rev.0!$G$23))</f>
        <v>23395.683453237412</v>
      </c>
    </row>
    <row r="1202" spans="17:23">
      <c r="Q1202" s="10">
        <v>3</v>
      </c>
      <c r="R1202" s="10">
        <v>4</v>
      </c>
      <c r="S1202" s="10">
        <v>3</v>
      </c>
      <c r="T1202" s="10">
        <f>Q1202*Rev.0!$E$25+R1202*Rev.0!$E$24+S1202*Rev.0!$E$23</f>
        <v>3569</v>
      </c>
      <c r="U1202" s="10">
        <f t="shared" ref="U1202:U1265" si="33">Q1202*$F$9+R1202*$G$9+S1202*$H$9</f>
        <v>6.0600000000000001E-2</v>
      </c>
      <c r="V1202" s="10">
        <f>(T1202+$M$9+Rev.0!$C$23*Table!$J$9/10+Rev.0!$C$24*Table!$L$9+Rev.0!$G$25*Table!$K$9)*(1/(U1202+$B$9+$I$9*Rev.0!$G$23))</f>
        <v>49520.417853751183</v>
      </c>
      <c r="W1202" s="10">
        <f>(T1202+$M$31+Rev.0!$C$25*$J$31/10+Rev.0!$C$24*$L$31+Rev.0!$G$25*$K$31)*(1/(U1202+$B$9+$I$9*Rev.0!$G$23))</f>
        <v>23746.438746438747</v>
      </c>
    </row>
    <row r="1203" spans="17:23">
      <c r="Q1203" s="10">
        <v>3</v>
      </c>
      <c r="R1203" s="10">
        <v>4</v>
      </c>
      <c r="S1203" s="10">
        <v>4</v>
      </c>
      <c r="T1203" s="10">
        <f>Q1203*Rev.0!$E$25+R1203*Rev.0!$E$24+S1203*Rev.0!$E$23</f>
        <v>3692</v>
      </c>
      <c r="U1203" s="10">
        <f t="shared" si="33"/>
        <v>6.2700000000000006E-2</v>
      </c>
      <c r="V1203" s="10">
        <f>(T1203+$M$9+Rev.0!$C$23*Table!$J$9/10+Rev.0!$C$24*Table!$L$9+Rev.0!$G$25*Table!$K$9)*(1/(U1203+$B$9+$I$9*Rev.0!$G$23))</f>
        <v>49609.779031499762</v>
      </c>
      <c r="W1203" s="10">
        <f>(T1203+$M$31+Rev.0!$C$25*$J$31/10+Rev.0!$C$24*$L$31+Rev.0!$G$25*$K$31)*(1/(U1203+$B$9+$I$9*Rev.0!$G$23))</f>
        <v>24090.267983074751</v>
      </c>
    </row>
    <row r="1204" spans="17:23">
      <c r="Q1204" s="10">
        <v>3</v>
      </c>
      <c r="R1204" s="10">
        <v>4</v>
      </c>
      <c r="S1204" s="10">
        <v>5</v>
      </c>
      <c r="T1204" s="10">
        <f>Q1204*Rev.0!$E$25+R1204*Rev.0!$E$24+S1204*Rev.0!$E$23</f>
        <v>3815</v>
      </c>
      <c r="U1204" s="10">
        <f t="shared" si="33"/>
        <v>6.4799999999999996E-2</v>
      </c>
      <c r="V1204" s="10">
        <f>(T1204+$M$9+Rev.0!$C$23*Table!$J$9/10+Rev.0!$C$24*Table!$L$9+Rev.0!$G$25*Table!$K$9)*(1/(U1204+$B$9+$I$9*Rev.0!$G$23))</f>
        <v>49697.39292364991</v>
      </c>
      <c r="W1204" s="10">
        <f>(T1204+$M$31+Rev.0!$C$25*$J$31/10+Rev.0!$C$24*$L$31+Rev.0!$G$25*$K$31)*(1/(U1204+$B$9+$I$9*Rev.0!$G$23))</f>
        <v>24427.37430167598</v>
      </c>
    </row>
    <row r="1205" spans="17:23">
      <c r="Q1205" s="10">
        <v>3</v>
      </c>
      <c r="R1205" s="10">
        <v>4</v>
      </c>
      <c r="S1205" s="10">
        <v>6</v>
      </c>
      <c r="T1205" s="10">
        <f>Q1205*Rev.0!$E$25+R1205*Rev.0!$E$24+S1205*Rev.0!$E$23</f>
        <v>3938</v>
      </c>
      <c r="U1205" s="10">
        <f t="shared" si="33"/>
        <v>6.6900000000000001E-2</v>
      </c>
      <c r="V1205" s="10">
        <f>(T1205+$M$9+Rev.0!$C$23*Table!$J$9/10+Rev.0!$C$24*Table!$L$9+Rev.0!$G$25*Table!$K$9)*(1/(U1205+$B$9+$I$9*Rev.0!$G$23))</f>
        <v>49783.310281235601</v>
      </c>
      <c r="W1205" s="10">
        <f>(T1205+$M$31+Rev.0!$C$25*$J$31/10+Rev.0!$C$24*$L$31+Rev.0!$G$25*$K$31)*(1/(U1205+$B$9+$I$9*Rev.0!$G$23))</f>
        <v>24757.95297372061</v>
      </c>
    </row>
    <row r="1206" spans="17:23">
      <c r="Q1206" s="10">
        <v>3</v>
      </c>
      <c r="R1206" s="10">
        <v>4</v>
      </c>
      <c r="S1206" s="10">
        <v>7</v>
      </c>
      <c r="T1206" s="10">
        <f>Q1206*Rev.0!$E$25+R1206*Rev.0!$E$24+S1206*Rev.0!$E$23</f>
        <v>4061</v>
      </c>
      <c r="U1206" s="10">
        <f t="shared" si="33"/>
        <v>6.9000000000000006E-2</v>
      </c>
      <c r="V1206" s="10">
        <f>(T1206+$M$9+Rev.0!$C$23*Table!$J$9/10+Rev.0!$C$24*Table!$L$9+Rev.0!$G$25*Table!$K$9)*(1/(U1206+$B$9+$I$9*Rev.0!$G$23))</f>
        <v>49867.579908675798</v>
      </c>
      <c r="W1206" s="10">
        <f>(T1206+$M$31+Rev.0!$C$25*$J$31/10+Rev.0!$C$24*$L$31+Rev.0!$G$25*$K$31)*(1/(U1206+$B$9+$I$9*Rev.0!$G$23))</f>
        <v>25082.191780821919</v>
      </c>
    </row>
    <row r="1207" spans="17:23">
      <c r="Q1207" s="10">
        <v>3</v>
      </c>
      <c r="R1207" s="10">
        <v>4</v>
      </c>
      <c r="S1207" s="10">
        <v>8</v>
      </c>
      <c r="T1207" s="10">
        <f>Q1207*Rev.0!$E$25+R1207*Rev.0!$E$24+S1207*Rev.0!$E$23</f>
        <v>4184</v>
      </c>
      <c r="U1207" s="10">
        <f t="shared" si="33"/>
        <v>7.1099999999999997E-2</v>
      </c>
      <c r="V1207" s="10">
        <f>(T1207+$M$9+Rev.0!$C$23*Table!$J$9/10+Rev.0!$C$24*Table!$L$9+Rev.0!$G$25*Table!$K$9)*(1/(U1207+$B$9+$I$9*Rev.0!$G$23))</f>
        <v>49950.248756218905</v>
      </c>
      <c r="W1207" s="10">
        <f>(T1207+$M$31+Rev.0!$C$25*$J$31/10+Rev.0!$C$24*$L$31+Rev.0!$G$25*$K$31)*(1/(U1207+$B$9+$I$9*Rev.0!$G$23))</f>
        <v>25400.271370420622</v>
      </c>
    </row>
    <row r="1208" spans="17:23">
      <c r="Q1208" s="10">
        <v>3</v>
      </c>
      <c r="R1208" s="10">
        <v>4</v>
      </c>
      <c r="S1208" s="10">
        <v>9</v>
      </c>
      <c r="T1208" s="10">
        <f>Q1208*Rev.0!$E$25+R1208*Rev.0!$E$24+S1208*Rev.0!$E$23</f>
        <v>4307</v>
      </c>
      <c r="U1208" s="10">
        <f t="shared" si="33"/>
        <v>7.3200000000000001E-2</v>
      </c>
      <c r="V1208" s="10">
        <f>(T1208+$M$9+Rev.0!$C$23*Table!$J$9/10+Rev.0!$C$24*Table!$L$9+Rev.0!$G$25*Table!$K$9)*(1/(U1208+$B$9+$I$9*Rev.0!$G$23))</f>
        <v>50031.362007168456</v>
      </c>
      <c r="W1208" s="10">
        <f>(T1208+$M$31+Rev.0!$C$25*$J$31/10+Rev.0!$C$24*$L$31+Rev.0!$G$25*$K$31)*(1/(U1208+$B$9+$I$9*Rev.0!$G$23))</f>
        <v>25712.365591397847</v>
      </c>
    </row>
    <row r="1209" spans="17:23">
      <c r="Q1209" s="10">
        <v>3</v>
      </c>
      <c r="R1209" s="10">
        <v>4</v>
      </c>
      <c r="S1209" s="10">
        <v>10</v>
      </c>
      <c r="T1209" s="10">
        <f>Q1209*Rev.0!$E$25+R1209*Rev.0!$E$24+S1209*Rev.0!$E$23</f>
        <v>4430</v>
      </c>
      <c r="U1209" s="10">
        <f t="shared" si="33"/>
        <v>7.5300000000000006E-2</v>
      </c>
      <c r="V1209" s="10">
        <f>(T1209+$M$9+Rev.0!$C$23*Table!$J$9/10+Rev.0!$C$24*Table!$L$9+Rev.0!$G$25*Table!$K$9)*(1/(U1209+$B$9+$I$9*Rev.0!$G$23))</f>
        <v>50110.9631602308</v>
      </c>
      <c r="W1209" s="10">
        <f>(T1209+$M$31+Rev.0!$C$25*$J$31/10+Rev.0!$C$24*$L$31+Rev.0!$G$25*$K$31)*(1/(U1209+$B$9+$I$9*Rev.0!$G$23))</f>
        <v>26018.641810918773</v>
      </c>
    </row>
    <row r="1210" spans="17:23">
      <c r="Q1210" s="10">
        <v>3</v>
      </c>
      <c r="R1210" s="10">
        <v>4</v>
      </c>
      <c r="S1210" s="10">
        <v>11</v>
      </c>
      <c r="T1210" s="10">
        <f>Q1210*Rev.0!$E$25+R1210*Rev.0!$E$24+S1210*Rev.0!$E$23</f>
        <v>4553</v>
      </c>
      <c r="U1210" s="10">
        <f t="shared" si="33"/>
        <v>7.7399999999999997E-2</v>
      </c>
      <c r="V1210" s="10">
        <f>(T1210+$M$9+Rev.0!$C$23*Table!$J$9/10+Rev.0!$C$24*Table!$L$9+Rev.0!$G$25*Table!$K$9)*(1/(U1210+$B$9+$I$9*Rev.0!$G$23))</f>
        <v>50189.094107299912</v>
      </c>
      <c r="W1210" s="10">
        <f>(T1210+$M$31+Rev.0!$C$25*$J$31/10+Rev.0!$C$24*$L$31+Rev.0!$G$25*$K$31)*(1/(U1210+$B$9+$I$9*Rev.0!$G$23))</f>
        <v>26319.261213720314</v>
      </c>
    </row>
    <row r="1211" spans="17:23">
      <c r="Q1211" s="10">
        <v>3</v>
      </c>
      <c r="R1211" s="10">
        <v>4</v>
      </c>
      <c r="S1211" s="10">
        <v>12</v>
      </c>
      <c r="T1211" s="10">
        <f>Q1211*Rev.0!$E$25+R1211*Rev.0!$E$24+S1211*Rev.0!$E$23</f>
        <v>4676</v>
      </c>
      <c r="U1211" s="10">
        <f t="shared" si="33"/>
        <v>7.9500000000000001E-2</v>
      </c>
      <c r="V1211" s="10">
        <f>(T1211+$M$9+Rev.0!$C$23*Table!$J$9/10+Rev.0!$C$24*Table!$L$9+Rev.0!$G$25*Table!$K$9)*(1/(U1211+$B$9+$I$9*Rev.0!$G$23))</f>
        <v>50265.795206971678</v>
      </c>
      <c r="W1211" s="10">
        <f>(T1211+$M$31+Rev.0!$C$25*$J$31/10+Rev.0!$C$24*$L$31+Rev.0!$G$25*$K$31)*(1/(U1211+$B$9+$I$9*Rev.0!$G$23))</f>
        <v>26614.379084967321</v>
      </c>
    </row>
    <row r="1212" spans="17:23">
      <c r="Q1212" s="10">
        <v>3</v>
      </c>
      <c r="R1212" s="10">
        <v>4</v>
      </c>
      <c r="S1212" s="10">
        <v>13</v>
      </c>
      <c r="T1212" s="10">
        <f>Q1212*Rev.0!$E$25+R1212*Rev.0!$E$24+S1212*Rev.0!$E$23</f>
        <v>4799</v>
      </c>
      <c r="U1212" s="10">
        <f t="shared" si="33"/>
        <v>8.1600000000000006E-2</v>
      </c>
      <c r="V1212" s="10">
        <f>(T1212+$M$9+Rev.0!$C$23*Table!$J$9/10+Rev.0!$C$24*Table!$L$9+Rev.0!$G$25*Table!$K$9)*(1/(U1212+$B$9+$I$9*Rev.0!$G$23))</f>
        <v>50341.105354058716</v>
      </c>
      <c r="W1212" s="10">
        <f>(T1212+$M$31+Rev.0!$C$25*$J$31/10+Rev.0!$C$24*$L$31+Rev.0!$G$25*$K$31)*(1/(U1212+$B$9+$I$9*Rev.0!$G$23))</f>
        <v>26904.145077720204</v>
      </c>
    </row>
    <row r="1213" spans="17:23">
      <c r="Q1213" s="10">
        <v>3</v>
      </c>
      <c r="R1213" s="10">
        <v>4</v>
      </c>
      <c r="S1213" s="10">
        <v>14</v>
      </c>
      <c r="T1213" s="10">
        <f>Q1213*Rev.0!$E$25+R1213*Rev.0!$E$24+S1213*Rev.0!$E$23</f>
        <v>4922</v>
      </c>
      <c r="U1213" s="10">
        <f t="shared" si="33"/>
        <v>8.3699999999999997E-2</v>
      </c>
      <c r="V1213" s="10">
        <f>(T1213+$M$9+Rev.0!$C$23*Table!$J$9/10+Rev.0!$C$24*Table!$L$9+Rev.0!$G$25*Table!$K$9)*(1/(U1213+$B$9+$I$9*Rev.0!$G$23))</f>
        <v>50415.062045357299</v>
      </c>
      <c r="W1213" s="10">
        <f>(T1213+$M$31+Rev.0!$C$25*$J$31/10+Rev.0!$C$24*$L$31+Rev.0!$G$25*$K$31)*(1/(U1213+$B$9+$I$9*Rev.0!$G$23))</f>
        <v>27188.703465982031</v>
      </c>
    </row>
    <row r="1214" spans="17:23">
      <c r="Q1214" s="10">
        <v>3</v>
      </c>
      <c r="R1214" s="10">
        <v>4</v>
      </c>
      <c r="S1214" s="10">
        <v>15</v>
      </c>
      <c r="T1214" s="10">
        <f>Q1214*Rev.0!$E$25+R1214*Rev.0!$E$24+S1214*Rev.0!$E$23</f>
        <v>5045</v>
      </c>
      <c r="U1214" s="10">
        <f t="shared" si="33"/>
        <v>8.5800000000000001E-2</v>
      </c>
      <c r="V1214" s="10">
        <f>(T1214+$M$9+Rev.0!$C$23*Table!$J$9/10+Rev.0!$C$24*Table!$L$9+Rev.0!$G$25*Table!$K$9)*(1/(U1214+$B$9+$I$9*Rev.0!$G$23))</f>
        <v>50487.701441899917</v>
      </c>
      <c r="W1214" s="10">
        <f>(T1214+$M$31+Rev.0!$C$25*$J$31/10+Rev.0!$C$24*$L$31+Rev.0!$G$25*$K$31)*(1/(U1214+$B$9+$I$9*Rev.0!$G$23))</f>
        <v>27468.19338422392</v>
      </c>
    </row>
    <row r="1215" spans="17:23">
      <c r="Q1215" s="10">
        <v>3</v>
      </c>
      <c r="R1215" s="10">
        <v>4</v>
      </c>
      <c r="S1215" s="10">
        <v>16</v>
      </c>
      <c r="T1215" s="10">
        <f>Q1215*Rev.0!$E$25+R1215*Rev.0!$E$24+S1215*Rev.0!$E$23</f>
        <v>5168</v>
      </c>
      <c r="U1215" s="10">
        <f t="shared" si="33"/>
        <v>8.7900000000000006E-2</v>
      </c>
      <c r="V1215" s="10">
        <f>(T1215+$M$9+Rev.0!$C$23*Table!$J$9/10+Rev.0!$C$24*Table!$L$9+Rev.0!$G$25*Table!$K$9)*(1/(U1215+$B$9+$I$9*Rev.0!$G$23))</f>
        <v>50559.058427910888</v>
      </c>
      <c r="W1215" s="10">
        <f>(T1215+$M$31+Rev.0!$C$25*$J$31/10+Rev.0!$C$24*$L$31+Rev.0!$G$25*$K$31)*(1/(U1215+$B$9+$I$9*Rev.0!$G$23))</f>
        <v>27742.749054224463</v>
      </c>
    </row>
    <row r="1216" spans="17:23">
      <c r="Q1216" s="10">
        <v>3</v>
      </c>
      <c r="R1216" s="10">
        <v>4</v>
      </c>
      <c r="S1216" s="10">
        <v>17</v>
      </c>
      <c r="T1216" s="10">
        <f>Q1216*Rev.0!$E$25+R1216*Rev.0!$E$24+S1216*Rev.0!$E$23</f>
        <v>5291</v>
      </c>
      <c r="U1216" s="10">
        <f t="shared" si="33"/>
        <v>0.09</v>
      </c>
      <c r="V1216" s="10">
        <f>(T1216+$M$9+Rev.0!$C$23*Table!$J$9/10+Rev.0!$C$24*Table!$L$9+Rev.0!$G$25*Table!$K$9)*(1/(U1216+$B$9+$I$9*Rev.0!$G$23))</f>
        <v>50629.166666666672</v>
      </c>
      <c r="W1216" s="10">
        <f>(T1216+$M$31+Rev.0!$C$25*$J$31/10+Rev.0!$C$24*$L$31+Rev.0!$G$25*$K$31)*(1/(U1216+$B$9+$I$9*Rev.0!$G$23))</f>
        <v>28012.500000000004</v>
      </c>
    </row>
    <row r="1217" spans="17:23">
      <c r="Q1217" s="10">
        <v>3</v>
      </c>
      <c r="R1217" s="10">
        <v>4</v>
      </c>
      <c r="S1217" s="10">
        <v>18</v>
      </c>
      <c r="T1217" s="10">
        <f>Q1217*Rev.0!$E$25+R1217*Rev.0!$E$24+S1217*Rev.0!$E$23</f>
        <v>5414</v>
      </c>
      <c r="U1217" s="10">
        <f t="shared" si="33"/>
        <v>9.2100000000000001E-2</v>
      </c>
      <c r="V1217" s="10">
        <f>(T1217+$M$9+Rev.0!$C$23*Table!$J$9/10+Rev.0!$C$24*Table!$L$9+Rev.0!$G$25*Table!$K$9)*(1/(U1217+$B$9+$I$9*Rev.0!$G$23))</f>
        <v>50698.058653448992</v>
      </c>
      <c r="W1217" s="10">
        <f>(T1217+$M$31+Rev.0!$C$25*$J$31/10+Rev.0!$C$24*$L$31+Rev.0!$G$25*$K$31)*(1/(U1217+$B$9+$I$9*Rev.0!$G$23))</f>
        <v>28277.571251548947</v>
      </c>
    </row>
    <row r="1218" spans="17:23">
      <c r="Q1218" s="10">
        <v>3</v>
      </c>
      <c r="R1218" s="10">
        <v>4</v>
      </c>
      <c r="S1218" s="10">
        <v>19</v>
      </c>
      <c r="T1218" s="10">
        <f>Q1218*Rev.0!$E$25+R1218*Rev.0!$E$24+S1218*Rev.0!$E$23</f>
        <v>5537</v>
      </c>
      <c r="U1218" s="10">
        <f t="shared" si="33"/>
        <v>9.4200000000000006E-2</v>
      </c>
      <c r="V1218" s="10">
        <f>(T1218+$M$9+Rev.0!$C$23*Table!$J$9/10+Rev.0!$C$24*Table!$L$9+Rev.0!$G$25*Table!$K$9)*(1/(U1218+$B$9+$I$9*Rev.0!$G$23))</f>
        <v>50765.765765765762</v>
      </c>
      <c r="W1218" s="10">
        <f>(T1218+$M$31+Rev.0!$C$25*$J$31/10+Rev.0!$C$24*$L$31+Rev.0!$G$25*$K$31)*(1/(U1218+$B$9+$I$9*Rev.0!$G$23))</f>
        <v>28538.083538083534</v>
      </c>
    </row>
    <row r="1219" spans="17:23">
      <c r="Q1219" s="10">
        <v>3</v>
      </c>
      <c r="R1219" s="10">
        <v>4</v>
      </c>
      <c r="S1219" s="10">
        <v>20</v>
      </c>
      <c r="T1219" s="10">
        <f>Q1219*Rev.0!$E$25+R1219*Rev.0!$E$24+S1219*Rev.0!$E$23</f>
        <v>5660</v>
      </c>
      <c r="U1219" s="10">
        <f t="shared" si="33"/>
        <v>9.6299999999999997E-2</v>
      </c>
      <c r="V1219" s="10">
        <f>(T1219+$M$9+Rev.0!$C$23*Table!$J$9/10+Rev.0!$C$24*Table!$L$9+Rev.0!$G$25*Table!$K$9)*(1/(U1219+$B$9+$I$9*Rev.0!$G$23))</f>
        <v>50832.318311002848</v>
      </c>
      <c r="W1219" s="10">
        <f>(T1219+$M$31+Rev.0!$C$25*$J$31/10+Rev.0!$C$24*$L$31+Rev.0!$G$25*$K$31)*(1/(U1219+$B$9+$I$9*Rev.0!$G$23))</f>
        <v>28794.153471376372</v>
      </c>
    </row>
    <row r="1220" spans="17:23">
      <c r="Q1220" s="10">
        <v>3</v>
      </c>
      <c r="R1220" s="10">
        <v>4</v>
      </c>
      <c r="S1220" s="10">
        <v>21</v>
      </c>
      <c r="T1220" s="10">
        <f>Q1220*Rev.0!$E$25+R1220*Rev.0!$E$24+S1220*Rev.0!$E$23</f>
        <v>5783</v>
      </c>
      <c r="U1220" s="10">
        <f t="shared" si="33"/>
        <v>9.8400000000000001E-2</v>
      </c>
      <c r="V1220" s="10">
        <f>(T1220+$M$9+Rev.0!$C$23*Table!$J$9/10+Rev.0!$C$24*Table!$L$9+Rev.0!$G$25*Table!$K$9)*(1/(U1220+$B$9+$I$9*Rev.0!$G$23))</f>
        <v>50897.745571658619</v>
      </c>
      <c r="W1220" s="10">
        <f>(T1220+$M$31+Rev.0!$C$25*$J$31/10+Rev.0!$C$24*$L$31+Rev.0!$G$25*$K$31)*(1/(U1220+$B$9+$I$9*Rev.0!$G$23))</f>
        <v>29045.893719806765</v>
      </c>
    </row>
    <row r="1221" spans="17:23">
      <c r="Q1221" s="10">
        <v>3</v>
      </c>
      <c r="R1221" s="10">
        <v>4</v>
      </c>
      <c r="S1221" s="10">
        <v>22</v>
      </c>
      <c r="T1221" s="10">
        <f>Q1221*Rev.0!$E$25+R1221*Rev.0!$E$24+S1221*Rev.0!$E$23</f>
        <v>5906</v>
      </c>
      <c r="U1221" s="10">
        <f t="shared" si="33"/>
        <v>0.10050000000000001</v>
      </c>
      <c r="V1221" s="10">
        <f>(T1221+$M$9+Rev.0!$C$23*Table!$J$9/10+Rev.0!$C$24*Table!$L$9+Rev.0!$G$25*Table!$K$9)*(1/(U1221+$B$9+$I$9*Rev.0!$G$23))</f>
        <v>50962.075848303393</v>
      </c>
      <c r="W1221" s="10">
        <f>(T1221+$M$31+Rev.0!$C$25*$J$31/10+Rev.0!$C$24*$L$31+Rev.0!$G$25*$K$31)*(1/(U1221+$B$9+$I$9*Rev.0!$G$23))</f>
        <v>29293.413173652694</v>
      </c>
    </row>
    <row r="1222" spans="17:23">
      <c r="Q1222" s="10">
        <v>3</v>
      </c>
      <c r="R1222" s="10">
        <v>4</v>
      </c>
      <c r="S1222" s="10">
        <v>23</v>
      </c>
      <c r="T1222" s="10">
        <f>Q1222*Rev.0!$E$25+R1222*Rev.0!$E$24+S1222*Rev.0!$E$23</f>
        <v>6029</v>
      </c>
      <c r="U1222" s="10">
        <f t="shared" si="33"/>
        <v>0.1026</v>
      </c>
      <c r="V1222" s="10">
        <f>(T1222+$M$9+Rev.0!$C$23*Table!$J$9/10+Rev.0!$C$24*Table!$L$9+Rev.0!$G$25*Table!$K$9)*(1/(U1222+$B$9+$I$9*Rev.0!$G$23))</f>
        <v>51025.336500395882</v>
      </c>
      <c r="W1222" s="10">
        <f>(T1222+$M$31+Rev.0!$C$25*$J$31/10+Rev.0!$C$24*$L$31+Rev.0!$G$25*$K$31)*(1/(U1222+$B$9+$I$9*Rev.0!$G$23))</f>
        <v>29536.817102137768</v>
      </c>
    </row>
    <row r="1223" spans="17:23">
      <c r="Q1223" s="10">
        <v>3</v>
      </c>
      <c r="R1223" s="10">
        <v>4</v>
      </c>
      <c r="S1223" s="10">
        <v>24</v>
      </c>
      <c r="T1223" s="10">
        <f>Q1223*Rev.0!$E$25+R1223*Rev.0!$E$24+S1223*Rev.0!$E$23</f>
        <v>6152</v>
      </c>
      <c r="U1223" s="10">
        <f t="shared" si="33"/>
        <v>0.1047</v>
      </c>
      <c r="V1223" s="10">
        <f>(T1223+$M$9+Rev.0!$C$23*Table!$J$9/10+Rev.0!$C$24*Table!$L$9+Rev.0!$G$25*Table!$K$9)*(1/(U1223+$B$9+$I$9*Rev.0!$G$23))</f>
        <v>51087.553985080485</v>
      </c>
      <c r="W1223" s="10">
        <f>(T1223+$M$31+Rev.0!$C$25*$J$31/10+Rev.0!$C$24*$L$31+Rev.0!$G$25*$K$31)*(1/(U1223+$B$9+$I$9*Rev.0!$G$23))</f>
        <v>29776.20730270907</v>
      </c>
    </row>
    <row r="1224" spans="17:23">
      <c r="Q1224" s="10">
        <v>3</v>
      </c>
      <c r="R1224" s="10">
        <v>5</v>
      </c>
      <c r="S1224" s="10">
        <v>0</v>
      </c>
      <c r="T1224" s="10">
        <f>Q1224*Rev.0!$E$25+R1224*Rev.0!$E$24+S1224*Rev.0!$E$23</f>
        <v>3400</v>
      </c>
      <c r="U1224" s="10">
        <f t="shared" si="33"/>
        <v>5.8500000000000003E-2</v>
      </c>
      <c r="V1224" s="10">
        <f>(T1224+$M$9+Rev.0!$C$23*Table!$J$9/10+Rev.0!$C$24*Table!$L$9+Rev.0!$G$25*Table!$K$9)*(1/(U1224+$B$9+$I$9*Rev.0!$G$23))</f>
        <v>49208.633093525183</v>
      </c>
      <c r="W1224" s="10">
        <f>(T1224+$M$31+Rev.0!$C$25*$J$31/10+Rev.0!$C$24*$L$31+Rev.0!$G$25*$K$31)*(1/(U1224+$B$9+$I$9*Rev.0!$G$23))</f>
        <v>23175.059952038369</v>
      </c>
    </row>
    <row r="1225" spans="17:23">
      <c r="Q1225" s="10">
        <v>3</v>
      </c>
      <c r="R1225" s="10">
        <v>5</v>
      </c>
      <c r="S1225" s="10">
        <v>1</v>
      </c>
      <c r="T1225" s="10">
        <f>Q1225*Rev.0!$E$25+R1225*Rev.0!$E$24+S1225*Rev.0!$E$23</f>
        <v>3523</v>
      </c>
      <c r="U1225" s="10">
        <f t="shared" si="33"/>
        <v>6.0600000000000001E-2</v>
      </c>
      <c r="V1225" s="10">
        <f>(T1225+$M$9+Rev.0!$C$23*Table!$J$9/10+Rev.0!$C$24*Table!$L$9+Rev.0!$G$25*Table!$K$9)*(1/(U1225+$B$9+$I$9*Rev.0!$G$23))</f>
        <v>49301.994301994302</v>
      </c>
      <c r="W1225" s="10">
        <f>(T1225+$M$31+Rev.0!$C$25*$J$31/10+Rev.0!$C$24*$L$31+Rev.0!$G$25*$K$31)*(1/(U1225+$B$9+$I$9*Rev.0!$G$23))</f>
        <v>23528.015194681862</v>
      </c>
    </row>
    <row r="1226" spans="17:23">
      <c r="Q1226" s="10">
        <v>3</v>
      </c>
      <c r="R1226" s="10">
        <v>5</v>
      </c>
      <c r="S1226" s="10">
        <v>2</v>
      </c>
      <c r="T1226" s="10">
        <f>Q1226*Rev.0!$E$25+R1226*Rev.0!$E$24+S1226*Rev.0!$E$23</f>
        <v>3646</v>
      </c>
      <c r="U1226" s="10">
        <f t="shared" si="33"/>
        <v>6.2700000000000006E-2</v>
      </c>
      <c r="V1226" s="10">
        <f>(T1226+$M$9+Rev.0!$C$23*Table!$J$9/10+Rev.0!$C$24*Table!$L$9+Rev.0!$G$25*Table!$K$9)*(1/(U1226+$B$9+$I$9*Rev.0!$G$23))</f>
        <v>49393.511988716498</v>
      </c>
      <c r="W1226" s="10">
        <f>(T1226+$M$31+Rev.0!$C$25*$J$31/10+Rev.0!$C$24*$L$31+Rev.0!$G$25*$K$31)*(1/(U1226+$B$9+$I$9*Rev.0!$G$23))</f>
        <v>23874.000940291491</v>
      </c>
    </row>
    <row r="1227" spans="17:23">
      <c r="Q1227" s="10">
        <v>3</v>
      </c>
      <c r="R1227" s="10">
        <v>5</v>
      </c>
      <c r="S1227" s="10">
        <v>3</v>
      </c>
      <c r="T1227" s="10">
        <f>Q1227*Rev.0!$E$25+R1227*Rev.0!$E$24+S1227*Rev.0!$E$23</f>
        <v>3769</v>
      </c>
      <c r="U1227" s="10">
        <f t="shared" si="33"/>
        <v>6.4799999999999996E-2</v>
      </c>
      <c r="V1227" s="10">
        <f>(T1227+$M$9+Rev.0!$C$23*Table!$J$9/10+Rev.0!$C$24*Table!$L$9+Rev.0!$G$25*Table!$K$9)*(1/(U1227+$B$9+$I$9*Rev.0!$G$23))</f>
        <v>49483.24022346369</v>
      </c>
      <c r="W1227" s="10">
        <f>(T1227+$M$31+Rev.0!$C$25*$J$31/10+Rev.0!$C$24*$L$31+Rev.0!$G$25*$K$31)*(1/(U1227+$B$9+$I$9*Rev.0!$G$23))</f>
        <v>24213.22160148976</v>
      </c>
    </row>
    <row r="1228" spans="17:23">
      <c r="Q1228" s="10">
        <v>3</v>
      </c>
      <c r="R1228" s="10">
        <v>5</v>
      </c>
      <c r="S1228" s="10">
        <v>4</v>
      </c>
      <c r="T1228" s="10">
        <f>Q1228*Rev.0!$E$25+R1228*Rev.0!$E$24+S1228*Rev.0!$E$23</f>
        <v>3892</v>
      </c>
      <c r="U1228" s="10">
        <f t="shared" si="33"/>
        <v>6.6900000000000001E-2</v>
      </c>
      <c r="V1228" s="10">
        <f>(T1228+$M$9+Rev.0!$C$23*Table!$J$9/10+Rev.0!$C$24*Table!$L$9+Rev.0!$G$25*Table!$K$9)*(1/(U1228+$B$9+$I$9*Rev.0!$G$23))</f>
        <v>49571.23098201937</v>
      </c>
      <c r="W1228" s="10">
        <f>(T1228+$M$31+Rev.0!$C$25*$J$31/10+Rev.0!$C$24*$L$31+Rev.0!$G$25*$K$31)*(1/(U1228+$B$9+$I$9*Rev.0!$G$23))</f>
        <v>24545.873674504383</v>
      </c>
    </row>
    <row r="1229" spans="17:23">
      <c r="Q1229" s="10">
        <v>3</v>
      </c>
      <c r="R1229" s="10">
        <v>5</v>
      </c>
      <c r="S1229" s="10">
        <v>5</v>
      </c>
      <c r="T1229" s="10">
        <f>Q1229*Rev.0!$E$25+R1229*Rev.0!$E$24+S1229*Rev.0!$E$23</f>
        <v>4015</v>
      </c>
      <c r="U1229" s="10">
        <f t="shared" si="33"/>
        <v>6.9000000000000006E-2</v>
      </c>
      <c r="V1229" s="10">
        <f>(T1229+$M$9+Rev.0!$C$23*Table!$J$9/10+Rev.0!$C$24*Table!$L$9+Rev.0!$G$25*Table!$K$9)*(1/(U1229+$B$9+$I$9*Rev.0!$G$23))</f>
        <v>49657.534246575342</v>
      </c>
      <c r="W1229" s="10">
        <f>(T1229+$M$31+Rev.0!$C$25*$J$31/10+Rev.0!$C$24*$L$31+Rev.0!$G$25*$K$31)*(1/(U1229+$B$9+$I$9*Rev.0!$G$23))</f>
        <v>24872.146118721463</v>
      </c>
    </row>
    <row r="1230" spans="17:23">
      <c r="Q1230" s="10">
        <v>3</v>
      </c>
      <c r="R1230" s="10">
        <v>5</v>
      </c>
      <c r="S1230" s="10">
        <v>6</v>
      </c>
      <c r="T1230" s="10">
        <f>Q1230*Rev.0!$E$25+R1230*Rev.0!$E$24+S1230*Rev.0!$E$23</f>
        <v>4138</v>
      </c>
      <c r="U1230" s="10">
        <f t="shared" si="33"/>
        <v>7.1099999999999997E-2</v>
      </c>
      <c r="V1230" s="10">
        <f>(T1230+$M$9+Rev.0!$C$23*Table!$J$9/10+Rev.0!$C$24*Table!$L$9+Rev.0!$G$25*Table!$K$9)*(1/(U1230+$B$9+$I$9*Rev.0!$G$23))</f>
        <v>49742.198100407055</v>
      </c>
      <c r="W1230" s="10">
        <f>(T1230+$M$31+Rev.0!$C$25*$J$31/10+Rev.0!$C$24*$L$31+Rev.0!$G$25*$K$31)*(1/(U1230+$B$9+$I$9*Rev.0!$G$23))</f>
        <v>25192.220714608775</v>
      </c>
    </row>
    <row r="1231" spans="17:23">
      <c r="Q1231" s="10">
        <v>3</v>
      </c>
      <c r="R1231" s="10">
        <v>5</v>
      </c>
      <c r="S1231" s="10">
        <v>7</v>
      </c>
      <c r="T1231" s="10">
        <f>Q1231*Rev.0!$E$25+R1231*Rev.0!$E$24+S1231*Rev.0!$E$23</f>
        <v>4261</v>
      </c>
      <c r="U1231" s="10">
        <f t="shared" si="33"/>
        <v>7.3200000000000001E-2</v>
      </c>
      <c r="V1231" s="10">
        <f>(T1231+$M$9+Rev.0!$C$23*Table!$J$9/10+Rev.0!$C$24*Table!$L$9+Rev.0!$G$25*Table!$K$9)*(1/(U1231+$B$9+$I$9*Rev.0!$G$23))</f>
        <v>49825.268817204298</v>
      </c>
      <c r="W1231" s="10">
        <f>(T1231+$M$31+Rev.0!$C$25*$J$31/10+Rev.0!$C$24*$L$31+Rev.0!$G$25*$K$31)*(1/(U1231+$B$9+$I$9*Rev.0!$G$23))</f>
        <v>25506.272401433693</v>
      </c>
    </row>
    <row r="1232" spans="17:23">
      <c r="Q1232" s="10">
        <v>3</v>
      </c>
      <c r="R1232" s="10">
        <v>5</v>
      </c>
      <c r="S1232" s="10">
        <v>8</v>
      </c>
      <c r="T1232" s="10">
        <f>Q1232*Rev.0!$E$25+R1232*Rev.0!$E$24+S1232*Rev.0!$E$23</f>
        <v>4384</v>
      </c>
      <c r="U1232" s="10">
        <f t="shared" si="33"/>
        <v>7.5300000000000006E-2</v>
      </c>
      <c r="V1232" s="10">
        <f>(T1232+$M$9+Rev.0!$C$23*Table!$J$9/10+Rev.0!$C$24*Table!$L$9+Rev.0!$G$25*Table!$K$9)*(1/(U1232+$B$9+$I$9*Rev.0!$G$23))</f>
        <v>49906.790945406123</v>
      </c>
      <c r="W1232" s="10">
        <f>(T1232+$M$31+Rev.0!$C$25*$J$31/10+Rev.0!$C$24*$L$31+Rev.0!$G$25*$K$31)*(1/(U1232+$B$9+$I$9*Rev.0!$G$23))</f>
        <v>25814.469596094095</v>
      </c>
    </row>
    <row r="1233" spans="17:23">
      <c r="Q1233" s="10">
        <v>3</v>
      </c>
      <c r="R1233" s="10">
        <v>5</v>
      </c>
      <c r="S1233" s="10">
        <v>9</v>
      </c>
      <c r="T1233" s="10">
        <f>Q1233*Rev.0!$E$25+R1233*Rev.0!$E$24+S1233*Rev.0!$E$23</f>
        <v>4507</v>
      </c>
      <c r="U1233" s="10">
        <f t="shared" si="33"/>
        <v>7.7399999999999997E-2</v>
      </c>
      <c r="V1233" s="10">
        <f>(T1233+$M$9+Rev.0!$C$23*Table!$J$9/10+Rev.0!$C$24*Table!$L$9+Rev.0!$G$25*Table!$K$9)*(1/(U1233+$B$9+$I$9*Rev.0!$G$23))</f>
        <v>49986.807387862798</v>
      </c>
      <c r="W1233" s="10">
        <f>(T1233+$M$31+Rev.0!$C$25*$J$31/10+Rev.0!$C$24*$L$31+Rev.0!$G$25*$K$31)*(1/(U1233+$B$9+$I$9*Rev.0!$G$23))</f>
        <v>26116.9744942832</v>
      </c>
    </row>
    <row r="1234" spans="17:23">
      <c r="Q1234" s="10">
        <v>3</v>
      </c>
      <c r="R1234" s="10">
        <v>5</v>
      </c>
      <c r="S1234" s="10">
        <v>10</v>
      </c>
      <c r="T1234" s="10">
        <f>Q1234*Rev.0!$E$25+R1234*Rev.0!$E$24+S1234*Rev.0!$E$23</f>
        <v>4630</v>
      </c>
      <c r="U1234" s="10">
        <f t="shared" si="33"/>
        <v>7.9500000000000001E-2</v>
      </c>
      <c r="V1234" s="10">
        <f>(T1234+$M$9+Rev.0!$C$23*Table!$J$9/10+Rev.0!$C$24*Table!$L$9+Rev.0!$G$25*Table!$K$9)*(1/(U1234+$B$9+$I$9*Rev.0!$G$23))</f>
        <v>50065.359477124184</v>
      </c>
      <c r="W1234" s="10">
        <f>(T1234+$M$31+Rev.0!$C$25*$J$31/10+Rev.0!$C$24*$L$31+Rev.0!$G$25*$K$31)*(1/(U1234+$B$9+$I$9*Rev.0!$G$23))</f>
        <v>26413.943355119824</v>
      </c>
    </row>
    <row r="1235" spans="17:23">
      <c r="Q1235" s="10">
        <v>3</v>
      </c>
      <c r="R1235" s="10">
        <v>5</v>
      </c>
      <c r="S1235" s="10">
        <v>11</v>
      </c>
      <c r="T1235" s="10">
        <f>Q1235*Rev.0!$E$25+R1235*Rev.0!$E$24+S1235*Rev.0!$E$23</f>
        <v>4753</v>
      </c>
      <c r="U1235" s="10">
        <f t="shared" si="33"/>
        <v>8.1600000000000006E-2</v>
      </c>
      <c r="V1235" s="10">
        <f>(T1235+$M$9+Rev.0!$C$23*Table!$J$9/10+Rev.0!$C$24*Table!$L$9+Rev.0!$G$25*Table!$K$9)*(1/(U1235+$B$9+$I$9*Rev.0!$G$23))</f>
        <v>50142.487046632123</v>
      </c>
      <c r="W1235" s="10">
        <f>(T1235+$M$31+Rev.0!$C$25*$J$31/10+Rev.0!$C$24*$L$31+Rev.0!$G$25*$K$31)*(1/(U1235+$B$9+$I$9*Rev.0!$G$23))</f>
        <v>26705.526770293607</v>
      </c>
    </row>
    <row r="1236" spans="17:23">
      <c r="Q1236" s="10">
        <v>3</v>
      </c>
      <c r="R1236" s="10">
        <v>5</v>
      </c>
      <c r="S1236" s="10">
        <v>12</v>
      </c>
      <c r="T1236" s="10">
        <f>Q1236*Rev.0!$E$25+R1236*Rev.0!$E$24+S1236*Rev.0!$E$23</f>
        <v>4876</v>
      </c>
      <c r="U1236" s="10">
        <f t="shared" si="33"/>
        <v>8.3699999999999997E-2</v>
      </c>
      <c r="V1236" s="10">
        <f>(T1236+$M$9+Rev.0!$C$23*Table!$J$9/10+Rev.0!$C$24*Table!$L$9+Rev.0!$G$25*Table!$K$9)*(1/(U1236+$B$9+$I$9*Rev.0!$G$23))</f>
        <v>50218.228498074459</v>
      </c>
      <c r="W1236" s="10">
        <f>(T1236+$M$31+Rev.0!$C$25*$J$31/10+Rev.0!$C$24*$L$31+Rev.0!$G$25*$K$31)*(1/(U1236+$B$9+$I$9*Rev.0!$G$23))</f>
        <v>26991.869918699191</v>
      </c>
    </row>
    <row r="1237" spans="17:23">
      <c r="Q1237" s="10">
        <v>3</v>
      </c>
      <c r="R1237" s="10">
        <v>5</v>
      </c>
      <c r="S1237" s="10">
        <v>13</v>
      </c>
      <c r="T1237" s="10">
        <f>Q1237*Rev.0!$E$25+R1237*Rev.0!$E$24+S1237*Rev.0!$E$23</f>
        <v>4999</v>
      </c>
      <c r="U1237" s="10">
        <f t="shared" si="33"/>
        <v>8.5800000000000001E-2</v>
      </c>
      <c r="V1237" s="10">
        <f>(T1237+$M$9+Rev.0!$C$23*Table!$J$9/10+Rev.0!$C$24*Table!$L$9+Rev.0!$G$25*Table!$K$9)*(1/(U1237+$B$9+$I$9*Rev.0!$G$23))</f>
        <v>50292.62086513995</v>
      </c>
      <c r="W1237" s="10">
        <f>(T1237+$M$31+Rev.0!$C$25*$J$31/10+Rev.0!$C$24*$L$31+Rev.0!$G$25*$K$31)*(1/(U1237+$B$9+$I$9*Rev.0!$G$23))</f>
        <v>27273.112807463953</v>
      </c>
    </row>
    <row r="1238" spans="17:23">
      <c r="Q1238" s="10">
        <v>3</v>
      </c>
      <c r="R1238" s="10">
        <v>5</v>
      </c>
      <c r="S1238" s="10">
        <v>14</v>
      </c>
      <c r="T1238" s="10">
        <f>Q1238*Rev.0!$E$25+R1238*Rev.0!$E$24+S1238*Rev.0!$E$23</f>
        <v>5122</v>
      </c>
      <c r="U1238" s="10">
        <f t="shared" si="33"/>
        <v>8.7900000000000006E-2</v>
      </c>
      <c r="V1238" s="10">
        <f>(T1238+$M$9+Rev.0!$C$23*Table!$J$9/10+Rev.0!$C$24*Table!$L$9+Rev.0!$G$25*Table!$K$9)*(1/(U1238+$B$9+$I$9*Rev.0!$G$23))</f>
        <v>50365.699873896592</v>
      </c>
      <c r="W1238" s="10">
        <f>(T1238+$M$31+Rev.0!$C$25*$J$31/10+Rev.0!$C$24*$L$31+Rev.0!$G$25*$K$31)*(1/(U1238+$B$9+$I$9*Rev.0!$G$23))</f>
        <v>27549.390500210171</v>
      </c>
    </row>
    <row r="1239" spans="17:23">
      <c r="Q1239" s="10">
        <v>3</v>
      </c>
      <c r="R1239" s="10">
        <v>5</v>
      </c>
      <c r="S1239" s="10">
        <v>15</v>
      </c>
      <c r="T1239" s="10">
        <f>Q1239*Rev.0!$E$25+R1239*Rev.0!$E$24+S1239*Rev.0!$E$23</f>
        <v>5245</v>
      </c>
      <c r="U1239" s="10">
        <f t="shared" si="33"/>
        <v>0.09</v>
      </c>
      <c r="V1239" s="10">
        <f>(T1239+$M$9+Rev.0!$C$23*Table!$J$9/10+Rev.0!$C$24*Table!$L$9+Rev.0!$G$25*Table!$K$9)*(1/(U1239+$B$9+$I$9*Rev.0!$G$23))</f>
        <v>50437.5</v>
      </c>
      <c r="W1239" s="10">
        <f>(T1239+$M$31+Rev.0!$C$25*$J$31/10+Rev.0!$C$24*$L$31+Rev.0!$G$25*$K$31)*(1/(U1239+$B$9+$I$9*Rev.0!$G$23))</f>
        <v>27820.833333333336</v>
      </c>
    </row>
    <row r="1240" spans="17:23">
      <c r="Q1240" s="10">
        <v>3</v>
      </c>
      <c r="R1240" s="10">
        <v>5</v>
      </c>
      <c r="S1240" s="10">
        <v>16</v>
      </c>
      <c r="T1240" s="10">
        <f>Q1240*Rev.0!$E$25+R1240*Rev.0!$E$24+S1240*Rev.0!$E$23</f>
        <v>5368</v>
      </c>
      <c r="U1240" s="10">
        <f t="shared" si="33"/>
        <v>9.2100000000000001E-2</v>
      </c>
      <c r="V1240" s="10">
        <f>(T1240+$M$9+Rev.0!$C$23*Table!$J$9/10+Rev.0!$C$24*Table!$L$9+Rev.0!$G$25*Table!$K$9)*(1/(U1240+$B$9+$I$9*Rev.0!$G$23))</f>
        <v>50508.054522924416</v>
      </c>
      <c r="W1240" s="10">
        <f>(T1240+$M$31+Rev.0!$C$25*$J$31/10+Rev.0!$C$24*$L$31+Rev.0!$G$25*$K$31)*(1/(U1240+$B$9+$I$9*Rev.0!$G$23))</f>
        <v>28087.567121024371</v>
      </c>
    </row>
    <row r="1241" spans="17:23">
      <c r="Q1241" s="10">
        <v>3</v>
      </c>
      <c r="R1241" s="10">
        <v>5</v>
      </c>
      <c r="S1241" s="10">
        <v>17</v>
      </c>
      <c r="T1241" s="10">
        <f>Q1241*Rev.0!$E$25+R1241*Rev.0!$E$24+S1241*Rev.0!$E$23</f>
        <v>5491</v>
      </c>
      <c r="U1241" s="10">
        <f t="shared" si="33"/>
        <v>9.4200000000000006E-2</v>
      </c>
      <c r="V1241" s="10">
        <f>(T1241+$M$9+Rev.0!$C$23*Table!$J$9/10+Rev.0!$C$24*Table!$L$9+Rev.0!$G$25*Table!$K$9)*(1/(U1241+$B$9+$I$9*Rev.0!$G$23))</f>
        <v>50577.395577395575</v>
      </c>
      <c r="W1241" s="10">
        <f>(T1241+$M$31+Rev.0!$C$25*$J$31/10+Rev.0!$C$24*$L$31+Rev.0!$G$25*$K$31)*(1/(U1241+$B$9+$I$9*Rev.0!$G$23))</f>
        <v>28349.713349713347</v>
      </c>
    </row>
    <row r="1242" spans="17:23">
      <c r="Q1242" s="10">
        <v>3</v>
      </c>
      <c r="R1242" s="10">
        <v>5</v>
      </c>
      <c r="S1242" s="10">
        <v>18</v>
      </c>
      <c r="T1242" s="10">
        <f>Q1242*Rev.0!$E$25+R1242*Rev.0!$E$24+S1242*Rev.0!$E$23</f>
        <v>5614</v>
      </c>
      <c r="U1242" s="10">
        <f t="shared" si="33"/>
        <v>9.6299999999999997E-2</v>
      </c>
      <c r="V1242" s="10">
        <f>(T1242+$M$9+Rev.0!$C$23*Table!$J$9/10+Rev.0!$C$24*Table!$L$9+Rev.0!$G$25*Table!$K$9)*(1/(U1242+$B$9+$I$9*Rev.0!$G$23))</f>
        <v>50645.554202192456</v>
      </c>
      <c r="W1242" s="10">
        <f>(T1242+$M$31+Rev.0!$C$25*$J$31/10+Rev.0!$C$24*$L$31+Rev.0!$G$25*$K$31)*(1/(U1242+$B$9+$I$9*Rev.0!$G$23))</f>
        <v>28607.38936256598</v>
      </c>
    </row>
    <row r="1243" spans="17:23">
      <c r="Q1243" s="10">
        <v>3</v>
      </c>
      <c r="R1243" s="10">
        <v>5</v>
      </c>
      <c r="S1243" s="10">
        <v>19</v>
      </c>
      <c r="T1243" s="10">
        <f>Q1243*Rev.0!$E$25+R1243*Rev.0!$E$24+S1243*Rev.0!$E$23</f>
        <v>5737</v>
      </c>
      <c r="U1243" s="10">
        <f t="shared" si="33"/>
        <v>9.8400000000000001E-2</v>
      </c>
      <c r="V1243" s="10">
        <f>(T1243+$M$9+Rev.0!$C$23*Table!$J$9/10+Rev.0!$C$24*Table!$L$9+Rev.0!$G$25*Table!$K$9)*(1/(U1243+$B$9+$I$9*Rev.0!$G$23))</f>
        <v>50712.560386473429</v>
      </c>
      <c r="W1243" s="10">
        <f>(T1243+$M$31+Rev.0!$C$25*$J$31/10+Rev.0!$C$24*$L$31+Rev.0!$G$25*$K$31)*(1/(U1243+$B$9+$I$9*Rev.0!$G$23))</f>
        <v>28860.708534621579</v>
      </c>
    </row>
    <row r="1244" spans="17:23">
      <c r="Q1244" s="10">
        <v>3</v>
      </c>
      <c r="R1244" s="10">
        <v>5</v>
      </c>
      <c r="S1244" s="10">
        <v>20</v>
      </c>
      <c r="T1244" s="10">
        <f>Q1244*Rev.0!$E$25+R1244*Rev.0!$E$24+S1244*Rev.0!$E$23</f>
        <v>5860</v>
      </c>
      <c r="U1244" s="10">
        <f t="shared" si="33"/>
        <v>0.10050000000000001</v>
      </c>
      <c r="V1244" s="10">
        <f>(T1244+$M$9+Rev.0!$C$23*Table!$J$9/10+Rev.0!$C$24*Table!$L$9+Rev.0!$G$25*Table!$K$9)*(1/(U1244+$B$9+$I$9*Rev.0!$G$23))</f>
        <v>50778.443113772453</v>
      </c>
      <c r="W1244" s="10">
        <f>(T1244+$M$31+Rev.0!$C$25*$J$31/10+Rev.0!$C$24*$L$31+Rev.0!$G$25*$K$31)*(1/(U1244+$B$9+$I$9*Rev.0!$G$23))</f>
        <v>29109.780439121754</v>
      </c>
    </row>
    <row r="1245" spans="17:23">
      <c r="Q1245" s="10">
        <v>3</v>
      </c>
      <c r="R1245" s="10">
        <v>5</v>
      </c>
      <c r="S1245" s="10">
        <v>21</v>
      </c>
      <c r="T1245" s="10">
        <f>Q1245*Rev.0!$E$25+R1245*Rev.0!$E$24+S1245*Rev.0!$E$23</f>
        <v>5983</v>
      </c>
      <c r="U1245" s="10">
        <f t="shared" si="33"/>
        <v>0.1026</v>
      </c>
      <c r="V1245" s="10">
        <f>(T1245+$M$9+Rev.0!$C$23*Table!$J$9/10+Rev.0!$C$24*Table!$L$9+Rev.0!$G$25*Table!$K$9)*(1/(U1245+$B$9+$I$9*Rev.0!$G$23))</f>
        <v>50843.23040380048</v>
      </c>
      <c r="W1245" s="10">
        <f>(T1245+$M$31+Rev.0!$C$25*$J$31/10+Rev.0!$C$24*$L$31+Rev.0!$G$25*$K$31)*(1/(U1245+$B$9+$I$9*Rev.0!$G$23))</f>
        <v>29354.711005542362</v>
      </c>
    </row>
    <row r="1246" spans="17:23">
      <c r="Q1246" s="10">
        <v>3</v>
      </c>
      <c r="R1246" s="10">
        <v>5</v>
      </c>
      <c r="S1246" s="10">
        <v>22</v>
      </c>
      <c r="T1246" s="10">
        <f>Q1246*Rev.0!$E$25+R1246*Rev.0!$E$24+S1246*Rev.0!$E$23</f>
        <v>6106</v>
      </c>
      <c r="U1246" s="10">
        <f t="shared" si="33"/>
        <v>0.1047</v>
      </c>
      <c r="V1246" s="10">
        <f>(T1246+$M$9+Rev.0!$C$23*Table!$J$9/10+Rev.0!$C$24*Table!$L$9+Rev.0!$G$25*Table!$K$9)*(1/(U1246+$B$9+$I$9*Rev.0!$G$23))</f>
        <v>50906.949352179035</v>
      </c>
      <c r="W1246" s="10">
        <f>(T1246+$M$31+Rev.0!$C$25*$J$31/10+Rev.0!$C$24*$L$31+Rev.0!$G$25*$K$31)*(1/(U1246+$B$9+$I$9*Rev.0!$G$23))</f>
        <v>29595.602669807617</v>
      </c>
    </row>
    <row r="1247" spans="17:23">
      <c r="Q1247" s="10">
        <v>3</v>
      </c>
      <c r="R1247" s="10">
        <v>5</v>
      </c>
      <c r="S1247" s="10">
        <v>23</v>
      </c>
      <c r="T1247" s="10">
        <f>Q1247*Rev.0!$E$25+R1247*Rev.0!$E$24+S1247*Rev.0!$E$23</f>
        <v>6229</v>
      </c>
      <c r="U1247" s="10">
        <f t="shared" si="33"/>
        <v>0.10680000000000001</v>
      </c>
      <c r="V1247" s="10">
        <f>(T1247+$M$9+Rev.0!$C$23*Table!$J$9/10+Rev.0!$C$24*Table!$L$9+Rev.0!$G$25*Table!$K$9)*(1/(U1247+$B$9+$I$9*Rev.0!$G$23))</f>
        <v>50969.626168224298</v>
      </c>
      <c r="W1247" s="10">
        <f>(T1247+$M$31+Rev.0!$C$25*$J$31/10+Rev.0!$C$24*$L$31+Rev.0!$G$25*$K$31)*(1/(U1247+$B$9+$I$9*Rev.0!$G$23))</f>
        <v>29832.554517133955</v>
      </c>
    </row>
    <row r="1248" spans="17:23">
      <c r="Q1248" s="10">
        <v>3</v>
      </c>
      <c r="R1248" s="10">
        <v>5</v>
      </c>
      <c r="S1248" s="10">
        <v>24</v>
      </c>
      <c r="T1248" s="10">
        <f>Q1248*Rev.0!$E$25+R1248*Rev.0!$E$24+S1248*Rev.0!$E$23</f>
        <v>6352</v>
      </c>
      <c r="U1248" s="10">
        <f t="shared" si="33"/>
        <v>0.1089</v>
      </c>
      <c r="V1248" s="10">
        <f>(T1248+$M$9+Rev.0!$C$23*Table!$J$9/10+Rev.0!$C$24*Table!$L$9+Rev.0!$G$25*Table!$K$9)*(1/(U1248+$B$9+$I$9*Rev.0!$G$23))</f>
        <v>51031.286210892235</v>
      </c>
      <c r="W1248" s="10">
        <f>(T1248+$M$31+Rev.0!$C$25*$J$31/10+Rev.0!$C$24*$L$31+Rev.0!$G$25*$K$31)*(1/(U1248+$B$9+$I$9*Rev.0!$G$23))</f>
        <v>30065.662417921976</v>
      </c>
    </row>
    <row r="1249" spans="17:23">
      <c r="Q1249" s="10">
        <v>3</v>
      </c>
      <c r="R1249" s="10">
        <v>6</v>
      </c>
      <c r="S1249" s="10">
        <v>0</v>
      </c>
      <c r="T1249" s="10">
        <f>Q1249*Rev.0!$E$25+R1249*Rev.0!$E$24+S1249*Rev.0!$E$23</f>
        <v>3600</v>
      </c>
      <c r="U1249" s="10">
        <f t="shared" si="33"/>
        <v>6.2700000000000006E-2</v>
      </c>
      <c r="V1249" s="10">
        <f>(T1249+$M$9+Rev.0!$C$23*Table!$J$9/10+Rev.0!$C$24*Table!$L$9+Rev.0!$G$25*Table!$K$9)*(1/(U1249+$B$9+$I$9*Rev.0!$G$23))</f>
        <v>49177.244945933235</v>
      </c>
      <c r="W1249" s="10">
        <f>(T1249+$M$31+Rev.0!$C$25*$J$31/10+Rev.0!$C$24*$L$31+Rev.0!$G$25*$K$31)*(1/(U1249+$B$9+$I$9*Rev.0!$G$23))</f>
        <v>23657.733897508228</v>
      </c>
    </row>
    <row r="1250" spans="17:23">
      <c r="Q1250" s="10">
        <v>3</v>
      </c>
      <c r="R1250" s="10">
        <v>6</v>
      </c>
      <c r="S1250" s="10">
        <v>1</v>
      </c>
      <c r="T1250" s="10">
        <f>Q1250*Rev.0!$E$25+R1250*Rev.0!$E$24+S1250*Rev.0!$E$23</f>
        <v>3723</v>
      </c>
      <c r="U1250" s="10">
        <f t="shared" si="33"/>
        <v>6.480000000000001E-2</v>
      </c>
      <c r="V1250" s="10">
        <f>(T1250+$M$9+Rev.0!$C$23*Table!$J$9/10+Rev.0!$C$24*Table!$L$9+Rev.0!$G$25*Table!$K$9)*(1/(U1250+$B$9+$I$9*Rev.0!$G$23))</f>
        <v>49269.087523277471</v>
      </c>
      <c r="W1250" s="10">
        <f>(T1250+$M$31+Rev.0!$C$25*$J$31/10+Rev.0!$C$24*$L$31+Rev.0!$G$25*$K$31)*(1/(U1250+$B$9+$I$9*Rev.0!$G$23))</f>
        <v>23999.068901303541</v>
      </c>
    </row>
    <row r="1251" spans="17:23">
      <c r="Q1251" s="10">
        <v>3</v>
      </c>
      <c r="R1251" s="10">
        <v>6</v>
      </c>
      <c r="S1251" s="10">
        <v>2</v>
      </c>
      <c r="T1251" s="10">
        <f>Q1251*Rev.0!$E$25+R1251*Rev.0!$E$24+S1251*Rev.0!$E$23</f>
        <v>3846</v>
      </c>
      <c r="U1251" s="10">
        <f t="shared" si="33"/>
        <v>6.6900000000000001E-2</v>
      </c>
      <c r="V1251" s="10">
        <f>(T1251+$M$9+Rev.0!$C$23*Table!$J$9/10+Rev.0!$C$24*Table!$L$9+Rev.0!$G$25*Table!$K$9)*(1/(U1251+$B$9+$I$9*Rev.0!$G$23))</f>
        <v>49359.151682803138</v>
      </c>
      <c r="W1251" s="10">
        <f>(T1251+$M$31+Rev.0!$C$25*$J$31/10+Rev.0!$C$24*$L$31+Rev.0!$G$25*$K$31)*(1/(U1251+$B$9+$I$9*Rev.0!$G$23))</f>
        <v>24333.794375288155</v>
      </c>
    </row>
    <row r="1252" spans="17:23">
      <c r="Q1252" s="10">
        <v>3</v>
      </c>
      <c r="R1252" s="10">
        <v>6</v>
      </c>
      <c r="S1252" s="10">
        <v>3</v>
      </c>
      <c r="T1252" s="10">
        <f>Q1252*Rev.0!$E$25+R1252*Rev.0!$E$24+S1252*Rev.0!$E$23</f>
        <v>3969</v>
      </c>
      <c r="U1252" s="10">
        <f t="shared" si="33"/>
        <v>6.9000000000000006E-2</v>
      </c>
      <c r="V1252" s="10">
        <f>(T1252+$M$9+Rev.0!$C$23*Table!$J$9/10+Rev.0!$C$24*Table!$L$9+Rev.0!$G$25*Table!$K$9)*(1/(U1252+$B$9+$I$9*Rev.0!$G$23))</f>
        <v>49447.488584474886</v>
      </c>
      <c r="W1252" s="10">
        <f>(T1252+$M$31+Rev.0!$C$25*$J$31/10+Rev.0!$C$24*$L$31+Rev.0!$G$25*$K$31)*(1/(U1252+$B$9+$I$9*Rev.0!$G$23))</f>
        <v>24662.100456621007</v>
      </c>
    </row>
    <row r="1253" spans="17:23">
      <c r="Q1253" s="10">
        <v>3</v>
      </c>
      <c r="R1253" s="10">
        <v>6</v>
      </c>
      <c r="S1253" s="10">
        <v>4</v>
      </c>
      <c r="T1253" s="10">
        <f>Q1253*Rev.0!$E$25+R1253*Rev.0!$E$24+S1253*Rev.0!$E$23</f>
        <v>4092</v>
      </c>
      <c r="U1253" s="10">
        <f t="shared" si="33"/>
        <v>7.110000000000001E-2</v>
      </c>
      <c r="V1253" s="10">
        <f>(T1253+$M$9+Rev.0!$C$23*Table!$J$9/10+Rev.0!$C$24*Table!$L$9+Rev.0!$G$25*Table!$K$9)*(1/(U1253+$B$9+$I$9*Rev.0!$G$23))</f>
        <v>49534.147444595204</v>
      </c>
      <c r="W1253" s="10">
        <f>(T1253+$M$31+Rev.0!$C$25*$J$31/10+Rev.0!$C$24*$L$31+Rev.0!$G$25*$K$31)*(1/(U1253+$B$9+$I$9*Rev.0!$G$23))</f>
        <v>24984.170058796924</v>
      </c>
    </row>
    <row r="1254" spans="17:23">
      <c r="Q1254" s="10">
        <v>3</v>
      </c>
      <c r="R1254" s="10">
        <v>6</v>
      </c>
      <c r="S1254" s="10">
        <v>5</v>
      </c>
      <c r="T1254" s="10">
        <f>Q1254*Rev.0!$E$25+R1254*Rev.0!$E$24+S1254*Rev.0!$E$23</f>
        <v>4215</v>
      </c>
      <c r="U1254" s="10">
        <f t="shared" si="33"/>
        <v>7.3200000000000001E-2</v>
      </c>
      <c r="V1254" s="10">
        <f>(T1254+$M$9+Rev.0!$C$23*Table!$J$9/10+Rev.0!$C$24*Table!$L$9+Rev.0!$G$25*Table!$K$9)*(1/(U1254+$B$9+$I$9*Rev.0!$G$23))</f>
        <v>49619.17562724014</v>
      </c>
      <c r="W1254" s="10">
        <f>(T1254+$M$31+Rev.0!$C$25*$J$31/10+Rev.0!$C$24*$L$31+Rev.0!$G$25*$K$31)*(1/(U1254+$B$9+$I$9*Rev.0!$G$23))</f>
        <v>25300.179211469534</v>
      </c>
    </row>
    <row r="1255" spans="17:23">
      <c r="Q1255" s="10">
        <v>3</v>
      </c>
      <c r="R1255" s="10">
        <v>6</v>
      </c>
      <c r="S1255" s="10">
        <v>6</v>
      </c>
      <c r="T1255" s="10">
        <f>Q1255*Rev.0!$E$25+R1255*Rev.0!$E$24+S1255*Rev.0!$E$23</f>
        <v>4338</v>
      </c>
      <c r="U1255" s="10">
        <f t="shared" si="33"/>
        <v>7.5300000000000006E-2</v>
      </c>
      <c r="V1255" s="10">
        <f>(T1255+$M$9+Rev.0!$C$23*Table!$J$9/10+Rev.0!$C$24*Table!$L$9+Rev.0!$G$25*Table!$K$9)*(1/(U1255+$B$9+$I$9*Rev.0!$G$23))</f>
        <v>49702.618730581446</v>
      </c>
      <c r="W1255" s="10">
        <f>(T1255+$M$31+Rev.0!$C$25*$J$31/10+Rev.0!$C$24*$L$31+Rev.0!$G$25*$K$31)*(1/(U1255+$B$9+$I$9*Rev.0!$G$23))</f>
        <v>25610.297381269418</v>
      </c>
    </row>
    <row r="1256" spans="17:23">
      <c r="Q1256" s="10">
        <v>3</v>
      </c>
      <c r="R1256" s="10">
        <v>6</v>
      </c>
      <c r="S1256" s="10">
        <v>7</v>
      </c>
      <c r="T1256" s="10">
        <f>Q1256*Rev.0!$E$25+R1256*Rev.0!$E$24+S1256*Rev.0!$E$23</f>
        <v>4461</v>
      </c>
      <c r="U1256" s="10">
        <f t="shared" si="33"/>
        <v>7.740000000000001E-2</v>
      </c>
      <c r="V1256" s="10">
        <f>(T1256+$M$9+Rev.0!$C$23*Table!$J$9/10+Rev.0!$C$24*Table!$L$9+Rev.0!$G$25*Table!$K$9)*(1/(U1256+$B$9+$I$9*Rev.0!$G$23))</f>
        <v>49784.520668425677</v>
      </c>
      <c r="W1256" s="10">
        <f>(T1256+$M$31+Rev.0!$C$25*$J$31/10+Rev.0!$C$24*$L$31+Rev.0!$G$25*$K$31)*(1/(U1256+$B$9+$I$9*Rev.0!$G$23))</f>
        <v>25914.687774846087</v>
      </c>
    </row>
    <row r="1257" spans="17:23">
      <c r="Q1257" s="10">
        <v>3</v>
      </c>
      <c r="R1257" s="10">
        <v>6</v>
      </c>
      <c r="S1257" s="10">
        <v>8</v>
      </c>
      <c r="T1257" s="10">
        <f>Q1257*Rev.0!$E$25+R1257*Rev.0!$E$24+S1257*Rev.0!$E$23</f>
        <v>4584</v>
      </c>
      <c r="U1257" s="10">
        <f t="shared" si="33"/>
        <v>7.9500000000000001E-2</v>
      </c>
      <c r="V1257" s="10">
        <f>(T1257+$M$9+Rev.0!$C$23*Table!$J$9/10+Rev.0!$C$24*Table!$L$9+Rev.0!$G$25*Table!$K$9)*(1/(U1257+$B$9+$I$9*Rev.0!$G$23))</f>
        <v>49864.923747276691</v>
      </c>
      <c r="W1257" s="10">
        <f>(T1257+$M$31+Rev.0!$C$25*$J$31/10+Rev.0!$C$24*$L$31+Rev.0!$G$25*$K$31)*(1/(U1257+$B$9+$I$9*Rev.0!$G$23))</f>
        <v>26213.50762527233</v>
      </c>
    </row>
    <row r="1258" spans="17:23">
      <c r="Q1258" s="10">
        <v>3</v>
      </c>
      <c r="R1258" s="10">
        <v>6</v>
      </c>
      <c r="S1258" s="10">
        <v>9</v>
      </c>
      <c r="T1258" s="10">
        <f>Q1258*Rev.0!$E$25+R1258*Rev.0!$E$24+S1258*Rev.0!$E$23</f>
        <v>4707</v>
      </c>
      <c r="U1258" s="10">
        <f t="shared" si="33"/>
        <v>8.1600000000000006E-2</v>
      </c>
      <c r="V1258" s="10">
        <f>(T1258+$M$9+Rev.0!$C$23*Table!$J$9/10+Rev.0!$C$24*Table!$L$9+Rev.0!$G$25*Table!$K$9)*(1/(U1258+$B$9+$I$9*Rev.0!$G$23))</f>
        <v>49943.868739205522</v>
      </c>
      <c r="W1258" s="10">
        <f>(T1258+$M$31+Rev.0!$C$25*$J$31/10+Rev.0!$C$24*$L$31+Rev.0!$G$25*$K$31)*(1/(U1258+$B$9+$I$9*Rev.0!$G$23))</f>
        <v>26506.90846286701</v>
      </c>
    </row>
    <row r="1259" spans="17:23">
      <c r="Q1259" s="10">
        <v>3</v>
      </c>
      <c r="R1259" s="10">
        <v>6</v>
      </c>
      <c r="S1259" s="10">
        <v>10</v>
      </c>
      <c r="T1259" s="10">
        <f>Q1259*Rev.0!$E$25+R1259*Rev.0!$E$24+S1259*Rev.0!$E$23</f>
        <v>4830</v>
      </c>
      <c r="U1259" s="10">
        <f t="shared" si="33"/>
        <v>8.3699999999999997E-2</v>
      </c>
      <c r="V1259" s="10">
        <f>(T1259+$M$9+Rev.0!$C$23*Table!$J$9/10+Rev.0!$C$24*Table!$L$9+Rev.0!$G$25*Table!$K$9)*(1/(U1259+$B$9+$I$9*Rev.0!$G$23))</f>
        <v>50021.394950791619</v>
      </c>
      <c r="W1259" s="10">
        <f>(T1259+$M$31+Rev.0!$C$25*$J$31/10+Rev.0!$C$24*$L$31+Rev.0!$G$25*$K$31)*(1/(U1259+$B$9+$I$9*Rev.0!$G$23))</f>
        <v>26795.036371416347</v>
      </c>
    </row>
    <row r="1260" spans="17:23">
      <c r="Q1260" s="10">
        <v>3</v>
      </c>
      <c r="R1260" s="10">
        <v>6</v>
      </c>
      <c r="S1260" s="10">
        <v>11</v>
      </c>
      <c r="T1260" s="10">
        <f>Q1260*Rev.0!$E$25+R1260*Rev.0!$E$24+S1260*Rev.0!$E$23</f>
        <v>4953</v>
      </c>
      <c r="U1260" s="10">
        <f t="shared" si="33"/>
        <v>8.5800000000000001E-2</v>
      </c>
      <c r="V1260" s="10">
        <f>(T1260+$M$9+Rev.0!$C$23*Table!$J$9/10+Rev.0!$C$24*Table!$L$9+Rev.0!$G$25*Table!$K$9)*(1/(U1260+$B$9+$I$9*Rev.0!$G$23))</f>
        <v>50097.540288379983</v>
      </c>
      <c r="W1260" s="10">
        <f>(T1260+$M$31+Rev.0!$C$25*$J$31/10+Rev.0!$C$24*$L$31+Rev.0!$G$25*$K$31)*(1/(U1260+$B$9+$I$9*Rev.0!$G$23))</f>
        <v>27078.032230703986</v>
      </c>
    </row>
    <row r="1261" spans="17:23">
      <c r="Q1261" s="10">
        <v>3</v>
      </c>
      <c r="R1261" s="10">
        <v>6</v>
      </c>
      <c r="S1261" s="10">
        <v>12</v>
      </c>
      <c r="T1261" s="10">
        <f>Q1261*Rev.0!$E$25+R1261*Rev.0!$E$24+S1261*Rev.0!$E$23</f>
        <v>5076</v>
      </c>
      <c r="U1261" s="10">
        <f t="shared" si="33"/>
        <v>8.7900000000000006E-2</v>
      </c>
      <c r="V1261" s="10">
        <f>(T1261+$M$9+Rev.0!$C$23*Table!$J$9/10+Rev.0!$C$24*Table!$L$9+Rev.0!$G$25*Table!$K$9)*(1/(U1261+$B$9+$I$9*Rev.0!$G$23))</f>
        <v>50172.341319882304</v>
      </c>
      <c r="W1261" s="10">
        <f>(T1261+$M$31+Rev.0!$C$25*$J$31/10+Rev.0!$C$24*$L$31+Rev.0!$G$25*$K$31)*(1/(U1261+$B$9+$I$9*Rev.0!$G$23))</f>
        <v>27356.031946195879</v>
      </c>
    </row>
    <row r="1262" spans="17:23">
      <c r="Q1262" s="10">
        <v>3</v>
      </c>
      <c r="R1262" s="10">
        <v>6</v>
      </c>
      <c r="S1262" s="10">
        <v>13</v>
      </c>
      <c r="T1262" s="10">
        <f>Q1262*Rev.0!$E$25+R1262*Rev.0!$E$24+S1262*Rev.0!$E$23</f>
        <v>5199</v>
      </c>
      <c r="U1262" s="10">
        <f t="shared" si="33"/>
        <v>0.09</v>
      </c>
      <c r="V1262" s="10">
        <f>(T1262+$M$9+Rev.0!$C$23*Table!$J$9/10+Rev.0!$C$24*Table!$L$9+Rev.0!$G$25*Table!$K$9)*(1/(U1262+$B$9+$I$9*Rev.0!$G$23))</f>
        <v>50245.833333333336</v>
      </c>
      <c r="W1262" s="10">
        <f>(T1262+$M$31+Rev.0!$C$25*$J$31/10+Rev.0!$C$24*$L$31+Rev.0!$G$25*$K$31)*(1/(U1262+$B$9+$I$9*Rev.0!$G$23))</f>
        <v>27629.166666666668</v>
      </c>
    </row>
    <row r="1263" spans="17:23">
      <c r="Q1263" s="10">
        <v>3</v>
      </c>
      <c r="R1263" s="10">
        <v>6</v>
      </c>
      <c r="S1263" s="10">
        <v>14</v>
      </c>
      <c r="T1263" s="10">
        <f>Q1263*Rev.0!$E$25+R1263*Rev.0!$E$24+S1263*Rev.0!$E$23</f>
        <v>5322</v>
      </c>
      <c r="U1263" s="10">
        <f t="shared" si="33"/>
        <v>9.2100000000000001E-2</v>
      </c>
      <c r="V1263" s="10">
        <f>(T1263+$M$9+Rev.0!$C$23*Table!$J$9/10+Rev.0!$C$24*Table!$L$9+Rev.0!$G$25*Table!$K$9)*(1/(U1263+$B$9+$I$9*Rev.0!$G$23))</f>
        <v>50318.05039239984</v>
      </c>
      <c r="W1263" s="10">
        <f>(T1263+$M$31+Rev.0!$C$25*$J$31/10+Rev.0!$C$24*$L$31+Rev.0!$G$25*$K$31)*(1/(U1263+$B$9+$I$9*Rev.0!$G$23))</f>
        <v>27897.562990499795</v>
      </c>
    </row>
    <row r="1264" spans="17:23">
      <c r="Q1264" s="10">
        <v>3</v>
      </c>
      <c r="R1264" s="10">
        <v>6</v>
      </c>
      <c r="S1264" s="10">
        <v>15</v>
      </c>
      <c r="T1264" s="10">
        <f>Q1264*Rev.0!$E$25+R1264*Rev.0!$E$24+S1264*Rev.0!$E$23</f>
        <v>5445</v>
      </c>
      <c r="U1264" s="10">
        <f t="shared" si="33"/>
        <v>9.4200000000000006E-2</v>
      </c>
      <c r="V1264" s="10">
        <f>(T1264+$M$9+Rev.0!$C$23*Table!$J$9/10+Rev.0!$C$24*Table!$L$9+Rev.0!$G$25*Table!$K$9)*(1/(U1264+$B$9+$I$9*Rev.0!$G$23))</f>
        <v>50389.025389025388</v>
      </c>
      <c r="W1264" s="10">
        <f>(T1264+$M$31+Rev.0!$C$25*$J$31/10+Rev.0!$C$24*$L$31+Rev.0!$G$25*$K$31)*(1/(U1264+$B$9+$I$9*Rev.0!$G$23))</f>
        <v>28161.34316134316</v>
      </c>
    </row>
    <row r="1265" spans="17:23">
      <c r="Q1265" s="10">
        <v>3</v>
      </c>
      <c r="R1265" s="10">
        <v>6</v>
      </c>
      <c r="S1265" s="10">
        <v>16</v>
      </c>
      <c r="T1265" s="10">
        <f>Q1265*Rev.0!$E$25+R1265*Rev.0!$E$24+S1265*Rev.0!$E$23</f>
        <v>5568</v>
      </c>
      <c r="U1265" s="10">
        <f t="shared" si="33"/>
        <v>9.6299999999999997E-2</v>
      </c>
      <c r="V1265" s="10">
        <f>(T1265+$M$9+Rev.0!$C$23*Table!$J$9/10+Rev.0!$C$24*Table!$L$9+Rev.0!$G$25*Table!$K$9)*(1/(U1265+$B$9+$I$9*Rev.0!$G$23))</f>
        <v>50458.790093382057</v>
      </c>
      <c r="W1265" s="10">
        <f>(T1265+$M$31+Rev.0!$C$25*$J$31/10+Rev.0!$C$24*$L$31+Rev.0!$G$25*$K$31)*(1/(U1265+$B$9+$I$9*Rev.0!$G$23))</f>
        <v>28420.625253755585</v>
      </c>
    </row>
    <row r="1266" spans="17:23">
      <c r="Q1266" s="10">
        <v>3</v>
      </c>
      <c r="R1266" s="10">
        <v>6</v>
      </c>
      <c r="S1266" s="10">
        <v>17</v>
      </c>
      <c r="T1266" s="10">
        <f>Q1266*Rev.0!$E$25+R1266*Rev.0!$E$24+S1266*Rev.0!$E$23</f>
        <v>5691</v>
      </c>
      <c r="U1266" s="10">
        <f t="shared" ref="U1266:U1329" si="34">Q1266*$F$9+R1266*$G$9+S1266*$H$9</f>
        <v>9.8400000000000001E-2</v>
      </c>
      <c r="V1266" s="10">
        <f>(T1266+$M$9+Rev.0!$C$23*Table!$J$9/10+Rev.0!$C$24*Table!$L$9+Rev.0!$G$25*Table!$K$9)*(1/(U1266+$B$9+$I$9*Rev.0!$G$23))</f>
        <v>50527.375201288247</v>
      </c>
      <c r="W1266" s="10">
        <f>(T1266+$M$31+Rev.0!$C$25*$J$31/10+Rev.0!$C$24*$L$31+Rev.0!$G$25*$K$31)*(1/(U1266+$B$9+$I$9*Rev.0!$G$23))</f>
        <v>28675.523349436393</v>
      </c>
    </row>
    <row r="1267" spans="17:23">
      <c r="Q1267" s="10">
        <v>3</v>
      </c>
      <c r="R1267" s="10">
        <v>6</v>
      </c>
      <c r="S1267" s="10">
        <v>18</v>
      </c>
      <c r="T1267" s="10">
        <f>Q1267*Rev.0!$E$25+R1267*Rev.0!$E$24+S1267*Rev.0!$E$23</f>
        <v>5814</v>
      </c>
      <c r="U1267" s="10">
        <f t="shared" si="34"/>
        <v>0.10050000000000001</v>
      </c>
      <c r="V1267" s="10">
        <f>(T1267+$M$9+Rev.0!$C$23*Table!$J$9/10+Rev.0!$C$24*Table!$L$9+Rev.0!$G$25*Table!$K$9)*(1/(U1267+$B$9+$I$9*Rev.0!$G$23))</f>
        <v>50594.810379241513</v>
      </c>
      <c r="W1267" s="10">
        <f>(T1267+$M$31+Rev.0!$C$25*$J$31/10+Rev.0!$C$24*$L$31+Rev.0!$G$25*$K$31)*(1/(U1267+$B$9+$I$9*Rev.0!$G$23))</f>
        <v>28926.147704590818</v>
      </c>
    </row>
    <row r="1268" spans="17:23">
      <c r="Q1268" s="10">
        <v>3</v>
      </c>
      <c r="R1268" s="10">
        <v>6</v>
      </c>
      <c r="S1268" s="10">
        <v>19</v>
      </c>
      <c r="T1268" s="10">
        <f>Q1268*Rev.0!$E$25+R1268*Rev.0!$E$24+S1268*Rev.0!$E$23</f>
        <v>5937</v>
      </c>
      <c r="U1268" s="10">
        <f t="shared" si="34"/>
        <v>0.1026</v>
      </c>
      <c r="V1268" s="10">
        <f>(T1268+$M$9+Rev.0!$C$23*Table!$J$9/10+Rev.0!$C$24*Table!$L$9+Rev.0!$G$25*Table!$K$9)*(1/(U1268+$B$9+$I$9*Rev.0!$G$23))</f>
        <v>50661.124307205071</v>
      </c>
      <c r="W1268" s="10">
        <f>(T1268+$M$31+Rev.0!$C$25*$J$31/10+Rev.0!$C$24*$L$31+Rev.0!$G$25*$K$31)*(1/(U1268+$B$9+$I$9*Rev.0!$G$23))</f>
        <v>29172.604908946952</v>
      </c>
    </row>
    <row r="1269" spans="17:23">
      <c r="Q1269" s="10">
        <v>3</v>
      </c>
      <c r="R1269" s="10">
        <v>6</v>
      </c>
      <c r="S1269" s="10">
        <v>20</v>
      </c>
      <c r="T1269" s="10">
        <f>Q1269*Rev.0!$E$25+R1269*Rev.0!$E$24+S1269*Rev.0!$E$23</f>
        <v>6060</v>
      </c>
      <c r="U1269" s="10">
        <f t="shared" si="34"/>
        <v>0.1047</v>
      </c>
      <c r="V1269" s="10">
        <f>(T1269+$M$9+Rev.0!$C$23*Table!$J$9/10+Rev.0!$C$24*Table!$L$9+Rev.0!$G$25*Table!$K$9)*(1/(U1269+$B$9+$I$9*Rev.0!$G$23))</f>
        <v>50726.344719277586</v>
      </c>
      <c r="W1269" s="10">
        <f>(T1269+$M$31+Rev.0!$C$25*$J$31/10+Rev.0!$C$24*$L$31+Rev.0!$G$25*$K$31)*(1/(U1269+$B$9+$I$9*Rev.0!$G$23))</f>
        <v>29414.998036906163</v>
      </c>
    </row>
    <row r="1270" spans="17:23">
      <c r="Q1270" s="10">
        <v>3</v>
      </c>
      <c r="R1270" s="10">
        <v>6</v>
      </c>
      <c r="S1270" s="10">
        <v>21</v>
      </c>
      <c r="T1270" s="10">
        <f>Q1270*Rev.0!$E$25+R1270*Rev.0!$E$24+S1270*Rev.0!$E$23</f>
        <v>6183</v>
      </c>
      <c r="U1270" s="10">
        <f t="shared" si="34"/>
        <v>0.10680000000000001</v>
      </c>
      <c r="V1270" s="10">
        <f>(T1270+$M$9+Rev.0!$C$23*Table!$J$9/10+Rev.0!$C$24*Table!$L$9+Rev.0!$G$25*Table!$K$9)*(1/(U1270+$B$9+$I$9*Rev.0!$G$23))</f>
        <v>50790.4984423676</v>
      </c>
      <c r="W1270" s="10">
        <f>(T1270+$M$31+Rev.0!$C$25*$J$31/10+Rev.0!$C$24*$L$31+Rev.0!$G$25*$K$31)*(1/(U1270+$B$9+$I$9*Rev.0!$G$23))</f>
        <v>29653.426791277256</v>
      </c>
    </row>
    <row r="1271" spans="17:23">
      <c r="Q1271" s="10">
        <v>3</v>
      </c>
      <c r="R1271" s="10">
        <v>6</v>
      </c>
      <c r="S1271" s="10">
        <v>22</v>
      </c>
      <c r="T1271" s="10">
        <f>Q1271*Rev.0!$E$25+R1271*Rev.0!$E$24+S1271*Rev.0!$E$23</f>
        <v>6306</v>
      </c>
      <c r="U1271" s="10">
        <f t="shared" si="34"/>
        <v>0.1089</v>
      </c>
      <c r="V1271" s="10">
        <f>(T1271+$M$9+Rev.0!$C$23*Table!$J$9/10+Rev.0!$C$24*Table!$L$9+Rev.0!$G$25*Table!$K$9)*(1/(U1271+$B$9+$I$9*Rev.0!$G$23))</f>
        <v>50853.611432985701</v>
      </c>
      <c r="W1271" s="10">
        <f>(T1271+$M$31+Rev.0!$C$25*$J$31/10+Rev.0!$C$24*$L$31+Rev.0!$G$25*$K$31)*(1/(U1271+$B$9+$I$9*Rev.0!$G$23))</f>
        <v>29887.987640015446</v>
      </c>
    </row>
    <row r="1272" spans="17:23">
      <c r="Q1272" s="10">
        <v>3</v>
      </c>
      <c r="R1272" s="10">
        <v>6</v>
      </c>
      <c r="S1272" s="10">
        <v>23</v>
      </c>
      <c r="T1272" s="10">
        <f>Q1272*Rev.0!$E$25+R1272*Rev.0!$E$24+S1272*Rev.0!$E$23</f>
        <v>6429</v>
      </c>
      <c r="U1272" s="10">
        <f t="shared" si="34"/>
        <v>0.111</v>
      </c>
      <c r="V1272" s="10">
        <f>(T1272+$M$9+Rev.0!$C$23*Table!$J$9/10+Rev.0!$C$24*Table!$L$9+Rev.0!$G$25*Table!$K$9)*(1/(U1272+$B$9+$I$9*Rev.0!$G$23))</f>
        <v>50915.708812260535</v>
      </c>
      <c r="W1272" s="10">
        <f>(T1272+$M$31+Rev.0!$C$25*$J$31/10+Rev.0!$C$24*$L$31+Rev.0!$G$25*$K$31)*(1/(U1272+$B$9+$I$9*Rev.0!$G$23))</f>
        <v>30118.773946360154</v>
      </c>
    </row>
    <row r="1273" spans="17:23">
      <c r="Q1273" s="10">
        <v>3</v>
      </c>
      <c r="R1273" s="10">
        <v>6</v>
      </c>
      <c r="S1273" s="10">
        <v>24</v>
      </c>
      <c r="T1273" s="10">
        <f>Q1273*Rev.0!$E$25+R1273*Rev.0!$E$24+S1273*Rev.0!$E$23</f>
        <v>6552</v>
      </c>
      <c r="U1273" s="10">
        <f t="shared" si="34"/>
        <v>0.11310000000000001</v>
      </c>
      <c r="V1273" s="10">
        <f>(T1273+$M$9+Rev.0!$C$23*Table!$J$9/10+Rev.0!$C$24*Table!$L$9+Rev.0!$G$25*Table!$K$9)*(1/(U1273+$B$9+$I$9*Rev.0!$G$23))</f>
        <v>50976.814899277837</v>
      </c>
      <c r="W1273" s="10">
        <f>(T1273+$M$31+Rev.0!$C$25*$J$31/10+Rev.0!$C$24*$L$31+Rev.0!$G$25*$K$31)*(1/(U1273+$B$9+$I$9*Rev.0!$G$23))</f>
        <v>30345.876092740404</v>
      </c>
    </row>
    <row r="1274" spans="17:23">
      <c r="Q1274" s="10">
        <v>3</v>
      </c>
      <c r="R1274" s="10">
        <v>6</v>
      </c>
      <c r="S1274" s="10">
        <v>0</v>
      </c>
      <c r="T1274" s="10">
        <f>Q1274*Rev.0!$E$25+R1274*Rev.0!$E$24+S1274*Rev.0!$E$23</f>
        <v>3600</v>
      </c>
      <c r="U1274" s="10">
        <f t="shared" si="34"/>
        <v>6.2700000000000006E-2</v>
      </c>
      <c r="V1274" s="10">
        <f>(T1274+$M$9+Rev.0!$C$23*Table!$J$9/10+Rev.0!$C$24*Table!$L$9+Rev.0!$G$25*Table!$K$9)*(1/(U1274+$B$9+$I$9*Rev.0!$G$23))</f>
        <v>49177.244945933235</v>
      </c>
      <c r="W1274" s="10">
        <f>(T1274+$M$31+Rev.0!$C$25*$J$31/10+Rev.0!$C$24*$L$31+Rev.0!$G$25*$K$31)*(1/(U1274+$B$9+$I$9*Rev.0!$G$23))</f>
        <v>23657.733897508228</v>
      </c>
    </row>
    <row r="1275" spans="17:23">
      <c r="Q1275" s="10">
        <v>3</v>
      </c>
      <c r="R1275" s="10">
        <v>6</v>
      </c>
      <c r="S1275" s="10">
        <v>1</v>
      </c>
      <c r="T1275" s="10">
        <f>Q1275*Rev.0!$E$25+R1275*Rev.0!$E$24+S1275*Rev.0!$E$23</f>
        <v>3723</v>
      </c>
      <c r="U1275" s="10">
        <f t="shared" si="34"/>
        <v>6.480000000000001E-2</v>
      </c>
      <c r="V1275" s="10">
        <f>(T1275+$M$9+Rev.0!$C$23*Table!$J$9/10+Rev.0!$C$24*Table!$L$9+Rev.0!$G$25*Table!$K$9)*(1/(U1275+$B$9+$I$9*Rev.0!$G$23))</f>
        <v>49269.087523277471</v>
      </c>
      <c r="W1275" s="10">
        <f>(T1275+$M$31+Rev.0!$C$25*$J$31/10+Rev.0!$C$24*$L$31+Rev.0!$G$25*$K$31)*(1/(U1275+$B$9+$I$9*Rev.0!$G$23))</f>
        <v>23999.068901303541</v>
      </c>
    </row>
    <row r="1276" spans="17:23">
      <c r="Q1276" s="10">
        <v>3</v>
      </c>
      <c r="R1276" s="10">
        <v>6</v>
      </c>
      <c r="S1276" s="10">
        <v>2</v>
      </c>
      <c r="T1276" s="10">
        <f>Q1276*Rev.0!$E$25+R1276*Rev.0!$E$24+S1276*Rev.0!$E$23</f>
        <v>3846</v>
      </c>
      <c r="U1276" s="10">
        <f t="shared" si="34"/>
        <v>6.6900000000000001E-2</v>
      </c>
      <c r="V1276" s="10">
        <f>(T1276+$M$9+Rev.0!$C$23*Table!$J$9/10+Rev.0!$C$24*Table!$L$9+Rev.0!$G$25*Table!$K$9)*(1/(U1276+$B$9+$I$9*Rev.0!$G$23))</f>
        <v>49359.151682803138</v>
      </c>
      <c r="W1276" s="10">
        <f>(T1276+$M$31+Rev.0!$C$25*$J$31/10+Rev.0!$C$24*$L$31+Rev.0!$G$25*$K$31)*(1/(U1276+$B$9+$I$9*Rev.0!$G$23))</f>
        <v>24333.794375288155</v>
      </c>
    </row>
    <row r="1277" spans="17:23">
      <c r="Q1277" s="10">
        <v>3</v>
      </c>
      <c r="R1277" s="10">
        <v>6</v>
      </c>
      <c r="S1277" s="10">
        <v>3</v>
      </c>
      <c r="T1277" s="10">
        <f>Q1277*Rev.0!$E$25+R1277*Rev.0!$E$24+S1277*Rev.0!$E$23</f>
        <v>3969</v>
      </c>
      <c r="U1277" s="10">
        <f t="shared" si="34"/>
        <v>6.9000000000000006E-2</v>
      </c>
      <c r="V1277" s="10">
        <f>(T1277+$M$9+Rev.0!$C$23*Table!$J$9/10+Rev.0!$C$24*Table!$L$9+Rev.0!$G$25*Table!$K$9)*(1/(U1277+$B$9+$I$9*Rev.0!$G$23))</f>
        <v>49447.488584474886</v>
      </c>
      <c r="W1277" s="10">
        <f>(T1277+$M$31+Rev.0!$C$25*$J$31/10+Rev.0!$C$24*$L$31+Rev.0!$G$25*$K$31)*(1/(U1277+$B$9+$I$9*Rev.0!$G$23))</f>
        <v>24662.100456621007</v>
      </c>
    </row>
    <row r="1278" spans="17:23">
      <c r="Q1278" s="10">
        <v>3</v>
      </c>
      <c r="R1278" s="10">
        <v>6</v>
      </c>
      <c r="S1278" s="10">
        <v>4</v>
      </c>
      <c r="T1278" s="10">
        <f>Q1278*Rev.0!$E$25+R1278*Rev.0!$E$24+S1278*Rev.0!$E$23</f>
        <v>4092</v>
      </c>
      <c r="U1278" s="10">
        <f t="shared" si="34"/>
        <v>7.110000000000001E-2</v>
      </c>
      <c r="V1278" s="10">
        <f>(T1278+$M$9+Rev.0!$C$23*Table!$J$9/10+Rev.0!$C$24*Table!$L$9+Rev.0!$G$25*Table!$K$9)*(1/(U1278+$B$9+$I$9*Rev.0!$G$23))</f>
        <v>49534.147444595204</v>
      </c>
      <c r="W1278" s="10">
        <f>(T1278+$M$31+Rev.0!$C$25*$J$31/10+Rev.0!$C$24*$L$31+Rev.0!$G$25*$K$31)*(1/(U1278+$B$9+$I$9*Rev.0!$G$23))</f>
        <v>24984.170058796924</v>
      </c>
    </row>
    <row r="1279" spans="17:23">
      <c r="Q1279" s="10">
        <v>3</v>
      </c>
      <c r="R1279" s="10">
        <v>6</v>
      </c>
      <c r="S1279" s="10">
        <v>5</v>
      </c>
      <c r="T1279" s="10">
        <f>Q1279*Rev.0!$E$25+R1279*Rev.0!$E$24+S1279*Rev.0!$E$23</f>
        <v>4215</v>
      </c>
      <c r="U1279" s="10">
        <f t="shared" si="34"/>
        <v>7.3200000000000001E-2</v>
      </c>
      <c r="V1279" s="10">
        <f>(T1279+$M$9+Rev.0!$C$23*Table!$J$9/10+Rev.0!$C$24*Table!$L$9+Rev.0!$G$25*Table!$K$9)*(1/(U1279+$B$9+$I$9*Rev.0!$G$23))</f>
        <v>49619.17562724014</v>
      </c>
      <c r="W1279" s="10">
        <f>(T1279+$M$31+Rev.0!$C$25*$J$31/10+Rev.0!$C$24*$L$31+Rev.0!$G$25*$K$31)*(1/(U1279+$B$9+$I$9*Rev.0!$G$23))</f>
        <v>25300.179211469534</v>
      </c>
    </row>
    <row r="1280" spans="17:23">
      <c r="Q1280" s="10">
        <v>3</v>
      </c>
      <c r="R1280" s="10">
        <v>6</v>
      </c>
      <c r="S1280" s="10">
        <v>6</v>
      </c>
      <c r="T1280" s="10">
        <f>Q1280*Rev.0!$E$25+R1280*Rev.0!$E$24+S1280*Rev.0!$E$23</f>
        <v>4338</v>
      </c>
      <c r="U1280" s="10">
        <f t="shared" si="34"/>
        <v>7.5300000000000006E-2</v>
      </c>
      <c r="V1280" s="10">
        <f>(T1280+$M$9+Rev.0!$C$23*Table!$J$9/10+Rev.0!$C$24*Table!$L$9+Rev.0!$G$25*Table!$K$9)*(1/(U1280+$B$9+$I$9*Rev.0!$G$23))</f>
        <v>49702.618730581446</v>
      </c>
      <c r="W1280" s="10">
        <f>(T1280+$M$31+Rev.0!$C$25*$J$31/10+Rev.0!$C$24*$L$31+Rev.0!$G$25*$K$31)*(1/(U1280+$B$9+$I$9*Rev.0!$G$23))</f>
        <v>25610.297381269418</v>
      </c>
    </row>
    <row r="1281" spans="17:23">
      <c r="Q1281" s="10">
        <v>3</v>
      </c>
      <c r="R1281" s="10">
        <v>6</v>
      </c>
      <c r="S1281" s="10">
        <v>7</v>
      </c>
      <c r="T1281" s="10">
        <f>Q1281*Rev.0!$E$25+R1281*Rev.0!$E$24+S1281*Rev.0!$E$23</f>
        <v>4461</v>
      </c>
      <c r="U1281" s="10">
        <f t="shared" si="34"/>
        <v>7.740000000000001E-2</v>
      </c>
      <c r="V1281" s="10">
        <f>(T1281+$M$9+Rev.0!$C$23*Table!$J$9/10+Rev.0!$C$24*Table!$L$9+Rev.0!$G$25*Table!$K$9)*(1/(U1281+$B$9+$I$9*Rev.0!$G$23))</f>
        <v>49784.520668425677</v>
      </c>
      <c r="W1281" s="10">
        <f>(T1281+$M$31+Rev.0!$C$25*$J$31/10+Rev.0!$C$24*$L$31+Rev.0!$G$25*$K$31)*(1/(U1281+$B$9+$I$9*Rev.0!$G$23))</f>
        <v>25914.687774846087</v>
      </c>
    </row>
    <row r="1282" spans="17:23">
      <c r="Q1282" s="10">
        <v>3</v>
      </c>
      <c r="R1282" s="10">
        <v>6</v>
      </c>
      <c r="S1282" s="10">
        <v>8</v>
      </c>
      <c r="T1282" s="10">
        <f>Q1282*Rev.0!$E$25+R1282*Rev.0!$E$24+S1282*Rev.0!$E$23</f>
        <v>4584</v>
      </c>
      <c r="U1282" s="10">
        <f t="shared" si="34"/>
        <v>7.9500000000000001E-2</v>
      </c>
      <c r="V1282" s="10">
        <f>(T1282+$M$9+Rev.0!$C$23*Table!$J$9/10+Rev.0!$C$24*Table!$L$9+Rev.0!$G$25*Table!$K$9)*(1/(U1282+$B$9+$I$9*Rev.0!$G$23))</f>
        <v>49864.923747276691</v>
      </c>
      <c r="W1282" s="10">
        <f>(T1282+$M$31+Rev.0!$C$25*$J$31/10+Rev.0!$C$24*$L$31+Rev.0!$G$25*$K$31)*(1/(U1282+$B$9+$I$9*Rev.0!$G$23))</f>
        <v>26213.50762527233</v>
      </c>
    </row>
    <row r="1283" spans="17:23">
      <c r="Q1283" s="10">
        <v>3</v>
      </c>
      <c r="R1283" s="10">
        <v>6</v>
      </c>
      <c r="S1283" s="10">
        <v>9</v>
      </c>
      <c r="T1283" s="10">
        <f>Q1283*Rev.0!$E$25+R1283*Rev.0!$E$24+S1283*Rev.0!$E$23</f>
        <v>4707</v>
      </c>
      <c r="U1283" s="10">
        <f t="shared" si="34"/>
        <v>8.1600000000000006E-2</v>
      </c>
      <c r="V1283" s="10">
        <f>(T1283+$M$9+Rev.0!$C$23*Table!$J$9/10+Rev.0!$C$24*Table!$L$9+Rev.0!$G$25*Table!$K$9)*(1/(U1283+$B$9+$I$9*Rev.0!$G$23))</f>
        <v>49943.868739205522</v>
      </c>
      <c r="W1283" s="10">
        <f>(T1283+$M$31+Rev.0!$C$25*$J$31/10+Rev.0!$C$24*$L$31+Rev.0!$G$25*$K$31)*(1/(U1283+$B$9+$I$9*Rev.0!$G$23))</f>
        <v>26506.90846286701</v>
      </c>
    </row>
    <row r="1284" spans="17:23">
      <c r="Q1284" s="10">
        <v>3</v>
      </c>
      <c r="R1284" s="10">
        <v>6</v>
      </c>
      <c r="S1284" s="10">
        <v>10</v>
      </c>
      <c r="T1284" s="10">
        <f>Q1284*Rev.0!$E$25+R1284*Rev.0!$E$24+S1284*Rev.0!$E$23</f>
        <v>4830</v>
      </c>
      <c r="U1284" s="10">
        <f t="shared" si="34"/>
        <v>8.3699999999999997E-2</v>
      </c>
      <c r="V1284" s="10">
        <f>(T1284+$M$9+Rev.0!$C$23*Table!$J$9/10+Rev.0!$C$24*Table!$L$9+Rev.0!$G$25*Table!$K$9)*(1/(U1284+$B$9+$I$9*Rev.0!$G$23))</f>
        <v>50021.394950791619</v>
      </c>
      <c r="W1284" s="10">
        <f>(T1284+$M$31+Rev.0!$C$25*$J$31/10+Rev.0!$C$24*$L$31+Rev.0!$G$25*$K$31)*(1/(U1284+$B$9+$I$9*Rev.0!$G$23))</f>
        <v>26795.036371416347</v>
      </c>
    </row>
    <row r="1285" spans="17:23">
      <c r="Q1285" s="10">
        <v>3</v>
      </c>
      <c r="R1285" s="10">
        <v>6</v>
      </c>
      <c r="S1285" s="10">
        <v>11</v>
      </c>
      <c r="T1285" s="10">
        <f>Q1285*Rev.0!$E$25+R1285*Rev.0!$E$24+S1285*Rev.0!$E$23</f>
        <v>4953</v>
      </c>
      <c r="U1285" s="10">
        <f t="shared" si="34"/>
        <v>8.5800000000000001E-2</v>
      </c>
      <c r="V1285" s="10">
        <f>(T1285+$M$9+Rev.0!$C$23*Table!$J$9/10+Rev.0!$C$24*Table!$L$9+Rev.0!$G$25*Table!$K$9)*(1/(U1285+$B$9+$I$9*Rev.0!$G$23))</f>
        <v>50097.540288379983</v>
      </c>
      <c r="W1285" s="10">
        <f>(T1285+$M$31+Rev.0!$C$25*$J$31/10+Rev.0!$C$24*$L$31+Rev.0!$G$25*$K$31)*(1/(U1285+$B$9+$I$9*Rev.0!$G$23))</f>
        <v>27078.032230703986</v>
      </c>
    </row>
    <row r="1286" spans="17:23">
      <c r="Q1286" s="10">
        <v>3</v>
      </c>
      <c r="R1286" s="10">
        <v>6</v>
      </c>
      <c r="S1286" s="10">
        <v>12</v>
      </c>
      <c r="T1286" s="10">
        <f>Q1286*Rev.0!$E$25+R1286*Rev.0!$E$24+S1286*Rev.0!$E$23</f>
        <v>5076</v>
      </c>
      <c r="U1286" s="10">
        <f t="shared" si="34"/>
        <v>8.7900000000000006E-2</v>
      </c>
      <c r="V1286" s="10">
        <f>(T1286+$M$9+Rev.0!$C$23*Table!$J$9/10+Rev.0!$C$24*Table!$L$9+Rev.0!$G$25*Table!$K$9)*(1/(U1286+$B$9+$I$9*Rev.0!$G$23))</f>
        <v>50172.341319882304</v>
      </c>
      <c r="W1286" s="10">
        <f>(T1286+$M$31+Rev.0!$C$25*$J$31/10+Rev.0!$C$24*$L$31+Rev.0!$G$25*$K$31)*(1/(U1286+$B$9+$I$9*Rev.0!$G$23))</f>
        <v>27356.031946195879</v>
      </c>
    </row>
    <row r="1287" spans="17:23">
      <c r="Q1287" s="10">
        <v>3</v>
      </c>
      <c r="R1287" s="10">
        <v>6</v>
      </c>
      <c r="S1287" s="10">
        <v>13</v>
      </c>
      <c r="T1287" s="10">
        <f>Q1287*Rev.0!$E$25+R1287*Rev.0!$E$24+S1287*Rev.0!$E$23</f>
        <v>5199</v>
      </c>
      <c r="U1287" s="10">
        <f t="shared" si="34"/>
        <v>0.09</v>
      </c>
      <c r="V1287" s="10">
        <f>(T1287+$M$9+Rev.0!$C$23*Table!$J$9/10+Rev.0!$C$24*Table!$L$9+Rev.0!$G$25*Table!$K$9)*(1/(U1287+$B$9+$I$9*Rev.0!$G$23))</f>
        <v>50245.833333333336</v>
      </c>
      <c r="W1287" s="10">
        <f>(T1287+$M$31+Rev.0!$C$25*$J$31/10+Rev.0!$C$24*$L$31+Rev.0!$G$25*$K$31)*(1/(U1287+$B$9+$I$9*Rev.0!$G$23))</f>
        <v>27629.166666666668</v>
      </c>
    </row>
    <row r="1288" spans="17:23">
      <c r="Q1288" s="10">
        <v>3</v>
      </c>
      <c r="R1288" s="10">
        <v>6</v>
      </c>
      <c r="S1288" s="10">
        <v>14</v>
      </c>
      <c r="T1288" s="10">
        <f>Q1288*Rev.0!$E$25+R1288*Rev.0!$E$24+S1288*Rev.0!$E$23</f>
        <v>5322</v>
      </c>
      <c r="U1288" s="10">
        <f t="shared" si="34"/>
        <v>9.2100000000000001E-2</v>
      </c>
      <c r="V1288" s="10">
        <f>(T1288+$M$9+Rev.0!$C$23*Table!$J$9/10+Rev.0!$C$24*Table!$L$9+Rev.0!$G$25*Table!$K$9)*(1/(U1288+$B$9+$I$9*Rev.0!$G$23))</f>
        <v>50318.05039239984</v>
      </c>
      <c r="W1288" s="10">
        <f>(T1288+$M$31+Rev.0!$C$25*$J$31/10+Rev.0!$C$24*$L$31+Rev.0!$G$25*$K$31)*(1/(U1288+$B$9+$I$9*Rev.0!$G$23))</f>
        <v>27897.562990499795</v>
      </c>
    </row>
    <row r="1289" spans="17:23">
      <c r="Q1289" s="10">
        <v>3</v>
      </c>
      <c r="R1289" s="10">
        <v>6</v>
      </c>
      <c r="S1289" s="10">
        <v>15</v>
      </c>
      <c r="T1289" s="10">
        <f>Q1289*Rev.0!$E$25+R1289*Rev.0!$E$24+S1289*Rev.0!$E$23</f>
        <v>5445</v>
      </c>
      <c r="U1289" s="10">
        <f t="shared" si="34"/>
        <v>9.4200000000000006E-2</v>
      </c>
      <c r="V1289" s="10">
        <f>(T1289+$M$9+Rev.0!$C$23*Table!$J$9/10+Rev.0!$C$24*Table!$L$9+Rev.0!$G$25*Table!$K$9)*(1/(U1289+$B$9+$I$9*Rev.0!$G$23))</f>
        <v>50389.025389025388</v>
      </c>
      <c r="W1289" s="10">
        <f>(T1289+$M$31+Rev.0!$C$25*$J$31/10+Rev.0!$C$24*$L$31+Rev.0!$G$25*$K$31)*(1/(U1289+$B$9+$I$9*Rev.0!$G$23))</f>
        <v>28161.34316134316</v>
      </c>
    </row>
    <row r="1290" spans="17:23">
      <c r="Q1290" s="10">
        <v>3</v>
      </c>
      <c r="R1290" s="10">
        <v>6</v>
      </c>
      <c r="S1290" s="10">
        <v>16</v>
      </c>
      <c r="T1290" s="10">
        <f>Q1290*Rev.0!$E$25+R1290*Rev.0!$E$24+S1290*Rev.0!$E$23</f>
        <v>5568</v>
      </c>
      <c r="U1290" s="10">
        <f t="shared" si="34"/>
        <v>9.6299999999999997E-2</v>
      </c>
      <c r="V1290" s="10">
        <f>(T1290+$M$9+Rev.0!$C$23*Table!$J$9/10+Rev.0!$C$24*Table!$L$9+Rev.0!$G$25*Table!$K$9)*(1/(U1290+$B$9+$I$9*Rev.0!$G$23))</f>
        <v>50458.790093382057</v>
      </c>
      <c r="W1290" s="10">
        <f>(T1290+$M$31+Rev.0!$C$25*$J$31/10+Rev.0!$C$24*$L$31+Rev.0!$G$25*$K$31)*(1/(U1290+$B$9+$I$9*Rev.0!$G$23))</f>
        <v>28420.625253755585</v>
      </c>
    </row>
    <row r="1291" spans="17:23">
      <c r="Q1291" s="10">
        <v>3</v>
      </c>
      <c r="R1291" s="10">
        <v>6</v>
      </c>
      <c r="S1291" s="10">
        <v>17</v>
      </c>
      <c r="T1291" s="10">
        <f>Q1291*Rev.0!$E$25+R1291*Rev.0!$E$24+S1291*Rev.0!$E$23</f>
        <v>5691</v>
      </c>
      <c r="U1291" s="10">
        <f t="shared" si="34"/>
        <v>9.8400000000000001E-2</v>
      </c>
      <c r="V1291" s="10">
        <f>(T1291+$M$9+Rev.0!$C$23*Table!$J$9/10+Rev.0!$C$24*Table!$L$9+Rev.0!$G$25*Table!$K$9)*(1/(U1291+$B$9+$I$9*Rev.0!$G$23))</f>
        <v>50527.375201288247</v>
      </c>
      <c r="W1291" s="10">
        <f>(T1291+$M$31+Rev.0!$C$25*$J$31/10+Rev.0!$C$24*$L$31+Rev.0!$G$25*$K$31)*(1/(U1291+$B$9+$I$9*Rev.0!$G$23))</f>
        <v>28675.523349436393</v>
      </c>
    </row>
    <row r="1292" spans="17:23">
      <c r="Q1292" s="10">
        <v>3</v>
      </c>
      <c r="R1292" s="10">
        <v>6</v>
      </c>
      <c r="S1292" s="10">
        <v>18</v>
      </c>
      <c r="T1292" s="10">
        <f>Q1292*Rev.0!$E$25+R1292*Rev.0!$E$24+S1292*Rev.0!$E$23</f>
        <v>5814</v>
      </c>
      <c r="U1292" s="10">
        <f t="shared" si="34"/>
        <v>0.10050000000000001</v>
      </c>
      <c r="V1292" s="10">
        <f>(T1292+$M$9+Rev.0!$C$23*Table!$J$9/10+Rev.0!$C$24*Table!$L$9+Rev.0!$G$25*Table!$K$9)*(1/(U1292+$B$9+$I$9*Rev.0!$G$23))</f>
        <v>50594.810379241513</v>
      </c>
      <c r="W1292" s="10">
        <f>(T1292+$M$31+Rev.0!$C$25*$J$31/10+Rev.0!$C$24*$L$31+Rev.0!$G$25*$K$31)*(1/(U1292+$B$9+$I$9*Rev.0!$G$23))</f>
        <v>28926.147704590818</v>
      </c>
    </row>
    <row r="1293" spans="17:23">
      <c r="Q1293" s="10">
        <v>3</v>
      </c>
      <c r="R1293" s="10">
        <v>6</v>
      </c>
      <c r="S1293" s="10">
        <v>19</v>
      </c>
      <c r="T1293" s="10">
        <f>Q1293*Rev.0!$E$25+R1293*Rev.0!$E$24+S1293*Rev.0!$E$23</f>
        <v>5937</v>
      </c>
      <c r="U1293" s="10">
        <f t="shared" si="34"/>
        <v>0.1026</v>
      </c>
      <c r="V1293" s="10">
        <f>(T1293+$M$9+Rev.0!$C$23*Table!$J$9/10+Rev.0!$C$24*Table!$L$9+Rev.0!$G$25*Table!$K$9)*(1/(U1293+$B$9+$I$9*Rev.0!$G$23))</f>
        <v>50661.124307205071</v>
      </c>
      <c r="W1293" s="10">
        <f>(T1293+$M$31+Rev.0!$C$25*$J$31/10+Rev.0!$C$24*$L$31+Rev.0!$G$25*$K$31)*(1/(U1293+$B$9+$I$9*Rev.0!$G$23))</f>
        <v>29172.604908946952</v>
      </c>
    </row>
    <row r="1294" spans="17:23">
      <c r="Q1294" s="10">
        <v>3</v>
      </c>
      <c r="R1294" s="10">
        <v>6</v>
      </c>
      <c r="S1294" s="10">
        <v>20</v>
      </c>
      <c r="T1294" s="10">
        <f>Q1294*Rev.0!$E$25+R1294*Rev.0!$E$24+S1294*Rev.0!$E$23</f>
        <v>6060</v>
      </c>
      <c r="U1294" s="10">
        <f t="shared" si="34"/>
        <v>0.1047</v>
      </c>
      <c r="V1294" s="10">
        <f>(T1294+$M$9+Rev.0!$C$23*Table!$J$9/10+Rev.0!$C$24*Table!$L$9+Rev.0!$G$25*Table!$K$9)*(1/(U1294+$B$9+$I$9*Rev.0!$G$23))</f>
        <v>50726.344719277586</v>
      </c>
      <c r="W1294" s="10">
        <f>(T1294+$M$31+Rev.0!$C$25*$J$31/10+Rev.0!$C$24*$L$31+Rev.0!$G$25*$K$31)*(1/(U1294+$B$9+$I$9*Rev.0!$G$23))</f>
        <v>29414.998036906163</v>
      </c>
    </row>
    <row r="1295" spans="17:23">
      <c r="Q1295" s="10">
        <v>3</v>
      </c>
      <c r="R1295" s="10">
        <v>6</v>
      </c>
      <c r="S1295" s="10">
        <v>21</v>
      </c>
      <c r="T1295" s="10">
        <f>Q1295*Rev.0!$E$25+R1295*Rev.0!$E$24+S1295*Rev.0!$E$23</f>
        <v>6183</v>
      </c>
      <c r="U1295" s="10">
        <f t="shared" si="34"/>
        <v>0.10680000000000001</v>
      </c>
      <c r="V1295" s="10">
        <f>(T1295+$M$9+Rev.0!$C$23*Table!$J$9/10+Rev.0!$C$24*Table!$L$9+Rev.0!$G$25*Table!$K$9)*(1/(U1295+$B$9+$I$9*Rev.0!$G$23))</f>
        <v>50790.4984423676</v>
      </c>
      <c r="W1295" s="10">
        <f>(T1295+$M$31+Rev.0!$C$25*$J$31/10+Rev.0!$C$24*$L$31+Rev.0!$G$25*$K$31)*(1/(U1295+$B$9+$I$9*Rev.0!$G$23))</f>
        <v>29653.426791277256</v>
      </c>
    </row>
    <row r="1296" spans="17:23">
      <c r="Q1296" s="10">
        <v>3</v>
      </c>
      <c r="R1296" s="10">
        <v>6</v>
      </c>
      <c r="S1296" s="10">
        <v>22</v>
      </c>
      <c r="T1296" s="10">
        <f>Q1296*Rev.0!$E$25+R1296*Rev.0!$E$24+S1296*Rev.0!$E$23</f>
        <v>6306</v>
      </c>
      <c r="U1296" s="10">
        <f t="shared" si="34"/>
        <v>0.1089</v>
      </c>
      <c r="V1296" s="10">
        <f>(T1296+$M$9+Rev.0!$C$23*Table!$J$9/10+Rev.0!$C$24*Table!$L$9+Rev.0!$G$25*Table!$K$9)*(1/(U1296+$B$9+$I$9*Rev.0!$G$23))</f>
        <v>50853.611432985701</v>
      </c>
      <c r="W1296" s="10">
        <f>(T1296+$M$31+Rev.0!$C$25*$J$31/10+Rev.0!$C$24*$L$31+Rev.0!$G$25*$K$31)*(1/(U1296+$B$9+$I$9*Rev.0!$G$23))</f>
        <v>29887.987640015446</v>
      </c>
    </row>
    <row r="1297" spans="17:23">
      <c r="Q1297" s="10">
        <v>3</v>
      </c>
      <c r="R1297" s="10">
        <v>6</v>
      </c>
      <c r="S1297" s="10">
        <v>23</v>
      </c>
      <c r="T1297" s="10">
        <f>Q1297*Rev.0!$E$25+R1297*Rev.0!$E$24+S1297*Rev.0!$E$23</f>
        <v>6429</v>
      </c>
      <c r="U1297" s="10">
        <f t="shared" si="34"/>
        <v>0.111</v>
      </c>
      <c r="V1297" s="10">
        <f>(T1297+$M$9+Rev.0!$C$23*Table!$J$9/10+Rev.0!$C$24*Table!$L$9+Rev.0!$G$25*Table!$K$9)*(1/(U1297+$B$9+$I$9*Rev.0!$G$23))</f>
        <v>50915.708812260535</v>
      </c>
      <c r="W1297" s="10">
        <f>(T1297+$M$31+Rev.0!$C$25*$J$31/10+Rev.0!$C$24*$L$31+Rev.0!$G$25*$K$31)*(1/(U1297+$B$9+$I$9*Rev.0!$G$23))</f>
        <v>30118.773946360154</v>
      </c>
    </row>
    <row r="1298" spans="17:23">
      <c r="Q1298" s="10">
        <v>3</v>
      </c>
      <c r="R1298" s="10">
        <v>6</v>
      </c>
      <c r="S1298" s="10">
        <v>24</v>
      </c>
      <c r="T1298" s="10">
        <f>Q1298*Rev.0!$E$25+R1298*Rev.0!$E$24+S1298*Rev.0!$E$23</f>
        <v>6552</v>
      </c>
      <c r="U1298" s="10">
        <f t="shared" si="34"/>
        <v>0.11310000000000001</v>
      </c>
      <c r="V1298" s="10">
        <f>(T1298+$M$9+Rev.0!$C$23*Table!$J$9/10+Rev.0!$C$24*Table!$L$9+Rev.0!$G$25*Table!$K$9)*(1/(U1298+$B$9+$I$9*Rev.0!$G$23))</f>
        <v>50976.814899277837</v>
      </c>
      <c r="W1298" s="10">
        <f>(T1298+$M$31+Rev.0!$C$25*$J$31/10+Rev.0!$C$24*$L$31+Rev.0!$G$25*$K$31)*(1/(U1298+$B$9+$I$9*Rev.0!$G$23))</f>
        <v>30345.876092740404</v>
      </c>
    </row>
    <row r="1299" spans="17:23">
      <c r="Q1299" s="10">
        <v>3</v>
      </c>
      <c r="R1299" s="10">
        <v>7</v>
      </c>
      <c r="S1299" s="10">
        <v>0</v>
      </c>
      <c r="T1299" s="10">
        <f>Q1299*Rev.0!$E$25+R1299*Rev.0!$E$24+S1299*Rev.0!$E$23</f>
        <v>3800</v>
      </c>
      <c r="U1299" s="10">
        <f t="shared" si="34"/>
        <v>6.6900000000000001E-2</v>
      </c>
      <c r="V1299" s="10">
        <f>(T1299+$M$9+Rev.0!$C$23*Table!$J$9/10+Rev.0!$C$24*Table!$L$9+Rev.0!$G$25*Table!$K$9)*(1/(U1299+$B$9+$I$9*Rev.0!$G$23))</f>
        <v>49147.072383586914</v>
      </c>
      <c r="W1299" s="10">
        <f>(T1299+$M$31+Rev.0!$C$25*$J$31/10+Rev.0!$C$24*$L$31+Rev.0!$G$25*$K$31)*(1/(U1299+$B$9+$I$9*Rev.0!$G$23))</f>
        <v>24121.715076071927</v>
      </c>
    </row>
    <row r="1300" spans="17:23">
      <c r="Q1300" s="10">
        <v>3</v>
      </c>
      <c r="R1300" s="10">
        <v>7</v>
      </c>
      <c r="S1300" s="10">
        <v>1</v>
      </c>
      <c r="T1300" s="10">
        <f>Q1300*Rev.0!$E$25+R1300*Rev.0!$E$24+S1300*Rev.0!$E$23</f>
        <v>3923</v>
      </c>
      <c r="U1300" s="10">
        <f t="shared" si="34"/>
        <v>6.9000000000000006E-2</v>
      </c>
      <c r="V1300" s="10">
        <f>(T1300+$M$9+Rev.0!$C$23*Table!$J$9/10+Rev.0!$C$24*Table!$L$9+Rev.0!$G$25*Table!$K$9)*(1/(U1300+$B$9+$I$9*Rev.0!$G$23))</f>
        <v>49237.44292237443</v>
      </c>
      <c r="W1300" s="10">
        <f>(T1300+$M$31+Rev.0!$C$25*$J$31/10+Rev.0!$C$24*$L$31+Rev.0!$G$25*$K$31)*(1/(U1300+$B$9+$I$9*Rev.0!$G$23))</f>
        <v>24452.054794520547</v>
      </c>
    </row>
    <row r="1301" spans="17:23">
      <c r="Q1301" s="10">
        <v>3</v>
      </c>
      <c r="R1301" s="10">
        <v>7</v>
      </c>
      <c r="S1301" s="10">
        <v>2</v>
      </c>
      <c r="T1301" s="10">
        <f>Q1301*Rev.0!$E$25+R1301*Rev.0!$E$24+S1301*Rev.0!$E$23</f>
        <v>4046</v>
      </c>
      <c r="U1301" s="10">
        <f t="shared" si="34"/>
        <v>7.1099999999999997E-2</v>
      </c>
      <c r="V1301" s="10">
        <f>(T1301+$M$9+Rev.0!$C$23*Table!$J$9/10+Rev.0!$C$24*Table!$L$9+Rev.0!$G$25*Table!$K$9)*(1/(U1301+$B$9+$I$9*Rev.0!$G$23))</f>
        <v>49326.096788783354</v>
      </c>
      <c r="W1301" s="10">
        <f>(T1301+$M$31+Rev.0!$C$25*$J$31/10+Rev.0!$C$24*$L$31+Rev.0!$G$25*$K$31)*(1/(U1301+$B$9+$I$9*Rev.0!$G$23))</f>
        <v>24776.119402985074</v>
      </c>
    </row>
    <row r="1302" spans="17:23">
      <c r="Q1302" s="10">
        <v>3</v>
      </c>
      <c r="R1302" s="10">
        <v>7</v>
      </c>
      <c r="S1302" s="10">
        <v>3</v>
      </c>
      <c r="T1302" s="10">
        <f>Q1302*Rev.0!$E$25+R1302*Rev.0!$E$24+S1302*Rev.0!$E$23</f>
        <v>4169</v>
      </c>
      <c r="U1302" s="10">
        <f t="shared" si="34"/>
        <v>7.3200000000000001E-2</v>
      </c>
      <c r="V1302" s="10">
        <f>(T1302+$M$9+Rev.0!$C$23*Table!$J$9/10+Rev.0!$C$24*Table!$L$9+Rev.0!$G$25*Table!$K$9)*(1/(U1302+$B$9+$I$9*Rev.0!$G$23))</f>
        <v>49413.082437275982</v>
      </c>
      <c r="W1302" s="10">
        <f>(T1302+$M$31+Rev.0!$C$25*$J$31/10+Rev.0!$C$24*$L$31+Rev.0!$G$25*$K$31)*(1/(U1302+$B$9+$I$9*Rev.0!$G$23))</f>
        <v>25094.086021505376</v>
      </c>
    </row>
    <row r="1303" spans="17:23">
      <c r="Q1303" s="10">
        <v>3</v>
      </c>
      <c r="R1303" s="10">
        <v>7</v>
      </c>
      <c r="S1303" s="10">
        <v>4</v>
      </c>
      <c r="T1303" s="10">
        <f>Q1303*Rev.0!$E$25+R1303*Rev.0!$E$24+S1303*Rev.0!$E$23</f>
        <v>4292</v>
      </c>
      <c r="U1303" s="10">
        <f t="shared" si="34"/>
        <v>7.5300000000000006E-2</v>
      </c>
      <c r="V1303" s="10">
        <f>(T1303+$M$9+Rev.0!$C$23*Table!$J$9/10+Rev.0!$C$24*Table!$L$9+Rev.0!$G$25*Table!$K$9)*(1/(U1303+$B$9+$I$9*Rev.0!$G$23))</f>
        <v>49498.446515756768</v>
      </c>
      <c r="W1303" s="10">
        <f>(T1303+$M$31+Rev.0!$C$25*$J$31/10+Rev.0!$C$24*$L$31+Rev.0!$G$25*$K$31)*(1/(U1303+$B$9+$I$9*Rev.0!$G$23))</f>
        <v>25406.125166444741</v>
      </c>
    </row>
    <row r="1304" spans="17:23">
      <c r="Q1304" s="10">
        <v>3</v>
      </c>
      <c r="R1304" s="10">
        <v>7</v>
      </c>
      <c r="S1304" s="10">
        <v>5</v>
      </c>
      <c r="T1304" s="10">
        <f>Q1304*Rev.0!$E$25+R1304*Rev.0!$E$24+S1304*Rev.0!$E$23</f>
        <v>4415</v>
      </c>
      <c r="U1304" s="10">
        <f t="shared" si="34"/>
        <v>7.7399999999999997E-2</v>
      </c>
      <c r="V1304" s="10">
        <f>(T1304+$M$9+Rev.0!$C$23*Table!$J$9/10+Rev.0!$C$24*Table!$L$9+Rev.0!$G$25*Table!$K$9)*(1/(U1304+$B$9+$I$9*Rev.0!$G$23))</f>
        <v>49582.233948988563</v>
      </c>
      <c r="W1304" s="10">
        <f>(T1304+$M$31+Rev.0!$C$25*$J$31/10+Rev.0!$C$24*$L$31+Rev.0!$G$25*$K$31)*(1/(U1304+$B$9+$I$9*Rev.0!$G$23))</f>
        <v>25712.401055408969</v>
      </c>
    </row>
    <row r="1305" spans="17:23">
      <c r="Q1305" s="10">
        <v>3</v>
      </c>
      <c r="R1305" s="10">
        <v>7</v>
      </c>
      <c r="S1305" s="10">
        <v>6</v>
      </c>
      <c r="T1305" s="10">
        <f>Q1305*Rev.0!$E$25+R1305*Rev.0!$E$24+S1305*Rev.0!$E$23</f>
        <v>4538</v>
      </c>
      <c r="U1305" s="10">
        <f t="shared" si="34"/>
        <v>7.9500000000000001E-2</v>
      </c>
      <c r="V1305" s="10">
        <f>(T1305+$M$9+Rev.0!$C$23*Table!$J$9/10+Rev.0!$C$24*Table!$L$9+Rev.0!$G$25*Table!$K$9)*(1/(U1305+$B$9+$I$9*Rev.0!$G$23))</f>
        <v>49664.48801742919</v>
      </c>
      <c r="W1305" s="10">
        <f>(T1305+$M$31+Rev.0!$C$25*$J$31/10+Rev.0!$C$24*$L$31+Rev.0!$G$25*$K$31)*(1/(U1305+$B$9+$I$9*Rev.0!$G$23))</f>
        <v>26013.071895424837</v>
      </c>
    </row>
    <row r="1306" spans="17:23">
      <c r="Q1306" s="10">
        <v>3</v>
      </c>
      <c r="R1306" s="10">
        <v>7</v>
      </c>
      <c r="S1306" s="10">
        <v>7</v>
      </c>
      <c r="T1306" s="10">
        <f>Q1306*Rev.0!$E$25+R1306*Rev.0!$E$24+S1306*Rev.0!$E$23</f>
        <v>4661</v>
      </c>
      <c r="U1306" s="10">
        <f t="shared" si="34"/>
        <v>8.1600000000000006E-2</v>
      </c>
      <c r="V1306" s="10">
        <f>(T1306+$M$9+Rev.0!$C$23*Table!$J$9/10+Rev.0!$C$24*Table!$L$9+Rev.0!$G$25*Table!$K$9)*(1/(U1306+$B$9+$I$9*Rev.0!$G$23))</f>
        <v>49745.250431778928</v>
      </c>
      <c r="W1306" s="10">
        <f>(T1306+$M$31+Rev.0!$C$25*$J$31/10+Rev.0!$C$24*$L$31+Rev.0!$G$25*$K$31)*(1/(U1306+$B$9+$I$9*Rev.0!$G$23))</f>
        <v>26308.290155440412</v>
      </c>
    </row>
    <row r="1307" spans="17:23">
      <c r="Q1307" s="10">
        <v>3</v>
      </c>
      <c r="R1307" s="10">
        <v>7</v>
      </c>
      <c r="S1307" s="10">
        <v>8</v>
      </c>
      <c r="T1307" s="10">
        <f>Q1307*Rev.0!$E$25+R1307*Rev.0!$E$24+S1307*Rev.0!$E$23</f>
        <v>4784</v>
      </c>
      <c r="U1307" s="10">
        <f t="shared" si="34"/>
        <v>8.3699999999999997E-2</v>
      </c>
      <c r="V1307" s="10">
        <f>(T1307+$M$9+Rev.0!$C$23*Table!$J$9/10+Rev.0!$C$24*Table!$L$9+Rev.0!$G$25*Table!$K$9)*(1/(U1307+$B$9+$I$9*Rev.0!$G$23))</f>
        <v>49824.561403508778</v>
      </c>
      <c r="W1307" s="10">
        <f>(T1307+$M$31+Rev.0!$C$25*$J$31/10+Rev.0!$C$24*$L$31+Rev.0!$G$25*$K$31)*(1/(U1307+$B$9+$I$9*Rev.0!$G$23))</f>
        <v>26598.202824133507</v>
      </c>
    </row>
    <row r="1308" spans="17:23">
      <c r="Q1308" s="10">
        <v>3</v>
      </c>
      <c r="R1308" s="10">
        <v>7</v>
      </c>
      <c r="S1308" s="10">
        <v>9</v>
      </c>
      <c r="T1308" s="10">
        <f>Q1308*Rev.0!$E$25+R1308*Rev.0!$E$24+S1308*Rev.0!$E$23</f>
        <v>4907</v>
      </c>
      <c r="U1308" s="10">
        <f t="shared" si="34"/>
        <v>8.5800000000000001E-2</v>
      </c>
      <c r="V1308" s="10">
        <f>(T1308+$M$9+Rev.0!$C$23*Table!$J$9/10+Rev.0!$C$24*Table!$L$9+Rev.0!$G$25*Table!$K$9)*(1/(U1308+$B$9+$I$9*Rev.0!$G$23))</f>
        <v>49902.459711620017</v>
      </c>
      <c r="W1308" s="10">
        <f>(T1308+$M$31+Rev.0!$C$25*$J$31/10+Rev.0!$C$24*$L$31+Rev.0!$G$25*$K$31)*(1/(U1308+$B$9+$I$9*Rev.0!$G$23))</f>
        <v>26882.951653944023</v>
      </c>
    </row>
    <row r="1309" spans="17:23">
      <c r="Q1309" s="10">
        <v>3</v>
      </c>
      <c r="R1309" s="10">
        <v>7</v>
      </c>
      <c r="S1309" s="10">
        <v>10</v>
      </c>
      <c r="T1309" s="10">
        <f>Q1309*Rev.0!$E$25+R1309*Rev.0!$E$24+S1309*Rev.0!$E$23</f>
        <v>5030</v>
      </c>
      <c r="U1309" s="10">
        <f t="shared" si="34"/>
        <v>8.7900000000000006E-2</v>
      </c>
      <c r="V1309" s="10">
        <f>(T1309+$M$9+Rev.0!$C$23*Table!$J$9/10+Rev.0!$C$24*Table!$L$9+Rev.0!$G$25*Table!$K$9)*(1/(U1309+$B$9+$I$9*Rev.0!$G$23))</f>
        <v>49978.982765868008</v>
      </c>
      <c r="W1309" s="10">
        <f>(T1309+$M$31+Rev.0!$C$25*$J$31/10+Rev.0!$C$24*$L$31+Rev.0!$G$25*$K$31)*(1/(U1309+$B$9+$I$9*Rev.0!$G$23))</f>
        <v>27162.673392181587</v>
      </c>
    </row>
    <row r="1310" spans="17:23">
      <c r="Q1310" s="10">
        <v>3</v>
      </c>
      <c r="R1310" s="10">
        <v>7</v>
      </c>
      <c r="S1310" s="10">
        <v>11</v>
      </c>
      <c r="T1310" s="10">
        <f>Q1310*Rev.0!$E$25+R1310*Rev.0!$E$24+S1310*Rev.0!$E$23</f>
        <v>5153</v>
      </c>
      <c r="U1310" s="10">
        <f t="shared" si="34"/>
        <v>0.09</v>
      </c>
      <c r="V1310" s="10">
        <f>(T1310+$M$9+Rev.0!$C$23*Table!$J$9/10+Rev.0!$C$24*Table!$L$9+Rev.0!$G$25*Table!$K$9)*(1/(U1310+$B$9+$I$9*Rev.0!$G$23))</f>
        <v>50054.166666666672</v>
      </c>
      <c r="W1310" s="10">
        <f>(T1310+$M$31+Rev.0!$C$25*$J$31/10+Rev.0!$C$24*$L$31+Rev.0!$G$25*$K$31)*(1/(U1310+$B$9+$I$9*Rev.0!$G$23))</f>
        <v>27437.500000000004</v>
      </c>
    </row>
    <row r="1311" spans="17:23">
      <c r="Q1311" s="10">
        <v>3</v>
      </c>
      <c r="R1311" s="10">
        <v>7</v>
      </c>
      <c r="S1311" s="10">
        <v>12</v>
      </c>
      <c r="T1311" s="10">
        <f>Q1311*Rev.0!$E$25+R1311*Rev.0!$E$24+S1311*Rev.0!$E$23</f>
        <v>5276</v>
      </c>
      <c r="U1311" s="10">
        <f t="shared" si="34"/>
        <v>9.2100000000000001E-2</v>
      </c>
      <c r="V1311" s="10">
        <f>(T1311+$M$9+Rev.0!$C$23*Table!$J$9/10+Rev.0!$C$24*Table!$L$9+Rev.0!$G$25*Table!$K$9)*(1/(U1311+$B$9+$I$9*Rev.0!$G$23))</f>
        <v>50128.046261875257</v>
      </c>
      <c r="W1311" s="10">
        <f>(T1311+$M$31+Rev.0!$C$25*$J$31/10+Rev.0!$C$24*$L$31+Rev.0!$G$25*$K$31)*(1/(U1311+$B$9+$I$9*Rev.0!$G$23))</f>
        <v>27707.558859975219</v>
      </c>
    </row>
    <row r="1312" spans="17:23">
      <c r="Q1312" s="10">
        <v>3</v>
      </c>
      <c r="R1312" s="10">
        <v>7</v>
      </c>
      <c r="S1312" s="10">
        <v>13</v>
      </c>
      <c r="T1312" s="10">
        <f>Q1312*Rev.0!$E$25+R1312*Rev.0!$E$24+S1312*Rev.0!$E$23</f>
        <v>5399</v>
      </c>
      <c r="U1312" s="10">
        <f t="shared" si="34"/>
        <v>9.4200000000000006E-2</v>
      </c>
      <c r="V1312" s="10">
        <f>(T1312+$M$9+Rev.0!$C$23*Table!$J$9/10+Rev.0!$C$24*Table!$L$9+Rev.0!$G$25*Table!$K$9)*(1/(U1312+$B$9+$I$9*Rev.0!$G$23))</f>
        <v>50200.655200655194</v>
      </c>
      <c r="W1312" s="10">
        <f>(T1312+$M$31+Rev.0!$C$25*$J$31/10+Rev.0!$C$24*$L$31+Rev.0!$G$25*$K$31)*(1/(U1312+$B$9+$I$9*Rev.0!$G$23))</f>
        <v>27972.97297297297</v>
      </c>
    </row>
    <row r="1313" spans="17:23">
      <c r="Q1313" s="10">
        <v>3</v>
      </c>
      <c r="R1313" s="10">
        <v>7</v>
      </c>
      <c r="S1313" s="10">
        <v>14</v>
      </c>
      <c r="T1313" s="10">
        <f>Q1313*Rev.0!$E$25+R1313*Rev.0!$E$24+S1313*Rev.0!$E$23</f>
        <v>5522</v>
      </c>
      <c r="U1313" s="10">
        <f t="shared" si="34"/>
        <v>9.6299999999999997E-2</v>
      </c>
      <c r="V1313" s="10">
        <f>(T1313+$M$9+Rev.0!$C$23*Table!$J$9/10+Rev.0!$C$24*Table!$L$9+Rev.0!$G$25*Table!$K$9)*(1/(U1313+$B$9+$I$9*Rev.0!$G$23))</f>
        <v>50272.025984571665</v>
      </c>
      <c r="W1313" s="10">
        <f>(T1313+$M$31+Rev.0!$C$25*$J$31/10+Rev.0!$C$24*$L$31+Rev.0!$G$25*$K$31)*(1/(U1313+$B$9+$I$9*Rev.0!$G$23))</f>
        <v>28233.861144945189</v>
      </c>
    </row>
    <row r="1314" spans="17:23">
      <c r="Q1314" s="10">
        <v>3</v>
      </c>
      <c r="R1314" s="10">
        <v>7</v>
      </c>
      <c r="S1314" s="10">
        <v>15</v>
      </c>
      <c r="T1314" s="10">
        <f>Q1314*Rev.0!$E$25+R1314*Rev.0!$E$24+S1314*Rev.0!$E$23</f>
        <v>5645</v>
      </c>
      <c r="U1314" s="10">
        <f t="shared" si="34"/>
        <v>9.8400000000000001E-2</v>
      </c>
      <c r="V1314" s="10">
        <f>(T1314+$M$9+Rev.0!$C$23*Table!$J$9/10+Rev.0!$C$24*Table!$L$9+Rev.0!$G$25*Table!$K$9)*(1/(U1314+$B$9+$I$9*Rev.0!$G$23))</f>
        <v>50342.190016103064</v>
      </c>
      <c r="W1314" s="10">
        <f>(T1314+$M$31+Rev.0!$C$25*$J$31/10+Rev.0!$C$24*$L$31+Rev.0!$G$25*$K$31)*(1/(U1314+$B$9+$I$9*Rev.0!$G$23))</f>
        <v>28490.338164251207</v>
      </c>
    </row>
    <row r="1315" spans="17:23">
      <c r="Q1315" s="10">
        <v>3</v>
      </c>
      <c r="R1315" s="10">
        <v>7</v>
      </c>
      <c r="S1315" s="10">
        <v>16</v>
      </c>
      <c r="T1315" s="10">
        <f>Q1315*Rev.0!$E$25+R1315*Rev.0!$E$24+S1315*Rev.0!$E$23</f>
        <v>5768</v>
      </c>
      <c r="U1315" s="10">
        <f t="shared" si="34"/>
        <v>0.10050000000000001</v>
      </c>
      <c r="V1315" s="10">
        <f>(T1315+$M$9+Rev.0!$C$23*Table!$J$9/10+Rev.0!$C$24*Table!$L$9+Rev.0!$G$25*Table!$K$9)*(1/(U1315+$B$9+$I$9*Rev.0!$G$23))</f>
        <v>50411.177644710573</v>
      </c>
      <c r="W1315" s="10">
        <f>(T1315+$M$31+Rev.0!$C$25*$J$31/10+Rev.0!$C$24*$L$31+Rev.0!$G$25*$K$31)*(1/(U1315+$B$9+$I$9*Rev.0!$G$23))</f>
        <v>28742.514970059878</v>
      </c>
    </row>
    <row r="1316" spans="17:23">
      <c r="Q1316" s="10">
        <v>3</v>
      </c>
      <c r="R1316" s="10">
        <v>7</v>
      </c>
      <c r="S1316" s="10">
        <v>17</v>
      </c>
      <c r="T1316" s="10">
        <f>Q1316*Rev.0!$E$25+R1316*Rev.0!$E$24+S1316*Rev.0!$E$23</f>
        <v>5891</v>
      </c>
      <c r="U1316" s="10">
        <f t="shared" si="34"/>
        <v>0.1026</v>
      </c>
      <c r="V1316" s="10">
        <f>(T1316+$M$9+Rev.0!$C$23*Table!$J$9/10+Rev.0!$C$24*Table!$L$9+Rev.0!$G$25*Table!$K$9)*(1/(U1316+$B$9+$I$9*Rev.0!$G$23))</f>
        <v>50479.018210609662</v>
      </c>
      <c r="W1316" s="10">
        <f>(T1316+$M$31+Rev.0!$C$25*$J$31/10+Rev.0!$C$24*$L$31+Rev.0!$G$25*$K$31)*(1/(U1316+$B$9+$I$9*Rev.0!$G$23))</f>
        <v>28990.498812351547</v>
      </c>
    </row>
    <row r="1317" spans="17:23">
      <c r="Q1317" s="10">
        <v>3</v>
      </c>
      <c r="R1317" s="10">
        <v>7</v>
      </c>
      <c r="S1317" s="10">
        <v>18</v>
      </c>
      <c r="T1317" s="10">
        <f>Q1317*Rev.0!$E$25+R1317*Rev.0!$E$24+S1317*Rev.0!$E$23</f>
        <v>6014</v>
      </c>
      <c r="U1317" s="10">
        <f t="shared" si="34"/>
        <v>0.1047</v>
      </c>
      <c r="V1317" s="10">
        <f>(T1317+$M$9+Rev.0!$C$23*Table!$J$9/10+Rev.0!$C$24*Table!$L$9+Rev.0!$G$25*Table!$K$9)*(1/(U1317+$B$9+$I$9*Rev.0!$G$23))</f>
        <v>50545.740086376129</v>
      </c>
      <c r="W1317" s="10">
        <f>(T1317+$M$31+Rev.0!$C$25*$J$31/10+Rev.0!$C$24*$L$31+Rev.0!$G$25*$K$31)*(1/(U1317+$B$9+$I$9*Rev.0!$G$23))</f>
        <v>29234.393404004713</v>
      </c>
    </row>
    <row r="1318" spans="17:23">
      <c r="Q1318" s="10">
        <v>3</v>
      </c>
      <c r="R1318" s="10">
        <v>7</v>
      </c>
      <c r="S1318" s="10">
        <v>19</v>
      </c>
      <c r="T1318" s="10">
        <f>Q1318*Rev.0!$E$25+R1318*Rev.0!$E$24+S1318*Rev.0!$E$23</f>
        <v>6137</v>
      </c>
      <c r="U1318" s="10">
        <f t="shared" si="34"/>
        <v>0.10680000000000001</v>
      </c>
      <c r="V1318" s="10">
        <f>(T1318+$M$9+Rev.0!$C$23*Table!$J$9/10+Rev.0!$C$24*Table!$L$9+Rev.0!$G$25*Table!$K$9)*(1/(U1318+$B$9+$I$9*Rev.0!$G$23))</f>
        <v>50611.370716510901</v>
      </c>
      <c r="W1318" s="10">
        <f>(T1318+$M$31+Rev.0!$C$25*$J$31/10+Rev.0!$C$24*$L$31+Rev.0!$G$25*$K$31)*(1/(U1318+$B$9+$I$9*Rev.0!$G$23))</f>
        <v>29474.299065420561</v>
      </c>
    </row>
    <row r="1319" spans="17:23">
      <c r="Q1319" s="10">
        <v>3</v>
      </c>
      <c r="R1319" s="10">
        <v>7</v>
      </c>
      <c r="S1319" s="10">
        <v>20</v>
      </c>
      <c r="T1319" s="10">
        <f>Q1319*Rev.0!$E$25+R1319*Rev.0!$E$24+S1319*Rev.0!$E$23</f>
        <v>6260</v>
      </c>
      <c r="U1319" s="10">
        <f t="shared" si="34"/>
        <v>0.1089</v>
      </c>
      <c r="V1319" s="10">
        <f>(T1319+$M$9+Rev.0!$C$23*Table!$J$9/10+Rev.0!$C$24*Table!$L$9+Rev.0!$G$25*Table!$K$9)*(1/(U1319+$B$9+$I$9*Rev.0!$G$23))</f>
        <v>50675.936655079175</v>
      </c>
      <c r="W1319" s="10">
        <f>(T1319+$M$31+Rev.0!$C$25*$J$31/10+Rev.0!$C$24*$L$31+Rev.0!$G$25*$K$31)*(1/(U1319+$B$9+$I$9*Rev.0!$G$23))</f>
        <v>29710.31286210892</v>
      </c>
    </row>
    <row r="1320" spans="17:23">
      <c r="Q1320" s="10">
        <v>3</v>
      </c>
      <c r="R1320" s="10">
        <v>7</v>
      </c>
      <c r="S1320" s="10">
        <v>21</v>
      </c>
      <c r="T1320" s="10">
        <f>Q1320*Rev.0!$E$25+R1320*Rev.0!$E$24+S1320*Rev.0!$E$23</f>
        <v>6383</v>
      </c>
      <c r="U1320" s="10">
        <f t="shared" si="34"/>
        <v>0.111</v>
      </c>
      <c r="V1320" s="10">
        <f>(T1320+$M$9+Rev.0!$C$23*Table!$J$9/10+Rev.0!$C$24*Table!$L$9+Rev.0!$G$25*Table!$K$9)*(1/(U1320+$B$9+$I$9*Rev.0!$G$23))</f>
        <v>50739.463601532567</v>
      </c>
      <c r="W1320" s="10">
        <f>(T1320+$M$31+Rev.0!$C$25*$J$31/10+Rev.0!$C$24*$L$31+Rev.0!$G$25*$K$31)*(1/(U1320+$B$9+$I$9*Rev.0!$G$23))</f>
        <v>29942.528735632182</v>
      </c>
    </row>
    <row r="1321" spans="17:23">
      <c r="Q1321" s="10">
        <v>3</v>
      </c>
      <c r="R1321" s="10">
        <v>7</v>
      </c>
      <c r="S1321" s="10">
        <v>22</v>
      </c>
      <c r="T1321" s="10">
        <f>Q1321*Rev.0!$E$25+R1321*Rev.0!$E$24+S1321*Rev.0!$E$23</f>
        <v>6506</v>
      </c>
      <c r="U1321" s="10">
        <f t="shared" si="34"/>
        <v>0.11310000000000001</v>
      </c>
      <c r="V1321" s="10">
        <f>(T1321+$M$9+Rev.0!$C$23*Table!$J$9/10+Rev.0!$C$24*Table!$L$9+Rev.0!$G$25*Table!$K$9)*(1/(U1321+$B$9+$I$9*Rev.0!$G$23))</f>
        <v>50801.97643481566</v>
      </c>
      <c r="W1321" s="10">
        <f>(T1321+$M$31+Rev.0!$C$25*$J$31/10+Rev.0!$C$24*$L$31+Rev.0!$G$25*$K$31)*(1/(U1321+$B$9+$I$9*Rev.0!$G$23))</f>
        <v>30171.03762827822</v>
      </c>
    </row>
    <row r="1322" spans="17:23">
      <c r="Q1322" s="10">
        <v>3</v>
      </c>
      <c r="R1322" s="10">
        <v>7</v>
      </c>
      <c r="S1322" s="10">
        <v>23</v>
      </c>
      <c r="T1322" s="10">
        <f>Q1322*Rev.0!$E$25+R1322*Rev.0!$E$24+S1322*Rev.0!$E$23</f>
        <v>6629</v>
      </c>
      <c r="U1322" s="10">
        <f t="shared" si="34"/>
        <v>0.1152</v>
      </c>
      <c r="V1322" s="10">
        <f>(T1322+$M$9+Rev.0!$C$23*Table!$J$9/10+Rev.0!$C$24*Table!$L$9+Rev.0!$G$25*Table!$K$9)*(1/(U1322+$B$9+$I$9*Rev.0!$G$23))</f>
        <v>50863.499245852188</v>
      </c>
      <c r="W1322" s="10">
        <f>(T1322+$M$31+Rev.0!$C$25*$J$31/10+Rev.0!$C$24*$L$31+Rev.0!$G$25*$K$31)*(1/(U1322+$B$9+$I$9*Rev.0!$G$23))</f>
        <v>30395.927601809955</v>
      </c>
    </row>
    <row r="1323" spans="17:23">
      <c r="Q1323" s="10">
        <v>3</v>
      </c>
      <c r="R1323" s="10">
        <v>7</v>
      </c>
      <c r="S1323" s="10">
        <v>24</v>
      </c>
      <c r="T1323" s="10">
        <f>Q1323*Rev.0!$E$25+R1323*Rev.0!$E$24+S1323*Rev.0!$E$23</f>
        <v>6752</v>
      </c>
      <c r="U1323" s="10">
        <f t="shared" si="34"/>
        <v>0.1173</v>
      </c>
      <c r="V1323" s="10">
        <f>(T1323+$M$9+Rev.0!$C$23*Table!$J$9/10+Rev.0!$C$24*Table!$L$9+Rev.0!$G$25*Table!$K$9)*(1/(U1323+$B$9+$I$9*Rev.0!$G$23))</f>
        <v>50924.055368499816</v>
      </c>
      <c r="W1323" s="10">
        <f>(T1323+$M$31+Rev.0!$C$25*$J$31/10+Rev.0!$C$24*$L$31+Rev.0!$G$25*$K$31)*(1/(U1323+$B$9+$I$9*Rev.0!$G$23))</f>
        <v>30617.283950617286</v>
      </c>
    </row>
    <row r="1324" spans="17:23">
      <c r="Q1324" s="10">
        <v>3</v>
      </c>
      <c r="R1324" s="10">
        <v>8</v>
      </c>
      <c r="S1324" s="10">
        <v>0</v>
      </c>
      <c r="T1324" s="10">
        <f>Q1324*Rev.0!$E$25+R1324*Rev.0!$E$24+S1324*Rev.0!$E$23</f>
        <v>4000</v>
      </c>
      <c r="U1324" s="10">
        <f t="shared" si="34"/>
        <v>7.1099999999999997E-2</v>
      </c>
      <c r="V1324" s="10">
        <f>(T1324+$M$9+Rev.0!$C$23*Table!$J$9/10+Rev.0!$C$24*Table!$L$9+Rev.0!$G$25*Table!$K$9)*(1/(U1324+$B$9+$I$9*Rev.0!$G$23))</f>
        <v>49118.046132971504</v>
      </c>
      <c r="W1324" s="10">
        <f>(T1324+$M$31+Rev.0!$C$25*$J$31/10+Rev.0!$C$24*$L$31+Rev.0!$G$25*$K$31)*(1/(U1324+$B$9+$I$9*Rev.0!$G$23))</f>
        <v>24568.068747173224</v>
      </c>
    </row>
    <row r="1325" spans="17:23">
      <c r="Q1325" s="10">
        <v>3</v>
      </c>
      <c r="R1325" s="10">
        <v>8</v>
      </c>
      <c r="S1325" s="10">
        <v>1</v>
      </c>
      <c r="T1325" s="10">
        <f>Q1325*Rev.0!$E$25+R1325*Rev.0!$E$24+S1325*Rev.0!$E$23</f>
        <v>4123</v>
      </c>
      <c r="U1325" s="10">
        <f t="shared" si="34"/>
        <v>7.3200000000000001E-2</v>
      </c>
      <c r="V1325" s="10">
        <f>(T1325+$M$9+Rev.0!$C$23*Table!$J$9/10+Rev.0!$C$24*Table!$L$9+Rev.0!$G$25*Table!$K$9)*(1/(U1325+$B$9+$I$9*Rev.0!$G$23))</f>
        <v>49206.989247311823</v>
      </c>
      <c r="W1325" s="10">
        <f>(T1325+$M$31+Rev.0!$C$25*$J$31/10+Rev.0!$C$24*$L$31+Rev.0!$G$25*$K$31)*(1/(U1325+$B$9+$I$9*Rev.0!$G$23))</f>
        <v>24887.992831541218</v>
      </c>
    </row>
    <row r="1326" spans="17:23">
      <c r="Q1326" s="10">
        <v>3</v>
      </c>
      <c r="R1326" s="10">
        <v>8</v>
      </c>
      <c r="S1326" s="10">
        <v>2</v>
      </c>
      <c r="T1326" s="10">
        <f>Q1326*Rev.0!$E$25+R1326*Rev.0!$E$24+S1326*Rev.0!$E$23</f>
        <v>4246</v>
      </c>
      <c r="U1326" s="10">
        <f t="shared" si="34"/>
        <v>7.5299999999999992E-2</v>
      </c>
      <c r="V1326" s="10">
        <f>(T1326+$M$9+Rev.0!$C$23*Table!$J$9/10+Rev.0!$C$24*Table!$L$9+Rev.0!$G$25*Table!$K$9)*(1/(U1326+$B$9+$I$9*Rev.0!$G$23))</f>
        <v>49294.274300932091</v>
      </c>
      <c r="W1326" s="10">
        <f>(T1326+$M$31+Rev.0!$C$25*$J$31/10+Rev.0!$C$24*$L$31+Rev.0!$G$25*$K$31)*(1/(U1326+$B$9+$I$9*Rev.0!$G$23))</f>
        <v>25201.95295162006</v>
      </c>
    </row>
    <row r="1327" spans="17:23">
      <c r="Q1327" s="10">
        <v>3</v>
      </c>
      <c r="R1327" s="10">
        <v>8</v>
      </c>
      <c r="S1327" s="10">
        <v>3</v>
      </c>
      <c r="T1327" s="10">
        <f>Q1327*Rev.0!$E$25+R1327*Rev.0!$E$24+S1327*Rev.0!$E$23</f>
        <v>4369</v>
      </c>
      <c r="U1327" s="10">
        <f t="shared" si="34"/>
        <v>7.7399999999999997E-2</v>
      </c>
      <c r="V1327" s="10">
        <f>(T1327+$M$9+Rev.0!$C$23*Table!$J$9/10+Rev.0!$C$24*Table!$L$9+Rev.0!$G$25*Table!$K$9)*(1/(U1327+$B$9+$I$9*Rev.0!$G$23))</f>
        <v>49379.94722955145</v>
      </c>
      <c r="W1327" s="10">
        <f>(T1327+$M$31+Rev.0!$C$25*$J$31/10+Rev.0!$C$24*$L$31+Rev.0!$G$25*$K$31)*(1/(U1327+$B$9+$I$9*Rev.0!$G$23))</f>
        <v>25510.114335971855</v>
      </c>
    </row>
    <row r="1328" spans="17:23">
      <c r="Q1328" s="10">
        <v>3</v>
      </c>
      <c r="R1328" s="10">
        <v>8</v>
      </c>
      <c r="S1328" s="10">
        <v>4</v>
      </c>
      <c r="T1328" s="10">
        <f>Q1328*Rev.0!$E$25+R1328*Rev.0!$E$24+S1328*Rev.0!$E$23</f>
        <v>4492</v>
      </c>
      <c r="U1328" s="10">
        <f t="shared" si="34"/>
        <v>7.9500000000000001E-2</v>
      </c>
      <c r="V1328" s="10">
        <f>(T1328+$M$9+Rev.0!$C$23*Table!$J$9/10+Rev.0!$C$24*Table!$L$9+Rev.0!$G$25*Table!$K$9)*(1/(U1328+$B$9+$I$9*Rev.0!$G$23))</f>
        <v>49464.052287581697</v>
      </c>
      <c r="W1328" s="10">
        <f>(T1328+$M$31+Rev.0!$C$25*$J$31/10+Rev.0!$C$24*$L$31+Rev.0!$G$25*$K$31)*(1/(U1328+$B$9+$I$9*Rev.0!$G$23))</f>
        <v>25812.63616557734</v>
      </c>
    </row>
    <row r="1329" spans="17:23">
      <c r="Q1329" s="10">
        <v>3</v>
      </c>
      <c r="R1329" s="10">
        <v>8</v>
      </c>
      <c r="S1329" s="10">
        <v>5</v>
      </c>
      <c r="T1329" s="10">
        <f>Q1329*Rev.0!$E$25+R1329*Rev.0!$E$24+S1329*Rev.0!$E$23</f>
        <v>4615</v>
      </c>
      <c r="U1329" s="10">
        <f t="shared" si="34"/>
        <v>8.1599999999999992E-2</v>
      </c>
      <c r="V1329" s="10">
        <f>(T1329+$M$9+Rev.0!$C$23*Table!$J$9/10+Rev.0!$C$24*Table!$L$9+Rev.0!$G$25*Table!$K$9)*(1/(U1329+$B$9+$I$9*Rev.0!$G$23))</f>
        <v>49546.632124352334</v>
      </c>
      <c r="W1329" s="10">
        <f>(T1329+$M$31+Rev.0!$C$25*$J$31/10+Rev.0!$C$24*$L$31+Rev.0!$G$25*$K$31)*(1/(U1329+$B$9+$I$9*Rev.0!$G$23))</f>
        <v>26109.671848013819</v>
      </c>
    </row>
    <row r="1330" spans="17:23">
      <c r="Q1330" s="10">
        <v>3</v>
      </c>
      <c r="R1330" s="10">
        <v>8</v>
      </c>
      <c r="S1330" s="10">
        <v>6</v>
      </c>
      <c r="T1330" s="10">
        <f>Q1330*Rev.0!$E$25+R1330*Rev.0!$E$24+S1330*Rev.0!$E$23</f>
        <v>4738</v>
      </c>
      <c r="U1330" s="10">
        <f t="shared" ref="U1330:U1393" si="35">Q1330*$F$9+R1330*$G$9+S1330*$H$9</f>
        <v>8.3699999999999997E-2</v>
      </c>
      <c r="V1330" s="10">
        <f>(T1330+$M$9+Rev.0!$C$23*Table!$J$9/10+Rev.0!$C$24*Table!$L$9+Rev.0!$G$25*Table!$K$9)*(1/(U1330+$B$9+$I$9*Rev.0!$G$23))</f>
        <v>49627.727856225938</v>
      </c>
      <c r="W1330" s="10">
        <f>(T1330+$M$31+Rev.0!$C$25*$J$31/10+Rev.0!$C$24*$L$31+Rev.0!$G$25*$K$31)*(1/(U1330+$B$9+$I$9*Rev.0!$G$23))</f>
        <v>26401.369276850666</v>
      </c>
    </row>
    <row r="1331" spans="17:23">
      <c r="Q1331" s="10">
        <v>3</v>
      </c>
      <c r="R1331" s="10">
        <v>8</v>
      </c>
      <c r="S1331" s="10">
        <v>7</v>
      </c>
      <c r="T1331" s="10">
        <f>Q1331*Rev.0!$E$25+R1331*Rev.0!$E$24+S1331*Rev.0!$E$23</f>
        <v>4861</v>
      </c>
      <c r="U1331" s="10">
        <f t="shared" si="35"/>
        <v>8.5800000000000001E-2</v>
      </c>
      <c r="V1331" s="10">
        <f>(T1331+$M$9+Rev.0!$C$23*Table!$J$9/10+Rev.0!$C$24*Table!$L$9+Rev.0!$G$25*Table!$K$9)*(1/(U1331+$B$9+$I$9*Rev.0!$G$23))</f>
        <v>49707.37913486005</v>
      </c>
      <c r="W1331" s="10">
        <f>(T1331+$M$31+Rev.0!$C$25*$J$31/10+Rev.0!$C$24*$L$31+Rev.0!$G$25*$K$31)*(1/(U1331+$B$9+$I$9*Rev.0!$G$23))</f>
        <v>26687.871077184056</v>
      </c>
    </row>
    <row r="1332" spans="17:23">
      <c r="Q1332" s="10">
        <v>3</v>
      </c>
      <c r="R1332" s="10">
        <v>8</v>
      </c>
      <c r="S1332" s="10">
        <v>8</v>
      </c>
      <c r="T1332" s="10">
        <f>Q1332*Rev.0!$E$25+R1332*Rev.0!$E$24+S1332*Rev.0!$E$23</f>
        <v>4984</v>
      </c>
      <c r="U1332" s="10">
        <f t="shared" si="35"/>
        <v>8.7899999999999992E-2</v>
      </c>
      <c r="V1332" s="10">
        <f>(T1332+$M$9+Rev.0!$C$23*Table!$J$9/10+Rev.0!$C$24*Table!$L$9+Rev.0!$G$25*Table!$K$9)*(1/(U1332+$B$9+$I$9*Rev.0!$G$23))</f>
        <v>49785.624211853719</v>
      </c>
      <c r="W1332" s="10">
        <f>(T1332+$M$31+Rev.0!$C$25*$J$31/10+Rev.0!$C$24*$L$31+Rev.0!$G$25*$K$31)*(1/(U1332+$B$9+$I$9*Rev.0!$G$23))</f>
        <v>26969.314838167295</v>
      </c>
    </row>
    <row r="1333" spans="17:23">
      <c r="Q1333" s="10">
        <v>3</v>
      </c>
      <c r="R1333" s="10">
        <v>8</v>
      </c>
      <c r="S1333" s="10">
        <v>9</v>
      </c>
      <c r="T1333" s="10">
        <f>Q1333*Rev.0!$E$25+R1333*Rev.0!$E$24+S1333*Rev.0!$E$23</f>
        <v>5107</v>
      </c>
      <c r="U1333" s="10">
        <f t="shared" si="35"/>
        <v>0.09</v>
      </c>
      <c r="V1333" s="10">
        <f>(T1333+$M$9+Rev.0!$C$23*Table!$J$9/10+Rev.0!$C$24*Table!$L$9+Rev.0!$G$25*Table!$K$9)*(1/(U1333+$B$9+$I$9*Rev.0!$G$23))</f>
        <v>49862.5</v>
      </c>
      <c r="W1333" s="10">
        <f>(T1333+$M$31+Rev.0!$C$25*$J$31/10+Rev.0!$C$24*$L$31+Rev.0!$G$25*$K$31)*(1/(U1333+$B$9+$I$9*Rev.0!$G$23))</f>
        <v>27245.833333333336</v>
      </c>
    </row>
    <row r="1334" spans="17:23">
      <c r="Q1334" s="10">
        <v>3</v>
      </c>
      <c r="R1334" s="10">
        <v>8</v>
      </c>
      <c r="S1334" s="10">
        <v>10</v>
      </c>
      <c r="T1334" s="10">
        <f>Q1334*Rev.0!$E$25+R1334*Rev.0!$E$24+S1334*Rev.0!$E$23</f>
        <v>5230</v>
      </c>
      <c r="U1334" s="10">
        <f t="shared" si="35"/>
        <v>9.2099999999999987E-2</v>
      </c>
      <c r="V1334" s="10">
        <f>(T1334+$M$9+Rev.0!$C$23*Table!$J$9/10+Rev.0!$C$24*Table!$L$9+Rev.0!$G$25*Table!$K$9)*(1/(U1334+$B$9+$I$9*Rev.0!$G$23))</f>
        <v>49938.042131350681</v>
      </c>
      <c r="W1334" s="10">
        <f>(T1334+$M$31+Rev.0!$C$25*$J$31/10+Rev.0!$C$24*$L$31+Rev.0!$G$25*$K$31)*(1/(U1334+$B$9+$I$9*Rev.0!$G$23))</f>
        <v>27517.55472945064</v>
      </c>
    </row>
    <row r="1335" spans="17:23">
      <c r="Q1335" s="10">
        <v>3</v>
      </c>
      <c r="R1335" s="10">
        <v>8</v>
      </c>
      <c r="S1335" s="10">
        <v>11</v>
      </c>
      <c r="T1335" s="10">
        <f>Q1335*Rev.0!$E$25+R1335*Rev.0!$E$24+S1335*Rev.0!$E$23</f>
        <v>5353</v>
      </c>
      <c r="U1335" s="10">
        <f t="shared" si="35"/>
        <v>9.4199999999999992E-2</v>
      </c>
      <c r="V1335" s="10">
        <f>(T1335+$M$9+Rev.0!$C$23*Table!$J$9/10+Rev.0!$C$24*Table!$L$9+Rev.0!$G$25*Table!$K$9)*(1/(U1335+$B$9+$I$9*Rev.0!$G$23))</f>
        <v>50012.285012285021</v>
      </c>
      <c r="W1335" s="10">
        <f>(T1335+$M$31+Rev.0!$C$25*$J$31/10+Rev.0!$C$24*$L$31+Rev.0!$G$25*$K$31)*(1/(U1335+$B$9+$I$9*Rev.0!$G$23))</f>
        <v>27784.60278460279</v>
      </c>
    </row>
    <row r="1336" spans="17:23">
      <c r="Q1336" s="10">
        <v>3</v>
      </c>
      <c r="R1336" s="10">
        <v>8</v>
      </c>
      <c r="S1336" s="10">
        <v>12</v>
      </c>
      <c r="T1336" s="10">
        <f>Q1336*Rev.0!$E$25+R1336*Rev.0!$E$24+S1336*Rev.0!$E$23</f>
        <v>5476</v>
      </c>
      <c r="U1336" s="10">
        <f t="shared" si="35"/>
        <v>9.6299999999999997E-2</v>
      </c>
      <c r="V1336" s="10">
        <f>(T1336+$M$9+Rev.0!$C$23*Table!$J$9/10+Rev.0!$C$24*Table!$L$9+Rev.0!$G$25*Table!$K$9)*(1/(U1336+$B$9+$I$9*Rev.0!$G$23))</f>
        <v>50085.261875761273</v>
      </c>
      <c r="W1336" s="10">
        <f>(T1336+$M$31+Rev.0!$C$25*$J$31/10+Rev.0!$C$24*$L$31+Rev.0!$G$25*$K$31)*(1/(U1336+$B$9+$I$9*Rev.0!$G$23))</f>
        <v>28047.097036134797</v>
      </c>
    </row>
    <row r="1337" spans="17:23">
      <c r="Q1337" s="10">
        <v>3</v>
      </c>
      <c r="R1337" s="10">
        <v>8</v>
      </c>
      <c r="S1337" s="10">
        <v>13</v>
      </c>
      <c r="T1337" s="10">
        <f>Q1337*Rev.0!$E$25+R1337*Rev.0!$E$24+S1337*Rev.0!$E$23</f>
        <v>5599</v>
      </c>
      <c r="U1337" s="10">
        <f t="shared" si="35"/>
        <v>9.8399999999999987E-2</v>
      </c>
      <c r="V1337" s="10">
        <f>(T1337+$M$9+Rev.0!$C$23*Table!$J$9/10+Rev.0!$C$24*Table!$L$9+Rev.0!$G$25*Table!$K$9)*(1/(U1337+$B$9+$I$9*Rev.0!$G$23))</f>
        <v>50157.004830917875</v>
      </c>
      <c r="W1337" s="10">
        <f>(T1337+$M$31+Rev.0!$C$25*$J$31/10+Rev.0!$C$24*$L$31+Rev.0!$G$25*$K$31)*(1/(U1337+$B$9+$I$9*Rev.0!$G$23))</f>
        <v>28305.152979066024</v>
      </c>
    </row>
    <row r="1338" spans="17:23">
      <c r="Q1338" s="10">
        <v>3</v>
      </c>
      <c r="R1338" s="10">
        <v>8</v>
      </c>
      <c r="S1338" s="10">
        <v>14</v>
      </c>
      <c r="T1338" s="10">
        <f>Q1338*Rev.0!$E$25+R1338*Rev.0!$E$24+S1338*Rev.0!$E$23</f>
        <v>5722</v>
      </c>
      <c r="U1338" s="10">
        <f t="shared" si="35"/>
        <v>0.10049999999999999</v>
      </c>
      <c r="V1338" s="10">
        <f>(T1338+$M$9+Rev.0!$C$23*Table!$J$9/10+Rev.0!$C$24*Table!$L$9+Rev.0!$G$25*Table!$K$9)*(1/(U1338+$B$9+$I$9*Rev.0!$G$23))</f>
        <v>50227.54491017964</v>
      </c>
      <c r="W1338" s="10">
        <f>(T1338+$M$31+Rev.0!$C$25*$J$31/10+Rev.0!$C$24*$L$31+Rev.0!$G$25*$K$31)*(1/(U1338+$B$9+$I$9*Rev.0!$G$23))</f>
        <v>28558.882235528941</v>
      </c>
    </row>
    <row r="1339" spans="17:23">
      <c r="Q1339" s="10">
        <v>3</v>
      </c>
      <c r="R1339" s="10">
        <v>8</v>
      </c>
      <c r="S1339" s="10">
        <v>15</v>
      </c>
      <c r="T1339" s="10">
        <f>Q1339*Rev.0!$E$25+R1339*Rev.0!$E$24+S1339*Rev.0!$E$23</f>
        <v>5845</v>
      </c>
      <c r="U1339" s="10">
        <f t="shared" si="35"/>
        <v>0.1026</v>
      </c>
      <c r="V1339" s="10">
        <f>(T1339+$M$9+Rev.0!$C$23*Table!$J$9/10+Rev.0!$C$24*Table!$L$9+Rev.0!$G$25*Table!$K$9)*(1/(U1339+$B$9+$I$9*Rev.0!$G$23))</f>
        <v>50296.912114014252</v>
      </c>
      <c r="W1339" s="10">
        <f>(T1339+$M$31+Rev.0!$C$25*$J$31/10+Rev.0!$C$24*$L$31+Rev.0!$G$25*$K$31)*(1/(U1339+$B$9+$I$9*Rev.0!$G$23))</f>
        <v>28808.392715756137</v>
      </c>
    </row>
    <row r="1340" spans="17:23">
      <c r="Q1340" s="10">
        <v>3</v>
      </c>
      <c r="R1340" s="10">
        <v>8</v>
      </c>
      <c r="S1340" s="10">
        <v>16</v>
      </c>
      <c r="T1340" s="10">
        <f>Q1340*Rev.0!$E$25+R1340*Rev.0!$E$24+S1340*Rev.0!$E$23</f>
        <v>5968</v>
      </c>
      <c r="U1340" s="10">
        <f t="shared" si="35"/>
        <v>0.10469999999999999</v>
      </c>
      <c r="V1340" s="10">
        <f>(T1340+$M$9+Rev.0!$C$23*Table!$J$9/10+Rev.0!$C$24*Table!$L$9+Rev.0!$G$25*Table!$K$9)*(1/(U1340+$B$9+$I$9*Rev.0!$G$23))</f>
        <v>50365.135453474679</v>
      </c>
      <c r="W1340" s="10">
        <f>(T1340+$M$31+Rev.0!$C$25*$J$31/10+Rev.0!$C$24*$L$31+Rev.0!$G$25*$K$31)*(1/(U1340+$B$9+$I$9*Rev.0!$G$23))</f>
        <v>29053.78877110326</v>
      </c>
    </row>
    <row r="1341" spans="17:23">
      <c r="Q1341" s="10">
        <v>3</v>
      </c>
      <c r="R1341" s="10">
        <v>8</v>
      </c>
      <c r="S1341" s="10">
        <v>17</v>
      </c>
      <c r="T1341" s="10">
        <f>Q1341*Rev.0!$E$25+R1341*Rev.0!$E$24+S1341*Rev.0!$E$23</f>
        <v>6091</v>
      </c>
      <c r="U1341" s="10">
        <f t="shared" si="35"/>
        <v>0.10679999999999999</v>
      </c>
      <c r="V1341" s="10">
        <f>(T1341+$M$9+Rev.0!$C$23*Table!$J$9/10+Rev.0!$C$24*Table!$L$9+Rev.0!$G$25*Table!$K$9)*(1/(U1341+$B$9+$I$9*Rev.0!$G$23))</f>
        <v>50432.242990654209</v>
      </c>
      <c r="W1341" s="10">
        <f>(T1341+$M$31+Rev.0!$C$25*$J$31/10+Rev.0!$C$24*$L$31+Rev.0!$G$25*$K$31)*(1/(U1341+$B$9+$I$9*Rev.0!$G$23))</f>
        <v>29295.171339563865</v>
      </c>
    </row>
    <row r="1342" spans="17:23">
      <c r="Q1342" s="10">
        <v>3</v>
      </c>
      <c r="R1342" s="10">
        <v>8</v>
      </c>
      <c r="S1342" s="10">
        <v>18</v>
      </c>
      <c r="T1342" s="10">
        <f>Q1342*Rev.0!$E$25+R1342*Rev.0!$E$24+S1342*Rev.0!$E$23</f>
        <v>6214</v>
      </c>
      <c r="U1342" s="10">
        <f t="shared" si="35"/>
        <v>0.1089</v>
      </c>
      <c r="V1342" s="10">
        <f>(T1342+$M$9+Rev.0!$C$23*Table!$J$9/10+Rev.0!$C$24*Table!$L$9+Rev.0!$G$25*Table!$K$9)*(1/(U1342+$B$9+$I$9*Rev.0!$G$23))</f>
        <v>50498.261877172648</v>
      </c>
      <c r="W1342" s="10">
        <f>(T1342+$M$31+Rev.0!$C$25*$J$31/10+Rev.0!$C$24*$L$31+Rev.0!$G$25*$K$31)*(1/(U1342+$B$9+$I$9*Rev.0!$G$23))</f>
        <v>29532.63808420239</v>
      </c>
    </row>
    <row r="1343" spans="17:23">
      <c r="Q1343" s="10">
        <v>3</v>
      </c>
      <c r="R1343" s="10">
        <v>8</v>
      </c>
      <c r="S1343" s="10">
        <v>19</v>
      </c>
      <c r="T1343" s="10">
        <f>Q1343*Rev.0!$E$25+R1343*Rev.0!$E$24+S1343*Rev.0!$E$23</f>
        <v>6337</v>
      </c>
      <c r="U1343" s="10">
        <f t="shared" si="35"/>
        <v>0.11099999999999999</v>
      </c>
      <c r="V1343" s="10">
        <f>(T1343+$M$9+Rev.0!$C$23*Table!$J$9/10+Rev.0!$C$24*Table!$L$9+Rev.0!$G$25*Table!$K$9)*(1/(U1343+$B$9+$I$9*Rev.0!$G$23))</f>
        <v>50563.218390804599</v>
      </c>
      <c r="W1343" s="10">
        <f>(T1343+$M$31+Rev.0!$C$25*$J$31/10+Rev.0!$C$24*$L$31+Rev.0!$G$25*$K$31)*(1/(U1343+$B$9+$I$9*Rev.0!$G$23))</f>
        <v>29766.283524904215</v>
      </c>
    </row>
    <row r="1344" spans="17:23">
      <c r="Q1344" s="10">
        <v>3</v>
      </c>
      <c r="R1344" s="10">
        <v>8</v>
      </c>
      <c r="S1344" s="10">
        <v>20</v>
      </c>
      <c r="T1344" s="10">
        <f>Q1344*Rev.0!$E$25+R1344*Rev.0!$E$24+S1344*Rev.0!$E$23</f>
        <v>6460</v>
      </c>
      <c r="U1344" s="10">
        <f t="shared" si="35"/>
        <v>0.11309999999999999</v>
      </c>
      <c r="V1344" s="10">
        <f>(T1344+$M$9+Rev.0!$C$23*Table!$J$9/10+Rev.0!$C$24*Table!$L$9+Rev.0!$G$25*Table!$K$9)*(1/(U1344+$B$9+$I$9*Rev.0!$G$23))</f>
        <v>50627.137970353477</v>
      </c>
      <c r="W1344" s="10">
        <f>(T1344+$M$31+Rev.0!$C$25*$J$31/10+Rev.0!$C$24*$L$31+Rev.0!$G$25*$K$31)*(1/(U1344+$B$9+$I$9*Rev.0!$G$23))</f>
        <v>29996.19916381604</v>
      </c>
    </row>
    <row r="1345" spans="17:23">
      <c r="Q1345" s="10">
        <v>3</v>
      </c>
      <c r="R1345" s="10">
        <v>8</v>
      </c>
      <c r="S1345" s="10">
        <v>21</v>
      </c>
      <c r="T1345" s="10">
        <f>Q1345*Rev.0!$E$25+R1345*Rev.0!$E$24+S1345*Rev.0!$E$23</f>
        <v>6583</v>
      </c>
      <c r="U1345" s="10">
        <f t="shared" si="35"/>
        <v>0.1152</v>
      </c>
      <c r="V1345" s="10">
        <f>(T1345+$M$9+Rev.0!$C$23*Table!$J$9/10+Rev.0!$C$24*Table!$L$9+Rev.0!$G$25*Table!$K$9)*(1/(U1345+$B$9+$I$9*Rev.0!$G$23))</f>
        <v>50690.045248868781</v>
      </c>
      <c r="W1345" s="10">
        <f>(T1345+$M$31+Rev.0!$C$25*$J$31/10+Rev.0!$C$24*$L$31+Rev.0!$G$25*$K$31)*(1/(U1345+$B$9+$I$9*Rev.0!$G$23))</f>
        <v>30222.473604826544</v>
      </c>
    </row>
    <row r="1346" spans="17:23">
      <c r="Q1346" s="10">
        <v>3</v>
      </c>
      <c r="R1346" s="10">
        <v>8</v>
      </c>
      <c r="S1346" s="10">
        <v>22</v>
      </c>
      <c r="T1346" s="10">
        <f>Q1346*Rev.0!$E$25+R1346*Rev.0!$E$24+S1346*Rev.0!$E$23</f>
        <v>6706</v>
      </c>
      <c r="U1346" s="10">
        <f t="shared" si="35"/>
        <v>0.11729999999999999</v>
      </c>
      <c r="V1346" s="10">
        <f>(T1346+$M$9+Rev.0!$C$23*Table!$J$9/10+Rev.0!$C$24*Table!$L$9+Rev.0!$G$25*Table!$K$9)*(1/(U1346+$B$9+$I$9*Rev.0!$G$23))</f>
        <v>50751.964085297419</v>
      </c>
      <c r="W1346" s="10">
        <f>(T1346+$M$31+Rev.0!$C$25*$J$31/10+Rev.0!$C$24*$L$31+Rev.0!$G$25*$K$31)*(1/(U1346+$B$9+$I$9*Rev.0!$G$23))</f>
        <v>30445.192667414893</v>
      </c>
    </row>
    <row r="1347" spans="17:23">
      <c r="Q1347" s="10">
        <v>3</v>
      </c>
      <c r="R1347" s="10">
        <v>8</v>
      </c>
      <c r="S1347" s="10">
        <v>23</v>
      </c>
      <c r="T1347" s="10">
        <f>Q1347*Rev.0!$E$25+R1347*Rev.0!$E$24+S1347*Rev.0!$E$23</f>
        <v>6829</v>
      </c>
      <c r="U1347" s="10">
        <f t="shared" si="35"/>
        <v>0.11939999999999999</v>
      </c>
      <c r="V1347" s="10">
        <f>(T1347+$M$9+Rev.0!$C$23*Table!$J$9/10+Rev.0!$C$24*Table!$L$9+Rev.0!$G$25*Table!$K$9)*(1/(U1347+$B$9+$I$9*Rev.0!$G$23))</f>
        <v>50812.917594654798</v>
      </c>
      <c r="W1347" s="10">
        <f>(T1347+$M$31+Rev.0!$C$25*$J$31/10+Rev.0!$C$24*$L$31+Rev.0!$G$25*$K$31)*(1/(U1347+$B$9+$I$9*Rev.0!$G$23))</f>
        <v>30664.439495174465</v>
      </c>
    </row>
    <row r="1348" spans="17:23">
      <c r="Q1348" s="10">
        <v>3</v>
      </c>
      <c r="R1348" s="10">
        <v>8</v>
      </c>
      <c r="S1348" s="10">
        <v>24</v>
      </c>
      <c r="T1348" s="10">
        <f>Q1348*Rev.0!$E$25+R1348*Rev.0!$E$24+S1348*Rev.0!$E$23</f>
        <v>6952</v>
      </c>
      <c r="U1348" s="10">
        <f t="shared" si="35"/>
        <v>0.1215</v>
      </c>
      <c r="V1348" s="10">
        <f>(T1348+$M$9+Rev.0!$C$23*Table!$J$9/10+Rev.0!$C$24*Table!$L$9+Rev.0!$G$25*Table!$K$9)*(1/(U1348+$B$9+$I$9*Rev.0!$G$23))</f>
        <v>50872.928176795584</v>
      </c>
      <c r="W1348" s="10">
        <f>(T1348+$M$31+Rev.0!$C$25*$J$31/10+Rev.0!$C$24*$L$31+Rev.0!$G$25*$K$31)*(1/(U1348+$B$9+$I$9*Rev.0!$G$23))</f>
        <v>30880.294659300187</v>
      </c>
    </row>
    <row r="1349" spans="17:23">
      <c r="Q1349" s="10">
        <v>3</v>
      </c>
      <c r="R1349" s="10">
        <v>9</v>
      </c>
      <c r="S1349" s="10">
        <v>0</v>
      </c>
      <c r="T1349" s="10">
        <f>Q1349*Rev.0!$E$25+R1349*Rev.0!$E$24+S1349*Rev.0!$E$23</f>
        <v>4200</v>
      </c>
      <c r="U1349" s="10">
        <f t="shared" si="35"/>
        <v>7.5300000000000006E-2</v>
      </c>
      <c r="V1349" s="10">
        <f>(T1349+$M$9+Rev.0!$C$23*Table!$J$9/10+Rev.0!$C$24*Table!$L$9+Rev.0!$G$25*Table!$K$9)*(1/(U1349+$B$9+$I$9*Rev.0!$G$23))</f>
        <v>49090.102086107414</v>
      </c>
      <c r="W1349" s="10">
        <f>(T1349+$M$31+Rev.0!$C$25*$J$31/10+Rev.0!$C$24*$L$31+Rev.0!$G$25*$K$31)*(1/(U1349+$B$9+$I$9*Rev.0!$G$23))</f>
        <v>24997.780736795383</v>
      </c>
    </row>
    <row r="1350" spans="17:23">
      <c r="Q1350" s="10">
        <v>3</v>
      </c>
      <c r="R1350" s="10">
        <v>9</v>
      </c>
      <c r="S1350" s="10">
        <v>1</v>
      </c>
      <c r="T1350" s="10">
        <f>Q1350*Rev.0!$E$25+R1350*Rev.0!$E$24+S1350*Rev.0!$E$23</f>
        <v>4323</v>
      </c>
      <c r="U1350" s="10">
        <f t="shared" si="35"/>
        <v>7.740000000000001E-2</v>
      </c>
      <c r="V1350" s="10">
        <f>(T1350+$M$9+Rev.0!$C$23*Table!$J$9/10+Rev.0!$C$24*Table!$L$9+Rev.0!$G$25*Table!$K$9)*(1/(U1350+$B$9+$I$9*Rev.0!$G$23))</f>
        <v>49177.660510114336</v>
      </c>
      <c r="W1350" s="10">
        <f>(T1350+$M$31+Rev.0!$C$25*$J$31/10+Rev.0!$C$24*$L$31+Rev.0!$G$25*$K$31)*(1/(U1350+$B$9+$I$9*Rev.0!$G$23))</f>
        <v>25307.827616534738</v>
      </c>
    </row>
    <row r="1351" spans="17:23">
      <c r="Q1351" s="10">
        <v>3</v>
      </c>
      <c r="R1351" s="10">
        <v>9</v>
      </c>
      <c r="S1351" s="10">
        <v>2</v>
      </c>
      <c r="T1351" s="10">
        <f>Q1351*Rev.0!$E$25+R1351*Rev.0!$E$24+S1351*Rev.0!$E$23</f>
        <v>4446</v>
      </c>
      <c r="U1351" s="10">
        <f t="shared" si="35"/>
        <v>7.9500000000000001E-2</v>
      </c>
      <c r="V1351" s="10">
        <f>(T1351+$M$9+Rev.0!$C$23*Table!$J$9/10+Rev.0!$C$24*Table!$L$9+Rev.0!$G$25*Table!$K$9)*(1/(U1351+$B$9+$I$9*Rev.0!$G$23))</f>
        <v>49263.616557734204</v>
      </c>
      <c r="W1351" s="10">
        <f>(T1351+$M$31+Rev.0!$C$25*$J$31/10+Rev.0!$C$24*$L$31+Rev.0!$G$25*$K$31)*(1/(U1351+$B$9+$I$9*Rev.0!$G$23))</f>
        <v>25612.200435729847</v>
      </c>
    </row>
    <row r="1352" spans="17:23">
      <c r="Q1352" s="10">
        <v>3</v>
      </c>
      <c r="R1352" s="10">
        <v>9</v>
      </c>
      <c r="S1352" s="10">
        <v>3</v>
      </c>
      <c r="T1352" s="10">
        <f>Q1352*Rev.0!$E$25+R1352*Rev.0!$E$24+S1352*Rev.0!$E$23</f>
        <v>4569</v>
      </c>
      <c r="U1352" s="10">
        <f t="shared" si="35"/>
        <v>8.1600000000000006E-2</v>
      </c>
      <c r="V1352" s="10">
        <f>(T1352+$M$9+Rev.0!$C$23*Table!$J$9/10+Rev.0!$C$24*Table!$L$9+Rev.0!$G$25*Table!$K$9)*(1/(U1352+$B$9+$I$9*Rev.0!$G$23))</f>
        <v>49348.013816925733</v>
      </c>
      <c r="W1352" s="10">
        <f>(T1352+$M$31+Rev.0!$C$25*$J$31/10+Rev.0!$C$24*$L$31+Rev.0!$G$25*$K$31)*(1/(U1352+$B$9+$I$9*Rev.0!$G$23))</f>
        <v>25911.053540587218</v>
      </c>
    </row>
    <row r="1353" spans="17:23">
      <c r="Q1353" s="10">
        <v>3</v>
      </c>
      <c r="R1353" s="10">
        <v>9</v>
      </c>
      <c r="S1353" s="10">
        <v>4</v>
      </c>
      <c r="T1353" s="10">
        <f>Q1353*Rev.0!$E$25+R1353*Rev.0!$E$24+S1353*Rev.0!$E$23</f>
        <v>4692</v>
      </c>
      <c r="U1353" s="10">
        <f t="shared" si="35"/>
        <v>8.3700000000000011E-2</v>
      </c>
      <c r="V1353" s="10">
        <f>(T1353+$M$9+Rev.0!$C$23*Table!$J$9/10+Rev.0!$C$24*Table!$L$9+Rev.0!$G$25*Table!$K$9)*(1/(U1353+$B$9+$I$9*Rev.0!$G$23))</f>
        <v>49430.894308943083</v>
      </c>
      <c r="W1353" s="10">
        <f>(T1353+$M$31+Rev.0!$C$25*$J$31/10+Rev.0!$C$24*$L$31+Rev.0!$G$25*$K$31)*(1/(U1353+$B$9+$I$9*Rev.0!$G$23))</f>
        <v>26204.535729567819</v>
      </c>
    </row>
    <row r="1354" spans="17:23">
      <c r="Q1354" s="10">
        <v>3</v>
      </c>
      <c r="R1354" s="10">
        <v>9</v>
      </c>
      <c r="S1354" s="10">
        <v>5</v>
      </c>
      <c r="T1354" s="10">
        <f>Q1354*Rev.0!$E$25+R1354*Rev.0!$E$24+S1354*Rev.0!$E$23</f>
        <v>4815</v>
      </c>
      <c r="U1354" s="10">
        <f t="shared" si="35"/>
        <v>8.5800000000000001E-2</v>
      </c>
      <c r="V1354" s="10">
        <f>(T1354+$M$9+Rev.0!$C$23*Table!$J$9/10+Rev.0!$C$24*Table!$L$9+Rev.0!$G$25*Table!$K$9)*(1/(U1354+$B$9+$I$9*Rev.0!$G$23))</f>
        <v>49512.298558100083</v>
      </c>
      <c r="W1354" s="10">
        <f>(T1354+$M$31+Rev.0!$C$25*$J$31/10+Rev.0!$C$24*$L$31+Rev.0!$G$25*$K$31)*(1/(U1354+$B$9+$I$9*Rev.0!$G$23))</f>
        <v>26492.790500424089</v>
      </c>
    </row>
    <row r="1355" spans="17:23">
      <c r="Q1355" s="10">
        <v>3</v>
      </c>
      <c r="R1355" s="10">
        <v>9</v>
      </c>
      <c r="S1355" s="10">
        <v>6</v>
      </c>
      <c r="T1355" s="10">
        <f>Q1355*Rev.0!$E$25+R1355*Rev.0!$E$24+S1355*Rev.0!$E$23</f>
        <v>4938</v>
      </c>
      <c r="U1355" s="10">
        <f t="shared" si="35"/>
        <v>8.7900000000000006E-2</v>
      </c>
      <c r="V1355" s="10">
        <f>(T1355+$M$9+Rev.0!$C$23*Table!$J$9/10+Rev.0!$C$24*Table!$L$9+Rev.0!$G$25*Table!$K$9)*(1/(U1355+$B$9+$I$9*Rev.0!$G$23))</f>
        <v>49592.265657839424</v>
      </c>
      <c r="W1355" s="10">
        <f>(T1355+$M$31+Rev.0!$C$25*$J$31/10+Rev.0!$C$24*$L$31+Rev.0!$G$25*$K$31)*(1/(U1355+$B$9+$I$9*Rev.0!$G$23))</f>
        <v>26775.956284153006</v>
      </c>
    </row>
    <row r="1356" spans="17:23">
      <c r="Q1356" s="10">
        <v>3</v>
      </c>
      <c r="R1356" s="10">
        <v>9</v>
      </c>
      <c r="S1356" s="10">
        <v>7</v>
      </c>
      <c r="T1356" s="10">
        <f>Q1356*Rev.0!$E$25+R1356*Rev.0!$E$24+S1356*Rev.0!$E$23</f>
        <v>5061</v>
      </c>
      <c r="U1356" s="10">
        <f t="shared" si="35"/>
        <v>9.0000000000000011E-2</v>
      </c>
      <c r="V1356" s="10">
        <f>(T1356+$M$9+Rev.0!$C$23*Table!$J$9/10+Rev.0!$C$24*Table!$L$9+Rev.0!$G$25*Table!$K$9)*(1/(U1356+$B$9+$I$9*Rev.0!$G$23))</f>
        <v>49670.833333333336</v>
      </c>
      <c r="W1356" s="10">
        <f>(T1356+$M$31+Rev.0!$C$25*$J$31/10+Rev.0!$C$24*$L$31+Rev.0!$G$25*$K$31)*(1/(U1356+$B$9+$I$9*Rev.0!$G$23))</f>
        <v>27054.166666666668</v>
      </c>
    </row>
    <row r="1357" spans="17:23">
      <c r="Q1357" s="10">
        <v>3</v>
      </c>
      <c r="R1357" s="10">
        <v>9</v>
      </c>
      <c r="S1357" s="10">
        <v>8</v>
      </c>
      <c r="T1357" s="10">
        <f>Q1357*Rev.0!$E$25+R1357*Rev.0!$E$24+S1357*Rev.0!$E$23</f>
        <v>5184</v>
      </c>
      <c r="U1357" s="10">
        <f t="shared" si="35"/>
        <v>9.2100000000000001E-2</v>
      </c>
      <c r="V1357" s="10">
        <f>(T1357+$M$9+Rev.0!$C$23*Table!$J$9/10+Rev.0!$C$24*Table!$L$9+Rev.0!$G$25*Table!$K$9)*(1/(U1357+$B$9+$I$9*Rev.0!$G$23))</f>
        <v>49748.038000826105</v>
      </c>
      <c r="W1357" s="10">
        <f>(T1357+$M$31+Rev.0!$C$25*$J$31/10+Rev.0!$C$24*$L$31+Rev.0!$G$25*$K$31)*(1/(U1357+$B$9+$I$9*Rev.0!$G$23))</f>
        <v>27327.550598926064</v>
      </c>
    </row>
    <row r="1358" spans="17:23">
      <c r="Q1358" s="10">
        <v>3</v>
      </c>
      <c r="R1358" s="10">
        <v>9</v>
      </c>
      <c r="S1358" s="10">
        <v>9</v>
      </c>
      <c r="T1358" s="10">
        <f>Q1358*Rev.0!$E$25+R1358*Rev.0!$E$24+S1358*Rev.0!$E$23</f>
        <v>5307</v>
      </c>
      <c r="U1358" s="10">
        <f t="shared" si="35"/>
        <v>9.4200000000000006E-2</v>
      </c>
      <c r="V1358" s="10">
        <f>(T1358+$M$9+Rev.0!$C$23*Table!$J$9/10+Rev.0!$C$24*Table!$L$9+Rev.0!$G$25*Table!$K$9)*(1/(U1358+$B$9+$I$9*Rev.0!$G$23))</f>
        <v>49823.91482391482</v>
      </c>
      <c r="W1358" s="10">
        <f>(T1358+$M$31+Rev.0!$C$25*$J$31/10+Rev.0!$C$24*$L$31+Rev.0!$G$25*$K$31)*(1/(U1358+$B$9+$I$9*Rev.0!$G$23))</f>
        <v>27596.232596232596</v>
      </c>
    </row>
    <row r="1359" spans="17:23">
      <c r="Q1359" s="10">
        <v>3</v>
      </c>
      <c r="R1359" s="10">
        <v>9</v>
      </c>
      <c r="S1359" s="10">
        <v>10</v>
      </c>
      <c r="T1359" s="10">
        <f>Q1359*Rev.0!$E$25+R1359*Rev.0!$E$24+S1359*Rev.0!$E$23</f>
        <v>5430</v>
      </c>
      <c r="U1359" s="10">
        <f t="shared" si="35"/>
        <v>9.6299999999999997E-2</v>
      </c>
      <c r="V1359" s="10">
        <f>(T1359+$M$9+Rev.0!$C$23*Table!$J$9/10+Rev.0!$C$24*Table!$L$9+Rev.0!$G$25*Table!$K$9)*(1/(U1359+$B$9+$I$9*Rev.0!$G$23))</f>
        <v>49898.497766950873</v>
      </c>
      <c r="W1359" s="10">
        <f>(T1359+$M$31+Rev.0!$C$25*$J$31/10+Rev.0!$C$24*$L$31+Rev.0!$G$25*$K$31)*(1/(U1359+$B$9+$I$9*Rev.0!$G$23))</f>
        <v>27860.332927324402</v>
      </c>
    </row>
    <row r="1360" spans="17:23">
      <c r="Q1360" s="10">
        <v>3</v>
      </c>
      <c r="R1360" s="10">
        <v>9</v>
      </c>
      <c r="S1360" s="10">
        <v>11</v>
      </c>
      <c r="T1360" s="10">
        <f>Q1360*Rev.0!$E$25+R1360*Rev.0!$E$24+S1360*Rev.0!$E$23</f>
        <v>5553</v>
      </c>
      <c r="U1360" s="10">
        <f t="shared" si="35"/>
        <v>9.8400000000000001E-2</v>
      </c>
      <c r="V1360" s="10">
        <f>(T1360+$M$9+Rev.0!$C$23*Table!$J$9/10+Rev.0!$C$24*Table!$L$9+Rev.0!$G$25*Table!$K$9)*(1/(U1360+$B$9+$I$9*Rev.0!$G$23))</f>
        <v>49971.819645732692</v>
      </c>
      <c r="W1360" s="10">
        <f>(T1360+$M$31+Rev.0!$C$25*$J$31/10+Rev.0!$C$24*$L$31+Rev.0!$G$25*$K$31)*(1/(U1360+$B$9+$I$9*Rev.0!$G$23))</f>
        <v>28119.967793880838</v>
      </c>
    </row>
    <row r="1361" spans="17:23">
      <c r="Q1361" s="10">
        <v>3</v>
      </c>
      <c r="R1361" s="10">
        <v>9</v>
      </c>
      <c r="S1361" s="10">
        <v>12</v>
      </c>
      <c r="T1361" s="10">
        <f>Q1361*Rev.0!$E$25+R1361*Rev.0!$E$24+S1361*Rev.0!$E$23</f>
        <v>5676</v>
      </c>
      <c r="U1361" s="10">
        <f t="shared" si="35"/>
        <v>0.10050000000000001</v>
      </c>
      <c r="V1361" s="10">
        <f>(T1361+$M$9+Rev.0!$C$23*Table!$J$9/10+Rev.0!$C$24*Table!$L$9+Rev.0!$G$25*Table!$K$9)*(1/(U1361+$B$9+$I$9*Rev.0!$G$23))</f>
        <v>50043.9121756487</v>
      </c>
      <c r="W1361" s="10">
        <f>(T1361+$M$31+Rev.0!$C$25*$J$31/10+Rev.0!$C$24*$L$31+Rev.0!$G$25*$K$31)*(1/(U1361+$B$9+$I$9*Rev.0!$G$23))</f>
        <v>28375.249500998001</v>
      </c>
    </row>
    <row r="1362" spans="17:23">
      <c r="Q1362" s="10">
        <v>3</v>
      </c>
      <c r="R1362" s="10">
        <v>9</v>
      </c>
      <c r="S1362" s="10">
        <v>13</v>
      </c>
      <c r="T1362" s="10">
        <f>Q1362*Rev.0!$E$25+R1362*Rev.0!$E$24+S1362*Rev.0!$E$23</f>
        <v>5799</v>
      </c>
      <c r="U1362" s="10">
        <f t="shared" si="35"/>
        <v>0.1026</v>
      </c>
      <c r="V1362" s="10">
        <f>(T1362+$M$9+Rev.0!$C$23*Table!$J$9/10+Rev.0!$C$24*Table!$L$9+Rev.0!$G$25*Table!$K$9)*(1/(U1362+$B$9+$I$9*Rev.0!$G$23))</f>
        <v>50114.806017418843</v>
      </c>
      <c r="W1362" s="10">
        <f>(T1362+$M$31+Rev.0!$C$25*$J$31/10+Rev.0!$C$24*$L$31+Rev.0!$G$25*$K$31)*(1/(U1362+$B$9+$I$9*Rev.0!$G$23))</f>
        <v>28626.286619160728</v>
      </c>
    </row>
    <row r="1363" spans="17:23">
      <c r="Q1363" s="10">
        <v>3</v>
      </c>
      <c r="R1363" s="10">
        <v>9</v>
      </c>
      <c r="S1363" s="10">
        <v>14</v>
      </c>
      <c r="T1363" s="10">
        <f>Q1363*Rev.0!$E$25+R1363*Rev.0!$E$24+S1363*Rev.0!$E$23</f>
        <v>5922</v>
      </c>
      <c r="U1363" s="10">
        <f t="shared" si="35"/>
        <v>0.1047</v>
      </c>
      <c r="V1363" s="10">
        <f>(T1363+$M$9+Rev.0!$C$23*Table!$J$9/10+Rev.0!$C$24*Table!$L$9+Rev.0!$G$25*Table!$K$9)*(1/(U1363+$B$9+$I$9*Rev.0!$G$23))</f>
        <v>50184.530820573222</v>
      </c>
      <c r="W1363" s="10">
        <f>(T1363+$M$31+Rev.0!$C$25*$J$31/10+Rev.0!$C$24*$L$31+Rev.0!$G$25*$K$31)*(1/(U1363+$B$9+$I$9*Rev.0!$G$23))</f>
        <v>28873.184138201806</v>
      </c>
    </row>
    <row r="1364" spans="17:23">
      <c r="Q1364" s="10">
        <v>3</v>
      </c>
      <c r="R1364" s="10">
        <v>9</v>
      </c>
      <c r="S1364" s="10">
        <v>15</v>
      </c>
      <c r="T1364" s="10">
        <f>Q1364*Rev.0!$E$25+R1364*Rev.0!$E$24+S1364*Rev.0!$E$23</f>
        <v>6045</v>
      </c>
      <c r="U1364" s="10">
        <f t="shared" si="35"/>
        <v>0.10680000000000001</v>
      </c>
      <c r="V1364" s="10">
        <f>(T1364+$M$9+Rev.0!$C$23*Table!$J$9/10+Rev.0!$C$24*Table!$L$9+Rev.0!$G$25*Table!$K$9)*(1/(U1364+$B$9+$I$9*Rev.0!$G$23))</f>
        <v>50253.115264797503</v>
      </c>
      <c r="W1364" s="10">
        <f>(T1364+$M$31+Rev.0!$C$25*$J$31/10+Rev.0!$C$24*$L$31+Rev.0!$G$25*$K$31)*(1/(U1364+$B$9+$I$9*Rev.0!$G$23))</f>
        <v>29116.043613707163</v>
      </c>
    </row>
    <row r="1365" spans="17:23">
      <c r="Q1365" s="10">
        <v>3</v>
      </c>
      <c r="R1365" s="10">
        <v>9</v>
      </c>
      <c r="S1365" s="10">
        <v>16</v>
      </c>
      <c r="T1365" s="10">
        <f>Q1365*Rev.0!$E$25+R1365*Rev.0!$E$24+S1365*Rev.0!$E$23</f>
        <v>6168</v>
      </c>
      <c r="U1365" s="10">
        <f t="shared" si="35"/>
        <v>0.1089</v>
      </c>
      <c r="V1365" s="10">
        <f>(T1365+$M$9+Rev.0!$C$23*Table!$J$9/10+Rev.0!$C$24*Table!$L$9+Rev.0!$G$25*Table!$K$9)*(1/(U1365+$B$9+$I$9*Rev.0!$G$23))</f>
        <v>50320.587099266122</v>
      </c>
      <c r="W1365" s="10">
        <f>(T1365+$M$31+Rev.0!$C$25*$J$31/10+Rev.0!$C$24*$L$31+Rev.0!$G$25*$K$31)*(1/(U1365+$B$9+$I$9*Rev.0!$G$23))</f>
        <v>29354.963306295864</v>
      </c>
    </row>
    <row r="1366" spans="17:23">
      <c r="Q1366" s="10">
        <v>3</v>
      </c>
      <c r="R1366" s="10">
        <v>9</v>
      </c>
      <c r="S1366" s="10">
        <v>17</v>
      </c>
      <c r="T1366" s="10">
        <f>Q1366*Rev.0!$E$25+R1366*Rev.0!$E$24+S1366*Rev.0!$E$23</f>
        <v>6291</v>
      </c>
      <c r="U1366" s="10">
        <f t="shared" si="35"/>
        <v>0.111</v>
      </c>
      <c r="V1366" s="10">
        <f>(T1366+$M$9+Rev.0!$C$23*Table!$J$9/10+Rev.0!$C$24*Table!$L$9+Rev.0!$G$25*Table!$K$9)*(1/(U1366+$B$9+$I$9*Rev.0!$G$23))</f>
        <v>50386.973180076624</v>
      </c>
      <c r="W1366" s="10">
        <f>(T1366+$M$31+Rev.0!$C$25*$J$31/10+Rev.0!$C$24*$L$31+Rev.0!$G$25*$K$31)*(1/(U1366+$B$9+$I$9*Rev.0!$G$23))</f>
        <v>29590.038314176243</v>
      </c>
    </row>
    <row r="1367" spans="17:23">
      <c r="Q1367" s="10">
        <v>3</v>
      </c>
      <c r="R1367" s="10">
        <v>9</v>
      </c>
      <c r="S1367" s="10">
        <v>18</v>
      </c>
      <c r="T1367" s="10">
        <f>Q1367*Rev.0!$E$25+R1367*Rev.0!$E$24+S1367*Rev.0!$E$23</f>
        <v>6414</v>
      </c>
      <c r="U1367" s="10">
        <f t="shared" si="35"/>
        <v>0.11310000000000001</v>
      </c>
      <c r="V1367" s="10">
        <f>(T1367+$M$9+Rev.0!$C$23*Table!$J$9/10+Rev.0!$C$24*Table!$L$9+Rev.0!$G$25*Table!$K$9)*(1/(U1367+$B$9+$I$9*Rev.0!$G$23))</f>
        <v>50452.299505891293</v>
      </c>
      <c r="W1367" s="10">
        <f>(T1367+$M$31+Rev.0!$C$25*$J$31/10+Rev.0!$C$24*$L$31+Rev.0!$G$25*$K$31)*(1/(U1367+$B$9+$I$9*Rev.0!$G$23))</f>
        <v>29821.360699353856</v>
      </c>
    </row>
    <row r="1368" spans="17:23">
      <c r="Q1368" s="10">
        <v>3</v>
      </c>
      <c r="R1368" s="10">
        <v>9</v>
      </c>
      <c r="S1368" s="10">
        <v>19</v>
      </c>
      <c r="T1368" s="10">
        <f>Q1368*Rev.0!$E$25+R1368*Rev.0!$E$24+S1368*Rev.0!$E$23</f>
        <v>6537</v>
      </c>
      <c r="U1368" s="10">
        <f t="shared" si="35"/>
        <v>0.1152</v>
      </c>
      <c r="V1368" s="10">
        <f>(T1368+$M$9+Rev.0!$C$23*Table!$J$9/10+Rev.0!$C$24*Table!$L$9+Rev.0!$G$25*Table!$K$9)*(1/(U1368+$B$9+$I$9*Rev.0!$G$23))</f>
        <v>50516.591251885366</v>
      </c>
      <c r="W1368" s="10">
        <f>(T1368+$M$31+Rev.0!$C$25*$J$31/10+Rev.0!$C$24*$L$31+Rev.0!$G$25*$K$31)*(1/(U1368+$B$9+$I$9*Rev.0!$G$23))</f>
        <v>30049.019607843136</v>
      </c>
    </row>
    <row r="1369" spans="17:23">
      <c r="Q1369" s="10">
        <v>3</v>
      </c>
      <c r="R1369" s="10">
        <v>9</v>
      </c>
      <c r="S1369" s="10">
        <v>20</v>
      </c>
      <c r="T1369" s="10">
        <f>Q1369*Rev.0!$E$25+R1369*Rev.0!$E$24+S1369*Rev.0!$E$23</f>
        <v>6660</v>
      </c>
      <c r="U1369" s="10">
        <f t="shared" si="35"/>
        <v>0.1173</v>
      </c>
      <c r="V1369" s="10">
        <f>(T1369+$M$9+Rev.0!$C$23*Table!$J$9/10+Rev.0!$C$24*Table!$L$9+Rev.0!$G$25*Table!$K$9)*(1/(U1369+$B$9+$I$9*Rev.0!$G$23))</f>
        <v>50579.872802095029</v>
      </c>
      <c r="W1369" s="10">
        <f>(T1369+$M$31+Rev.0!$C$25*$J$31/10+Rev.0!$C$24*$L$31+Rev.0!$G$25*$K$31)*(1/(U1369+$B$9+$I$9*Rev.0!$G$23))</f>
        <v>30273.101384212499</v>
      </c>
    </row>
    <row r="1370" spans="17:23">
      <c r="Q1370" s="10">
        <v>3</v>
      </c>
      <c r="R1370" s="10">
        <v>9</v>
      </c>
      <c r="S1370" s="10">
        <v>21</v>
      </c>
      <c r="T1370" s="10">
        <f>Q1370*Rev.0!$E$25+R1370*Rev.0!$E$24+S1370*Rev.0!$E$23</f>
        <v>6783</v>
      </c>
      <c r="U1370" s="10">
        <f t="shared" si="35"/>
        <v>0.11940000000000001</v>
      </c>
      <c r="V1370" s="10">
        <f>(T1370+$M$9+Rev.0!$C$23*Table!$J$9/10+Rev.0!$C$24*Table!$L$9+Rev.0!$G$25*Table!$K$9)*(1/(U1370+$B$9+$I$9*Rev.0!$G$23))</f>
        <v>50642.167780252421</v>
      </c>
      <c r="W1370" s="10">
        <f>(T1370+$M$31+Rev.0!$C$25*$J$31/10+Rev.0!$C$24*$L$31+Rev.0!$G$25*$K$31)*(1/(U1370+$B$9+$I$9*Rev.0!$G$23))</f>
        <v>30493.689680772091</v>
      </c>
    </row>
    <row r="1371" spans="17:23">
      <c r="Q1371" s="10">
        <v>3</v>
      </c>
      <c r="R1371" s="10">
        <v>9</v>
      </c>
      <c r="S1371" s="10">
        <v>22</v>
      </c>
      <c r="T1371" s="10">
        <f>Q1371*Rev.0!$E$25+R1371*Rev.0!$E$24+S1371*Rev.0!$E$23</f>
        <v>6906</v>
      </c>
      <c r="U1371" s="10">
        <f t="shared" si="35"/>
        <v>0.1215</v>
      </c>
      <c r="V1371" s="10">
        <f>(T1371+$M$9+Rev.0!$C$23*Table!$J$9/10+Rev.0!$C$24*Table!$L$9+Rev.0!$G$25*Table!$K$9)*(1/(U1371+$B$9+$I$9*Rev.0!$G$23))</f>
        <v>50703.499079189693</v>
      </c>
      <c r="W1371" s="10">
        <f>(T1371+$M$31+Rev.0!$C$25*$J$31/10+Rev.0!$C$24*$L$31+Rev.0!$G$25*$K$31)*(1/(U1371+$B$9+$I$9*Rev.0!$G$23))</f>
        <v>30710.865561694292</v>
      </c>
    </row>
    <row r="1372" spans="17:23">
      <c r="Q1372" s="10">
        <v>3</v>
      </c>
      <c r="R1372" s="10">
        <v>9</v>
      </c>
      <c r="S1372" s="10">
        <v>23</v>
      </c>
      <c r="T1372" s="10">
        <f>Q1372*Rev.0!$E$25+R1372*Rev.0!$E$24+S1372*Rev.0!$E$23</f>
        <v>7029</v>
      </c>
      <c r="U1372" s="10">
        <f t="shared" si="35"/>
        <v>0.1236</v>
      </c>
      <c r="V1372" s="10">
        <f>(T1372+$M$9+Rev.0!$C$23*Table!$J$9/10+Rev.0!$C$24*Table!$L$9+Rev.0!$G$25*Table!$K$9)*(1/(U1372+$B$9+$I$9*Rev.0!$G$23))</f>
        <v>50763.888888888891</v>
      </c>
      <c r="W1372" s="10">
        <f>(T1372+$M$31+Rev.0!$C$25*$J$31/10+Rev.0!$C$24*$L$31+Rev.0!$G$25*$K$31)*(1/(U1372+$B$9+$I$9*Rev.0!$G$23))</f>
        <v>30924.707602339182</v>
      </c>
    </row>
    <row r="1373" spans="17:23">
      <c r="Q1373" s="10">
        <v>3</v>
      </c>
      <c r="R1373" s="10">
        <v>9</v>
      </c>
      <c r="S1373" s="10">
        <v>24</v>
      </c>
      <c r="T1373" s="10">
        <f>Q1373*Rev.0!$E$25+R1373*Rev.0!$E$24+S1373*Rev.0!$E$23</f>
        <v>7152</v>
      </c>
      <c r="U1373" s="10">
        <f t="shared" si="35"/>
        <v>0.12570000000000001</v>
      </c>
      <c r="V1373" s="10">
        <f>(T1373+$M$9+Rev.0!$C$23*Table!$J$9/10+Rev.0!$C$24*Table!$L$9+Rev.0!$G$25*Table!$K$9)*(1/(U1373+$B$9+$I$9*Rev.0!$G$23))</f>
        <v>50823.358723249912</v>
      </c>
      <c r="W1373" s="10">
        <f>(T1373+$M$31+Rev.0!$C$25*$J$31/10+Rev.0!$C$24*$L$31+Rev.0!$G$25*$K$31)*(1/(U1373+$B$9+$I$9*Rev.0!$G$23))</f>
        <v>31135.291984040625</v>
      </c>
    </row>
    <row r="1374" spans="17:23">
      <c r="Q1374" s="10">
        <v>3</v>
      </c>
      <c r="R1374" s="10">
        <v>10</v>
      </c>
      <c r="S1374" s="10">
        <v>0</v>
      </c>
      <c r="T1374" s="10">
        <f>Q1374*Rev.0!$E$25+R1374*Rev.0!$E$24+S1374*Rev.0!$E$23</f>
        <v>4400</v>
      </c>
      <c r="U1374" s="10">
        <f t="shared" si="35"/>
        <v>7.9500000000000001E-2</v>
      </c>
      <c r="V1374" s="10">
        <f>(T1374+$M$9+Rev.0!$C$23*Table!$J$9/10+Rev.0!$C$24*Table!$L$9+Rev.0!$G$25*Table!$K$9)*(1/(U1374+$B$9+$I$9*Rev.0!$G$23))</f>
        <v>49063.18082788671</v>
      </c>
      <c r="W1374" s="10">
        <f>(T1374+$M$31+Rev.0!$C$25*$J$31/10+Rev.0!$C$24*$L$31+Rev.0!$G$25*$K$31)*(1/(U1374+$B$9+$I$9*Rev.0!$G$23))</f>
        <v>25411.764705882353</v>
      </c>
    </row>
    <row r="1375" spans="17:23">
      <c r="Q1375" s="10">
        <v>3</v>
      </c>
      <c r="R1375" s="10">
        <v>10</v>
      </c>
      <c r="S1375" s="10">
        <v>1</v>
      </c>
      <c r="T1375" s="10">
        <f>Q1375*Rev.0!$E$25+R1375*Rev.0!$E$24+S1375*Rev.0!$E$23</f>
        <v>4523</v>
      </c>
      <c r="U1375" s="10">
        <f t="shared" si="35"/>
        <v>8.1600000000000006E-2</v>
      </c>
      <c r="V1375" s="10">
        <f>(T1375+$M$9+Rev.0!$C$23*Table!$J$9/10+Rev.0!$C$24*Table!$L$9+Rev.0!$G$25*Table!$K$9)*(1/(U1375+$B$9+$I$9*Rev.0!$G$23))</f>
        <v>49149.395509499132</v>
      </c>
      <c r="W1375" s="10">
        <f>(T1375+$M$31+Rev.0!$C$25*$J$31/10+Rev.0!$C$24*$L$31+Rev.0!$G$25*$K$31)*(1/(U1375+$B$9+$I$9*Rev.0!$G$23))</f>
        <v>25712.435233160621</v>
      </c>
    </row>
    <row r="1376" spans="17:23">
      <c r="Q1376" s="10">
        <v>3</v>
      </c>
      <c r="R1376" s="10">
        <v>10</v>
      </c>
      <c r="S1376" s="10">
        <v>2</v>
      </c>
      <c r="T1376" s="10">
        <f>Q1376*Rev.0!$E$25+R1376*Rev.0!$E$24+S1376*Rev.0!$E$23</f>
        <v>4646</v>
      </c>
      <c r="U1376" s="10">
        <f t="shared" si="35"/>
        <v>8.3699999999999997E-2</v>
      </c>
      <c r="V1376" s="10">
        <f>(T1376+$M$9+Rev.0!$C$23*Table!$J$9/10+Rev.0!$C$24*Table!$L$9+Rev.0!$G$25*Table!$K$9)*(1/(U1376+$B$9+$I$9*Rev.0!$G$23))</f>
        <v>49234.06076166025</v>
      </c>
      <c r="W1376" s="10">
        <f>(T1376+$M$31+Rev.0!$C$25*$J$31/10+Rev.0!$C$24*$L$31+Rev.0!$G$25*$K$31)*(1/(U1376+$B$9+$I$9*Rev.0!$G$23))</f>
        <v>26007.702182284982</v>
      </c>
    </row>
    <row r="1377" spans="17:23">
      <c r="Q1377" s="10">
        <v>3</v>
      </c>
      <c r="R1377" s="10">
        <v>10</v>
      </c>
      <c r="S1377" s="10">
        <v>3</v>
      </c>
      <c r="T1377" s="10">
        <f>Q1377*Rev.0!$E$25+R1377*Rev.0!$E$24+S1377*Rev.0!$E$23</f>
        <v>4769</v>
      </c>
      <c r="U1377" s="10">
        <f t="shared" si="35"/>
        <v>8.5800000000000001E-2</v>
      </c>
      <c r="V1377" s="10">
        <f>(T1377+$M$9+Rev.0!$C$23*Table!$J$9/10+Rev.0!$C$24*Table!$L$9+Rev.0!$G$25*Table!$K$9)*(1/(U1377+$B$9+$I$9*Rev.0!$G$23))</f>
        <v>49317.217981340124</v>
      </c>
      <c r="W1377" s="10">
        <f>(T1377+$M$31+Rev.0!$C$25*$J$31/10+Rev.0!$C$24*$L$31+Rev.0!$G$25*$K$31)*(1/(U1377+$B$9+$I$9*Rev.0!$G$23))</f>
        <v>26297.709923664122</v>
      </c>
    </row>
    <row r="1378" spans="17:23">
      <c r="Q1378" s="10">
        <v>3</v>
      </c>
      <c r="R1378" s="10">
        <v>10</v>
      </c>
      <c r="S1378" s="10">
        <v>4</v>
      </c>
      <c r="T1378" s="10">
        <f>Q1378*Rev.0!$E$25+R1378*Rev.0!$E$24+S1378*Rev.0!$E$23</f>
        <v>4892</v>
      </c>
      <c r="U1378" s="10">
        <f t="shared" si="35"/>
        <v>8.7900000000000006E-2</v>
      </c>
      <c r="V1378" s="10">
        <f>(T1378+$M$9+Rev.0!$C$23*Table!$J$9/10+Rev.0!$C$24*Table!$L$9+Rev.0!$G$25*Table!$K$9)*(1/(U1378+$B$9+$I$9*Rev.0!$G$23))</f>
        <v>49398.907103825135</v>
      </c>
      <c r="W1378" s="10">
        <f>(T1378+$M$31+Rev.0!$C$25*$J$31/10+Rev.0!$C$24*$L$31+Rev.0!$G$25*$K$31)*(1/(U1378+$B$9+$I$9*Rev.0!$G$23))</f>
        <v>26582.597730138714</v>
      </c>
    </row>
    <row r="1379" spans="17:23">
      <c r="Q1379" s="10">
        <v>3</v>
      </c>
      <c r="R1379" s="10">
        <v>10</v>
      </c>
      <c r="S1379" s="10">
        <v>5</v>
      </c>
      <c r="T1379" s="10">
        <f>Q1379*Rev.0!$E$25+R1379*Rev.0!$E$24+S1379*Rev.0!$E$23</f>
        <v>5015</v>
      </c>
      <c r="U1379" s="10">
        <f t="shared" si="35"/>
        <v>0.09</v>
      </c>
      <c r="V1379" s="10">
        <f>(T1379+$M$9+Rev.0!$C$23*Table!$J$9/10+Rev.0!$C$24*Table!$L$9+Rev.0!$G$25*Table!$K$9)*(1/(U1379+$B$9+$I$9*Rev.0!$G$23))</f>
        <v>49479.166666666672</v>
      </c>
      <c r="W1379" s="10">
        <f>(T1379+$M$31+Rev.0!$C$25*$J$31/10+Rev.0!$C$24*$L$31+Rev.0!$G$25*$K$31)*(1/(U1379+$B$9+$I$9*Rev.0!$G$23))</f>
        <v>26862.500000000004</v>
      </c>
    </row>
    <row r="1380" spans="17:23">
      <c r="Q1380" s="10">
        <v>3</v>
      </c>
      <c r="R1380" s="10">
        <v>10</v>
      </c>
      <c r="S1380" s="10">
        <v>6</v>
      </c>
      <c r="T1380" s="10">
        <f>Q1380*Rev.0!$E$25+R1380*Rev.0!$E$24+S1380*Rev.0!$E$23</f>
        <v>5138</v>
      </c>
      <c r="U1380" s="10">
        <f t="shared" si="35"/>
        <v>9.2100000000000001E-2</v>
      </c>
      <c r="V1380" s="10">
        <f>(T1380+$M$9+Rev.0!$C$23*Table!$J$9/10+Rev.0!$C$24*Table!$L$9+Rev.0!$G$25*Table!$K$9)*(1/(U1380+$B$9+$I$9*Rev.0!$G$23))</f>
        <v>49558.03387030153</v>
      </c>
      <c r="W1380" s="10">
        <f>(T1380+$M$31+Rev.0!$C$25*$J$31/10+Rev.0!$C$24*$L$31+Rev.0!$G$25*$K$31)*(1/(U1380+$B$9+$I$9*Rev.0!$G$23))</f>
        <v>27137.546468401488</v>
      </c>
    </row>
    <row r="1381" spans="17:23">
      <c r="Q1381" s="10">
        <v>3</v>
      </c>
      <c r="R1381" s="10">
        <v>10</v>
      </c>
      <c r="S1381" s="10">
        <v>7</v>
      </c>
      <c r="T1381" s="10">
        <f>Q1381*Rev.0!$E$25+R1381*Rev.0!$E$24+S1381*Rev.0!$E$23</f>
        <v>5261</v>
      </c>
      <c r="U1381" s="10">
        <f t="shared" si="35"/>
        <v>9.4200000000000006E-2</v>
      </c>
      <c r="V1381" s="10">
        <f>(T1381+$M$9+Rev.0!$C$23*Table!$J$9/10+Rev.0!$C$24*Table!$L$9+Rev.0!$G$25*Table!$K$9)*(1/(U1381+$B$9+$I$9*Rev.0!$G$23))</f>
        <v>49635.544635544633</v>
      </c>
      <c r="W1381" s="10">
        <f>(T1381+$M$31+Rev.0!$C$25*$J$31/10+Rev.0!$C$24*$L$31+Rev.0!$G$25*$K$31)*(1/(U1381+$B$9+$I$9*Rev.0!$G$23))</f>
        <v>27407.862407862405</v>
      </c>
    </row>
    <row r="1382" spans="17:23">
      <c r="Q1382" s="10">
        <v>3</v>
      </c>
      <c r="R1382" s="10">
        <v>10</v>
      </c>
      <c r="S1382" s="10">
        <v>8</v>
      </c>
      <c r="T1382" s="10">
        <f>Q1382*Rev.0!$E$25+R1382*Rev.0!$E$24+S1382*Rev.0!$E$23</f>
        <v>5384</v>
      </c>
      <c r="U1382" s="10">
        <f t="shared" si="35"/>
        <v>9.6299999999999997E-2</v>
      </c>
      <c r="V1382" s="10">
        <f>(T1382+$M$9+Rev.0!$C$23*Table!$J$9/10+Rev.0!$C$24*Table!$L$9+Rev.0!$G$25*Table!$K$9)*(1/(U1382+$B$9+$I$9*Rev.0!$G$23))</f>
        <v>49711.733658140482</v>
      </c>
      <c r="W1382" s="10">
        <f>(T1382+$M$31+Rev.0!$C$25*$J$31/10+Rev.0!$C$24*$L$31+Rev.0!$G$25*$K$31)*(1/(U1382+$B$9+$I$9*Rev.0!$G$23))</f>
        <v>27673.56881851401</v>
      </c>
    </row>
    <row r="1383" spans="17:23">
      <c r="Q1383" s="10">
        <v>3</v>
      </c>
      <c r="R1383" s="10">
        <v>10</v>
      </c>
      <c r="S1383" s="10">
        <v>9</v>
      </c>
      <c r="T1383" s="10">
        <f>Q1383*Rev.0!$E$25+R1383*Rev.0!$E$24+S1383*Rev.0!$E$23</f>
        <v>5507</v>
      </c>
      <c r="U1383" s="10">
        <f t="shared" si="35"/>
        <v>9.8400000000000001E-2</v>
      </c>
      <c r="V1383" s="10">
        <f>(T1383+$M$9+Rev.0!$C$23*Table!$J$9/10+Rev.0!$C$24*Table!$L$9+Rev.0!$G$25*Table!$K$9)*(1/(U1383+$B$9+$I$9*Rev.0!$G$23))</f>
        <v>49786.634460547502</v>
      </c>
      <c r="W1383" s="10">
        <f>(T1383+$M$31+Rev.0!$C$25*$J$31/10+Rev.0!$C$24*$L$31+Rev.0!$G$25*$K$31)*(1/(U1383+$B$9+$I$9*Rev.0!$G$23))</f>
        <v>27934.782608695652</v>
      </c>
    </row>
    <row r="1384" spans="17:23">
      <c r="Q1384" s="10">
        <v>3</v>
      </c>
      <c r="R1384" s="10">
        <v>10</v>
      </c>
      <c r="S1384" s="10">
        <v>10</v>
      </c>
      <c r="T1384" s="10">
        <f>Q1384*Rev.0!$E$25+R1384*Rev.0!$E$24+S1384*Rev.0!$E$23</f>
        <v>5630</v>
      </c>
      <c r="U1384" s="10">
        <f t="shared" si="35"/>
        <v>0.10050000000000001</v>
      </c>
      <c r="V1384" s="10">
        <f>(T1384+$M$9+Rev.0!$C$23*Table!$J$9/10+Rev.0!$C$24*Table!$L$9+Rev.0!$G$25*Table!$K$9)*(1/(U1384+$B$9+$I$9*Rev.0!$G$23))</f>
        <v>49860.27944111776</v>
      </c>
      <c r="W1384" s="10">
        <f>(T1384+$M$31+Rev.0!$C$25*$J$31/10+Rev.0!$C$24*$L$31+Rev.0!$G$25*$K$31)*(1/(U1384+$B$9+$I$9*Rev.0!$G$23))</f>
        <v>28191.616766467065</v>
      </c>
    </row>
    <row r="1385" spans="17:23">
      <c r="Q1385" s="10">
        <v>3</v>
      </c>
      <c r="R1385" s="10">
        <v>10</v>
      </c>
      <c r="S1385" s="10">
        <v>11</v>
      </c>
      <c r="T1385" s="10">
        <f>Q1385*Rev.0!$E$25+R1385*Rev.0!$E$24+S1385*Rev.0!$E$23</f>
        <v>5753</v>
      </c>
      <c r="U1385" s="10">
        <f t="shared" si="35"/>
        <v>0.1026</v>
      </c>
      <c r="V1385" s="10">
        <f>(T1385+$M$9+Rev.0!$C$23*Table!$J$9/10+Rev.0!$C$24*Table!$L$9+Rev.0!$G$25*Table!$K$9)*(1/(U1385+$B$9+$I$9*Rev.0!$G$23))</f>
        <v>49932.699920823441</v>
      </c>
      <c r="W1385" s="10">
        <f>(T1385+$M$31+Rev.0!$C$25*$J$31/10+Rev.0!$C$24*$L$31+Rev.0!$G$25*$K$31)*(1/(U1385+$B$9+$I$9*Rev.0!$G$23))</f>
        <v>28444.180522565322</v>
      </c>
    </row>
    <row r="1386" spans="17:23">
      <c r="Q1386" s="10">
        <v>3</v>
      </c>
      <c r="R1386" s="10">
        <v>10</v>
      </c>
      <c r="S1386" s="10">
        <v>12</v>
      </c>
      <c r="T1386" s="10">
        <f>Q1386*Rev.0!$E$25+R1386*Rev.0!$E$24+S1386*Rev.0!$E$23</f>
        <v>5876</v>
      </c>
      <c r="U1386" s="10">
        <f t="shared" si="35"/>
        <v>0.1047</v>
      </c>
      <c r="V1386" s="10">
        <f>(T1386+$M$9+Rev.0!$C$23*Table!$J$9/10+Rev.0!$C$24*Table!$L$9+Rev.0!$G$25*Table!$K$9)*(1/(U1386+$B$9+$I$9*Rev.0!$G$23))</f>
        <v>50003.926187671772</v>
      </c>
      <c r="W1386" s="10">
        <f>(T1386+$M$31+Rev.0!$C$25*$J$31/10+Rev.0!$C$24*$L$31+Rev.0!$G$25*$K$31)*(1/(U1386+$B$9+$I$9*Rev.0!$G$23))</f>
        <v>28692.579505300353</v>
      </c>
    </row>
    <row r="1387" spans="17:23">
      <c r="Q1387" s="10">
        <v>3</v>
      </c>
      <c r="R1387" s="10">
        <v>10</v>
      </c>
      <c r="S1387" s="10">
        <v>13</v>
      </c>
      <c r="T1387" s="10">
        <f>Q1387*Rev.0!$E$25+R1387*Rev.0!$E$24+S1387*Rev.0!$E$23</f>
        <v>5999</v>
      </c>
      <c r="U1387" s="10">
        <f t="shared" si="35"/>
        <v>0.10680000000000001</v>
      </c>
      <c r="V1387" s="10">
        <f>(T1387+$M$9+Rev.0!$C$23*Table!$J$9/10+Rev.0!$C$24*Table!$L$9+Rev.0!$G$25*Table!$K$9)*(1/(U1387+$B$9+$I$9*Rev.0!$G$23))</f>
        <v>50073.987538940804</v>
      </c>
      <c r="W1387" s="10">
        <f>(T1387+$M$31+Rev.0!$C$25*$J$31/10+Rev.0!$C$24*$L$31+Rev.0!$G$25*$K$31)*(1/(U1387+$B$9+$I$9*Rev.0!$G$23))</f>
        <v>28936.915887850464</v>
      </c>
    </row>
    <row r="1388" spans="17:23">
      <c r="Q1388" s="10">
        <v>3</v>
      </c>
      <c r="R1388" s="10">
        <v>10</v>
      </c>
      <c r="S1388" s="10">
        <v>14</v>
      </c>
      <c r="T1388" s="10">
        <f>Q1388*Rev.0!$E$25+R1388*Rev.0!$E$24+S1388*Rev.0!$E$23</f>
        <v>6122</v>
      </c>
      <c r="U1388" s="10">
        <f t="shared" si="35"/>
        <v>0.1089</v>
      </c>
      <c r="V1388" s="10">
        <f>(T1388+$M$9+Rev.0!$C$23*Table!$J$9/10+Rev.0!$C$24*Table!$L$9+Rev.0!$G$25*Table!$K$9)*(1/(U1388+$B$9+$I$9*Rev.0!$G$23))</f>
        <v>50142.912321359596</v>
      </c>
      <c r="W1388" s="10">
        <f>(T1388+$M$31+Rev.0!$C$25*$J$31/10+Rev.0!$C$24*$L$31+Rev.0!$G$25*$K$31)*(1/(U1388+$B$9+$I$9*Rev.0!$G$23))</f>
        <v>29177.288528389337</v>
      </c>
    </row>
    <row r="1389" spans="17:23">
      <c r="Q1389" s="10">
        <v>3</v>
      </c>
      <c r="R1389" s="10">
        <v>10</v>
      </c>
      <c r="S1389" s="10">
        <v>15</v>
      </c>
      <c r="T1389" s="10">
        <f>Q1389*Rev.0!$E$25+R1389*Rev.0!$E$24+S1389*Rev.0!$E$23</f>
        <v>6245</v>
      </c>
      <c r="U1389" s="10">
        <f t="shared" si="35"/>
        <v>0.111</v>
      </c>
      <c r="V1389" s="10">
        <f>(T1389+$M$9+Rev.0!$C$23*Table!$J$9/10+Rev.0!$C$24*Table!$L$9+Rev.0!$G$25*Table!$K$9)*(1/(U1389+$B$9+$I$9*Rev.0!$G$23))</f>
        <v>50210.727969348656</v>
      </c>
      <c r="W1389" s="10">
        <f>(T1389+$M$31+Rev.0!$C$25*$J$31/10+Rev.0!$C$24*$L$31+Rev.0!$G$25*$K$31)*(1/(U1389+$B$9+$I$9*Rev.0!$G$23))</f>
        <v>29413.793103448275</v>
      </c>
    </row>
    <row r="1390" spans="17:23">
      <c r="Q1390" s="10">
        <v>3</v>
      </c>
      <c r="R1390" s="10">
        <v>10</v>
      </c>
      <c r="S1390" s="10">
        <v>16</v>
      </c>
      <c r="T1390" s="10">
        <f>Q1390*Rev.0!$E$25+R1390*Rev.0!$E$24+S1390*Rev.0!$E$23</f>
        <v>6368</v>
      </c>
      <c r="U1390" s="10">
        <f t="shared" si="35"/>
        <v>0.11310000000000001</v>
      </c>
      <c r="V1390" s="10">
        <f>(T1390+$M$9+Rev.0!$C$23*Table!$J$9/10+Rev.0!$C$24*Table!$L$9+Rev.0!$G$25*Table!$K$9)*(1/(U1390+$B$9+$I$9*Rev.0!$G$23))</f>
        <v>50277.461041429109</v>
      </c>
      <c r="W1390" s="10">
        <f>(T1390+$M$31+Rev.0!$C$25*$J$31/10+Rev.0!$C$24*$L$31+Rev.0!$G$25*$K$31)*(1/(U1390+$B$9+$I$9*Rev.0!$G$23))</f>
        <v>29646.522234891676</v>
      </c>
    </row>
    <row r="1391" spans="17:23">
      <c r="Q1391" s="10">
        <v>3</v>
      </c>
      <c r="R1391" s="10">
        <v>10</v>
      </c>
      <c r="S1391" s="10">
        <v>17</v>
      </c>
      <c r="T1391" s="10">
        <f>Q1391*Rev.0!$E$25+R1391*Rev.0!$E$24+S1391*Rev.0!$E$23</f>
        <v>6491</v>
      </c>
      <c r="U1391" s="10">
        <f t="shared" si="35"/>
        <v>0.1152</v>
      </c>
      <c r="V1391" s="10">
        <f>(T1391+$M$9+Rev.0!$C$23*Table!$J$9/10+Rev.0!$C$24*Table!$L$9+Rev.0!$G$25*Table!$K$9)*(1/(U1391+$B$9+$I$9*Rev.0!$G$23))</f>
        <v>50343.137254901958</v>
      </c>
      <c r="W1391" s="10">
        <f>(T1391+$M$31+Rev.0!$C$25*$J$31/10+Rev.0!$C$24*$L$31+Rev.0!$G$25*$K$31)*(1/(U1391+$B$9+$I$9*Rev.0!$G$23))</f>
        <v>29875.565610859729</v>
      </c>
    </row>
    <row r="1392" spans="17:23">
      <c r="Q1392" s="10">
        <v>3</v>
      </c>
      <c r="R1392" s="10">
        <v>10</v>
      </c>
      <c r="S1392" s="10">
        <v>18</v>
      </c>
      <c r="T1392" s="10">
        <f>Q1392*Rev.0!$E$25+R1392*Rev.0!$E$24+S1392*Rev.0!$E$23</f>
        <v>6614</v>
      </c>
      <c r="U1392" s="10">
        <f t="shared" si="35"/>
        <v>0.1173</v>
      </c>
      <c r="V1392" s="10">
        <f>(T1392+$M$9+Rev.0!$C$23*Table!$J$9/10+Rev.0!$C$24*Table!$L$9+Rev.0!$G$25*Table!$K$9)*(1/(U1392+$B$9+$I$9*Rev.0!$G$23))</f>
        <v>50407.781518892632</v>
      </c>
      <c r="W1392" s="10">
        <f>(T1392+$M$31+Rev.0!$C$25*$J$31/10+Rev.0!$C$24*$L$31+Rev.0!$G$25*$K$31)*(1/(U1392+$B$9+$I$9*Rev.0!$G$23))</f>
        <v>30101.010101010103</v>
      </c>
    </row>
    <row r="1393" spans="17:23">
      <c r="Q1393" s="10">
        <v>3</v>
      </c>
      <c r="R1393" s="10">
        <v>10</v>
      </c>
      <c r="S1393" s="10">
        <v>19</v>
      </c>
      <c r="T1393" s="10">
        <f>Q1393*Rev.0!$E$25+R1393*Rev.0!$E$24+S1393*Rev.0!$E$23</f>
        <v>6737</v>
      </c>
      <c r="U1393" s="10">
        <f t="shared" si="35"/>
        <v>0.11940000000000001</v>
      </c>
      <c r="V1393" s="10">
        <f>(T1393+$M$9+Rev.0!$C$23*Table!$J$9/10+Rev.0!$C$24*Table!$L$9+Rev.0!$G$25*Table!$K$9)*(1/(U1393+$B$9+$I$9*Rev.0!$G$23))</f>
        <v>50471.417965850043</v>
      </c>
      <c r="W1393" s="10">
        <f>(T1393+$M$31+Rev.0!$C$25*$J$31/10+Rev.0!$C$24*$L$31+Rev.0!$G$25*$K$31)*(1/(U1393+$B$9+$I$9*Rev.0!$G$23))</f>
        <v>30322.939866369714</v>
      </c>
    </row>
    <row r="1394" spans="17:23">
      <c r="Q1394" s="10">
        <v>3</v>
      </c>
      <c r="R1394" s="10">
        <v>10</v>
      </c>
      <c r="S1394" s="10">
        <v>20</v>
      </c>
      <c r="T1394" s="10">
        <f>Q1394*Rev.0!$E$25+R1394*Rev.0!$E$24+S1394*Rev.0!$E$23</f>
        <v>6860</v>
      </c>
      <c r="U1394" s="10">
        <f t="shared" ref="U1394:U1457" si="36">Q1394*$F$9+R1394*$G$9+S1394*$H$9</f>
        <v>0.1215</v>
      </c>
      <c r="V1394" s="10">
        <f>(T1394+$M$9+Rev.0!$C$23*Table!$J$9/10+Rev.0!$C$24*Table!$L$9+Rev.0!$G$25*Table!$K$9)*(1/(U1394+$B$9+$I$9*Rev.0!$G$23))</f>
        <v>50534.069981583802</v>
      </c>
      <c r="W1394" s="10">
        <f>(T1394+$M$31+Rev.0!$C$25*$J$31/10+Rev.0!$C$24*$L$31+Rev.0!$G$25*$K$31)*(1/(U1394+$B$9+$I$9*Rev.0!$G$23))</f>
        <v>30541.436464088401</v>
      </c>
    </row>
    <row r="1395" spans="17:23">
      <c r="Q1395" s="10">
        <v>3</v>
      </c>
      <c r="R1395" s="10">
        <v>10</v>
      </c>
      <c r="S1395" s="10">
        <v>21</v>
      </c>
      <c r="T1395" s="10">
        <f>Q1395*Rev.0!$E$25+R1395*Rev.0!$E$24+S1395*Rev.0!$E$23</f>
        <v>6983</v>
      </c>
      <c r="U1395" s="10">
        <f t="shared" si="36"/>
        <v>0.1236</v>
      </c>
      <c r="V1395" s="10">
        <f>(T1395+$M$9+Rev.0!$C$23*Table!$J$9/10+Rev.0!$C$24*Table!$L$9+Rev.0!$G$25*Table!$K$9)*(1/(U1395+$B$9+$I$9*Rev.0!$G$23))</f>
        <v>50595.760233918125</v>
      </c>
      <c r="W1395" s="10">
        <f>(T1395+$M$31+Rev.0!$C$25*$J$31/10+Rev.0!$C$24*$L$31+Rev.0!$G$25*$K$31)*(1/(U1395+$B$9+$I$9*Rev.0!$G$23))</f>
        <v>30756.57894736842</v>
      </c>
    </row>
    <row r="1396" spans="17:23">
      <c r="Q1396" s="10">
        <v>3</v>
      </c>
      <c r="R1396" s="10">
        <v>10</v>
      </c>
      <c r="S1396" s="10">
        <v>22</v>
      </c>
      <c r="T1396" s="10">
        <f>Q1396*Rev.0!$E$25+R1396*Rev.0!$E$24+S1396*Rev.0!$E$23</f>
        <v>7106</v>
      </c>
      <c r="U1396" s="10">
        <f t="shared" si="36"/>
        <v>0.12570000000000001</v>
      </c>
      <c r="V1396" s="10">
        <f>(T1396+$M$9+Rev.0!$C$23*Table!$J$9/10+Rev.0!$C$24*Table!$L$9+Rev.0!$G$25*Table!$K$9)*(1/(U1396+$B$9+$I$9*Rev.0!$G$23))</f>
        <v>50656.51070003627</v>
      </c>
      <c r="W1396" s="10">
        <f>(T1396+$M$31+Rev.0!$C$25*$J$31/10+Rev.0!$C$24*$L$31+Rev.0!$G$25*$K$31)*(1/(U1396+$B$9+$I$9*Rev.0!$G$23))</f>
        <v>30968.443960826986</v>
      </c>
    </row>
    <row r="1397" spans="17:23">
      <c r="Q1397" s="10">
        <v>3</v>
      </c>
      <c r="R1397" s="10">
        <v>10</v>
      </c>
      <c r="S1397" s="10">
        <v>23</v>
      </c>
      <c r="T1397" s="10">
        <f>Q1397*Rev.0!$E$25+R1397*Rev.0!$E$24+S1397*Rev.0!$E$23</f>
        <v>7229</v>
      </c>
      <c r="U1397" s="10">
        <f t="shared" si="36"/>
        <v>0.1278</v>
      </c>
      <c r="V1397" s="10">
        <f>(T1397+$M$9+Rev.0!$C$23*Table!$J$9/10+Rev.0!$C$24*Table!$L$9+Rev.0!$G$25*Table!$K$9)*(1/(U1397+$B$9+$I$9*Rev.0!$G$23))</f>
        <v>50716.342692584592</v>
      </c>
      <c r="W1397" s="10">
        <f>(T1397+$M$31+Rev.0!$C$25*$J$31/10+Rev.0!$C$24*$L$31+Rev.0!$G$25*$K$31)*(1/(U1397+$B$9+$I$9*Rev.0!$G$23))</f>
        <v>31177.105831533478</v>
      </c>
    </row>
    <row r="1398" spans="17:23">
      <c r="Q1398" s="10">
        <v>3</v>
      </c>
      <c r="R1398" s="10">
        <v>10</v>
      </c>
      <c r="S1398" s="10">
        <v>24</v>
      </c>
      <c r="T1398" s="10">
        <f>Q1398*Rev.0!$E$25+R1398*Rev.0!$E$24+S1398*Rev.0!$E$23</f>
        <v>7352</v>
      </c>
      <c r="U1398" s="10">
        <f t="shared" si="36"/>
        <v>0.12990000000000002</v>
      </c>
      <c r="V1398" s="10">
        <f>(T1398+$M$9+Rev.0!$C$23*Table!$J$9/10+Rev.0!$C$24*Table!$L$9+Rev.0!$G$25*Table!$K$9)*(1/(U1398+$B$9+$I$9*Rev.0!$G$23))</f>
        <v>50775.276884601633</v>
      </c>
      <c r="W1398" s="10">
        <f>(T1398+$M$31+Rev.0!$C$25*$J$31/10+Rev.0!$C$24*$L$31+Rev.0!$G$25*$K$31)*(1/(U1398+$B$9+$I$9*Rev.0!$G$23))</f>
        <v>31382.636655948547</v>
      </c>
    </row>
    <row r="1399" spans="17:23">
      <c r="Q1399" s="10">
        <v>3</v>
      </c>
      <c r="R1399" s="10">
        <v>11</v>
      </c>
      <c r="S1399" s="10">
        <v>0</v>
      </c>
      <c r="T1399" s="10">
        <f>Q1399*Rev.0!$E$25+R1399*Rev.0!$E$24+S1399*Rev.0!$E$23</f>
        <v>4600</v>
      </c>
      <c r="U1399" s="10">
        <f t="shared" si="36"/>
        <v>8.3699999999999997E-2</v>
      </c>
      <c r="V1399" s="10">
        <f>(T1399+$M$9+Rev.0!$C$23*Table!$J$9/10+Rev.0!$C$24*Table!$L$9+Rev.0!$G$25*Table!$K$9)*(1/(U1399+$B$9+$I$9*Rev.0!$G$23))</f>
        <v>49037.22721437741</v>
      </c>
      <c r="W1399" s="10">
        <f>(T1399+$M$31+Rev.0!$C$25*$J$31/10+Rev.0!$C$24*$L$31+Rev.0!$G$25*$K$31)*(1/(U1399+$B$9+$I$9*Rev.0!$G$23))</f>
        <v>25810.868635002142</v>
      </c>
    </row>
    <row r="1400" spans="17:23">
      <c r="Q1400" s="10">
        <v>3</v>
      </c>
      <c r="R1400" s="10">
        <v>11</v>
      </c>
      <c r="S1400" s="10">
        <v>1</v>
      </c>
      <c r="T1400" s="10">
        <f>Q1400*Rev.0!$E$25+R1400*Rev.0!$E$24+S1400*Rev.0!$E$23</f>
        <v>4723</v>
      </c>
      <c r="U1400" s="10">
        <f t="shared" si="36"/>
        <v>8.5800000000000001E-2</v>
      </c>
      <c r="V1400" s="10">
        <f>(T1400+$M$9+Rev.0!$C$23*Table!$J$9/10+Rev.0!$C$24*Table!$L$9+Rev.0!$G$25*Table!$K$9)*(1/(U1400+$B$9+$I$9*Rev.0!$G$23))</f>
        <v>49122.137404580157</v>
      </c>
      <c r="W1400" s="10">
        <f>(T1400+$M$31+Rev.0!$C$25*$J$31/10+Rev.0!$C$24*$L$31+Rev.0!$G$25*$K$31)*(1/(U1400+$B$9+$I$9*Rev.0!$G$23))</f>
        <v>26102.629346904156</v>
      </c>
    </row>
    <row r="1401" spans="17:23">
      <c r="Q1401" s="10">
        <v>3</v>
      </c>
      <c r="R1401" s="10">
        <v>11</v>
      </c>
      <c r="S1401" s="10">
        <v>2</v>
      </c>
      <c r="T1401" s="10">
        <f>Q1401*Rev.0!$E$25+R1401*Rev.0!$E$24+S1401*Rev.0!$E$23</f>
        <v>4846</v>
      </c>
      <c r="U1401" s="10">
        <f t="shared" si="36"/>
        <v>8.7899999999999992E-2</v>
      </c>
      <c r="V1401" s="10">
        <f>(T1401+$M$9+Rev.0!$C$23*Table!$J$9/10+Rev.0!$C$24*Table!$L$9+Rev.0!$G$25*Table!$K$9)*(1/(U1401+$B$9+$I$9*Rev.0!$G$23))</f>
        <v>49205.548549810839</v>
      </c>
      <c r="W1401" s="10">
        <f>(T1401+$M$31+Rev.0!$C$25*$J$31/10+Rev.0!$C$24*$L$31+Rev.0!$G$25*$K$31)*(1/(U1401+$B$9+$I$9*Rev.0!$G$23))</f>
        <v>26389.239176124422</v>
      </c>
    </row>
    <row r="1402" spans="17:23">
      <c r="Q1402" s="10">
        <v>3</v>
      </c>
      <c r="R1402" s="10">
        <v>11</v>
      </c>
      <c r="S1402" s="10">
        <v>3</v>
      </c>
      <c r="T1402" s="10">
        <f>Q1402*Rev.0!$E$25+R1402*Rev.0!$E$24+S1402*Rev.0!$E$23</f>
        <v>4969</v>
      </c>
      <c r="U1402" s="10">
        <f t="shared" si="36"/>
        <v>0.09</v>
      </c>
      <c r="V1402" s="10">
        <f>(T1402+$M$9+Rev.0!$C$23*Table!$J$9/10+Rev.0!$C$24*Table!$L$9+Rev.0!$G$25*Table!$K$9)*(1/(U1402+$B$9+$I$9*Rev.0!$G$23))</f>
        <v>49287.5</v>
      </c>
      <c r="W1402" s="10">
        <f>(T1402+$M$31+Rev.0!$C$25*$J$31/10+Rev.0!$C$24*$L$31+Rev.0!$G$25*$K$31)*(1/(U1402+$B$9+$I$9*Rev.0!$G$23))</f>
        <v>26670.833333333336</v>
      </c>
    </row>
    <row r="1403" spans="17:23">
      <c r="Q1403" s="10">
        <v>3</v>
      </c>
      <c r="R1403" s="10">
        <v>11</v>
      </c>
      <c r="S1403" s="10">
        <v>4</v>
      </c>
      <c r="T1403" s="10">
        <f>Q1403*Rev.0!$E$25+R1403*Rev.0!$E$24+S1403*Rev.0!$E$23</f>
        <v>5092</v>
      </c>
      <c r="U1403" s="10">
        <f t="shared" si="36"/>
        <v>9.2100000000000001E-2</v>
      </c>
      <c r="V1403" s="10">
        <f>(T1403+$M$9+Rev.0!$C$23*Table!$J$9/10+Rev.0!$C$24*Table!$L$9+Rev.0!$G$25*Table!$K$9)*(1/(U1403+$B$9+$I$9*Rev.0!$G$23))</f>
        <v>49368.029739776954</v>
      </c>
      <c r="W1403" s="10">
        <f>(T1403+$M$31+Rev.0!$C$25*$J$31/10+Rev.0!$C$24*$L$31+Rev.0!$G$25*$K$31)*(1/(U1403+$B$9+$I$9*Rev.0!$G$23))</f>
        <v>26947.542337876912</v>
      </c>
    </row>
    <row r="1404" spans="17:23">
      <c r="Q1404" s="10">
        <v>3</v>
      </c>
      <c r="R1404" s="10">
        <v>11</v>
      </c>
      <c r="S1404" s="10">
        <v>5</v>
      </c>
      <c r="T1404" s="10">
        <f>Q1404*Rev.0!$E$25+R1404*Rev.0!$E$24+S1404*Rev.0!$E$23</f>
        <v>5215</v>
      </c>
      <c r="U1404" s="10">
        <f t="shared" si="36"/>
        <v>9.4199999999999992E-2</v>
      </c>
      <c r="V1404" s="10">
        <f>(T1404+$M$9+Rev.0!$C$23*Table!$J$9/10+Rev.0!$C$24*Table!$L$9+Rev.0!$G$25*Table!$K$9)*(1/(U1404+$B$9+$I$9*Rev.0!$G$23))</f>
        <v>49447.174447174453</v>
      </c>
      <c r="W1404" s="10">
        <f>(T1404+$M$31+Rev.0!$C$25*$J$31/10+Rev.0!$C$24*$L$31+Rev.0!$G$25*$K$31)*(1/(U1404+$B$9+$I$9*Rev.0!$G$23))</f>
        <v>27219.492219492222</v>
      </c>
    </row>
    <row r="1405" spans="17:23">
      <c r="Q1405" s="10">
        <v>3</v>
      </c>
      <c r="R1405" s="10">
        <v>11</v>
      </c>
      <c r="S1405" s="10">
        <v>6</v>
      </c>
      <c r="T1405" s="10">
        <f>Q1405*Rev.0!$E$25+R1405*Rev.0!$E$24+S1405*Rev.0!$E$23</f>
        <v>5338</v>
      </c>
      <c r="U1405" s="10">
        <f t="shared" si="36"/>
        <v>9.6299999999999997E-2</v>
      </c>
      <c r="V1405" s="10">
        <f>(T1405+$M$9+Rev.0!$C$23*Table!$J$9/10+Rev.0!$C$24*Table!$L$9+Rev.0!$G$25*Table!$K$9)*(1/(U1405+$B$9+$I$9*Rev.0!$G$23))</f>
        <v>49524.96954933009</v>
      </c>
      <c r="W1405" s="10">
        <f>(T1405+$M$31+Rev.0!$C$25*$J$31/10+Rev.0!$C$24*$L$31+Rev.0!$G$25*$K$31)*(1/(U1405+$B$9+$I$9*Rev.0!$G$23))</f>
        <v>27486.804709703614</v>
      </c>
    </row>
    <row r="1406" spans="17:23">
      <c r="Q1406" s="10">
        <v>3</v>
      </c>
      <c r="R1406" s="10">
        <v>11</v>
      </c>
      <c r="S1406" s="10">
        <v>7</v>
      </c>
      <c r="T1406" s="10">
        <f>Q1406*Rev.0!$E$25+R1406*Rev.0!$E$24+S1406*Rev.0!$E$23</f>
        <v>5461</v>
      </c>
      <c r="U1406" s="10">
        <f t="shared" si="36"/>
        <v>9.8400000000000001E-2</v>
      </c>
      <c r="V1406" s="10">
        <f>(T1406+$M$9+Rev.0!$C$23*Table!$J$9/10+Rev.0!$C$24*Table!$L$9+Rev.0!$G$25*Table!$K$9)*(1/(U1406+$B$9+$I$9*Rev.0!$G$23))</f>
        <v>49601.44927536232</v>
      </c>
      <c r="W1406" s="10">
        <f>(T1406+$M$31+Rev.0!$C$25*$J$31/10+Rev.0!$C$24*$L$31+Rev.0!$G$25*$K$31)*(1/(U1406+$B$9+$I$9*Rev.0!$G$23))</f>
        <v>27749.59742351047</v>
      </c>
    </row>
    <row r="1407" spans="17:23">
      <c r="Q1407" s="10">
        <v>3</v>
      </c>
      <c r="R1407" s="10">
        <v>11</v>
      </c>
      <c r="S1407" s="10">
        <v>8</v>
      </c>
      <c r="T1407" s="10">
        <f>Q1407*Rev.0!$E$25+R1407*Rev.0!$E$24+S1407*Rev.0!$E$23</f>
        <v>5584</v>
      </c>
      <c r="U1407" s="10">
        <f t="shared" si="36"/>
        <v>0.10049999999999999</v>
      </c>
      <c r="V1407" s="10">
        <f>(T1407+$M$9+Rev.0!$C$23*Table!$J$9/10+Rev.0!$C$24*Table!$L$9+Rev.0!$G$25*Table!$K$9)*(1/(U1407+$B$9+$I$9*Rev.0!$G$23))</f>
        <v>49676.646706586827</v>
      </c>
      <c r="W1407" s="10">
        <f>(T1407+$M$31+Rev.0!$C$25*$J$31/10+Rev.0!$C$24*$L$31+Rev.0!$G$25*$K$31)*(1/(U1407+$B$9+$I$9*Rev.0!$G$23))</f>
        <v>28007.984031936125</v>
      </c>
    </row>
    <row r="1408" spans="17:23">
      <c r="Q1408" s="10">
        <v>3</v>
      </c>
      <c r="R1408" s="10">
        <v>11</v>
      </c>
      <c r="S1408" s="10">
        <v>9</v>
      </c>
      <c r="T1408" s="10">
        <f>Q1408*Rev.0!$E$25+R1408*Rev.0!$E$24+S1408*Rev.0!$E$23</f>
        <v>5707</v>
      </c>
      <c r="U1408" s="10">
        <f t="shared" si="36"/>
        <v>0.1026</v>
      </c>
      <c r="V1408" s="10">
        <f>(T1408+$M$9+Rev.0!$C$23*Table!$J$9/10+Rev.0!$C$24*Table!$L$9+Rev.0!$G$25*Table!$K$9)*(1/(U1408+$B$9+$I$9*Rev.0!$G$23))</f>
        <v>49750.593824228032</v>
      </c>
      <c r="W1408" s="10">
        <f>(T1408+$M$31+Rev.0!$C$25*$J$31/10+Rev.0!$C$24*$L$31+Rev.0!$G$25*$K$31)*(1/(U1408+$B$9+$I$9*Rev.0!$G$23))</f>
        <v>28262.074425969913</v>
      </c>
    </row>
    <row r="1409" spans="17:23">
      <c r="Q1409" s="10">
        <v>3</v>
      </c>
      <c r="R1409" s="10">
        <v>11</v>
      </c>
      <c r="S1409" s="10">
        <v>10</v>
      </c>
      <c r="T1409" s="10">
        <f>Q1409*Rev.0!$E$25+R1409*Rev.0!$E$24+S1409*Rev.0!$E$23</f>
        <v>5830</v>
      </c>
      <c r="U1409" s="10">
        <f t="shared" si="36"/>
        <v>0.10469999999999999</v>
      </c>
      <c r="V1409" s="10">
        <f>(T1409+$M$9+Rev.0!$C$23*Table!$J$9/10+Rev.0!$C$24*Table!$L$9+Rev.0!$G$25*Table!$K$9)*(1/(U1409+$B$9+$I$9*Rev.0!$G$23))</f>
        <v>49823.321554770322</v>
      </c>
      <c r="W1409" s="10">
        <f>(T1409+$M$31+Rev.0!$C$25*$J$31/10+Rev.0!$C$24*$L$31+Rev.0!$G$25*$K$31)*(1/(U1409+$B$9+$I$9*Rev.0!$G$23))</f>
        <v>28511.9748723989</v>
      </c>
    </row>
    <row r="1410" spans="17:23">
      <c r="Q1410" s="10">
        <v>3</v>
      </c>
      <c r="R1410" s="10">
        <v>11</v>
      </c>
      <c r="S1410" s="10">
        <v>11</v>
      </c>
      <c r="T1410" s="10">
        <f>Q1410*Rev.0!$E$25+R1410*Rev.0!$E$24+S1410*Rev.0!$E$23</f>
        <v>5953</v>
      </c>
      <c r="U1410" s="10">
        <f t="shared" si="36"/>
        <v>0.10679999999999999</v>
      </c>
      <c r="V1410" s="10">
        <f>(T1410+$M$9+Rev.0!$C$23*Table!$J$9/10+Rev.0!$C$24*Table!$L$9+Rev.0!$G$25*Table!$K$9)*(1/(U1410+$B$9+$I$9*Rev.0!$G$23))</f>
        <v>49894.859813084113</v>
      </c>
      <c r="W1410" s="10">
        <f>(T1410+$M$31+Rev.0!$C$25*$J$31/10+Rev.0!$C$24*$L$31+Rev.0!$G$25*$K$31)*(1/(U1410+$B$9+$I$9*Rev.0!$G$23))</f>
        <v>28757.788161993773</v>
      </c>
    </row>
    <row r="1411" spans="17:23">
      <c r="Q1411" s="10">
        <v>3</v>
      </c>
      <c r="R1411" s="10">
        <v>11</v>
      </c>
      <c r="S1411" s="10">
        <v>12</v>
      </c>
      <c r="T1411" s="10">
        <f>Q1411*Rev.0!$E$25+R1411*Rev.0!$E$24+S1411*Rev.0!$E$23</f>
        <v>6076</v>
      </c>
      <c r="U1411" s="10">
        <f t="shared" si="36"/>
        <v>0.1089</v>
      </c>
      <c r="V1411" s="10">
        <f>(T1411+$M$9+Rev.0!$C$23*Table!$J$9/10+Rev.0!$C$24*Table!$L$9+Rev.0!$G$25*Table!$K$9)*(1/(U1411+$B$9+$I$9*Rev.0!$G$23))</f>
        <v>49965.237543453062</v>
      </c>
      <c r="W1411" s="10">
        <f>(T1411+$M$31+Rev.0!$C$25*$J$31/10+Rev.0!$C$24*$L$31+Rev.0!$G$25*$K$31)*(1/(U1411+$B$9+$I$9*Rev.0!$G$23))</f>
        <v>28999.613750482808</v>
      </c>
    </row>
    <row r="1412" spans="17:23">
      <c r="Q1412" s="10">
        <v>3</v>
      </c>
      <c r="R1412" s="10">
        <v>11</v>
      </c>
      <c r="S1412" s="10">
        <v>13</v>
      </c>
      <c r="T1412" s="10">
        <f>Q1412*Rev.0!$E$25+R1412*Rev.0!$E$24+S1412*Rev.0!$E$23</f>
        <v>6199</v>
      </c>
      <c r="U1412" s="10">
        <f t="shared" si="36"/>
        <v>0.11099999999999999</v>
      </c>
      <c r="V1412" s="10">
        <f>(T1412+$M$9+Rev.0!$C$23*Table!$J$9/10+Rev.0!$C$24*Table!$L$9+Rev.0!$G$25*Table!$K$9)*(1/(U1412+$B$9+$I$9*Rev.0!$G$23))</f>
        <v>50034.482758620688</v>
      </c>
      <c r="W1412" s="10">
        <f>(T1412+$M$31+Rev.0!$C$25*$J$31/10+Rev.0!$C$24*$L$31+Rev.0!$G$25*$K$31)*(1/(U1412+$B$9+$I$9*Rev.0!$G$23))</f>
        <v>29237.547892720308</v>
      </c>
    </row>
    <row r="1413" spans="17:23">
      <c r="Q1413" s="10">
        <v>3</v>
      </c>
      <c r="R1413" s="10">
        <v>11</v>
      </c>
      <c r="S1413" s="10">
        <v>14</v>
      </c>
      <c r="T1413" s="10">
        <f>Q1413*Rev.0!$E$25+R1413*Rev.0!$E$24+S1413*Rev.0!$E$23</f>
        <v>6322</v>
      </c>
      <c r="U1413" s="10">
        <f t="shared" si="36"/>
        <v>0.11309999999999999</v>
      </c>
      <c r="V1413" s="10">
        <f>(T1413+$M$9+Rev.0!$C$23*Table!$J$9/10+Rev.0!$C$24*Table!$L$9+Rev.0!$G$25*Table!$K$9)*(1/(U1413+$B$9+$I$9*Rev.0!$G$23))</f>
        <v>50102.622576966933</v>
      </c>
      <c r="W1413" s="10">
        <f>(T1413+$M$31+Rev.0!$C$25*$J$31/10+Rev.0!$C$24*$L$31+Rev.0!$G$25*$K$31)*(1/(U1413+$B$9+$I$9*Rev.0!$G$23))</f>
        <v>29471.683770429492</v>
      </c>
    </row>
    <row r="1414" spans="17:23">
      <c r="Q1414" s="10">
        <v>3</v>
      </c>
      <c r="R1414" s="10">
        <v>11</v>
      </c>
      <c r="S1414" s="10">
        <v>15</v>
      </c>
      <c r="T1414" s="10">
        <f>Q1414*Rev.0!$E$25+R1414*Rev.0!$E$24+S1414*Rev.0!$E$23</f>
        <v>6445</v>
      </c>
      <c r="U1414" s="10">
        <f t="shared" si="36"/>
        <v>0.1152</v>
      </c>
      <c r="V1414" s="10">
        <f>(T1414+$M$9+Rev.0!$C$23*Table!$J$9/10+Rev.0!$C$24*Table!$L$9+Rev.0!$G$25*Table!$K$9)*(1/(U1414+$B$9+$I$9*Rev.0!$G$23))</f>
        <v>50169.68325791855</v>
      </c>
      <c r="W1414" s="10">
        <f>(T1414+$M$31+Rev.0!$C$25*$J$31/10+Rev.0!$C$24*$L$31+Rev.0!$G$25*$K$31)*(1/(U1414+$B$9+$I$9*Rev.0!$G$23))</f>
        <v>29702.111613876321</v>
      </c>
    </row>
    <row r="1415" spans="17:23">
      <c r="Q1415" s="10">
        <v>3</v>
      </c>
      <c r="R1415" s="10">
        <v>11</v>
      </c>
      <c r="S1415" s="10">
        <v>16</v>
      </c>
      <c r="T1415" s="10">
        <f>Q1415*Rev.0!$E$25+R1415*Rev.0!$E$24+S1415*Rev.0!$E$23</f>
        <v>6568</v>
      </c>
      <c r="U1415" s="10">
        <f t="shared" si="36"/>
        <v>0.11729999999999999</v>
      </c>
      <c r="V1415" s="10">
        <f>(T1415+$M$9+Rev.0!$C$23*Table!$J$9/10+Rev.0!$C$24*Table!$L$9+Rev.0!$G$25*Table!$K$9)*(1/(U1415+$B$9+$I$9*Rev.0!$G$23))</f>
        <v>50235.690235690243</v>
      </c>
      <c r="W1415" s="10">
        <f>(T1415+$M$31+Rev.0!$C$25*$J$31/10+Rev.0!$C$24*$L$31+Rev.0!$G$25*$K$31)*(1/(U1415+$B$9+$I$9*Rev.0!$G$23))</f>
        <v>29928.918817807709</v>
      </c>
    </row>
    <row r="1416" spans="17:23">
      <c r="Q1416" s="10">
        <v>3</v>
      </c>
      <c r="R1416" s="10">
        <v>11</v>
      </c>
      <c r="S1416" s="10">
        <v>17</v>
      </c>
      <c r="T1416" s="10">
        <f>Q1416*Rev.0!$E$25+R1416*Rev.0!$E$24+S1416*Rev.0!$E$23</f>
        <v>6691</v>
      </c>
      <c r="U1416" s="10">
        <f t="shared" si="36"/>
        <v>0.11939999999999999</v>
      </c>
      <c r="V1416" s="10">
        <f>(T1416+$M$9+Rev.0!$C$23*Table!$J$9/10+Rev.0!$C$24*Table!$L$9+Rev.0!$G$25*Table!$K$9)*(1/(U1416+$B$9+$I$9*Rev.0!$G$23))</f>
        <v>50300.668151447666</v>
      </c>
      <c r="W1416" s="10">
        <f>(T1416+$M$31+Rev.0!$C$25*$J$31/10+Rev.0!$C$24*$L$31+Rev.0!$G$25*$K$31)*(1/(U1416+$B$9+$I$9*Rev.0!$G$23))</f>
        <v>30152.19005196734</v>
      </c>
    </row>
    <row r="1417" spans="17:23">
      <c r="Q1417" s="10">
        <v>3</v>
      </c>
      <c r="R1417" s="10">
        <v>11</v>
      </c>
      <c r="S1417" s="10">
        <v>18</v>
      </c>
      <c r="T1417" s="10">
        <f>Q1417*Rev.0!$E$25+R1417*Rev.0!$E$24+S1417*Rev.0!$E$23</f>
        <v>6814</v>
      </c>
      <c r="U1417" s="10">
        <f t="shared" si="36"/>
        <v>0.1215</v>
      </c>
      <c r="V1417" s="10">
        <f>(T1417+$M$9+Rev.0!$C$23*Table!$J$9/10+Rev.0!$C$24*Table!$L$9+Rev.0!$G$25*Table!$K$9)*(1/(U1417+$B$9+$I$9*Rev.0!$G$23))</f>
        <v>50364.640883977903</v>
      </c>
      <c r="W1417" s="10">
        <f>(T1417+$M$31+Rev.0!$C$25*$J$31/10+Rev.0!$C$24*$L$31+Rev.0!$G$25*$K$31)*(1/(U1417+$B$9+$I$9*Rev.0!$G$23))</f>
        <v>30372.007366482507</v>
      </c>
    </row>
    <row r="1418" spans="17:23">
      <c r="Q1418" s="10">
        <v>3</v>
      </c>
      <c r="R1418" s="10">
        <v>11</v>
      </c>
      <c r="S1418" s="10">
        <v>19</v>
      </c>
      <c r="T1418" s="10">
        <f>Q1418*Rev.0!$E$25+R1418*Rev.0!$E$24+S1418*Rev.0!$E$23</f>
        <v>6937</v>
      </c>
      <c r="U1418" s="10">
        <f t="shared" si="36"/>
        <v>0.12359999999999999</v>
      </c>
      <c r="V1418" s="10">
        <f>(T1418+$M$9+Rev.0!$C$23*Table!$J$9/10+Rev.0!$C$24*Table!$L$9+Rev.0!$G$25*Table!$K$9)*(1/(U1418+$B$9+$I$9*Rev.0!$G$23))</f>
        <v>50427.631578947374</v>
      </c>
      <c r="W1418" s="10">
        <f>(T1418+$M$31+Rev.0!$C$25*$J$31/10+Rev.0!$C$24*$L$31+Rev.0!$G$25*$K$31)*(1/(U1418+$B$9+$I$9*Rev.0!$G$23))</f>
        <v>30588.450292397665</v>
      </c>
    </row>
    <row r="1419" spans="17:23">
      <c r="Q1419" s="10">
        <v>3</v>
      </c>
      <c r="R1419" s="10">
        <v>11</v>
      </c>
      <c r="S1419" s="10">
        <v>20</v>
      </c>
      <c r="T1419" s="10">
        <f>Q1419*Rev.0!$E$25+R1419*Rev.0!$E$24+S1419*Rev.0!$E$23</f>
        <v>7060</v>
      </c>
      <c r="U1419" s="10">
        <f t="shared" si="36"/>
        <v>0.12569999999999998</v>
      </c>
      <c r="V1419" s="10">
        <f>(T1419+$M$9+Rev.0!$C$23*Table!$J$9/10+Rev.0!$C$24*Table!$L$9+Rev.0!$G$25*Table!$K$9)*(1/(U1419+$B$9+$I$9*Rev.0!$G$23))</f>
        <v>50489.662676822649</v>
      </c>
      <c r="W1419" s="10">
        <f>(T1419+$M$31+Rev.0!$C$25*$J$31/10+Rev.0!$C$24*$L$31+Rev.0!$G$25*$K$31)*(1/(U1419+$B$9+$I$9*Rev.0!$G$23))</f>
        <v>30801.595937613354</v>
      </c>
    </row>
    <row r="1420" spans="17:23">
      <c r="Q1420" s="10">
        <v>3</v>
      </c>
      <c r="R1420" s="10">
        <v>11</v>
      </c>
      <c r="S1420" s="10">
        <v>21</v>
      </c>
      <c r="T1420" s="10">
        <f>Q1420*Rev.0!$E$25+R1420*Rev.0!$E$24+S1420*Rev.0!$E$23</f>
        <v>7183</v>
      </c>
      <c r="U1420" s="10">
        <f t="shared" si="36"/>
        <v>0.1278</v>
      </c>
      <c r="V1420" s="10">
        <f>(T1420+$M$9+Rev.0!$C$23*Table!$J$9/10+Rev.0!$C$24*Table!$L$9+Rev.0!$G$25*Table!$K$9)*(1/(U1420+$B$9+$I$9*Rev.0!$G$23))</f>
        <v>50550.755939524839</v>
      </c>
      <c r="W1420" s="10">
        <f>(T1420+$M$31+Rev.0!$C$25*$J$31/10+Rev.0!$C$24*$L$31+Rev.0!$G$25*$K$31)*(1/(U1420+$B$9+$I$9*Rev.0!$G$23))</f>
        <v>31011.519078473721</v>
      </c>
    </row>
    <row r="1421" spans="17:23">
      <c r="Q1421" s="10">
        <v>3</v>
      </c>
      <c r="R1421" s="10">
        <v>11</v>
      </c>
      <c r="S1421" s="10">
        <v>22</v>
      </c>
      <c r="T1421" s="10">
        <f>Q1421*Rev.0!$E$25+R1421*Rev.0!$E$24+S1421*Rev.0!$E$23</f>
        <v>7306</v>
      </c>
      <c r="U1421" s="10">
        <f t="shared" si="36"/>
        <v>0.12989999999999999</v>
      </c>
      <c r="V1421" s="10">
        <f>(T1421+$M$9+Rev.0!$C$23*Table!$J$9/10+Rev.0!$C$24*Table!$L$9+Rev.0!$G$25*Table!$K$9)*(1/(U1421+$B$9+$I$9*Rev.0!$G$23))</f>
        <v>50610.932475884249</v>
      </c>
      <c r="W1421" s="10">
        <f>(T1421+$M$31+Rev.0!$C$25*$J$31/10+Rev.0!$C$24*$L$31+Rev.0!$G$25*$K$31)*(1/(U1421+$B$9+$I$9*Rev.0!$G$23))</f>
        <v>31218.292247231158</v>
      </c>
    </row>
    <row r="1422" spans="17:23">
      <c r="Q1422" s="10">
        <v>3</v>
      </c>
      <c r="R1422" s="10">
        <v>11</v>
      </c>
      <c r="S1422" s="10">
        <v>23</v>
      </c>
      <c r="T1422" s="10">
        <f>Q1422*Rev.0!$E$25+R1422*Rev.0!$E$24+S1422*Rev.0!$E$23</f>
        <v>7429</v>
      </c>
      <c r="U1422" s="10">
        <f t="shared" si="36"/>
        <v>0.13200000000000001</v>
      </c>
      <c r="V1422" s="10">
        <f>(T1422+$M$9+Rev.0!$C$23*Table!$J$9/10+Rev.0!$C$24*Table!$L$9+Rev.0!$G$25*Table!$K$9)*(1/(U1422+$B$9+$I$9*Rev.0!$G$23))</f>
        <v>50670.212765957447</v>
      </c>
      <c r="W1422" s="10">
        <f>(T1422+$M$31+Rev.0!$C$25*$J$31/10+Rev.0!$C$24*$L$31+Rev.0!$G$25*$K$31)*(1/(U1422+$B$9+$I$9*Rev.0!$G$23))</f>
        <v>31421.985815602835</v>
      </c>
    </row>
    <row r="1423" spans="17:23">
      <c r="Q1423" s="10">
        <v>3</v>
      </c>
      <c r="R1423" s="10">
        <v>11</v>
      </c>
      <c r="S1423" s="10">
        <v>24</v>
      </c>
      <c r="T1423" s="10">
        <f>Q1423*Rev.0!$E$25+R1423*Rev.0!$E$24+S1423*Rev.0!$E$23</f>
        <v>7552</v>
      </c>
      <c r="U1423" s="10">
        <f t="shared" si="36"/>
        <v>0.1341</v>
      </c>
      <c r="V1423" s="10">
        <f>(T1423+$M$9+Rev.0!$C$23*Table!$J$9/10+Rev.0!$C$24*Table!$L$9+Rev.0!$G$25*Table!$K$9)*(1/(U1423+$B$9+$I$9*Rev.0!$G$23))</f>
        <v>50728.616684266104</v>
      </c>
      <c r="W1423" s="10">
        <f>(T1423+$M$31+Rev.0!$C$25*$J$31/10+Rev.0!$C$24*$L$31+Rev.0!$G$25*$K$31)*(1/(U1423+$B$9+$I$9*Rev.0!$G$23))</f>
        <v>31622.668074621612</v>
      </c>
    </row>
    <row r="1424" spans="17:23">
      <c r="Q1424" s="10">
        <v>3</v>
      </c>
      <c r="R1424" s="10">
        <v>12</v>
      </c>
      <c r="S1424" s="10">
        <v>0</v>
      </c>
      <c r="T1424" s="10">
        <f>Q1424*Rev.0!$E$25+R1424*Rev.0!$E$24+S1424*Rev.0!$E$23</f>
        <v>4800</v>
      </c>
      <c r="U1424" s="10">
        <f t="shared" si="36"/>
        <v>8.7900000000000006E-2</v>
      </c>
      <c r="V1424" s="10">
        <f>(T1424+$M$9+Rev.0!$C$23*Table!$J$9/10+Rev.0!$C$24*Table!$L$9+Rev.0!$G$25*Table!$K$9)*(1/(U1424+$B$9+$I$9*Rev.0!$G$23))</f>
        <v>49012.189995796551</v>
      </c>
      <c r="W1424" s="10">
        <f>(T1424+$M$31+Rev.0!$C$25*$J$31/10+Rev.0!$C$24*$L$31+Rev.0!$G$25*$K$31)*(1/(U1424+$B$9+$I$9*Rev.0!$G$23))</f>
        <v>26195.880622110129</v>
      </c>
    </row>
    <row r="1425" spans="17:23">
      <c r="Q1425" s="10">
        <v>3</v>
      </c>
      <c r="R1425" s="10">
        <v>12</v>
      </c>
      <c r="S1425" s="10">
        <v>1</v>
      </c>
      <c r="T1425" s="10">
        <f>Q1425*Rev.0!$E$25+R1425*Rev.0!$E$24+S1425*Rev.0!$E$23</f>
        <v>4923</v>
      </c>
      <c r="U1425" s="10">
        <f t="shared" si="36"/>
        <v>9.0000000000000011E-2</v>
      </c>
      <c r="V1425" s="10">
        <f>(T1425+$M$9+Rev.0!$C$23*Table!$J$9/10+Rev.0!$C$24*Table!$L$9+Rev.0!$G$25*Table!$K$9)*(1/(U1425+$B$9+$I$9*Rev.0!$G$23))</f>
        <v>49095.833333333336</v>
      </c>
      <c r="W1425" s="10">
        <f>(T1425+$M$31+Rev.0!$C$25*$J$31/10+Rev.0!$C$24*$L$31+Rev.0!$G$25*$K$31)*(1/(U1425+$B$9+$I$9*Rev.0!$G$23))</f>
        <v>26479.166666666668</v>
      </c>
    </row>
    <row r="1426" spans="17:23">
      <c r="Q1426" s="10">
        <v>3</v>
      </c>
      <c r="R1426" s="10">
        <v>12</v>
      </c>
      <c r="S1426" s="10">
        <v>2</v>
      </c>
      <c r="T1426" s="10">
        <f>Q1426*Rev.0!$E$25+R1426*Rev.0!$E$24+S1426*Rev.0!$E$23</f>
        <v>5046</v>
      </c>
      <c r="U1426" s="10">
        <f t="shared" si="36"/>
        <v>9.2100000000000001E-2</v>
      </c>
      <c r="V1426" s="10">
        <f>(T1426+$M$9+Rev.0!$C$23*Table!$J$9/10+Rev.0!$C$24*Table!$L$9+Rev.0!$G$25*Table!$K$9)*(1/(U1426+$B$9+$I$9*Rev.0!$G$23))</f>
        <v>49178.025609252378</v>
      </c>
      <c r="W1426" s="10">
        <f>(T1426+$M$31+Rev.0!$C$25*$J$31/10+Rev.0!$C$24*$L$31+Rev.0!$G$25*$K$31)*(1/(U1426+$B$9+$I$9*Rev.0!$G$23))</f>
        <v>26757.538207352336</v>
      </c>
    </row>
    <row r="1427" spans="17:23">
      <c r="Q1427" s="10">
        <v>3</v>
      </c>
      <c r="R1427" s="10">
        <v>12</v>
      </c>
      <c r="S1427" s="10">
        <v>3</v>
      </c>
      <c r="T1427" s="10">
        <f>Q1427*Rev.0!$E$25+R1427*Rev.0!$E$24+S1427*Rev.0!$E$23</f>
        <v>5169</v>
      </c>
      <c r="U1427" s="10">
        <f t="shared" si="36"/>
        <v>9.4200000000000006E-2</v>
      </c>
      <c r="V1427" s="10">
        <f>(T1427+$M$9+Rev.0!$C$23*Table!$J$9/10+Rev.0!$C$24*Table!$L$9+Rev.0!$G$25*Table!$K$9)*(1/(U1427+$B$9+$I$9*Rev.0!$G$23))</f>
        <v>49258.804258804252</v>
      </c>
      <c r="W1427" s="10">
        <f>(T1427+$M$31+Rev.0!$C$25*$J$31/10+Rev.0!$C$24*$L$31+Rev.0!$G$25*$K$31)*(1/(U1427+$B$9+$I$9*Rev.0!$G$23))</f>
        <v>27031.122031122028</v>
      </c>
    </row>
    <row r="1428" spans="17:23">
      <c r="Q1428" s="10">
        <v>3</v>
      </c>
      <c r="R1428" s="10">
        <v>12</v>
      </c>
      <c r="S1428" s="10">
        <v>4</v>
      </c>
      <c r="T1428" s="10">
        <f>Q1428*Rev.0!$E$25+R1428*Rev.0!$E$24+S1428*Rev.0!$E$23</f>
        <v>5292</v>
      </c>
      <c r="U1428" s="10">
        <f t="shared" si="36"/>
        <v>9.6300000000000011E-2</v>
      </c>
      <c r="V1428" s="10">
        <f>(T1428+$M$9+Rev.0!$C$23*Table!$J$9/10+Rev.0!$C$24*Table!$L$9+Rev.0!$G$25*Table!$K$9)*(1/(U1428+$B$9+$I$9*Rev.0!$G$23))</f>
        <v>49338.205440519683</v>
      </c>
      <c r="W1428" s="10">
        <f>(T1428+$M$31+Rev.0!$C$25*$J$31/10+Rev.0!$C$24*$L$31+Rev.0!$G$25*$K$31)*(1/(U1428+$B$9+$I$9*Rev.0!$G$23))</f>
        <v>27300.040600893215</v>
      </c>
    </row>
    <row r="1429" spans="17:23">
      <c r="Q1429" s="10">
        <v>3</v>
      </c>
      <c r="R1429" s="10">
        <v>12</v>
      </c>
      <c r="S1429" s="10">
        <v>5</v>
      </c>
      <c r="T1429" s="10">
        <f>Q1429*Rev.0!$E$25+R1429*Rev.0!$E$24+S1429*Rev.0!$E$23</f>
        <v>5415</v>
      </c>
      <c r="U1429" s="10">
        <f t="shared" si="36"/>
        <v>9.8400000000000001E-2</v>
      </c>
      <c r="V1429" s="10">
        <f>(T1429+$M$9+Rev.0!$C$23*Table!$J$9/10+Rev.0!$C$24*Table!$L$9+Rev.0!$G$25*Table!$K$9)*(1/(U1429+$B$9+$I$9*Rev.0!$G$23))</f>
        <v>49416.264090177137</v>
      </c>
      <c r="W1429" s="10">
        <f>(T1429+$M$31+Rev.0!$C$25*$J$31/10+Rev.0!$C$24*$L$31+Rev.0!$G$25*$K$31)*(1/(U1429+$B$9+$I$9*Rev.0!$G$23))</f>
        <v>27564.412238325283</v>
      </c>
    </row>
    <row r="1430" spans="17:23">
      <c r="Q1430" s="10">
        <v>3</v>
      </c>
      <c r="R1430" s="10">
        <v>12</v>
      </c>
      <c r="S1430" s="10">
        <v>6</v>
      </c>
      <c r="T1430" s="10">
        <f>Q1430*Rev.0!$E$25+R1430*Rev.0!$E$24+S1430*Rev.0!$E$23</f>
        <v>5538</v>
      </c>
      <c r="U1430" s="10">
        <f t="shared" si="36"/>
        <v>0.10050000000000001</v>
      </c>
      <c r="V1430" s="10">
        <f>(T1430+$M$9+Rev.0!$C$23*Table!$J$9/10+Rev.0!$C$24*Table!$L$9+Rev.0!$G$25*Table!$K$9)*(1/(U1430+$B$9+$I$9*Rev.0!$G$23))</f>
        <v>49493.013972055887</v>
      </c>
      <c r="W1430" s="10">
        <f>(T1430+$M$31+Rev.0!$C$25*$J$31/10+Rev.0!$C$24*$L$31+Rev.0!$G$25*$K$31)*(1/(U1430+$B$9+$I$9*Rev.0!$G$23))</f>
        <v>27824.351297405188</v>
      </c>
    </row>
    <row r="1431" spans="17:23">
      <c r="Q1431" s="10">
        <v>3</v>
      </c>
      <c r="R1431" s="10">
        <v>12</v>
      </c>
      <c r="S1431" s="10">
        <v>7</v>
      </c>
      <c r="T1431" s="10">
        <f>Q1431*Rev.0!$E$25+R1431*Rev.0!$E$24+S1431*Rev.0!$E$23</f>
        <v>5661</v>
      </c>
      <c r="U1431" s="10">
        <f t="shared" si="36"/>
        <v>0.10260000000000001</v>
      </c>
      <c r="V1431" s="10">
        <f>(T1431+$M$9+Rev.0!$C$23*Table!$J$9/10+Rev.0!$C$24*Table!$L$9+Rev.0!$G$25*Table!$K$9)*(1/(U1431+$B$9+$I$9*Rev.0!$G$23))</f>
        <v>49568.487727632622</v>
      </c>
      <c r="W1431" s="10">
        <f>(T1431+$M$31+Rev.0!$C$25*$J$31/10+Rev.0!$C$24*$L$31+Rev.0!$G$25*$K$31)*(1/(U1431+$B$9+$I$9*Rev.0!$G$23))</f>
        <v>28079.968329374507</v>
      </c>
    </row>
    <row r="1432" spans="17:23">
      <c r="Q1432" s="10">
        <v>3</v>
      </c>
      <c r="R1432" s="10">
        <v>12</v>
      </c>
      <c r="S1432" s="10">
        <v>8</v>
      </c>
      <c r="T1432" s="10">
        <f>Q1432*Rev.0!$E$25+R1432*Rev.0!$E$24+S1432*Rev.0!$E$23</f>
        <v>5784</v>
      </c>
      <c r="U1432" s="10">
        <f t="shared" si="36"/>
        <v>0.1047</v>
      </c>
      <c r="V1432" s="10">
        <f>(T1432+$M$9+Rev.0!$C$23*Table!$J$9/10+Rev.0!$C$24*Table!$L$9+Rev.0!$G$25*Table!$K$9)*(1/(U1432+$B$9+$I$9*Rev.0!$G$23))</f>
        <v>49642.716921868865</v>
      </c>
      <c r="W1432" s="10">
        <f>(T1432+$M$31+Rev.0!$C$25*$J$31/10+Rev.0!$C$24*$L$31+Rev.0!$G$25*$K$31)*(1/(U1432+$B$9+$I$9*Rev.0!$G$23))</f>
        <v>28331.37023949745</v>
      </c>
    </row>
    <row r="1433" spans="17:23">
      <c r="Q1433" s="10">
        <v>3</v>
      </c>
      <c r="R1433" s="10">
        <v>12</v>
      </c>
      <c r="S1433" s="10">
        <v>9</v>
      </c>
      <c r="T1433" s="10">
        <f>Q1433*Rev.0!$E$25+R1433*Rev.0!$E$24+S1433*Rev.0!$E$23</f>
        <v>5907</v>
      </c>
      <c r="U1433" s="10">
        <f t="shared" si="36"/>
        <v>0.10680000000000001</v>
      </c>
      <c r="V1433" s="10">
        <f>(T1433+$M$9+Rev.0!$C$23*Table!$J$9/10+Rev.0!$C$24*Table!$L$9+Rev.0!$G$25*Table!$K$9)*(1/(U1433+$B$9+$I$9*Rev.0!$G$23))</f>
        <v>49715.732087227414</v>
      </c>
      <c r="W1433" s="10">
        <f>(T1433+$M$31+Rev.0!$C$25*$J$31/10+Rev.0!$C$24*$L$31+Rev.0!$G$25*$K$31)*(1/(U1433+$B$9+$I$9*Rev.0!$G$23))</f>
        <v>28578.66043613707</v>
      </c>
    </row>
    <row r="1434" spans="17:23">
      <c r="Q1434" s="10">
        <v>3</v>
      </c>
      <c r="R1434" s="10">
        <v>12</v>
      </c>
      <c r="S1434" s="10">
        <v>10</v>
      </c>
      <c r="T1434" s="10">
        <f>Q1434*Rev.0!$E$25+R1434*Rev.0!$E$24+S1434*Rev.0!$E$23</f>
        <v>6030</v>
      </c>
      <c r="U1434" s="10">
        <f t="shared" si="36"/>
        <v>0.1089</v>
      </c>
      <c r="V1434" s="10">
        <f>(T1434+$M$9+Rev.0!$C$23*Table!$J$9/10+Rev.0!$C$24*Table!$L$9+Rev.0!$G$25*Table!$K$9)*(1/(U1434+$B$9+$I$9*Rev.0!$G$23))</f>
        <v>49787.562765546536</v>
      </c>
      <c r="W1434" s="10">
        <f>(T1434+$M$31+Rev.0!$C$25*$J$31/10+Rev.0!$C$24*$L$31+Rev.0!$G$25*$K$31)*(1/(U1434+$B$9+$I$9*Rev.0!$G$23))</f>
        <v>28821.938972576281</v>
      </c>
    </row>
    <row r="1435" spans="17:23">
      <c r="Q1435" s="10">
        <v>3</v>
      </c>
      <c r="R1435" s="10">
        <v>12</v>
      </c>
      <c r="S1435" s="10">
        <v>11</v>
      </c>
      <c r="T1435" s="10">
        <f>Q1435*Rev.0!$E$25+R1435*Rev.0!$E$24+S1435*Rev.0!$E$23</f>
        <v>6153</v>
      </c>
      <c r="U1435" s="10">
        <f t="shared" si="36"/>
        <v>0.111</v>
      </c>
      <c r="V1435" s="10">
        <f>(T1435+$M$9+Rev.0!$C$23*Table!$J$9/10+Rev.0!$C$24*Table!$L$9+Rev.0!$G$25*Table!$K$9)*(1/(U1435+$B$9+$I$9*Rev.0!$G$23))</f>
        <v>49858.237547892721</v>
      </c>
      <c r="W1435" s="10">
        <f>(T1435+$M$31+Rev.0!$C$25*$J$31/10+Rev.0!$C$24*$L$31+Rev.0!$G$25*$K$31)*(1/(U1435+$B$9+$I$9*Rev.0!$G$23))</f>
        <v>29061.302681992336</v>
      </c>
    </row>
    <row r="1436" spans="17:23">
      <c r="Q1436" s="10">
        <v>3</v>
      </c>
      <c r="R1436" s="10">
        <v>12</v>
      </c>
      <c r="S1436" s="10">
        <v>12</v>
      </c>
      <c r="T1436" s="10">
        <f>Q1436*Rev.0!$E$25+R1436*Rev.0!$E$24+S1436*Rev.0!$E$23</f>
        <v>6276</v>
      </c>
      <c r="U1436" s="10">
        <f t="shared" si="36"/>
        <v>0.11310000000000001</v>
      </c>
      <c r="V1436" s="10">
        <f>(T1436+$M$9+Rev.0!$C$23*Table!$J$9/10+Rev.0!$C$24*Table!$L$9+Rev.0!$G$25*Table!$K$9)*(1/(U1436+$B$9+$I$9*Rev.0!$G$23))</f>
        <v>49927.784112504749</v>
      </c>
      <c r="W1436" s="10">
        <f>(T1436+$M$31+Rev.0!$C$25*$J$31/10+Rev.0!$C$24*$L$31+Rev.0!$G$25*$K$31)*(1/(U1436+$B$9+$I$9*Rev.0!$G$23))</f>
        <v>29296.845305967312</v>
      </c>
    </row>
    <row r="1437" spans="17:23">
      <c r="Q1437" s="10">
        <v>3</v>
      </c>
      <c r="R1437" s="10">
        <v>12</v>
      </c>
      <c r="S1437" s="10">
        <v>13</v>
      </c>
      <c r="T1437" s="10">
        <f>Q1437*Rev.0!$E$25+R1437*Rev.0!$E$24+S1437*Rev.0!$E$23</f>
        <v>6399</v>
      </c>
      <c r="U1437" s="10">
        <f t="shared" si="36"/>
        <v>0.1152</v>
      </c>
      <c r="V1437" s="10">
        <f>(T1437+$M$9+Rev.0!$C$23*Table!$J$9/10+Rev.0!$C$24*Table!$L$9+Rev.0!$G$25*Table!$K$9)*(1/(U1437+$B$9+$I$9*Rev.0!$G$23))</f>
        <v>49996.229260935143</v>
      </c>
      <c r="W1437" s="10">
        <f>(T1437+$M$31+Rev.0!$C$25*$J$31/10+Rev.0!$C$24*$L$31+Rev.0!$G$25*$K$31)*(1/(U1437+$B$9+$I$9*Rev.0!$G$23))</f>
        <v>29528.65761689291</v>
      </c>
    </row>
    <row r="1438" spans="17:23">
      <c r="Q1438" s="10">
        <v>3</v>
      </c>
      <c r="R1438" s="10">
        <v>12</v>
      </c>
      <c r="S1438" s="10">
        <v>14</v>
      </c>
      <c r="T1438" s="10">
        <f>Q1438*Rev.0!$E$25+R1438*Rev.0!$E$24+S1438*Rev.0!$E$23</f>
        <v>6522</v>
      </c>
      <c r="U1438" s="10">
        <f t="shared" si="36"/>
        <v>0.1173</v>
      </c>
      <c r="V1438" s="10">
        <f>(T1438+$M$9+Rev.0!$C$23*Table!$J$9/10+Rev.0!$C$24*Table!$L$9+Rev.0!$G$25*Table!$K$9)*(1/(U1438+$B$9+$I$9*Rev.0!$G$23))</f>
        <v>50063.598952487846</v>
      </c>
      <c r="W1438" s="10">
        <f>(T1438+$M$31+Rev.0!$C$25*$J$31/10+Rev.0!$C$24*$L$31+Rev.0!$G$25*$K$31)*(1/(U1438+$B$9+$I$9*Rev.0!$G$23))</f>
        <v>29756.827534605316</v>
      </c>
    </row>
    <row r="1439" spans="17:23">
      <c r="Q1439" s="10">
        <v>3</v>
      </c>
      <c r="R1439" s="10">
        <v>12</v>
      </c>
      <c r="S1439" s="10">
        <v>15</v>
      </c>
      <c r="T1439" s="10">
        <f>Q1439*Rev.0!$E$25+R1439*Rev.0!$E$24+S1439*Rev.0!$E$23</f>
        <v>6645</v>
      </c>
      <c r="U1439" s="10">
        <f t="shared" si="36"/>
        <v>0.11940000000000001</v>
      </c>
      <c r="V1439" s="10">
        <f>(T1439+$M$9+Rev.0!$C$23*Table!$J$9/10+Rev.0!$C$24*Table!$L$9+Rev.0!$G$25*Table!$K$9)*(1/(U1439+$B$9+$I$9*Rev.0!$G$23))</f>
        <v>50129.918337045296</v>
      </c>
      <c r="W1439" s="10">
        <f>(T1439+$M$31+Rev.0!$C$25*$J$31/10+Rev.0!$C$24*$L$31+Rev.0!$G$25*$K$31)*(1/(U1439+$B$9+$I$9*Rev.0!$G$23))</f>
        <v>29981.440237564962</v>
      </c>
    </row>
    <row r="1440" spans="17:23">
      <c r="Q1440" s="10">
        <v>3</v>
      </c>
      <c r="R1440" s="10">
        <v>12</v>
      </c>
      <c r="S1440" s="10">
        <v>16</v>
      </c>
      <c r="T1440" s="10">
        <f>Q1440*Rev.0!$E$25+R1440*Rev.0!$E$24+S1440*Rev.0!$E$23</f>
        <v>6768</v>
      </c>
      <c r="U1440" s="10">
        <f t="shared" si="36"/>
        <v>0.1215</v>
      </c>
      <c r="V1440" s="10">
        <f>(T1440+$M$9+Rev.0!$C$23*Table!$J$9/10+Rev.0!$C$24*Table!$L$9+Rev.0!$G$25*Table!$K$9)*(1/(U1440+$B$9+$I$9*Rev.0!$G$23))</f>
        <v>50195.211786372012</v>
      </c>
      <c r="W1440" s="10">
        <f>(T1440+$M$31+Rev.0!$C$25*$J$31/10+Rev.0!$C$24*$L$31+Rev.0!$G$25*$K$31)*(1/(U1440+$B$9+$I$9*Rev.0!$G$23))</f>
        <v>30202.578268876616</v>
      </c>
    </row>
    <row r="1441" spans="17:23">
      <c r="Q1441" s="10">
        <v>3</v>
      </c>
      <c r="R1441" s="10">
        <v>12</v>
      </c>
      <c r="S1441" s="10">
        <v>17</v>
      </c>
      <c r="T1441" s="10">
        <f>Q1441*Rev.0!$E$25+R1441*Rev.0!$E$24+S1441*Rev.0!$E$23</f>
        <v>6891</v>
      </c>
      <c r="U1441" s="10">
        <f t="shared" si="36"/>
        <v>0.1236</v>
      </c>
      <c r="V1441" s="10">
        <f>(T1441+$M$9+Rev.0!$C$23*Table!$J$9/10+Rev.0!$C$24*Table!$L$9+Rev.0!$G$25*Table!$K$9)*(1/(U1441+$B$9+$I$9*Rev.0!$G$23))</f>
        <v>50259.502923976608</v>
      </c>
      <c r="W1441" s="10">
        <f>(T1441+$M$31+Rev.0!$C$25*$J$31/10+Rev.0!$C$24*$L$31+Rev.0!$G$25*$K$31)*(1/(U1441+$B$9+$I$9*Rev.0!$G$23))</f>
        <v>30420.3216374269</v>
      </c>
    </row>
    <row r="1442" spans="17:23">
      <c r="Q1442" s="10">
        <v>3</v>
      </c>
      <c r="R1442" s="10">
        <v>12</v>
      </c>
      <c r="S1442" s="10">
        <v>18</v>
      </c>
      <c r="T1442" s="10">
        <f>Q1442*Rev.0!$E$25+R1442*Rev.0!$E$24+S1442*Rev.0!$E$23</f>
        <v>7014</v>
      </c>
      <c r="U1442" s="10">
        <f t="shared" si="36"/>
        <v>0.12570000000000001</v>
      </c>
      <c r="V1442" s="10">
        <f>(T1442+$M$9+Rev.0!$C$23*Table!$J$9/10+Rev.0!$C$24*Table!$L$9+Rev.0!$G$25*Table!$K$9)*(1/(U1442+$B$9+$I$9*Rev.0!$G$23))</f>
        <v>50322.814653608999</v>
      </c>
      <c r="W1442" s="10">
        <f>(T1442+$M$31+Rev.0!$C$25*$J$31/10+Rev.0!$C$24*$L$31+Rev.0!$G$25*$K$31)*(1/(U1442+$B$9+$I$9*Rev.0!$G$23))</f>
        <v>30634.747914399712</v>
      </c>
    </row>
    <row r="1443" spans="17:23">
      <c r="Q1443" s="10">
        <v>3</v>
      </c>
      <c r="R1443" s="10">
        <v>12</v>
      </c>
      <c r="S1443" s="10">
        <v>19</v>
      </c>
      <c r="T1443" s="10">
        <f>Q1443*Rev.0!$E$25+R1443*Rev.0!$E$24+S1443*Rev.0!$E$23</f>
        <v>7137</v>
      </c>
      <c r="U1443" s="10">
        <f t="shared" si="36"/>
        <v>0.1278</v>
      </c>
      <c r="V1443" s="10">
        <f>(T1443+$M$9+Rev.0!$C$23*Table!$J$9/10+Rev.0!$C$24*Table!$L$9+Rev.0!$G$25*Table!$K$9)*(1/(U1443+$B$9+$I$9*Rev.0!$G$23))</f>
        <v>50385.169186465086</v>
      </c>
      <c r="W1443" s="10">
        <f>(T1443+$M$31+Rev.0!$C$25*$J$31/10+Rev.0!$C$24*$L$31+Rev.0!$G$25*$K$31)*(1/(U1443+$B$9+$I$9*Rev.0!$G$23))</f>
        <v>30845.932325413967</v>
      </c>
    </row>
    <row r="1444" spans="17:23">
      <c r="Q1444" s="10">
        <v>3</v>
      </c>
      <c r="R1444" s="10">
        <v>12</v>
      </c>
      <c r="S1444" s="10">
        <v>20</v>
      </c>
      <c r="T1444" s="10">
        <f>Q1444*Rev.0!$E$25+R1444*Rev.0!$E$24+S1444*Rev.0!$E$23</f>
        <v>7260</v>
      </c>
      <c r="U1444" s="10">
        <f t="shared" si="36"/>
        <v>0.12990000000000002</v>
      </c>
      <c r="V1444" s="10">
        <f>(T1444+$M$9+Rev.0!$C$23*Table!$J$9/10+Rev.0!$C$24*Table!$L$9+Rev.0!$G$25*Table!$K$9)*(1/(U1444+$B$9+$I$9*Rev.0!$G$23))</f>
        <v>50446.588067166835</v>
      </c>
      <c r="W1444" s="10">
        <f>(T1444+$M$31+Rev.0!$C$25*$J$31/10+Rev.0!$C$24*$L$31+Rev.0!$G$25*$K$31)*(1/(U1444+$B$9+$I$9*Rev.0!$G$23))</f>
        <v>31053.947838513752</v>
      </c>
    </row>
    <row r="1445" spans="17:23">
      <c r="Q1445" s="10">
        <v>3</v>
      </c>
      <c r="R1445" s="10">
        <v>12</v>
      </c>
      <c r="S1445" s="10">
        <v>21</v>
      </c>
      <c r="T1445" s="10">
        <f>Q1445*Rev.0!$E$25+R1445*Rev.0!$E$24+S1445*Rev.0!$E$23</f>
        <v>7383</v>
      </c>
      <c r="U1445" s="10">
        <f t="shared" si="36"/>
        <v>0.13200000000000001</v>
      </c>
      <c r="V1445" s="10">
        <f>(T1445+$M$9+Rev.0!$C$23*Table!$J$9/10+Rev.0!$C$24*Table!$L$9+Rev.0!$G$25*Table!$K$9)*(1/(U1445+$B$9+$I$9*Rev.0!$G$23))</f>
        <v>50507.092198581558</v>
      </c>
      <c r="W1445" s="10">
        <f>(T1445+$M$31+Rev.0!$C$25*$J$31/10+Rev.0!$C$24*$L$31+Rev.0!$G$25*$K$31)*(1/(U1445+$B$9+$I$9*Rev.0!$G$23))</f>
        <v>31258.86524822695</v>
      </c>
    </row>
    <row r="1446" spans="17:23">
      <c r="Q1446" s="10">
        <v>3</v>
      </c>
      <c r="R1446" s="10">
        <v>12</v>
      </c>
      <c r="S1446" s="10">
        <v>22</v>
      </c>
      <c r="T1446" s="10">
        <f>Q1446*Rev.0!$E$25+R1446*Rev.0!$E$24+S1446*Rev.0!$E$23</f>
        <v>7506</v>
      </c>
      <c r="U1446" s="10">
        <f t="shared" si="36"/>
        <v>0.1341</v>
      </c>
      <c r="V1446" s="10">
        <f>(T1446+$M$9+Rev.0!$C$23*Table!$J$9/10+Rev.0!$C$24*Table!$L$9+Rev.0!$G$25*Table!$K$9)*(1/(U1446+$B$9+$I$9*Rev.0!$G$23))</f>
        <v>50566.701865540301</v>
      </c>
      <c r="W1446" s="10">
        <f>(T1446+$M$31+Rev.0!$C$25*$J$31/10+Rev.0!$C$24*$L$31+Rev.0!$G$25*$K$31)*(1/(U1446+$B$9+$I$9*Rev.0!$G$23))</f>
        <v>31460.753255895812</v>
      </c>
    </row>
    <row r="1447" spans="17:23">
      <c r="Q1447" s="10">
        <v>3</v>
      </c>
      <c r="R1447" s="10">
        <v>12</v>
      </c>
      <c r="S1447" s="10">
        <v>23</v>
      </c>
      <c r="T1447" s="10">
        <f>Q1447*Rev.0!$E$25+R1447*Rev.0!$E$24+S1447*Rev.0!$E$23</f>
        <v>7629</v>
      </c>
      <c r="U1447" s="10">
        <f t="shared" si="36"/>
        <v>0.13619999999999999</v>
      </c>
      <c r="V1447" s="10">
        <f>(T1447+$M$9+Rev.0!$C$23*Table!$J$9/10+Rev.0!$C$24*Table!$L$9+Rev.0!$G$25*Table!$K$9)*(1/(U1447+$B$9+$I$9*Rev.0!$G$23))</f>
        <v>50625.436757512231</v>
      </c>
      <c r="W1447" s="10">
        <f>(T1447+$M$31+Rev.0!$C$25*$J$31/10+Rev.0!$C$24*$L$31+Rev.0!$G$25*$K$31)*(1/(U1447+$B$9+$I$9*Rev.0!$G$23))</f>
        <v>31659.678546470997</v>
      </c>
    </row>
    <row r="1448" spans="17:23">
      <c r="Q1448" s="10">
        <v>3</v>
      </c>
      <c r="R1448" s="10">
        <v>12</v>
      </c>
      <c r="S1448" s="10">
        <v>24</v>
      </c>
      <c r="T1448" s="10">
        <f>Q1448*Rev.0!$E$25+R1448*Rev.0!$E$24+S1448*Rev.0!$E$23</f>
        <v>7752</v>
      </c>
      <c r="U1448" s="10">
        <f t="shared" si="36"/>
        <v>0.13830000000000001</v>
      </c>
      <c r="V1448" s="10">
        <f>(T1448+$M$9+Rev.0!$C$23*Table!$J$9/10+Rev.0!$C$24*Table!$L$9+Rev.0!$G$25*Table!$K$9)*(1/(U1448+$B$9+$I$9*Rev.0!$G$23))</f>
        <v>50683.315990287898</v>
      </c>
      <c r="W1448" s="10">
        <f>(T1448+$M$31+Rev.0!$C$25*$J$31/10+Rev.0!$C$24*$L$31+Rev.0!$G$25*$K$31)*(1/(U1448+$B$9+$I$9*Rev.0!$G$23))</f>
        <v>31855.705861949358</v>
      </c>
    </row>
    <row r="1449" spans="17:23">
      <c r="Q1449" s="10">
        <v>4</v>
      </c>
      <c r="R1449" s="10">
        <v>0</v>
      </c>
      <c r="S1449" s="10">
        <v>0</v>
      </c>
      <c r="T1449" s="10">
        <f>Q1449*Rev.0!$E$25+R1449*Rev.0!$E$24+S1449*Rev.0!$E$23</f>
        <v>3200</v>
      </c>
      <c r="U1449" s="10">
        <f t="shared" si="36"/>
        <v>0.05</v>
      </c>
      <c r="V1449" s="10">
        <f>(T1449+$M$9+Rev.0!$C$23*Table!$J$9/10+Rev.0!$C$24*Table!$L$9+Rev.0!$G$25*Table!$K$9)*(1/(U1449+$B$9+$I$9*Rev.0!$G$23))</f>
        <v>50300</v>
      </c>
      <c r="W1449" s="10">
        <f>(T1449+$M$31+Rev.0!$C$25*$J$31/10+Rev.0!$C$24*$L$31+Rev.0!$G$25*$K$31)*(1/(U1449+$B$9+$I$9*Rev.0!$G$23))</f>
        <v>23160</v>
      </c>
    </row>
    <row r="1450" spans="17:23">
      <c r="Q1450" s="10">
        <v>4</v>
      </c>
      <c r="R1450" s="10">
        <v>0</v>
      </c>
      <c r="S1450" s="10">
        <v>1</v>
      </c>
      <c r="T1450" s="10">
        <f>Q1450*Rev.0!$E$25+R1450*Rev.0!$E$24+S1450*Rev.0!$E$23</f>
        <v>3323</v>
      </c>
      <c r="U1450" s="10">
        <f t="shared" si="36"/>
        <v>5.21E-2</v>
      </c>
      <c r="V1450" s="10">
        <f>(T1450+$M$9+Rev.0!$C$23*Table!$J$9/10+Rev.0!$C$24*Table!$L$9+Rev.0!$G$25*Table!$K$9)*(1/(U1450+$B$9+$I$9*Rev.0!$G$23))</f>
        <v>50385.947550717472</v>
      </c>
      <c r="W1450" s="10">
        <f>(T1450+$M$31+Rev.0!$C$25*$J$31/10+Rev.0!$C$24*$L$31+Rev.0!$G$25*$K$31)*(1/(U1450+$B$9+$I$9*Rev.0!$G$23))</f>
        <v>23527.956457199409</v>
      </c>
    </row>
    <row r="1451" spans="17:23">
      <c r="Q1451" s="10">
        <v>4</v>
      </c>
      <c r="R1451" s="10">
        <v>0</v>
      </c>
      <c r="S1451" s="10">
        <v>2</v>
      </c>
      <c r="T1451" s="10">
        <f>Q1451*Rev.0!$E$25+R1451*Rev.0!$E$24+S1451*Rev.0!$E$23</f>
        <v>3446</v>
      </c>
      <c r="U1451" s="10">
        <f t="shared" si="36"/>
        <v>5.4200000000000005E-2</v>
      </c>
      <c r="V1451" s="10">
        <f>(T1451+$M$9+Rev.0!$C$23*Table!$J$9/10+Rev.0!$C$24*Table!$L$9+Rev.0!$G$25*Table!$K$9)*(1/(U1451+$B$9+$I$9*Rev.0!$G$23))</f>
        <v>50470.127326150832</v>
      </c>
      <c r="W1451" s="10">
        <f>(T1451+$M$31+Rev.0!$C$25*$J$31/10+Rev.0!$C$24*$L$31+Rev.0!$G$25*$K$31)*(1/(U1451+$B$9+$I$9*Rev.0!$G$23))</f>
        <v>23888.344760039177</v>
      </c>
    </row>
    <row r="1452" spans="17:23">
      <c r="Q1452" s="10">
        <v>4</v>
      </c>
      <c r="R1452" s="10">
        <v>0</v>
      </c>
      <c r="S1452" s="10">
        <v>3</v>
      </c>
      <c r="T1452" s="10">
        <f>Q1452*Rev.0!$E$25+R1452*Rev.0!$E$24+S1452*Rev.0!$E$23</f>
        <v>3569</v>
      </c>
      <c r="U1452" s="10">
        <f t="shared" si="36"/>
        <v>5.6300000000000003E-2</v>
      </c>
      <c r="V1452" s="10">
        <f>(T1452+$M$9+Rev.0!$C$23*Table!$J$9/10+Rev.0!$C$24*Table!$L$9+Rev.0!$G$25*Table!$K$9)*(1/(U1452+$B$9+$I$9*Rev.0!$G$23))</f>
        <v>50552.59331071256</v>
      </c>
      <c r="W1452" s="10">
        <f>(T1452+$M$31+Rev.0!$C$25*$J$31/10+Rev.0!$C$24*$L$31+Rev.0!$G$25*$K$31)*(1/(U1452+$B$9+$I$9*Rev.0!$G$23))</f>
        <v>24241.396025206013</v>
      </c>
    </row>
    <row r="1453" spans="17:23">
      <c r="Q1453" s="10">
        <v>4</v>
      </c>
      <c r="R1453" s="10">
        <v>0</v>
      </c>
      <c r="S1453" s="10">
        <v>4</v>
      </c>
      <c r="T1453" s="10">
        <f>Q1453*Rev.0!$E$25+R1453*Rev.0!$E$24+S1453*Rev.0!$E$23</f>
        <v>3692</v>
      </c>
      <c r="U1453" s="10">
        <f t="shared" si="36"/>
        <v>5.8400000000000001E-2</v>
      </c>
      <c r="V1453" s="10">
        <f>(T1453+$M$9+Rev.0!$C$23*Table!$J$9/10+Rev.0!$C$24*Table!$L$9+Rev.0!$G$25*Table!$K$9)*(1/(U1453+$B$9+$I$9*Rev.0!$G$23))</f>
        <v>50633.397312859881</v>
      </c>
      <c r="W1453" s="10">
        <f>(T1453+$M$31+Rev.0!$C$25*$J$31/10+Rev.0!$C$24*$L$31+Rev.0!$G$25*$K$31)*(1/(U1453+$B$9+$I$9*Rev.0!$G$23))</f>
        <v>24587.332053742801</v>
      </c>
    </row>
    <row r="1454" spans="17:23">
      <c r="Q1454" s="10">
        <v>4</v>
      </c>
      <c r="R1454" s="10">
        <v>0</v>
      </c>
      <c r="S1454" s="10">
        <v>5</v>
      </c>
      <c r="T1454" s="10">
        <f>Q1454*Rev.0!$E$25+R1454*Rev.0!$E$24+S1454*Rev.0!$E$23</f>
        <v>3815</v>
      </c>
      <c r="U1454" s="10">
        <f t="shared" si="36"/>
        <v>6.0499999999999998E-2</v>
      </c>
      <c r="V1454" s="10">
        <f>(T1454+$M$9+Rev.0!$C$23*Table!$J$9/10+Rev.0!$C$24*Table!$L$9+Rev.0!$G$25*Table!$K$9)*(1/(U1454+$B$9+$I$9*Rev.0!$G$23))</f>
        <v>50712.589073634204</v>
      </c>
      <c r="W1454" s="10">
        <f>(T1454+$M$31+Rev.0!$C$25*$J$31/10+Rev.0!$C$24*$L$31+Rev.0!$G$25*$K$31)*(1/(U1454+$B$9+$I$9*Rev.0!$G$23))</f>
        <v>24926.365795724465</v>
      </c>
    </row>
    <row r="1455" spans="17:23">
      <c r="Q1455" s="10">
        <v>4</v>
      </c>
      <c r="R1455" s="10">
        <v>0</v>
      </c>
      <c r="S1455" s="10">
        <v>6</v>
      </c>
      <c r="T1455" s="10">
        <f>Q1455*Rev.0!$E$25+R1455*Rev.0!$E$24+S1455*Rev.0!$E$23</f>
        <v>3938</v>
      </c>
      <c r="U1455" s="10">
        <f t="shared" si="36"/>
        <v>6.2600000000000003E-2</v>
      </c>
      <c r="V1455" s="10">
        <f>(T1455+$M$9+Rev.0!$C$23*Table!$J$9/10+Rev.0!$C$24*Table!$L$9+Rev.0!$G$25*Table!$K$9)*(1/(U1455+$B$9+$I$9*Rev.0!$G$23))</f>
        <v>50790.216368767637</v>
      </c>
      <c r="W1455" s="10">
        <f>(T1455+$M$31+Rev.0!$C$25*$J$31/10+Rev.0!$C$24*$L$31+Rev.0!$G$25*$K$31)*(1/(U1455+$B$9+$I$9*Rev.0!$G$23))</f>
        <v>25258.701787394166</v>
      </c>
    </row>
    <row r="1456" spans="17:23">
      <c r="Q1456" s="10">
        <v>4</v>
      </c>
      <c r="R1456" s="10">
        <v>0</v>
      </c>
      <c r="S1456" s="10">
        <v>7</v>
      </c>
      <c r="T1456" s="10">
        <f>Q1456*Rev.0!$E$25+R1456*Rev.0!$E$24+S1456*Rev.0!$E$23</f>
        <v>4061</v>
      </c>
      <c r="U1456" s="10">
        <f t="shared" si="36"/>
        <v>6.4700000000000008E-2</v>
      </c>
      <c r="V1456" s="10">
        <f>(T1456+$M$9+Rev.0!$C$23*Table!$J$9/10+Rev.0!$C$24*Table!$L$9+Rev.0!$G$25*Table!$K$9)*(1/(U1456+$B$9+$I$9*Rev.0!$G$23))</f>
        <v>50866.32510479739</v>
      </c>
      <c r="W1456" s="10">
        <f>(T1456+$M$31+Rev.0!$C$25*$J$31/10+Rev.0!$C$24*$L$31+Rev.0!$G$25*$K$31)*(1/(U1456+$B$9+$I$9*Rev.0!$G$23))</f>
        <v>25584.536562645553</v>
      </c>
    </row>
    <row r="1457" spans="17:23">
      <c r="Q1457" s="10">
        <v>4</v>
      </c>
      <c r="R1457" s="10">
        <v>0</v>
      </c>
      <c r="S1457" s="10">
        <v>8</v>
      </c>
      <c r="T1457" s="10">
        <f>Q1457*Rev.0!$E$25+R1457*Rev.0!$E$24+S1457*Rev.0!$E$23</f>
        <v>4184</v>
      </c>
      <c r="U1457" s="10">
        <f t="shared" si="36"/>
        <v>6.6799999999999998E-2</v>
      </c>
      <c r="V1457" s="10">
        <f>(T1457+$M$9+Rev.0!$C$23*Table!$J$9/10+Rev.0!$C$24*Table!$L$9+Rev.0!$G$25*Table!$K$9)*(1/(U1457+$B$9+$I$9*Rev.0!$G$23))</f>
        <v>50940.959409594099</v>
      </c>
      <c r="W1457" s="10">
        <f>(T1457+$M$31+Rev.0!$C$25*$J$31/10+Rev.0!$C$24*$L$31+Rev.0!$G$25*$K$31)*(1/(U1457+$B$9+$I$9*Rev.0!$G$23))</f>
        <v>25904.059040590408</v>
      </c>
    </row>
    <row r="1458" spans="17:23">
      <c r="Q1458" s="10">
        <v>4</v>
      </c>
      <c r="R1458" s="10">
        <v>0</v>
      </c>
      <c r="S1458" s="10">
        <v>9</v>
      </c>
      <c r="T1458" s="10">
        <f>Q1458*Rev.0!$E$25+R1458*Rev.0!$E$24+S1458*Rev.0!$E$23</f>
        <v>4307</v>
      </c>
      <c r="U1458" s="10">
        <f t="shared" ref="U1458:U1521" si="37">Q1458*$F$9+R1458*$G$9+S1458*$H$9</f>
        <v>6.8900000000000003E-2</v>
      </c>
      <c r="V1458" s="10">
        <f>(T1458+$M$9+Rev.0!$C$23*Table!$J$9/10+Rev.0!$C$24*Table!$L$9+Rev.0!$G$25*Table!$K$9)*(1/(U1458+$B$9+$I$9*Rev.0!$G$23))</f>
        <v>51014.161717679308</v>
      </c>
      <c r="W1458" s="10">
        <f>(T1458+$M$31+Rev.0!$C$25*$J$31/10+Rev.0!$C$24*$L$31+Rev.0!$G$25*$K$31)*(1/(U1458+$B$9+$I$9*Rev.0!$G$23))</f>
        <v>26217.450890817727</v>
      </c>
    </row>
    <row r="1459" spans="17:23">
      <c r="Q1459" s="10">
        <v>4</v>
      </c>
      <c r="R1459" s="10">
        <v>0</v>
      </c>
      <c r="S1459" s="10">
        <v>10</v>
      </c>
      <c r="T1459" s="10">
        <f>Q1459*Rev.0!$E$25+R1459*Rev.0!$E$24+S1459*Rev.0!$E$23</f>
        <v>4430</v>
      </c>
      <c r="U1459" s="10">
        <f t="shared" si="37"/>
        <v>7.1000000000000008E-2</v>
      </c>
      <c r="V1459" s="10">
        <f>(T1459+$M$9+Rev.0!$C$23*Table!$J$9/10+Rev.0!$C$24*Table!$L$9+Rev.0!$G$25*Table!$K$9)*(1/(U1459+$B$9+$I$9*Rev.0!$G$23))</f>
        <v>51085.972850678729</v>
      </c>
      <c r="W1459" s="10">
        <f>(T1459+$M$31+Rev.0!$C$25*$J$31/10+Rev.0!$C$24*$L$31+Rev.0!$G$25*$K$31)*(1/(U1459+$B$9+$I$9*Rev.0!$G$23))</f>
        <v>26524.886877828052</v>
      </c>
    </row>
    <row r="1460" spans="17:23">
      <c r="Q1460" s="10">
        <v>4</v>
      </c>
      <c r="R1460" s="10">
        <v>0</v>
      </c>
      <c r="S1460" s="10">
        <v>11</v>
      </c>
      <c r="T1460" s="10">
        <f>Q1460*Rev.0!$E$25+R1460*Rev.0!$E$24+S1460*Rev.0!$E$23</f>
        <v>4553</v>
      </c>
      <c r="U1460" s="10">
        <f t="shared" si="37"/>
        <v>7.3099999999999998E-2</v>
      </c>
      <c r="V1460" s="10">
        <f>(T1460+$M$9+Rev.0!$C$23*Table!$J$9/10+Rev.0!$C$24*Table!$L$9+Rev.0!$G$25*Table!$K$9)*(1/(U1460+$B$9+$I$9*Rev.0!$G$23))</f>
        <v>51156.432093231728</v>
      </c>
      <c r="W1460" s="10">
        <f>(T1460+$M$31+Rev.0!$C$25*$J$31/10+Rev.0!$C$24*$L$31+Rev.0!$G$25*$K$31)*(1/(U1460+$B$9+$I$9*Rev.0!$G$23))</f>
        <v>26826.535186015237</v>
      </c>
    </row>
    <row r="1461" spans="17:23">
      <c r="Q1461" s="10">
        <v>4</v>
      </c>
      <c r="R1461" s="10">
        <v>0</v>
      </c>
      <c r="S1461" s="10">
        <v>12</v>
      </c>
      <c r="T1461" s="10">
        <f>Q1461*Rev.0!$E$25+R1461*Rev.0!$E$24+S1461*Rev.0!$E$23</f>
        <v>4676</v>
      </c>
      <c r="U1461" s="10">
        <f t="shared" si="37"/>
        <v>7.5200000000000003E-2</v>
      </c>
      <c r="V1461" s="10">
        <f>(T1461+$M$9+Rev.0!$C$23*Table!$J$9/10+Rev.0!$C$24*Table!$L$9+Rev.0!$G$25*Table!$K$9)*(1/(U1461+$B$9+$I$9*Rev.0!$G$23))</f>
        <v>51225.577264653642</v>
      </c>
      <c r="W1461" s="10">
        <f>(T1461+$M$31+Rev.0!$C$25*$J$31/10+Rev.0!$C$24*$L$31+Rev.0!$G$25*$K$31)*(1/(U1461+$B$9+$I$9*Rev.0!$G$23))</f>
        <v>27122.557726465366</v>
      </c>
    </row>
    <row r="1462" spans="17:23">
      <c r="Q1462" s="10">
        <v>4</v>
      </c>
      <c r="R1462" s="10">
        <v>0</v>
      </c>
      <c r="S1462" s="10">
        <v>13</v>
      </c>
      <c r="T1462" s="10">
        <f>Q1462*Rev.0!$E$25+R1462*Rev.0!$E$24+S1462*Rev.0!$E$23</f>
        <v>4799</v>
      </c>
      <c r="U1462" s="10">
        <f t="shared" si="37"/>
        <v>7.7300000000000008E-2</v>
      </c>
      <c r="V1462" s="10">
        <f>(T1462+$M$9+Rev.0!$C$23*Table!$J$9/10+Rev.0!$C$24*Table!$L$9+Rev.0!$G$25*Table!$K$9)*(1/(U1462+$B$9+$I$9*Rev.0!$G$23))</f>
        <v>51293.444786625601</v>
      </c>
      <c r="W1462" s="10">
        <f>(T1462+$M$31+Rev.0!$C$25*$J$31/10+Rev.0!$C$24*$L$31+Rev.0!$G$25*$K$31)*(1/(U1462+$B$9+$I$9*Rev.0!$G$23))</f>
        <v>27413.110426748786</v>
      </c>
    </row>
    <row r="1463" spans="17:23">
      <c r="Q1463" s="10">
        <v>4</v>
      </c>
      <c r="R1463" s="10">
        <v>0</v>
      </c>
      <c r="S1463" s="10">
        <v>14</v>
      </c>
      <c r="T1463" s="10">
        <f>Q1463*Rev.0!$E$25+R1463*Rev.0!$E$24+S1463*Rev.0!$E$23</f>
        <v>4922</v>
      </c>
      <c r="U1463" s="10">
        <f t="shared" si="37"/>
        <v>7.9399999999999998E-2</v>
      </c>
      <c r="V1463" s="10">
        <f>(T1463+$M$9+Rev.0!$C$23*Table!$J$9/10+Rev.0!$C$24*Table!$L$9+Rev.0!$G$25*Table!$K$9)*(1/(U1463+$B$9+$I$9*Rev.0!$G$23))</f>
        <v>51360.069747166526</v>
      </c>
      <c r="W1463" s="10">
        <f>(T1463+$M$31+Rev.0!$C$25*$J$31/10+Rev.0!$C$24*$L$31+Rev.0!$G$25*$K$31)*(1/(U1463+$B$9+$I$9*Rev.0!$G$23))</f>
        <v>27698.343504795117</v>
      </c>
    </row>
    <row r="1464" spans="17:23">
      <c r="Q1464" s="10">
        <v>4</v>
      </c>
      <c r="R1464" s="10">
        <v>0</v>
      </c>
      <c r="S1464" s="10">
        <v>15</v>
      </c>
      <c r="T1464" s="10">
        <f>Q1464*Rev.0!$E$25+R1464*Rev.0!$E$24+S1464*Rev.0!$E$23</f>
        <v>5045</v>
      </c>
      <c r="U1464" s="10">
        <f t="shared" si="37"/>
        <v>8.1500000000000003E-2</v>
      </c>
      <c r="V1464" s="10">
        <f>(T1464+$M$9+Rev.0!$C$23*Table!$J$9/10+Rev.0!$C$24*Table!$L$9+Rev.0!$G$25*Table!$K$9)*(1/(U1464+$B$9+$I$9*Rev.0!$G$23))</f>
        <v>51425.485961123115</v>
      </c>
      <c r="W1464" s="10">
        <f>(T1464+$M$31+Rev.0!$C$25*$J$31/10+Rev.0!$C$24*$L$31+Rev.0!$G$25*$K$31)*(1/(U1464+$B$9+$I$9*Rev.0!$G$23))</f>
        <v>27978.401727861776</v>
      </c>
    </row>
    <row r="1465" spans="17:23">
      <c r="Q1465" s="10">
        <v>4</v>
      </c>
      <c r="R1465" s="10">
        <v>0</v>
      </c>
      <c r="S1465" s="10">
        <v>16</v>
      </c>
      <c r="T1465" s="10">
        <f>Q1465*Rev.0!$E$25+R1465*Rev.0!$E$24+S1465*Rev.0!$E$23</f>
        <v>5168</v>
      </c>
      <c r="U1465" s="10">
        <f t="shared" si="37"/>
        <v>8.3600000000000008E-2</v>
      </c>
      <c r="V1465" s="10">
        <f>(T1465+$M$9+Rev.0!$C$23*Table!$J$9/10+Rev.0!$C$24*Table!$L$9+Rev.0!$G$25*Table!$K$9)*(1/(U1465+$B$9+$I$9*Rev.0!$G$23))</f>
        <v>51489.726027397257</v>
      </c>
      <c r="W1465" s="10">
        <f>(T1465+$M$31+Rev.0!$C$25*$J$31/10+Rev.0!$C$24*$L$31+Rev.0!$G$25*$K$31)*(1/(U1465+$B$9+$I$9*Rev.0!$G$23))</f>
        <v>28253.424657534248</v>
      </c>
    </row>
    <row r="1466" spans="17:23">
      <c r="Q1466" s="10">
        <v>4</v>
      </c>
      <c r="R1466" s="10">
        <v>0</v>
      </c>
      <c r="S1466" s="10">
        <v>17</v>
      </c>
      <c r="T1466" s="10">
        <f>Q1466*Rev.0!$E$25+R1466*Rev.0!$E$24+S1466*Rev.0!$E$23</f>
        <v>5291</v>
      </c>
      <c r="U1466" s="10">
        <f t="shared" si="37"/>
        <v>8.5699999999999998E-2</v>
      </c>
      <c r="V1466" s="10">
        <f>(T1466+$M$9+Rev.0!$C$23*Table!$J$9/10+Rev.0!$C$24*Table!$L$9+Rev.0!$G$25*Table!$K$9)*(1/(U1466+$B$9+$I$9*Rev.0!$G$23))</f>
        <v>51552.821383114133</v>
      </c>
      <c r="W1466" s="10">
        <f>(T1466+$M$31+Rev.0!$C$25*$J$31/10+Rev.0!$C$24*$L$31+Rev.0!$G$25*$K$31)*(1/(U1466+$B$9+$I$9*Rev.0!$G$23))</f>
        <v>28523.54688162919</v>
      </c>
    </row>
    <row r="1467" spans="17:23">
      <c r="Q1467" s="10">
        <v>4</v>
      </c>
      <c r="R1467" s="10">
        <v>0</v>
      </c>
      <c r="S1467" s="10">
        <v>18</v>
      </c>
      <c r="T1467" s="10">
        <f>Q1467*Rev.0!$E$25+R1467*Rev.0!$E$24+S1467*Rev.0!$E$23</f>
        <v>5414</v>
      </c>
      <c r="U1467" s="10">
        <f t="shared" si="37"/>
        <v>8.7800000000000003E-2</v>
      </c>
      <c r="V1467" s="10">
        <f>(T1467+$M$9+Rev.0!$C$23*Table!$J$9/10+Rev.0!$C$24*Table!$L$9+Rev.0!$G$25*Table!$K$9)*(1/(U1467+$B$9+$I$9*Rev.0!$G$23))</f>
        <v>51614.802354920103</v>
      </c>
      <c r="W1467" s="10">
        <f>(T1467+$M$31+Rev.0!$C$25*$J$31/10+Rev.0!$C$24*$L$31+Rev.0!$G$25*$K$31)*(1/(U1467+$B$9+$I$9*Rev.0!$G$23))</f>
        <v>28788.898233809923</v>
      </c>
    </row>
    <row r="1468" spans="17:23">
      <c r="Q1468" s="10">
        <v>4</v>
      </c>
      <c r="R1468" s="10">
        <v>0</v>
      </c>
      <c r="S1468" s="10">
        <v>19</v>
      </c>
      <c r="T1468" s="10">
        <f>Q1468*Rev.0!$E$25+R1468*Rev.0!$E$24+S1468*Rev.0!$E$23</f>
        <v>5537</v>
      </c>
      <c r="U1468" s="10">
        <f t="shared" si="37"/>
        <v>8.9900000000000008E-2</v>
      </c>
      <c r="V1468" s="10">
        <f>(T1468+$M$9+Rev.0!$C$23*Table!$J$9/10+Rev.0!$C$24*Table!$L$9+Rev.0!$G$25*Table!$K$9)*(1/(U1468+$B$9+$I$9*Rev.0!$G$23))</f>
        <v>51675.698207586502</v>
      </c>
      <c r="W1468" s="10">
        <f>(T1468+$M$31+Rev.0!$C$25*$J$31/10+Rev.0!$C$24*$L$31+Rev.0!$G$25*$K$31)*(1/(U1468+$B$9+$I$9*Rev.0!$G$23))</f>
        <v>29049.604001667365</v>
      </c>
    </row>
    <row r="1469" spans="17:23">
      <c r="Q1469" s="10">
        <v>4</v>
      </c>
      <c r="R1469" s="10">
        <v>0</v>
      </c>
      <c r="S1469" s="10">
        <v>20</v>
      </c>
      <c r="T1469" s="10">
        <f>Q1469*Rev.0!$E$25+R1469*Rev.0!$E$24+S1469*Rev.0!$E$23</f>
        <v>5660</v>
      </c>
      <c r="U1469" s="10">
        <f t="shared" si="37"/>
        <v>9.1999999999999998E-2</v>
      </c>
      <c r="V1469" s="10">
        <f>(T1469+$M$9+Rev.0!$C$23*Table!$J$9/10+Rev.0!$C$24*Table!$L$9+Rev.0!$G$25*Table!$K$9)*(1/(U1469+$B$9+$I$9*Rev.0!$G$23))</f>
        <v>51735.53719008265</v>
      </c>
      <c r="W1469" s="10">
        <f>(T1469+$M$31+Rev.0!$C$25*$J$31/10+Rev.0!$C$24*$L$31+Rev.0!$G$25*$K$31)*(1/(U1469+$B$9+$I$9*Rev.0!$G$23))</f>
        <v>29305.785123966947</v>
      </c>
    </row>
    <row r="1470" spans="17:23">
      <c r="Q1470" s="10">
        <v>4</v>
      </c>
      <c r="R1470" s="10">
        <v>0</v>
      </c>
      <c r="S1470" s="10">
        <v>21</v>
      </c>
      <c r="T1470" s="10">
        <f>Q1470*Rev.0!$E$25+R1470*Rev.0!$E$24+S1470*Rev.0!$E$23</f>
        <v>5783</v>
      </c>
      <c r="U1470" s="10">
        <f t="shared" si="37"/>
        <v>9.4100000000000003E-2</v>
      </c>
      <c r="V1470" s="10">
        <f>(T1470+$M$9+Rev.0!$C$23*Table!$J$9/10+Rev.0!$C$24*Table!$L$9+Rev.0!$G$25*Table!$K$9)*(1/(U1470+$B$9+$I$9*Rev.0!$G$23))</f>
        <v>51794.346579270794</v>
      </c>
      <c r="W1470" s="10">
        <f>(T1470+$M$31+Rev.0!$C$25*$J$31/10+Rev.0!$C$24*$L$31+Rev.0!$G$25*$K$31)*(1/(U1470+$B$9+$I$9*Rev.0!$G$23))</f>
        <v>29557.558377714056</v>
      </c>
    </row>
    <row r="1471" spans="17:23">
      <c r="Q1471" s="10">
        <v>4</v>
      </c>
      <c r="R1471" s="10">
        <v>0</v>
      </c>
      <c r="S1471" s="10">
        <v>22</v>
      </c>
      <c r="T1471" s="10">
        <f>Q1471*Rev.0!$E$25+R1471*Rev.0!$E$24+S1471*Rev.0!$E$23</f>
        <v>5906</v>
      </c>
      <c r="U1471" s="10">
        <f t="shared" si="37"/>
        <v>9.6200000000000008E-2</v>
      </c>
      <c r="V1471" s="10">
        <f>(T1471+$M$9+Rev.0!$C$23*Table!$J$9/10+Rev.0!$C$24*Table!$L$9+Rev.0!$G$25*Table!$K$9)*(1/(U1471+$B$9+$I$9*Rev.0!$G$23))</f>
        <v>51852.152721364742</v>
      </c>
      <c r="W1471" s="10">
        <f>(T1471+$M$31+Rev.0!$C$25*$J$31/10+Rev.0!$C$24*$L$31+Rev.0!$G$25*$K$31)*(1/(U1471+$B$9+$I$9*Rev.0!$G$23))</f>
        <v>29805.036555645816</v>
      </c>
    </row>
    <row r="1472" spans="17:23">
      <c r="Q1472" s="10">
        <v>4</v>
      </c>
      <c r="R1472" s="10">
        <v>0</v>
      </c>
      <c r="S1472" s="10">
        <v>23</v>
      </c>
      <c r="T1472" s="10">
        <f>Q1472*Rev.0!$E$25+R1472*Rev.0!$E$24+S1472*Rev.0!$E$23</f>
        <v>6029</v>
      </c>
      <c r="U1472" s="10">
        <f t="shared" si="37"/>
        <v>9.8299999999999998E-2</v>
      </c>
      <c r="V1472" s="10">
        <f>(T1472+$M$9+Rev.0!$C$23*Table!$J$9/10+Rev.0!$C$24*Table!$L$9+Rev.0!$G$25*Table!$K$9)*(1/(U1472+$B$9+$I$9*Rev.0!$G$23))</f>
        <v>51908.981071284747</v>
      </c>
      <c r="W1472" s="10">
        <f>(T1472+$M$31+Rev.0!$C$25*$J$31/10+Rev.0!$C$24*$L$31+Rev.0!$G$25*$K$31)*(1/(U1472+$B$9+$I$9*Rev.0!$G$23))</f>
        <v>30048.328634716072</v>
      </c>
    </row>
    <row r="1473" spans="17:23">
      <c r="Q1473" s="10">
        <v>4</v>
      </c>
      <c r="R1473" s="10">
        <v>0</v>
      </c>
      <c r="S1473" s="10">
        <v>24</v>
      </c>
      <c r="T1473" s="10">
        <f>Q1473*Rev.0!$E$25+R1473*Rev.0!$E$24+S1473*Rev.0!$E$23</f>
        <v>6152</v>
      </c>
      <c r="U1473" s="10">
        <f t="shared" si="37"/>
        <v>0.1004</v>
      </c>
      <c r="V1473" s="10">
        <f>(T1473+$M$9+Rev.0!$C$23*Table!$J$9/10+Rev.0!$C$24*Table!$L$9+Rev.0!$G$25*Table!$K$9)*(1/(U1473+$B$9+$I$9*Rev.0!$G$23))</f>
        <v>51964.856230031946</v>
      </c>
      <c r="W1473" s="10">
        <f>(T1473+$M$31+Rev.0!$C$25*$J$31/10+Rev.0!$C$24*$L$31+Rev.0!$G$25*$K$31)*(1/(U1473+$B$9+$I$9*Rev.0!$G$23))</f>
        <v>30287.539936102236</v>
      </c>
    </row>
    <row r="1474" spans="17:23">
      <c r="Q1474" s="10">
        <v>4</v>
      </c>
      <c r="R1474" s="10">
        <v>1</v>
      </c>
      <c r="S1474" s="10">
        <v>0</v>
      </c>
      <c r="T1474" s="10">
        <f>Q1474*Rev.0!$E$25+R1474*Rev.0!$E$24+S1474*Rev.0!$E$23</f>
        <v>3400</v>
      </c>
      <c r="U1474" s="10">
        <f t="shared" si="37"/>
        <v>5.4200000000000005E-2</v>
      </c>
      <c r="V1474" s="10">
        <f>(T1474+$M$9+Rev.0!$C$23*Table!$J$9/10+Rev.0!$C$24*Table!$L$9+Rev.0!$G$25*Table!$K$9)*(1/(U1474+$B$9+$I$9*Rev.0!$G$23))</f>
        <v>50244.857982370224</v>
      </c>
      <c r="W1474" s="10">
        <f>(T1474+$M$31+Rev.0!$C$25*$J$31/10+Rev.0!$C$24*$L$31+Rev.0!$G$25*$K$31)*(1/(U1474+$B$9+$I$9*Rev.0!$G$23))</f>
        <v>23663.075416258569</v>
      </c>
    </row>
    <row r="1475" spans="17:23">
      <c r="Q1475" s="10">
        <v>4</v>
      </c>
      <c r="R1475" s="10">
        <v>1</v>
      </c>
      <c r="S1475" s="10">
        <v>1</v>
      </c>
      <c r="T1475" s="10">
        <f>Q1475*Rev.0!$E$25+R1475*Rev.0!$E$24+S1475*Rev.0!$E$23</f>
        <v>3523</v>
      </c>
      <c r="U1475" s="10">
        <f t="shared" si="37"/>
        <v>5.6300000000000003E-2</v>
      </c>
      <c r="V1475" s="10">
        <f>(T1475+$M$9+Rev.0!$C$23*Table!$J$9/10+Rev.0!$C$24*Table!$L$9+Rev.0!$G$25*Table!$K$9)*(1/(U1475+$B$9+$I$9*Rev.0!$G$23))</f>
        <v>50329.617062530298</v>
      </c>
      <c r="W1475" s="10">
        <f>(T1475+$M$31+Rev.0!$C$25*$J$31/10+Rev.0!$C$24*$L$31+Rev.0!$G$25*$K$31)*(1/(U1475+$B$9+$I$9*Rev.0!$G$23))</f>
        <v>24018.419777023755</v>
      </c>
    </row>
    <row r="1476" spans="17:23">
      <c r="Q1476" s="10">
        <v>4</v>
      </c>
      <c r="R1476" s="10">
        <v>1</v>
      </c>
      <c r="S1476" s="10">
        <v>2</v>
      </c>
      <c r="T1476" s="10">
        <f>Q1476*Rev.0!$E$25+R1476*Rev.0!$E$24+S1476*Rev.0!$E$23</f>
        <v>3646</v>
      </c>
      <c r="U1476" s="10">
        <f t="shared" si="37"/>
        <v>5.8400000000000007E-2</v>
      </c>
      <c r="V1476" s="10">
        <f>(T1476+$M$9+Rev.0!$C$23*Table!$J$9/10+Rev.0!$C$24*Table!$L$9+Rev.0!$G$25*Table!$K$9)*(1/(U1476+$B$9+$I$9*Rev.0!$G$23))</f>
        <v>50412.667946257199</v>
      </c>
      <c r="W1476" s="10">
        <f>(T1476+$M$31+Rev.0!$C$25*$J$31/10+Rev.0!$C$24*$L$31+Rev.0!$G$25*$K$31)*(1/(U1476+$B$9+$I$9*Rev.0!$G$23))</f>
        <v>24366.602687140115</v>
      </c>
    </row>
    <row r="1477" spans="17:23">
      <c r="Q1477" s="10">
        <v>4</v>
      </c>
      <c r="R1477" s="10">
        <v>1</v>
      </c>
      <c r="S1477" s="10">
        <v>3</v>
      </c>
      <c r="T1477" s="10">
        <f>Q1477*Rev.0!$E$25+R1477*Rev.0!$E$24+S1477*Rev.0!$E$23</f>
        <v>3769</v>
      </c>
      <c r="U1477" s="10">
        <f t="shared" si="37"/>
        <v>6.0500000000000005E-2</v>
      </c>
      <c r="V1477" s="10">
        <f>(T1477+$M$9+Rev.0!$C$23*Table!$J$9/10+Rev.0!$C$24*Table!$L$9+Rev.0!$G$25*Table!$K$9)*(1/(U1477+$B$9+$I$9*Rev.0!$G$23))</f>
        <v>50494.061757719712</v>
      </c>
      <c r="W1477" s="10">
        <f>(T1477+$M$31+Rev.0!$C$25*$J$31/10+Rev.0!$C$24*$L$31+Rev.0!$G$25*$K$31)*(1/(U1477+$B$9+$I$9*Rev.0!$G$23))</f>
        <v>24707.838479809976</v>
      </c>
    </row>
    <row r="1478" spans="17:23">
      <c r="Q1478" s="10">
        <v>4</v>
      </c>
      <c r="R1478" s="10">
        <v>1</v>
      </c>
      <c r="S1478" s="10">
        <v>4</v>
      </c>
      <c r="T1478" s="10">
        <f>Q1478*Rev.0!$E$25+R1478*Rev.0!$E$24+S1478*Rev.0!$E$23</f>
        <v>3892</v>
      </c>
      <c r="U1478" s="10">
        <f t="shared" si="37"/>
        <v>6.2600000000000003E-2</v>
      </c>
      <c r="V1478" s="10">
        <f>(T1478+$M$9+Rev.0!$C$23*Table!$J$9/10+Rev.0!$C$24*Table!$L$9+Rev.0!$G$25*Table!$K$9)*(1/(U1478+$B$9+$I$9*Rev.0!$G$23))</f>
        <v>50573.847601128873</v>
      </c>
      <c r="W1478" s="10">
        <f>(T1478+$M$31+Rev.0!$C$25*$J$31/10+Rev.0!$C$24*$L$31+Rev.0!$G$25*$K$31)*(1/(U1478+$B$9+$I$9*Rev.0!$G$23))</f>
        <v>25042.333019755406</v>
      </c>
    </row>
    <row r="1479" spans="17:23">
      <c r="Q1479" s="10">
        <v>4</v>
      </c>
      <c r="R1479" s="10">
        <v>1</v>
      </c>
      <c r="S1479" s="10">
        <v>5</v>
      </c>
      <c r="T1479" s="10">
        <f>Q1479*Rev.0!$E$25+R1479*Rev.0!$E$24+S1479*Rev.0!$E$23</f>
        <v>4015</v>
      </c>
      <c r="U1479" s="10">
        <f t="shared" si="37"/>
        <v>6.4700000000000008E-2</v>
      </c>
      <c r="V1479" s="10">
        <f>(T1479+$M$9+Rev.0!$C$23*Table!$J$9/10+Rev.0!$C$24*Table!$L$9+Rev.0!$G$25*Table!$K$9)*(1/(U1479+$B$9+$I$9*Rev.0!$G$23))</f>
        <v>50652.072659524922</v>
      </c>
      <c r="W1479" s="10">
        <f>(T1479+$M$31+Rev.0!$C$25*$J$31/10+Rev.0!$C$24*$L$31+Rev.0!$G$25*$K$31)*(1/(U1479+$B$9+$I$9*Rev.0!$G$23))</f>
        <v>25370.284117373078</v>
      </c>
    </row>
    <row r="1480" spans="17:23">
      <c r="Q1480" s="10">
        <v>4</v>
      </c>
      <c r="R1480" s="10">
        <v>1</v>
      </c>
      <c r="S1480" s="10">
        <v>6</v>
      </c>
      <c r="T1480" s="10">
        <f>Q1480*Rev.0!$E$25+R1480*Rev.0!$E$24+S1480*Rev.0!$E$23</f>
        <v>4138</v>
      </c>
      <c r="U1480" s="10">
        <f t="shared" si="37"/>
        <v>6.6799999999999998E-2</v>
      </c>
      <c r="V1480" s="10">
        <f>(T1480+$M$9+Rev.0!$C$23*Table!$J$9/10+Rev.0!$C$24*Table!$L$9+Rev.0!$G$25*Table!$K$9)*(1/(U1480+$B$9+$I$9*Rev.0!$G$23))</f>
        <v>50728.782287822876</v>
      </c>
      <c r="W1480" s="10">
        <f>(T1480+$M$31+Rev.0!$C$25*$J$31/10+Rev.0!$C$24*$L$31+Rev.0!$G$25*$K$31)*(1/(U1480+$B$9+$I$9*Rev.0!$G$23))</f>
        <v>25691.881918819188</v>
      </c>
    </row>
    <row r="1481" spans="17:23">
      <c r="Q1481" s="10">
        <v>4</v>
      </c>
      <c r="R1481" s="10">
        <v>1</v>
      </c>
      <c r="S1481" s="10">
        <v>7</v>
      </c>
      <c r="T1481" s="10">
        <f>Q1481*Rev.0!$E$25+R1481*Rev.0!$E$24+S1481*Rev.0!$E$23</f>
        <v>4261</v>
      </c>
      <c r="U1481" s="10">
        <f t="shared" si="37"/>
        <v>6.8900000000000003E-2</v>
      </c>
      <c r="V1481" s="10">
        <f>(T1481+$M$9+Rev.0!$C$23*Table!$J$9/10+Rev.0!$C$24*Table!$L$9+Rev.0!$G$25*Table!$K$9)*(1/(U1481+$B$9+$I$9*Rev.0!$G$23))</f>
        <v>50804.020100502516</v>
      </c>
      <c r="W1481" s="10">
        <f>(T1481+$M$31+Rev.0!$C$25*$J$31/10+Rev.0!$C$24*$L$31+Rev.0!$G$25*$K$31)*(1/(U1481+$B$9+$I$9*Rev.0!$G$23))</f>
        <v>26007.309273640934</v>
      </c>
    </row>
    <row r="1482" spans="17:23">
      <c r="Q1482" s="10">
        <v>4</v>
      </c>
      <c r="R1482" s="10">
        <v>1</v>
      </c>
      <c r="S1482" s="10">
        <v>8</v>
      </c>
      <c r="T1482" s="10">
        <f>Q1482*Rev.0!$E$25+R1482*Rev.0!$E$24+S1482*Rev.0!$E$23</f>
        <v>4384</v>
      </c>
      <c r="U1482" s="10">
        <f t="shared" si="37"/>
        <v>7.1000000000000008E-2</v>
      </c>
      <c r="V1482" s="10">
        <f>(T1482+$M$9+Rev.0!$C$23*Table!$J$9/10+Rev.0!$C$24*Table!$L$9+Rev.0!$G$25*Table!$K$9)*(1/(U1482+$B$9+$I$9*Rev.0!$G$23))</f>
        <v>50877.828054298639</v>
      </c>
      <c r="W1482" s="10">
        <f>(T1482+$M$31+Rev.0!$C$25*$J$31/10+Rev.0!$C$24*$L$31+Rev.0!$G$25*$K$31)*(1/(U1482+$B$9+$I$9*Rev.0!$G$23))</f>
        <v>26316.742081447963</v>
      </c>
    </row>
    <row r="1483" spans="17:23">
      <c r="Q1483" s="10">
        <v>4</v>
      </c>
      <c r="R1483" s="10">
        <v>1</v>
      </c>
      <c r="S1483" s="10">
        <v>9</v>
      </c>
      <c r="T1483" s="10">
        <f>Q1483*Rev.0!$E$25+R1483*Rev.0!$E$24+S1483*Rev.0!$E$23</f>
        <v>4507</v>
      </c>
      <c r="U1483" s="10">
        <f t="shared" si="37"/>
        <v>7.3099999999999998E-2</v>
      </c>
      <c r="V1483" s="10">
        <f>(T1483+$M$9+Rev.0!$C$23*Table!$J$9/10+Rev.0!$C$24*Table!$L$9+Rev.0!$G$25*Table!$K$9)*(1/(U1483+$B$9+$I$9*Rev.0!$G$23))</f>
        <v>50950.246526221425</v>
      </c>
      <c r="W1483" s="10">
        <f>(T1483+$M$31+Rev.0!$C$25*$J$31/10+Rev.0!$C$24*$L$31+Rev.0!$G$25*$K$31)*(1/(U1483+$B$9+$I$9*Rev.0!$G$23))</f>
        <v>26620.34961900493</v>
      </c>
    </row>
    <row r="1484" spans="17:23">
      <c r="Q1484" s="10">
        <v>4</v>
      </c>
      <c r="R1484" s="10">
        <v>1</v>
      </c>
      <c r="S1484" s="10">
        <v>10</v>
      </c>
      <c r="T1484" s="10">
        <f>Q1484*Rev.0!$E$25+R1484*Rev.0!$E$24+S1484*Rev.0!$E$23</f>
        <v>4630</v>
      </c>
      <c r="U1484" s="10">
        <f t="shared" si="37"/>
        <v>7.5200000000000003E-2</v>
      </c>
      <c r="V1484" s="10">
        <f>(T1484+$M$9+Rev.0!$C$23*Table!$J$9/10+Rev.0!$C$24*Table!$L$9+Rev.0!$G$25*Table!$K$9)*(1/(U1484+$B$9+$I$9*Rev.0!$G$23))</f>
        <v>51021.314387211365</v>
      </c>
      <c r="W1484" s="10">
        <f>(T1484+$M$31+Rev.0!$C$25*$J$31/10+Rev.0!$C$24*$L$31+Rev.0!$G$25*$K$31)*(1/(U1484+$B$9+$I$9*Rev.0!$G$23))</f>
        <v>26918.294849023092</v>
      </c>
    </row>
    <row r="1485" spans="17:23">
      <c r="Q1485" s="10">
        <v>4</v>
      </c>
      <c r="R1485" s="10">
        <v>1</v>
      </c>
      <c r="S1485" s="10">
        <v>11</v>
      </c>
      <c r="T1485" s="10">
        <f>Q1485*Rev.0!$E$25+R1485*Rev.0!$E$24+S1485*Rev.0!$E$23</f>
        <v>4753</v>
      </c>
      <c r="U1485" s="10">
        <f t="shared" si="37"/>
        <v>7.7300000000000008E-2</v>
      </c>
      <c r="V1485" s="10">
        <f>(T1485+$M$9+Rev.0!$C$23*Table!$J$9/10+Rev.0!$C$24*Table!$L$9+Rev.0!$G$25*Table!$K$9)*(1/(U1485+$B$9+$I$9*Rev.0!$G$23))</f>
        <v>51091.06907171139</v>
      </c>
      <c r="W1485" s="10">
        <f>(T1485+$M$31+Rev.0!$C$25*$J$31/10+Rev.0!$C$24*$L$31+Rev.0!$G$25*$K$31)*(1/(U1485+$B$9+$I$9*Rev.0!$G$23))</f>
        <v>27210.734711834579</v>
      </c>
    </row>
    <row r="1486" spans="17:23">
      <c r="Q1486" s="10">
        <v>4</v>
      </c>
      <c r="R1486" s="10">
        <v>1</v>
      </c>
      <c r="S1486" s="10">
        <v>12</v>
      </c>
      <c r="T1486" s="10">
        <f>Q1486*Rev.0!$E$25+R1486*Rev.0!$E$24+S1486*Rev.0!$E$23</f>
        <v>4876</v>
      </c>
      <c r="U1486" s="10">
        <f t="shared" si="37"/>
        <v>7.9399999999999998E-2</v>
      </c>
      <c r="V1486" s="10">
        <f>(T1486+$M$9+Rev.0!$C$23*Table!$J$9/10+Rev.0!$C$24*Table!$L$9+Rev.0!$G$25*Table!$K$9)*(1/(U1486+$B$9+$I$9*Rev.0!$G$23))</f>
        <v>51159.546643417612</v>
      </c>
      <c r="W1486" s="10">
        <f>(T1486+$M$31+Rev.0!$C$25*$J$31/10+Rev.0!$C$24*$L$31+Rev.0!$G$25*$K$31)*(1/(U1486+$B$9+$I$9*Rev.0!$G$23))</f>
        <v>27497.820401046207</v>
      </c>
    </row>
    <row r="1487" spans="17:23">
      <c r="Q1487" s="10">
        <v>4</v>
      </c>
      <c r="R1487" s="10">
        <v>1</v>
      </c>
      <c r="S1487" s="10">
        <v>13</v>
      </c>
      <c r="T1487" s="10">
        <f>Q1487*Rev.0!$E$25+R1487*Rev.0!$E$24+S1487*Rev.0!$E$23</f>
        <v>4999</v>
      </c>
      <c r="U1487" s="10">
        <f t="shared" si="37"/>
        <v>8.1500000000000003E-2</v>
      </c>
      <c r="V1487" s="10">
        <f>(T1487+$M$9+Rev.0!$C$23*Table!$J$9/10+Rev.0!$C$24*Table!$L$9+Rev.0!$G$25*Table!$K$9)*(1/(U1487+$B$9+$I$9*Rev.0!$G$23))</f>
        <v>51226.781857451409</v>
      </c>
      <c r="W1487" s="10">
        <f>(T1487+$M$31+Rev.0!$C$25*$J$31/10+Rev.0!$C$24*$L$31+Rev.0!$G$25*$K$31)*(1/(U1487+$B$9+$I$9*Rev.0!$G$23))</f>
        <v>27779.697624190067</v>
      </c>
    </row>
    <row r="1488" spans="17:23">
      <c r="Q1488" s="10">
        <v>4</v>
      </c>
      <c r="R1488" s="10">
        <v>1</v>
      </c>
      <c r="S1488" s="10">
        <v>14</v>
      </c>
      <c r="T1488" s="10">
        <f>Q1488*Rev.0!$E$25+R1488*Rev.0!$E$24+S1488*Rev.0!$E$23</f>
        <v>5122</v>
      </c>
      <c r="U1488" s="10">
        <f t="shared" si="37"/>
        <v>8.3600000000000008E-2</v>
      </c>
      <c r="V1488" s="10">
        <f>(T1488+$M$9+Rev.0!$C$23*Table!$J$9/10+Rev.0!$C$24*Table!$L$9+Rev.0!$G$25*Table!$K$9)*(1/(U1488+$B$9+$I$9*Rev.0!$G$23))</f>
        <v>51292.808219178085</v>
      </c>
      <c r="W1488" s="10">
        <f>(T1488+$M$31+Rev.0!$C$25*$J$31/10+Rev.0!$C$24*$L$31+Rev.0!$G$25*$K$31)*(1/(U1488+$B$9+$I$9*Rev.0!$G$23))</f>
        <v>28056.506849315068</v>
      </c>
    </row>
    <row r="1489" spans="17:23">
      <c r="Q1489" s="10">
        <v>4</v>
      </c>
      <c r="R1489" s="10">
        <v>1</v>
      </c>
      <c r="S1489" s="10">
        <v>15</v>
      </c>
      <c r="T1489" s="10">
        <f>Q1489*Rev.0!$E$25+R1489*Rev.0!$E$24+S1489*Rev.0!$E$23</f>
        <v>5245</v>
      </c>
      <c r="U1489" s="10">
        <f t="shared" si="37"/>
        <v>8.5699999999999998E-2</v>
      </c>
      <c r="V1489" s="10">
        <f>(T1489+$M$9+Rev.0!$C$23*Table!$J$9/10+Rev.0!$C$24*Table!$L$9+Rev.0!$G$25*Table!$K$9)*(1/(U1489+$B$9+$I$9*Rev.0!$G$23))</f>
        <v>51357.658039881208</v>
      </c>
      <c r="W1489" s="10">
        <f>(T1489+$M$31+Rev.0!$C$25*$J$31/10+Rev.0!$C$24*$L$31+Rev.0!$G$25*$K$31)*(1/(U1489+$B$9+$I$9*Rev.0!$G$23))</f>
        <v>28328.383538396269</v>
      </c>
    </row>
    <row r="1490" spans="17:23">
      <c r="Q1490" s="10">
        <v>4</v>
      </c>
      <c r="R1490" s="10">
        <v>1</v>
      </c>
      <c r="S1490" s="10">
        <v>16</v>
      </c>
      <c r="T1490" s="10">
        <f>Q1490*Rev.0!$E$25+R1490*Rev.0!$E$24+S1490*Rev.0!$E$23</f>
        <v>5368</v>
      </c>
      <c r="U1490" s="10">
        <f t="shared" si="37"/>
        <v>8.7800000000000003E-2</v>
      </c>
      <c r="V1490" s="10">
        <f>(T1490+$M$9+Rev.0!$C$23*Table!$J$9/10+Rev.0!$C$24*Table!$L$9+Rev.0!$G$25*Table!$K$9)*(1/(U1490+$B$9+$I$9*Rev.0!$G$23))</f>
        <v>51421.362489486964</v>
      </c>
      <c r="W1490" s="10">
        <f>(T1490+$M$31+Rev.0!$C$25*$J$31/10+Rev.0!$C$24*$L$31+Rev.0!$G$25*$K$31)*(1/(U1490+$B$9+$I$9*Rev.0!$G$23))</f>
        <v>28595.458368376789</v>
      </c>
    </row>
    <row r="1491" spans="17:23">
      <c r="Q1491" s="10">
        <v>4</v>
      </c>
      <c r="R1491" s="10">
        <v>1</v>
      </c>
      <c r="S1491" s="10">
        <v>17</v>
      </c>
      <c r="T1491" s="10">
        <f>Q1491*Rev.0!$E$25+R1491*Rev.0!$E$24+S1491*Rev.0!$E$23</f>
        <v>5491</v>
      </c>
      <c r="U1491" s="10">
        <f t="shared" si="37"/>
        <v>8.9900000000000008E-2</v>
      </c>
      <c r="V1491" s="10">
        <f>(T1491+$M$9+Rev.0!$C$23*Table!$J$9/10+Rev.0!$C$24*Table!$L$9+Rev.0!$G$25*Table!$K$9)*(1/(U1491+$B$9+$I$9*Rev.0!$G$23))</f>
        <v>51483.951646519388</v>
      </c>
      <c r="W1491" s="10">
        <f>(T1491+$M$31+Rev.0!$C$25*$J$31/10+Rev.0!$C$24*$L$31+Rev.0!$G$25*$K$31)*(1/(U1491+$B$9+$I$9*Rev.0!$G$23))</f>
        <v>28857.857440600252</v>
      </c>
    </row>
    <row r="1492" spans="17:23">
      <c r="Q1492" s="10">
        <v>4</v>
      </c>
      <c r="R1492" s="10">
        <v>1</v>
      </c>
      <c r="S1492" s="10">
        <v>18</v>
      </c>
      <c r="T1492" s="10">
        <f>Q1492*Rev.0!$E$25+R1492*Rev.0!$E$24+S1492*Rev.0!$E$23</f>
        <v>5614</v>
      </c>
      <c r="U1492" s="10">
        <f t="shared" si="37"/>
        <v>9.1999999999999998E-2</v>
      </c>
      <c r="V1492" s="10">
        <f>(T1492+$M$9+Rev.0!$C$23*Table!$J$9/10+Rev.0!$C$24*Table!$L$9+Rev.0!$G$25*Table!$K$9)*(1/(U1492+$B$9+$I$9*Rev.0!$G$23))</f>
        <v>51545.454545454551</v>
      </c>
      <c r="W1492" s="10">
        <f>(T1492+$M$31+Rev.0!$C$25*$J$31/10+Rev.0!$C$24*$L$31+Rev.0!$G$25*$K$31)*(1/(U1492+$B$9+$I$9*Rev.0!$G$23))</f>
        <v>29115.702479338845</v>
      </c>
    </row>
    <row r="1493" spans="17:23">
      <c r="Q1493" s="10">
        <v>4</v>
      </c>
      <c r="R1493" s="10">
        <v>1</v>
      </c>
      <c r="S1493" s="10">
        <v>19</v>
      </c>
      <c r="T1493" s="10">
        <f>Q1493*Rev.0!$E$25+R1493*Rev.0!$E$24+S1493*Rev.0!$E$23</f>
        <v>5737</v>
      </c>
      <c r="U1493" s="10">
        <f t="shared" si="37"/>
        <v>9.4100000000000003E-2</v>
      </c>
      <c r="V1493" s="10">
        <f>(T1493+$M$9+Rev.0!$C$23*Table!$J$9/10+Rev.0!$C$24*Table!$L$9+Rev.0!$G$25*Table!$K$9)*(1/(U1493+$B$9+$I$9*Rev.0!$G$23))</f>
        <v>51605.899221630483</v>
      </c>
      <c r="W1493" s="10">
        <f>(T1493+$M$31+Rev.0!$C$25*$J$31/10+Rev.0!$C$24*$L$31+Rev.0!$G$25*$K$31)*(1/(U1493+$B$9+$I$9*Rev.0!$G$23))</f>
        <v>29369.111020073742</v>
      </c>
    </row>
    <row r="1494" spans="17:23">
      <c r="Q1494" s="10">
        <v>4</v>
      </c>
      <c r="R1494" s="10">
        <v>1</v>
      </c>
      <c r="S1494" s="10">
        <v>20</v>
      </c>
      <c r="T1494" s="10">
        <f>Q1494*Rev.0!$E$25+R1494*Rev.0!$E$24+S1494*Rev.0!$E$23</f>
        <v>5860</v>
      </c>
      <c r="U1494" s="10">
        <f t="shared" si="37"/>
        <v>9.6200000000000008E-2</v>
      </c>
      <c r="V1494" s="10">
        <f>(T1494+$M$9+Rev.0!$C$23*Table!$J$9/10+Rev.0!$C$24*Table!$L$9+Rev.0!$G$25*Table!$K$9)*(1/(U1494+$B$9+$I$9*Rev.0!$G$23))</f>
        <v>51665.312753858649</v>
      </c>
      <c r="W1494" s="10">
        <f>(T1494+$M$31+Rev.0!$C$25*$J$31/10+Rev.0!$C$24*$L$31+Rev.0!$G$25*$K$31)*(1/(U1494+$B$9+$I$9*Rev.0!$G$23))</f>
        <v>29618.196588139723</v>
      </c>
    </row>
    <row r="1495" spans="17:23">
      <c r="Q1495" s="10">
        <v>4</v>
      </c>
      <c r="R1495" s="10">
        <v>1</v>
      </c>
      <c r="S1495" s="10">
        <v>21</v>
      </c>
      <c r="T1495" s="10">
        <f>Q1495*Rev.0!$E$25+R1495*Rev.0!$E$24+S1495*Rev.0!$E$23</f>
        <v>5983</v>
      </c>
      <c r="U1495" s="10">
        <f t="shared" si="37"/>
        <v>9.8299999999999998E-2</v>
      </c>
      <c r="V1495" s="10">
        <f>(T1495+$M$9+Rev.0!$C$23*Table!$J$9/10+Rev.0!$C$24*Table!$L$9+Rev.0!$G$25*Table!$K$9)*(1/(U1495+$B$9+$I$9*Rev.0!$G$23))</f>
        <v>51723.721304873143</v>
      </c>
      <c r="W1495" s="10">
        <f>(T1495+$M$31+Rev.0!$C$25*$J$31/10+Rev.0!$C$24*$L$31+Rev.0!$G$25*$K$31)*(1/(U1495+$B$9+$I$9*Rev.0!$G$23))</f>
        <v>29863.068868304475</v>
      </c>
    </row>
    <row r="1496" spans="17:23">
      <c r="Q1496" s="10">
        <v>4</v>
      </c>
      <c r="R1496" s="10">
        <v>1</v>
      </c>
      <c r="S1496" s="10">
        <v>22</v>
      </c>
      <c r="T1496" s="10">
        <f>Q1496*Rev.0!$E$25+R1496*Rev.0!$E$24+S1496*Rev.0!$E$23</f>
        <v>6106</v>
      </c>
      <c r="U1496" s="10">
        <f t="shared" si="37"/>
        <v>0.1004</v>
      </c>
      <c r="V1496" s="10">
        <f>(T1496+$M$9+Rev.0!$C$23*Table!$J$9/10+Rev.0!$C$24*Table!$L$9+Rev.0!$G$25*Table!$K$9)*(1/(U1496+$B$9+$I$9*Rev.0!$G$23))</f>
        <v>51781.150159744408</v>
      </c>
      <c r="W1496" s="10">
        <f>(T1496+$M$31+Rev.0!$C$25*$J$31/10+Rev.0!$C$24*$L$31+Rev.0!$G$25*$K$31)*(1/(U1496+$B$9+$I$9*Rev.0!$G$23))</f>
        <v>30103.833865814693</v>
      </c>
    </row>
    <row r="1497" spans="17:23">
      <c r="Q1497" s="10">
        <v>4</v>
      </c>
      <c r="R1497" s="10">
        <v>1</v>
      </c>
      <c r="S1497" s="10">
        <v>23</v>
      </c>
      <c r="T1497" s="10">
        <f>Q1497*Rev.0!$E$25+R1497*Rev.0!$E$24+S1497*Rev.0!$E$23</f>
        <v>6229</v>
      </c>
      <c r="U1497" s="10">
        <f t="shared" si="37"/>
        <v>0.10250000000000001</v>
      </c>
      <c r="V1497" s="10">
        <f>(T1497+$M$9+Rev.0!$C$23*Table!$J$9/10+Rev.0!$C$24*Table!$L$9+Rev.0!$G$25*Table!$K$9)*(1/(U1497+$B$9+$I$9*Rev.0!$G$23))</f>
        <v>51837.623762376235</v>
      </c>
      <c r="W1497" s="10">
        <f>(T1497+$M$31+Rev.0!$C$25*$J$31/10+Rev.0!$C$24*$L$31+Rev.0!$G$25*$K$31)*(1/(U1497+$B$9+$I$9*Rev.0!$G$23))</f>
        <v>30340.594059405939</v>
      </c>
    </row>
    <row r="1498" spans="17:23">
      <c r="Q1498" s="10">
        <v>4</v>
      </c>
      <c r="R1498" s="10">
        <v>1</v>
      </c>
      <c r="S1498" s="10">
        <v>24</v>
      </c>
      <c r="T1498" s="10">
        <f>Q1498*Rev.0!$E$25+R1498*Rev.0!$E$24+S1498*Rev.0!$E$23</f>
        <v>6352</v>
      </c>
      <c r="U1498" s="10">
        <f t="shared" si="37"/>
        <v>0.1046</v>
      </c>
      <c r="V1498" s="10">
        <f>(T1498+$M$9+Rev.0!$C$23*Table!$J$9/10+Rev.0!$C$24*Table!$L$9+Rev.0!$G$25*Table!$K$9)*(1/(U1498+$B$9+$I$9*Rev.0!$G$23))</f>
        <v>51893.165750196393</v>
      </c>
      <c r="W1498" s="10">
        <f>(T1498+$M$31+Rev.0!$C$25*$J$31/10+Rev.0!$C$24*$L$31+Rev.0!$G$25*$K$31)*(1/(U1498+$B$9+$I$9*Rev.0!$G$23))</f>
        <v>30573.448546739986</v>
      </c>
    </row>
    <row r="1499" spans="17:23">
      <c r="Q1499" s="10">
        <v>4</v>
      </c>
      <c r="R1499" s="10">
        <v>2</v>
      </c>
      <c r="S1499" s="10">
        <v>0</v>
      </c>
      <c r="T1499" s="10">
        <f>Q1499*Rev.0!$E$25+R1499*Rev.0!$E$24+S1499*Rev.0!$E$23</f>
        <v>3600</v>
      </c>
      <c r="U1499" s="10">
        <f t="shared" si="37"/>
        <v>5.8400000000000001E-2</v>
      </c>
      <c r="V1499" s="10">
        <f>(T1499+$M$9+Rev.0!$C$23*Table!$J$9/10+Rev.0!$C$24*Table!$L$9+Rev.0!$G$25*Table!$K$9)*(1/(U1499+$B$9+$I$9*Rev.0!$G$23))</f>
        <v>50191.93857965451</v>
      </c>
      <c r="W1499" s="10">
        <f>(T1499+$M$31+Rev.0!$C$25*$J$31/10+Rev.0!$C$24*$L$31+Rev.0!$G$25*$K$31)*(1/(U1499+$B$9+$I$9*Rev.0!$G$23))</f>
        <v>24145.873320537426</v>
      </c>
    </row>
    <row r="1500" spans="17:23">
      <c r="Q1500" s="10">
        <v>4</v>
      </c>
      <c r="R1500" s="10">
        <v>2</v>
      </c>
      <c r="S1500" s="10">
        <v>1</v>
      </c>
      <c r="T1500" s="10">
        <f>Q1500*Rev.0!$E$25+R1500*Rev.0!$E$24+S1500*Rev.0!$E$23</f>
        <v>3723</v>
      </c>
      <c r="U1500" s="10">
        <f t="shared" si="37"/>
        <v>6.0499999999999998E-2</v>
      </c>
      <c r="V1500" s="10">
        <f>(T1500+$M$9+Rev.0!$C$23*Table!$J$9/10+Rev.0!$C$24*Table!$L$9+Rev.0!$G$25*Table!$K$9)*(1/(U1500+$B$9+$I$9*Rev.0!$G$23))</f>
        <v>50275.534441805226</v>
      </c>
      <c r="W1500" s="10">
        <f>(T1500+$M$31+Rev.0!$C$25*$J$31/10+Rev.0!$C$24*$L$31+Rev.0!$G$25*$K$31)*(1/(U1500+$B$9+$I$9*Rev.0!$G$23))</f>
        <v>24489.311163895487</v>
      </c>
    </row>
    <row r="1501" spans="17:23">
      <c r="Q1501" s="10">
        <v>4</v>
      </c>
      <c r="R1501" s="10">
        <v>2</v>
      </c>
      <c r="S1501" s="10">
        <v>2</v>
      </c>
      <c r="T1501" s="10">
        <f>Q1501*Rev.0!$E$25+R1501*Rev.0!$E$24+S1501*Rev.0!$E$23</f>
        <v>3846</v>
      </c>
      <c r="U1501" s="10">
        <f t="shared" si="37"/>
        <v>6.2600000000000003E-2</v>
      </c>
      <c r="V1501" s="10">
        <f>(T1501+$M$9+Rev.0!$C$23*Table!$J$9/10+Rev.0!$C$24*Table!$L$9+Rev.0!$G$25*Table!$K$9)*(1/(U1501+$B$9+$I$9*Rev.0!$G$23))</f>
        <v>50357.478833490117</v>
      </c>
      <c r="W1501" s="10">
        <f>(T1501+$M$31+Rev.0!$C$25*$J$31/10+Rev.0!$C$24*$L$31+Rev.0!$G$25*$K$31)*(1/(U1501+$B$9+$I$9*Rev.0!$G$23))</f>
        <v>24825.96425211665</v>
      </c>
    </row>
    <row r="1502" spans="17:23">
      <c r="Q1502" s="10">
        <v>4</v>
      </c>
      <c r="R1502" s="10">
        <v>2</v>
      </c>
      <c r="S1502" s="10">
        <v>3</v>
      </c>
      <c r="T1502" s="10">
        <f>Q1502*Rev.0!$E$25+R1502*Rev.0!$E$24+S1502*Rev.0!$E$23</f>
        <v>3969</v>
      </c>
      <c r="U1502" s="10">
        <f t="shared" si="37"/>
        <v>6.4700000000000008E-2</v>
      </c>
      <c r="V1502" s="10">
        <f>(T1502+$M$9+Rev.0!$C$23*Table!$J$9/10+Rev.0!$C$24*Table!$L$9+Rev.0!$G$25*Table!$K$9)*(1/(U1502+$B$9+$I$9*Rev.0!$G$23))</f>
        <v>50437.820214252446</v>
      </c>
      <c r="W1502" s="10">
        <f>(T1502+$M$31+Rev.0!$C$25*$J$31/10+Rev.0!$C$24*$L$31+Rev.0!$G$25*$K$31)*(1/(U1502+$B$9+$I$9*Rev.0!$G$23))</f>
        <v>25156.031672100606</v>
      </c>
    </row>
    <row r="1503" spans="17:23">
      <c r="Q1503" s="10">
        <v>4</v>
      </c>
      <c r="R1503" s="10">
        <v>2</v>
      </c>
      <c r="S1503" s="10">
        <v>4</v>
      </c>
      <c r="T1503" s="10">
        <f>Q1503*Rev.0!$E$25+R1503*Rev.0!$E$24+S1503*Rev.0!$E$23</f>
        <v>4092</v>
      </c>
      <c r="U1503" s="10">
        <f t="shared" si="37"/>
        <v>6.6799999999999998E-2</v>
      </c>
      <c r="V1503" s="10">
        <f>(T1503+$M$9+Rev.0!$C$23*Table!$J$9/10+Rev.0!$C$24*Table!$L$9+Rev.0!$G$25*Table!$K$9)*(1/(U1503+$B$9+$I$9*Rev.0!$G$23))</f>
        <v>50516.60516605166</v>
      </c>
      <c r="W1503" s="10">
        <f>(T1503+$M$31+Rev.0!$C$25*$J$31/10+Rev.0!$C$24*$L$31+Rev.0!$G$25*$K$31)*(1/(U1503+$B$9+$I$9*Rev.0!$G$23))</f>
        <v>25479.704797047973</v>
      </c>
    </row>
    <row r="1504" spans="17:23">
      <c r="Q1504" s="10">
        <v>4</v>
      </c>
      <c r="R1504" s="10">
        <v>2</v>
      </c>
      <c r="S1504" s="10">
        <v>5</v>
      </c>
      <c r="T1504" s="10">
        <f>Q1504*Rev.0!$E$25+R1504*Rev.0!$E$24+S1504*Rev.0!$E$23</f>
        <v>4215</v>
      </c>
      <c r="U1504" s="10">
        <f t="shared" si="37"/>
        <v>6.8900000000000003E-2</v>
      </c>
      <c r="V1504" s="10">
        <f>(T1504+$M$9+Rev.0!$C$23*Table!$J$9/10+Rev.0!$C$24*Table!$L$9+Rev.0!$G$25*Table!$K$9)*(1/(U1504+$B$9+$I$9*Rev.0!$G$23))</f>
        <v>50593.878483325723</v>
      </c>
      <c r="W1504" s="10">
        <f>(T1504+$M$31+Rev.0!$C$25*$J$31/10+Rev.0!$C$24*$L$31+Rev.0!$G$25*$K$31)*(1/(U1504+$B$9+$I$9*Rev.0!$G$23))</f>
        <v>25797.167656464142</v>
      </c>
    </row>
    <row r="1505" spans="17:23">
      <c r="Q1505" s="10">
        <v>4</v>
      </c>
      <c r="R1505" s="10">
        <v>2</v>
      </c>
      <c r="S1505" s="10">
        <v>6</v>
      </c>
      <c r="T1505" s="10">
        <f>Q1505*Rev.0!$E$25+R1505*Rev.0!$E$24+S1505*Rev.0!$E$23</f>
        <v>4338</v>
      </c>
      <c r="U1505" s="10">
        <f t="shared" si="37"/>
        <v>7.1000000000000008E-2</v>
      </c>
      <c r="V1505" s="10">
        <f>(T1505+$M$9+Rev.0!$C$23*Table!$J$9/10+Rev.0!$C$24*Table!$L$9+Rev.0!$G$25*Table!$K$9)*(1/(U1505+$B$9+$I$9*Rev.0!$G$23))</f>
        <v>50669.68325791855</v>
      </c>
      <c r="W1505" s="10">
        <f>(T1505+$M$31+Rev.0!$C$25*$J$31/10+Rev.0!$C$24*$L$31+Rev.0!$G$25*$K$31)*(1/(U1505+$B$9+$I$9*Rev.0!$G$23))</f>
        <v>26108.597285067874</v>
      </c>
    </row>
    <row r="1506" spans="17:23">
      <c r="Q1506" s="10">
        <v>4</v>
      </c>
      <c r="R1506" s="10">
        <v>2</v>
      </c>
      <c r="S1506" s="10">
        <v>7</v>
      </c>
      <c r="T1506" s="10">
        <f>Q1506*Rev.0!$E$25+R1506*Rev.0!$E$24+S1506*Rev.0!$E$23</f>
        <v>4461</v>
      </c>
      <c r="U1506" s="10">
        <f t="shared" si="37"/>
        <v>7.3099999999999998E-2</v>
      </c>
      <c r="V1506" s="10">
        <f>(T1506+$M$9+Rev.0!$C$23*Table!$J$9/10+Rev.0!$C$24*Table!$L$9+Rev.0!$G$25*Table!$K$9)*(1/(U1506+$B$9+$I$9*Rev.0!$G$23))</f>
        <v>50744.060959211114</v>
      </c>
      <c r="W1506" s="10">
        <f>(T1506+$M$31+Rev.0!$C$25*$J$31/10+Rev.0!$C$24*$L$31+Rev.0!$G$25*$K$31)*(1/(U1506+$B$9+$I$9*Rev.0!$G$23))</f>
        <v>26414.16405199462</v>
      </c>
    </row>
    <row r="1507" spans="17:23">
      <c r="Q1507" s="10">
        <v>4</v>
      </c>
      <c r="R1507" s="10">
        <v>2</v>
      </c>
      <c r="S1507" s="10">
        <v>8</v>
      </c>
      <c r="T1507" s="10">
        <f>Q1507*Rev.0!$E$25+R1507*Rev.0!$E$24+S1507*Rev.0!$E$23</f>
        <v>4584</v>
      </c>
      <c r="U1507" s="10">
        <f t="shared" si="37"/>
        <v>7.5200000000000003E-2</v>
      </c>
      <c r="V1507" s="10">
        <f>(T1507+$M$9+Rev.0!$C$23*Table!$J$9/10+Rev.0!$C$24*Table!$L$9+Rev.0!$G$25*Table!$K$9)*(1/(U1507+$B$9+$I$9*Rev.0!$G$23))</f>
        <v>50817.051509769095</v>
      </c>
      <c r="W1507" s="10">
        <f>(T1507+$M$31+Rev.0!$C$25*$J$31/10+Rev.0!$C$24*$L$31+Rev.0!$G$25*$K$31)*(1/(U1507+$B$9+$I$9*Rev.0!$G$23))</f>
        <v>26714.031971580818</v>
      </c>
    </row>
    <row r="1508" spans="17:23">
      <c r="Q1508" s="10">
        <v>4</v>
      </c>
      <c r="R1508" s="10">
        <v>2</v>
      </c>
      <c r="S1508" s="10">
        <v>9</v>
      </c>
      <c r="T1508" s="10">
        <f>Q1508*Rev.0!$E$25+R1508*Rev.0!$E$24+S1508*Rev.0!$E$23</f>
        <v>4707</v>
      </c>
      <c r="U1508" s="10">
        <f t="shared" si="37"/>
        <v>7.7300000000000008E-2</v>
      </c>
      <c r="V1508" s="10">
        <f>(T1508+$M$9+Rev.0!$C$23*Table!$J$9/10+Rev.0!$C$24*Table!$L$9+Rev.0!$G$25*Table!$K$9)*(1/(U1508+$B$9+$I$9*Rev.0!$G$23))</f>
        <v>50888.693356797179</v>
      </c>
      <c r="W1508" s="10">
        <f>(T1508+$M$31+Rev.0!$C$25*$J$31/10+Rev.0!$C$24*$L$31+Rev.0!$G$25*$K$31)*(1/(U1508+$B$9+$I$9*Rev.0!$G$23))</f>
        <v>27008.358996920368</v>
      </c>
    </row>
    <row r="1509" spans="17:23">
      <c r="Q1509" s="10">
        <v>4</v>
      </c>
      <c r="R1509" s="10">
        <v>2</v>
      </c>
      <c r="S1509" s="10">
        <v>10</v>
      </c>
      <c r="T1509" s="10">
        <f>Q1509*Rev.0!$E$25+R1509*Rev.0!$E$24+S1509*Rev.0!$E$23</f>
        <v>4830</v>
      </c>
      <c r="U1509" s="10">
        <f t="shared" si="37"/>
        <v>7.9399999999999998E-2</v>
      </c>
      <c r="V1509" s="10">
        <f>(T1509+$M$9+Rev.0!$C$23*Table!$J$9/10+Rev.0!$C$24*Table!$L$9+Rev.0!$G$25*Table!$K$9)*(1/(U1509+$B$9+$I$9*Rev.0!$G$23))</f>
        <v>50959.023539668706</v>
      </c>
      <c r="W1509" s="10">
        <f>(T1509+$M$31+Rev.0!$C$25*$J$31/10+Rev.0!$C$24*$L$31+Rev.0!$G$25*$K$31)*(1/(U1509+$B$9+$I$9*Rev.0!$G$23))</f>
        <v>27297.297297297297</v>
      </c>
    </row>
    <row r="1510" spans="17:23">
      <c r="Q1510" s="10">
        <v>4</v>
      </c>
      <c r="R1510" s="10">
        <v>2</v>
      </c>
      <c r="S1510" s="10">
        <v>11</v>
      </c>
      <c r="T1510" s="10">
        <f>Q1510*Rev.0!$E$25+R1510*Rev.0!$E$24+S1510*Rev.0!$E$23</f>
        <v>4953</v>
      </c>
      <c r="U1510" s="10">
        <f t="shared" si="37"/>
        <v>8.1500000000000003E-2</v>
      </c>
      <c r="V1510" s="10">
        <f>(T1510+$M$9+Rev.0!$C$23*Table!$J$9/10+Rev.0!$C$24*Table!$L$9+Rev.0!$G$25*Table!$K$9)*(1/(U1510+$B$9+$I$9*Rev.0!$G$23))</f>
        <v>51028.077753779704</v>
      </c>
      <c r="W1510" s="10">
        <f>(T1510+$M$31+Rev.0!$C$25*$J$31/10+Rev.0!$C$24*$L$31+Rev.0!$G$25*$K$31)*(1/(U1510+$B$9+$I$9*Rev.0!$G$23))</f>
        <v>27580.993520518361</v>
      </c>
    </row>
    <row r="1511" spans="17:23">
      <c r="Q1511" s="10">
        <v>4</v>
      </c>
      <c r="R1511" s="10">
        <v>2</v>
      </c>
      <c r="S1511" s="10">
        <v>12</v>
      </c>
      <c r="T1511" s="10">
        <f>Q1511*Rev.0!$E$25+R1511*Rev.0!$E$24+S1511*Rev.0!$E$23</f>
        <v>5076</v>
      </c>
      <c r="U1511" s="10">
        <f t="shared" si="37"/>
        <v>8.3600000000000008E-2</v>
      </c>
      <c r="V1511" s="10">
        <f>(T1511+$M$9+Rev.0!$C$23*Table!$J$9/10+Rev.0!$C$24*Table!$L$9+Rev.0!$G$25*Table!$K$9)*(1/(U1511+$B$9+$I$9*Rev.0!$G$23))</f>
        <v>51095.890410958906</v>
      </c>
      <c r="W1511" s="10">
        <f>(T1511+$M$31+Rev.0!$C$25*$J$31/10+Rev.0!$C$24*$L$31+Rev.0!$G$25*$K$31)*(1/(U1511+$B$9+$I$9*Rev.0!$G$23))</f>
        <v>27859.589041095889</v>
      </c>
    </row>
    <row r="1512" spans="17:23">
      <c r="Q1512" s="10">
        <v>4</v>
      </c>
      <c r="R1512" s="10">
        <v>2</v>
      </c>
      <c r="S1512" s="10">
        <v>13</v>
      </c>
      <c r="T1512" s="10">
        <f>Q1512*Rev.0!$E$25+R1512*Rev.0!$E$24+S1512*Rev.0!$E$23</f>
        <v>5199</v>
      </c>
      <c r="U1512" s="10">
        <f t="shared" si="37"/>
        <v>8.5699999999999998E-2</v>
      </c>
      <c r="V1512" s="10">
        <f>(T1512+$M$9+Rev.0!$C$23*Table!$J$9/10+Rev.0!$C$24*Table!$L$9+Rev.0!$G$25*Table!$K$9)*(1/(U1512+$B$9+$I$9*Rev.0!$G$23))</f>
        <v>51162.494696648282</v>
      </c>
      <c r="W1512" s="10">
        <f>(T1512+$M$31+Rev.0!$C$25*$J$31/10+Rev.0!$C$24*$L$31+Rev.0!$G$25*$K$31)*(1/(U1512+$B$9+$I$9*Rev.0!$G$23))</f>
        <v>28133.220195163343</v>
      </c>
    </row>
    <row r="1513" spans="17:23">
      <c r="Q1513" s="10">
        <v>4</v>
      </c>
      <c r="R1513" s="10">
        <v>2</v>
      </c>
      <c r="S1513" s="10">
        <v>14</v>
      </c>
      <c r="T1513" s="10">
        <f>Q1513*Rev.0!$E$25+R1513*Rev.0!$E$24+S1513*Rev.0!$E$23</f>
        <v>5322</v>
      </c>
      <c r="U1513" s="10">
        <f t="shared" si="37"/>
        <v>8.7800000000000003E-2</v>
      </c>
      <c r="V1513" s="10">
        <f>(T1513+$M$9+Rev.0!$C$23*Table!$J$9/10+Rev.0!$C$24*Table!$L$9+Rev.0!$G$25*Table!$K$9)*(1/(U1513+$B$9+$I$9*Rev.0!$G$23))</f>
        <v>51227.922624053826</v>
      </c>
      <c r="W1513" s="10">
        <f>(T1513+$M$31+Rev.0!$C$25*$J$31/10+Rev.0!$C$24*$L$31+Rev.0!$G$25*$K$31)*(1/(U1513+$B$9+$I$9*Rev.0!$G$23))</f>
        <v>28402.018502943651</v>
      </c>
    </row>
    <row r="1514" spans="17:23">
      <c r="Q1514" s="10">
        <v>4</v>
      </c>
      <c r="R1514" s="10">
        <v>2</v>
      </c>
      <c r="S1514" s="10">
        <v>15</v>
      </c>
      <c r="T1514" s="10">
        <f>Q1514*Rev.0!$E$25+R1514*Rev.0!$E$24+S1514*Rev.0!$E$23</f>
        <v>5445</v>
      </c>
      <c r="U1514" s="10">
        <f t="shared" si="37"/>
        <v>8.9900000000000008E-2</v>
      </c>
      <c r="V1514" s="10">
        <f>(T1514+$M$9+Rev.0!$C$23*Table!$J$9/10+Rev.0!$C$24*Table!$L$9+Rev.0!$G$25*Table!$K$9)*(1/(U1514+$B$9+$I$9*Rev.0!$G$23))</f>
        <v>51292.205085452275</v>
      </c>
      <c r="W1514" s="10">
        <f>(T1514+$M$31+Rev.0!$C$25*$J$31/10+Rev.0!$C$24*$L$31+Rev.0!$G$25*$K$31)*(1/(U1514+$B$9+$I$9*Rev.0!$G$23))</f>
        <v>28666.110879533142</v>
      </c>
    </row>
    <row r="1515" spans="17:23">
      <c r="Q1515" s="10">
        <v>4</v>
      </c>
      <c r="R1515" s="10">
        <v>2</v>
      </c>
      <c r="S1515" s="10">
        <v>16</v>
      </c>
      <c r="T1515" s="10">
        <f>Q1515*Rev.0!$E$25+R1515*Rev.0!$E$24+S1515*Rev.0!$E$23</f>
        <v>5568</v>
      </c>
      <c r="U1515" s="10">
        <f t="shared" si="37"/>
        <v>9.1999999999999998E-2</v>
      </c>
      <c r="V1515" s="10">
        <f>(T1515+$M$9+Rev.0!$C$23*Table!$J$9/10+Rev.0!$C$24*Table!$L$9+Rev.0!$G$25*Table!$K$9)*(1/(U1515+$B$9+$I$9*Rev.0!$G$23))</f>
        <v>51355.371900826452</v>
      </c>
      <c r="W1515" s="10">
        <f>(T1515+$M$31+Rev.0!$C$25*$J$31/10+Rev.0!$C$24*$L$31+Rev.0!$G$25*$K$31)*(1/(U1515+$B$9+$I$9*Rev.0!$G$23))</f>
        <v>28925.619834710746</v>
      </c>
    </row>
    <row r="1516" spans="17:23">
      <c r="Q1516" s="10">
        <v>4</v>
      </c>
      <c r="R1516" s="10">
        <v>2</v>
      </c>
      <c r="S1516" s="10">
        <v>17</v>
      </c>
      <c r="T1516" s="10">
        <f>Q1516*Rev.0!$E$25+R1516*Rev.0!$E$24+S1516*Rev.0!$E$23</f>
        <v>5691</v>
      </c>
      <c r="U1516" s="10">
        <f t="shared" si="37"/>
        <v>9.4099999999999989E-2</v>
      </c>
      <c r="V1516" s="10">
        <f>(T1516+$M$9+Rev.0!$C$23*Table!$J$9/10+Rev.0!$C$24*Table!$L$9+Rev.0!$G$25*Table!$K$9)*(1/(U1516+$B$9+$I$9*Rev.0!$G$23))</f>
        <v>51417.451863990173</v>
      </c>
      <c r="W1516" s="10">
        <f>(T1516+$M$31+Rev.0!$C$25*$J$31/10+Rev.0!$C$24*$L$31+Rev.0!$G$25*$K$31)*(1/(U1516+$B$9+$I$9*Rev.0!$G$23))</f>
        <v>29180.663662433431</v>
      </c>
    </row>
    <row r="1517" spans="17:23">
      <c r="Q1517" s="10">
        <v>4</v>
      </c>
      <c r="R1517" s="10">
        <v>2</v>
      </c>
      <c r="S1517" s="10">
        <v>18</v>
      </c>
      <c r="T1517" s="10">
        <f>Q1517*Rev.0!$E$25+R1517*Rev.0!$E$24+S1517*Rev.0!$E$23</f>
        <v>5814</v>
      </c>
      <c r="U1517" s="10">
        <f t="shared" si="37"/>
        <v>9.6200000000000008E-2</v>
      </c>
      <c r="V1517" s="10">
        <f>(T1517+$M$9+Rev.0!$C$23*Table!$J$9/10+Rev.0!$C$24*Table!$L$9+Rev.0!$G$25*Table!$K$9)*(1/(U1517+$B$9+$I$9*Rev.0!$G$23))</f>
        <v>51478.472786352555</v>
      </c>
      <c r="W1517" s="10">
        <f>(T1517+$M$31+Rev.0!$C$25*$J$31/10+Rev.0!$C$24*$L$31+Rev.0!$G$25*$K$31)*(1/(U1517+$B$9+$I$9*Rev.0!$G$23))</f>
        <v>29431.356620633629</v>
      </c>
    </row>
    <row r="1518" spans="17:23">
      <c r="Q1518" s="10">
        <v>4</v>
      </c>
      <c r="R1518" s="10">
        <v>2</v>
      </c>
      <c r="S1518" s="10">
        <v>19</v>
      </c>
      <c r="T1518" s="10">
        <f>Q1518*Rev.0!$E$25+R1518*Rev.0!$E$24+S1518*Rev.0!$E$23</f>
        <v>5937</v>
      </c>
      <c r="U1518" s="10">
        <f t="shared" si="37"/>
        <v>9.8299999999999998E-2</v>
      </c>
      <c r="V1518" s="10">
        <f>(T1518+$M$9+Rev.0!$C$23*Table!$J$9/10+Rev.0!$C$24*Table!$L$9+Rev.0!$G$25*Table!$K$9)*(1/(U1518+$B$9+$I$9*Rev.0!$G$23))</f>
        <v>51538.461538461546</v>
      </c>
      <c r="W1518" s="10">
        <f>(T1518+$M$31+Rev.0!$C$25*$J$31/10+Rev.0!$C$24*$L$31+Rev.0!$G$25*$K$31)*(1/(U1518+$B$9+$I$9*Rev.0!$G$23))</f>
        <v>29677.809101892875</v>
      </c>
    </row>
    <row r="1519" spans="17:23">
      <c r="Q1519" s="10">
        <v>4</v>
      </c>
      <c r="R1519" s="10">
        <v>2</v>
      </c>
      <c r="S1519" s="10">
        <v>20</v>
      </c>
      <c r="T1519" s="10">
        <f>Q1519*Rev.0!$E$25+R1519*Rev.0!$E$24+S1519*Rev.0!$E$23</f>
        <v>6060</v>
      </c>
      <c r="U1519" s="10">
        <f t="shared" si="37"/>
        <v>0.10039999999999999</v>
      </c>
      <c r="V1519" s="10">
        <f>(T1519+$M$9+Rev.0!$C$23*Table!$J$9/10+Rev.0!$C$24*Table!$L$9+Rev.0!$G$25*Table!$K$9)*(1/(U1519+$B$9+$I$9*Rev.0!$G$23))</f>
        <v>51597.444089456876</v>
      </c>
      <c r="W1519" s="10">
        <f>(T1519+$M$31+Rev.0!$C$25*$J$31/10+Rev.0!$C$24*$L$31+Rev.0!$G$25*$K$31)*(1/(U1519+$B$9+$I$9*Rev.0!$G$23))</f>
        <v>29920.127795527162</v>
      </c>
    </row>
    <row r="1520" spans="17:23">
      <c r="Q1520" s="10">
        <v>4</v>
      </c>
      <c r="R1520" s="10">
        <v>2</v>
      </c>
      <c r="S1520" s="10">
        <v>21</v>
      </c>
      <c r="T1520" s="10">
        <f>Q1520*Rev.0!$E$25+R1520*Rev.0!$E$24+S1520*Rev.0!$E$23</f>
        <v>6183</v>
      </c>
      <c r="U1520" s="10">
        <f t="shared" si="37"/>
        <v>0.10250000000000001</v>
      </c>
      <c r="V1520" s="10">
        <f>(T1520+$M$9+Rev.0!$C$23*Table!$J$9/10+Rev.0!$C$24*Table!$L$9+Rev.0!$G$25*Table!$K$9)*(1/(U1520+$B$9+$I$9*Rev.0!$G$23))</f>
        <v>51655.445544554452</v>
      </c>
      <c r="W1520" s="10">
        <f>(T1520+$M$31+Rev.0!$C$25*$J$31/10+Rev.0!$C$24*$L$31+Rev.0!$G$25*$K$31)*(1/(U1520+$B$9+$I$9*Rev.0!$G$23))</f>
        <v>30158.415841584159</v>
      </c>
    </row>
    <row r="1521" spans="17:23">
      <c r="Q1521" s="10">
        <v>4</v>
      </c>
      <c r="R1521" s="10">
        <v>2</v>
      </c>
      <c r="S1521" s="10">
        <v>22</v>
      </c>
      <c r="T1521" s="10">
        <f>Q1521*Rev.0!$E$25+R1521*Rev.0!$E$24+S1521*Rev.0!$E$23</f>
        <v>6306</v>
      </c>
      <c r="U1521" s="10">
        <f t="shared" si="37"/>
        <v>0.1046</v>
      </c>
      <c r="V1521" s="10">
        <f>(T1521+$M$9+Rev.0!$C$23*Table!$J$9/10+Rev.0!$C$24*Table!$L$9+Rev.0!$G$25*Table!$K$9)*(1/(U1521+$B$9+$I$9*Rev.0!$G$23))</f>
        <v>51712.490180675573</v>
      </c>
      <c r="W1521" s="10">
        <f>(T1521+$M$31+Rev.0!$C$25*$J$31/10+Rev.0!$C$24*$L$31+Rev.0!$G$25*$K$31)*(1/(U1521+$B$9+$I$9*Rev.0!$G$23))</f>
        <v>30392.772977219171</v>
      </c>
    </row>
    <row r="1522" spans="17:23">
      <c r="Q1522" s="10">
        <v>4</v>
      </c>
      <c r="R1522" s="10">
        <v>2</v>
      </c>
      <c r="S1522" s="10">
        <v>23</v>
      </c>
      <c r="T1522" s="10">
        <f>Q1522*Rev.0!$E$25+R1522*Rev.0!$E$24+S1522*Rev.0!$E$23</f>
        <v>6429</v>
      </c>
      <c r="U1522" s="10">
        <f t="shared" ref="U1522:U1585" si="38">Q1522*$F$9+R1522*$G$9+S1522*$H$9</f>
        <v>0.10669999999999999</v>
      </c>
      <c r="V1522" s="10">
        <f>(T1522+$M$9+Rev.0!$C$23*Table!$J$9/10+Rev.0!$C$24*Table!$L$9+Rev.0!$G$25*Table!$K$9)*(1/(U1522+$B$9+$I$9*Rev.0!$G$23))</f>
        <v>51768.601480327234</v>
      </c>
      <c r="W1522" s="10">
        <f>(T1522+$M$31+Rev.0!$C$25*$J$31/10+Rev.0!$C$24*$L$31+Rev.0!$G$25*$K$31)*(1/(U1522+$B$9+$I$9*Rev.0!$G$23))</f>
        <v>30623.295675886249</v>
      </c>
    </row>
    <row r="1523" spans="17:23">
      <c r="Q1523" s="10">
        <v>4</v>
      </c>
      <c r="R1523" s="10">
        <v>2</v>
      </c>
      <c r="S1523" s="10">
        <v>24</v>
      </c>
      <c r="T1523" s="10">
        <f>Q1523*Rev.0!$E$25+R1523*Rev.0!$E$24+S1523*Rev.0!$E$23</f>
        <v>6552</v>
      </c>
      <c r="U1523" s="10">
        <f t="shared" si="38"/>
        <v>0.10880000000000001</v>
      </c>
      <c r="V1523" s="10">
        <f>(T1523+$M$9+Rev.0!$C$23*Table!$J$9/10+Rev.0!$C$24*Table!$L$9+Rev.0!$G$25*Table!$K$9)*(1/(U1523+$B$9+$I$9*Rev.0!$G$23))</f>
        <v>51823.802163833068</v>
      </c>
      <c r="W1523" s="10">
        <f>(T1523+$M$31+Rev.0!$C$25*$J$31/10+Rev.0!$C$24*$L$31+Rev.0!$G$25*$K$31)*(1/(U1523+$B$9+$I$9*Rev.0!$G$23))</f>
        <v>30850.077279752699</v>
      </c>
    </row>
    <row r="1524" spans="17:23">
      <c r="Q1524" s="10">
        <v>4</v>
      </c>
      <c r="R1524" s="10">
        <v>3</v>
      </c>
      <c r="S1524" s="10">
        <v>0</v>
      </c>
      <c r="T1524" s="10">
        <f>Q1524*Rev.0!$E$25+R1524*Rev.0!$E$24+S1524*Rev.0!$E$23</f>
        <v>3800</v>
      </c>
      <c r="U1524" s="10">
        <f t="shared" si="38"/>
        <v>6.2600000000000003E-2</v>
      </c>
      <c r="V1524" s="10">
        <f>(T1524+$M$9+Rev.0!$C$23*Table!$J$9/10+Rev.0!$C$24*Table!$L$9+Rev.0!$G$25*Table!$K$9)*(1/(U1524+$B$9+$I$9*Rev.0!$G$23))</f>
        <v>50141.110065851361</v>
      </c>
      <c r="W1524" s="10">
        <f>(T1524+$M$31+Rev.0!$C$25*$J$31/10+Rev.0!$C$24*$L$31+Rev.0!$G$25*$K$31)*(1/(U1524+$B$9+$I$9*Rev.0!$G$23))</f>
        <v>24609.59548447789</v>
      </c>
    </row>
    <row r="1525" spans="17:23">
      <c r="Q1525" s="10">
        <v>4</v>
      </c>
      <c r="R1525" s="10">
        <v>3</v>
      </c>
      <c r="S1525" s="10">
        <v>1</v>
      </c>
      <c r="T1525" s="10">
        <f>Q1525*Rev.0!$E$25+R1525*Rev.0!$E$24+S1525*Rev.0!$E$23</f>
        <v>3923</v>
      </c>
      <c r="U1525" s="10">
        <f t="shared" si="38"/>
        <v>6.4700000000000008E-2</v>
      </c>
      <c r="V1525" s="10">
        <f>(T1525+$M$9+Rev.0!$C$23*Table!$J$9/10+Rev.0!$C$24*Table!$L$9+Rev.0!$G$25*Table!$K$9)*(1/(U1525+$B$9+$I$9*Rev.0!$G$23))</f>
        <v>50223.56776897997</v>
      </c>
      <c r="W1525" s="10">
        <f>(T1525+$M$31+Rev.0!$C$25*$J$31/10+Rev.0!$C$24*$L$31+Rev.0!$G$25*$K$31)*(1/(U1525+$B$9+$I$9*Rev.0!$G$23))</f>
        <v>24941.779226828134</v>
      </c>
    </row>
    <row r="1526" spans="17:23">
      <c r="Q1526" s="10">
        <v>4</v>
      </c>
      <c r="R1526" s="10">
        <v>3</v>
      </c>
      <c r="S1526" s="10">
        <v>2</v>
      </c>
      <c r="T1526" s="10">
        <f>Q1526*Rev.0!$E$25+R1526*Rev.0!$E$24+S1526*Rev.0!$E$23</f>
        <v>4046</v>
      </c>
      <c r="U1526" s="10">
        <f t="shared" si="38"/>
        <v>6.6799999999999998E-2</v>
      </c>
      <c r="V1526" s="10">
        <f>(T1526+$M$9+Rev.0!$C$23*Table!$J$9/10+Rev.0!$C$24*Table!$L$9+Rev.0!$G$25*Table!$K$9)*(1/(U1526+$B$9+$I$9*Rev.0!$G$23))</f>
        <v>50304.428044280445</v>
      </c>
      <c r="W1526" s="10">
        <f>(T1526+$M$31+Rev.0!$C$25*$J$31/10+Rev.0!$C$24*$L$31+Rev.0!$G$25*$K$31)*(1/(U1526+$B$9+$I$9*Rev.0!$G$23))</f>
        <v>25267.527675276753</v>
      </c>
    </row>
    <row r="1527" spans="17:23">
      <c r="Q1527" s="10">
        <v>4</v>
      </c>
      <c r="R1527" s="10">
        <v>3</v>
      </c>
      <c r="S1527" s="10">
        <v>3</v>
      </c>
      <c r="T1527" s="10">
        <f>Q1527*Rev.0!$E$25+R1527*Rev.0!$E$24+S1527*Rev.0!$E$23</f>
        <v>4169</v>
      </c>
      <c r="U1527" s="10">
        <f t="shared" si="38"/>
        <v>6.8900000000000003E-2</v>
      </c>
      <c r="V1527" s="10">
        <f>(T1527+$M$9+Rev.0!$C$23*Table!$J$9/10+Rev.0!$C$24*Table!$L$9+Rev.0!$G$25*Table!$K$9)*(1/(U1527+$B$9+$I$9*Rev.0!$G$23))</f>
        <v>50383.736866148931</v>
      </c>
      <c r="W1527" s="10">
        <f>(T1527+$M$31+Rev.0!$C$25*$J$31/10+Rev.0!$C$24*$L$31+Rev.0!$G$25*$K$31)*(1/(U1527+$B$9+$I$9*Rev.0!$G$23))</f>
        <v>25587.026039287346</v>
      </c>
    </row>
    <row r="1528" spans="17:23">
      <c r="Q1528" s="10">
        <v>4</v>
      </c>
      <c r="R1528" s="10">
        <v>3</v>
      </c>
      <c r="S1528" s="10">
        <v>4</v>
      </c>
      <c r="T1528" s="10">
        <f>Q1528*Rev.0!$E$25+R1528*Rev.0!$E$24+S1528*Rev.0!$E$23</f>
        <v>4292</v>
      </c>
      <c r="U1528" s="10">
        <f t="shared" si="38"/>
        <v>7.1000000000000008E-2</v>
      </c>
      <c r="V1528" s="10">
        <f>(T1528+$M$9+Rev.0!$C$23*Table!$J$9/10+Rev.0!$C$24*Table!$L$9+Rev.0!$G$25*Table!$K$9)*(1/(U1528+$B$9+$I$9*Rev.0!$G$23))</f>
        <v>50461.538461538461</v>
      </c>
      <c r="W1528" s="10">
        <f>(T1528+$M$31+Rev.0!$C$25*$J$31/10+Rev.0!$C$24*$L$31+Rev.0!$G$25*$K$31)*(1/(U1528+$B$9+$I$9*Rev.0!$G$23))</f>
        <v>25900.452488687781</v>
      </c>
    </row>
    <row r="1529" spans="17:23">
      <c r="Q1529" s="10">
        <v>4</v>
      </c>
      <c r="R1529" s="10">
        <v>3</v>
      </c>
      <c r="S1529" s="10">
        <v>5</v>
      </c>
      <c r="T1529" s="10">
        <f>Q1529*Rev.0!$E$25+R1529*Rev.0!$E$24+S1529*Rev.0!$E$23</f>
        <v>4415</v>
      </c>
      <c r="U1529" s="10">
        <f t="shared" si="38"/>
        <v>7.3099999999999998E-2</v>
      </c>
      <c r="V1529" s="10">
        <f>(T1529+$M$9+Rev.0!$C$23*Table!$J$9/10+Rev.0!$C$24*Table!$L$9+Rev.0!$G$25*Table!$K$9)*(1/(U1529+$B$9+$I$9*Rev.0!$G$23))</f>
        <v>50537.875392200804</v>
      </c>
      <c r="W1529" s="10">
        <f>(T1529+$M$31+Rev.0!$C$25*$J$31/10+Rev.0!$C$24*$L$31+Rev.0!$G$25*$K$31)*(1/(U1529+$B$9+$I$9*Rev.0!$G$23))</f>
        <v>26207.978484984309</v>
      </c>
    </row>
    <row r="1530" spans="17:23">
      <c r="Q1530" s="10">
        <v>4</v>
      </c>
      <c r="R1530" s="10">
        <v>3</v>
      </c>
      <c r="S1530" s="10">
        <v>6</v>
      </c>
      <c r="T1530" s="10">
        <f>Q1530*Rev.0!$E$25+R1530*Rev.0!$E$24+S1530*Rev.0!$E$23</f>
        <v>4538</v>
      </c>
      <c r="U1530" s="10">
        <f t="shared" si="38"/>
        <v>7.5200000000000003E-2</v>
      </c>
      <c r="V1530" s="10">
        <f>(T1530+$M$9+Rev.0!$C$23*Table!$J$9/10+Rev.0!$C$24*Table!$L$9+Rev.0!$G$25*Table!$K$9)*(1/(U1530+$B$9+$I$9*Rev.0!$G$23))</f>
        <v>50612.788632326825</v>
      </c>
      <c r="W1530" s="10">
        <f>(T1530+$M$31+Rev.0!$C$25*$J$31/10+Rev.0!$C$24*$L$31+Rev.0!$G$25*$K$31)*(1/(U1530+$B$9+$I$9*Rev.0!$G$23))</f>
        <v>26509.769094138544</v>
      </c>
    </row>
    <row r="1531" spans="17:23">
      <c r="Q1531" s="10">
        <v>4</v>
      </c>
      <c r="R1531" s="10">
        <v>3</v>
      </c>
      <c r="S1531" s="10">
        <v>7</v>
      </c>
      <c r="T1531" s="10">
        <f>Q1531*Rev.0!$E$25+R1531*Rev.0!$E$24+S1531*Rev.0!$E$23</f>
        <v>4661</v>
      </c>
      <c r="U1531" s="10">
        <f t="shared" si="38"/>
        <v>7.7300000000000008E-2</v>
      </c>
      <c r="V1531" s="10">
        <f>(T1531+$M$9+Rev.0!$C$23*Table!$J$9/10+Rev.0!$C$24*Table!$L$9+Rev.0!$G$25*Table!$K$9)*(1/(U1531+$B$9+$I$9*Rev.0!$G$23))</f>
        <v>50686.317641882968</v>
      </c>
      <c r="W1531" s="10">
        <f>(T1531+$M$31+Rev.0!$C$25*$J$31/10+Rev.0!$C$24*$L$31+Rev.0!$G$25*$K$31)*(1/(U1531+$B$9+$I$9*Rev.0!$G$23))</f>
        <v>26805.983282006157</v>
      </c>
    </row>
    <row r="1532" spans="17:23">
      <c r="Q1532" s="10">
        <v>4</v>
      </c>
      <c r="R1532" s="10">
        <v>3</v>
      </c>
      <c r="S1532" s="10">
        <v>8</v>
      </c>
      <c r="T1532" s="10">
        <f>Q1532*Rev.0!$E$25+R1532*Rev.0!$E$24+S1532*Rev.0!$E$23</f>
        <v>4784</v>
      </c>
      <c r="U1532" s="10">
        <f t="shared" si="38"/>
        <v>7.9399999999999998E-2</v>
      </c>
      <c r="V1532" s="10">
        <f>(T1532+$M$9+Rev.0!$C$23*Table!$J$9/10+Rev.0!$C$24*Table!$L$9+Rev.0!$G$25*Table!$K$9)*(1/(U1532+$B$9+$I$9*Rev.0!$G$23))</f>
        <v>50758.500435919792</v>
      </c>
      <c r="W1532" s="10">
        <f>(T1532+$M$31+Rev.0!$C$25*$J$31/10+Rev.0!$C$24*$L$31+Rev.0!$G$25*$K$31)*(1/(U1532+$B$9+$I$9*Rev.0!$G$23))</f>
        <v>27096.774193548386</v>
      </c>
    </row>
    <row r="1533" spans="17:23">
      <c r="Q1533" s="10">
        <v>4</v>
      </c>
      <c r="R1533" s="10">
        <v>3</v>
      </c>
      <c r="S1533" s="10">
        <v>9</v>
      </c>
      <c r="T1533" s="10">
        <f>Q1533*Rev.0!$E$25+R1533*Rev.0!$E$24+S1533*Rev.0!$E$23</f>
        <v>4907</v>
      </c>
      <c r="U1533" s="10">
        <f t="shared" si="38"/>
        <v>8.1500000000000003E-2</v>
      </c>
      <c r="V1533" s="10">
        <f>(T1533+$M$9+Rev.0!$C$23*Table!$J$9/10+Rev.0!$C$24*Table!$L$9+Rev.0!$G$25*Table!$K$9)*(1/(U1533+$B$9+$I$9*Rev.0!$G$23))</f>
        <v>50829.373650107998</v>
      </c>
      <c r="W1533" s="10">
        <f>(T1533+$M$31+Rev.0!$C$25*$J$31/10+Rev.0!$C$24*$L$31+Rev.0!$G$25*$K$31)*(1/(U1533+$B$9+$I$9*Rev.0!$G$23))</f>
        <v>27382.289416846656</v>
      </c>
    </row>
    <row r="1534" spans="17:23">
      <c r="Q1534" s="10">
        <v>4</v>
      </c>
      <c r="R1534" s="10">
        <v>3</v>
      </c>
      <c r="S1534" s="10">
        <v>10</v>
      </c>
      <c r="T1534" s="10">
        <f>Q1534*Rev.0!$E$25+R1534*Rev.0!$E$24+S1534*Rev.0!$E$23</f>
        <v>5030</v>
      </c>
      <c r="U1534" s="10">
        <f t="shared" si="38"/>
        <v>8.3600000000000008E-2</v>
      </c>
      <c r="V1534" s="10">
        <f>(T1534+$M$9+Rev.0!$C$23*Table!$J$9/10+Rev.0!$C$24*Table!$L$9+Rev.0!$G$25*Table!$K$9)*(1/(U1534+$B$9+$I$9*Rev.0!$G$23))</f>
        <v>50898.972602739726</v>
      </c>
      <c r="W1534" s="10">
        <f>(T1534+$M$31+Rev.0!$C$25*$J$31/10+Rev.0!$C$24*$L$31+Rev.0!$G$25*$K$31)*(1/(U1534+$B$9+$I$9*Rev.0!$G$23))</f>
        <v>27662.671232876713</v>
      </c>
    </row>
    <row r="1535" spans="17:23">
      <c r="Q1535" s="10">
        <v>4</v>
      </c>
      <c r="R1535" s="10">
        <v>3</v>
      </c>
      <c r="S1535" s="10">
        <v>11</v>
      </c>
      <c r="T1535" s="10">
        <f>Q1535*Rev.0!$E$25+R1535*Rev.0!$E$24+S1535*Rev.0!$E$23</f>
        <v>5153</v>
      </c>
      <c r="U1535" s="10">
        <f t="shared" si="38"/>
        <v>8.5699999999999998E-2</v>
      </c>
      <c r="V1535" s="10">
        <f>(T1535+$M$9+Rev.0!$C$23*Table!$J$9/10+Rev.0!$C$24*Table!$L$9+Rev.0!$G$25*Table!$K$9)*(1/(U1535+$B$9+$I$9*Rev.0!$G$23))</f>
        <v>50967.331353415357</v>
      </c>
      <c r="W1535" s="10">
        <f>(T1535+$M$31+Rev.0!$C$25*$J$31/10+Rev.0!$C$24*$L$31+Rev.0!$G$25*$K$31)*(1/(U1535+$B$9+$I$9*Rev.0!$G$23))</f>
        <v>27938.056851930422</v>
      </c>
    </row>
    <row r="1536" spans="17:23">
      <c r="Q1536" s="10">
        <v>4</v>
      </c>
      <c r="R1536" s="10">
        <v>3</v>
      </c>
      <c r="S1536" s="10">
        <v>12</v>
      </c>
      <c r="T1536" s="10">
        <f>Q1536*Rev.0!$E$25+R1536*Rev.0!$E$24+S1536*Rev.0!$E$23</f>
        <v>5276</v>
      </c>
      <c r="U1536" s="10">
        <f t="shared" si="38"/>
        <v>8.7800000000000003E-2</v>
      </c>
      <c r="V1536" s="10">
        <f>(T1536+$M$9+Rev.0!$C$23*Table!$J$9/10+Rev.0!$C$24*Table!$L$9+Rev.0!$G$25*Table!$K$9)*(1/(U1536+$B$9+$I$9*Rev.0!$G$23))</f>
        <v>51034.482758620688</v>
      </c>
      <c r="W1536" s="10">
        <f>(T1536+$M$31+Rev.0!$C$25*$J$31/10+Rev.0!$C$24*$L$31+Rev.0!$G$25*$K$31)*(1/(U1536+$B$9+$I$9*Rev.0!$G$23))</f>
        <v>28208.578637510513</v>
      </c>
    </row>
    <row r="1537" spans="17:23">
      <c r="Q1537" s="10">
        <v>4</v>
      </c>
      <c r="R1537" s="10">
        <v>3</v>
      </c>
      <c r="S1537" s="10">
        <v>13</v>
      </c>
      <c r="T1537" s="10">
        <f>Q1537*Rev.0!$E$25+R1537*Rev.0!$E$24+S1537*Rev.0!$E$23</f>
        <v>5399</v>
      </c>
      <c r="U1537" s="10">
        <f t="shared" si="38"/>
        <v>8.9900000000000008E-2</v>
      </c>
      <c r="V1537" s="10">
        <f>(T1537+$M$9+Rev.0!$C$23*Table!$J$9/10+Rev.0!$C$24*Table!$L$9+Rev.0!$G$25*Table!$K$9)*(1/(U1537+$B$9+$I$9*Rev.0!$G$23))</f>
        <v>51100.458524385162</v>
      </c>
      <c r="W1537" s="10">
        <f>(T1537+$M$31+Rev.0!$C$25*$J$31/10+Rev.0!$C$24*$L$31+Rev.0!$G$25*$K$31)*(1/(U1537+$B$9+$I$9*Rev.0!$G$23))</f>
        <v>28474.364318466029</v>
      </c>
    </row>
    <row r="1538" spans="17:23">
      <c r="Q1538" s="10">
        <v>4</v>
      </c>
      <c r="R1538" s="10">
        <v>3</v>
      </c>
      <c r="S1538" s="10">
        <v>14</v>
      </c>
      <c r="T1538" s="10">
        <f>Q1538*Rev.0!$E$25+R1538*Rev.0!$E$24+S1538*Rev.0!$E$23</f>
        <v>5522</v>
      </c>
      <c r="U1538" s="10">
        <f t="shared" si="38"/>
        <v>9.1999999999999998E-2</v>
      </c>
      <c r="V1538" s="10">
        <f>(T1538+$M$9+Rev.0!$C$23*Table!$J$9/10+Rev.0!$C$24*Table!$L$9+Rev.0!$G$25*Table!$K$9)*(1/(U1538+$B$9+$I$9*Rev.0!$G$23))</f>
        <v>51165.289256198354</v>
      </c>
      <c r="W1538" s="10">
        <f>(T1538+$M$31+Rev.0!$C$25*$J$31/10+Rev.0!$C$24*$L$31+Rev.0!$G$25*$K$31)*(1/(U1538+$B$9+$I$9*Rev.0!$G$23))</f>
        <v>28735.537190082647</v>
      </c>
    </row>
    <row r="1539" spans="17:23">
      <c r="Q1539" s="10">
        <v>4</v>
      </c>
      <c r="R1539" s="10">
        <v>3</v>
      </c>
      <c r="S1539" s="10">
        <v>15</v>
      </c>
      <c r="T1539" s="10">
        <f>Q1539*Rev.0!$E$25+R1539*Rev.0!$E$24+S1539*Rev.0!$E$23</f>
        <v>5645</v>
      </c>
      <c r="U1539" s="10">
        <f t="shared" si="38"/>
        <v>9.4100000000000003E-2</v>
      </c>
      <c r="V1539" s="10">
        <f>(T1539+$M$9+Rev.0!$C$23*Table!$J$9/10+Rev.0!$C$24*Table!$L$9+Rev.0!$G$25*Table!$K$9)*(1/(U1539+$B$9+$I$9*Rev.0!$G$23))</f>
        <v>51229.004506349862</v>
      </c>
      <c r="W1539" s="10">
        <f>(T1539+$M$31+Rev.0!$C$25*$J$31/10+Rev.0!$C$24*$L$31+Rev.0!$G$25*$K$31)*(1/(U1539+$B$9+$I$9*Rev.0!$G$23))</f>
        <v>28992.216304793121</v>
      </c>
    </row>
    <row r="1540" spans="17:23">
      <c r="Q1540" s="10">
        <v>4</v>
      </c>
      <c r="R1540" s="10">
        <v>3</v>
      </c>
      <c r="S1540" s="10">
        <v>16</v>
      </c>
      <c r="T1540" s="10">
        <f>Q1540*Rev.0!$E$25+R1540*Rev.0!$E$24+S1540*Rev.0!$E$23</f>
        <v>5768</v>
      </c>
      <c r="U1540" s="10">
        <f t="shared" si="38"/>
        <v>9.6200000000000008E-2</v>
      </c>
      <c r="V1540" s="10">
        <f>(T1540+$M$9+Rev.0!$C$23*Table!$J$9/10+Rev.0!$C$24*Table!$L$9+Rev.0!$G$25*Table!$K$9)*(1/(U1540+$B$9+$I$9*Rev.0!$G$23))</f>
        <v>51291.632818846461</v>
      </c>
      <c r="W1540" s="10">
        <f>(T1540+$M$31+Rev.0!$C$25*$J$31/10+Rev.0!$C$24*$L$31+Rev.0!$G$25*$K$31)*(1/(U1540+$B$9+$I$9*Rev.0!$G$23))</f>
        <v>29244.516653127535</v>
      </c>
    </row>
    <row r="1541" spans="17:23">
      <c r="Q1541" s="10">
        <v>4</v>
      </c>
      <c r="R1541" s="10">
        <v>3</v>
      </c>
      <c r="S1541" s="10">
        <v>17</v>
      </c>
      <c r="T1541" s="10">
        <f>Q1541*Rev.0!$E$25+R1541*Rev.0!$E$24+S1541*Rev.0!$E$23</f>
        <v>5891</v>
      </c>
      <c r="U1541" s="10">
        <f t="shared" si="38"/>
        <v>9.8299999999999998E-2</v>
      </c>
      <c r="V1541" s="10">
        <f>(T1541+$M$9+Rev.0!$C$23*Table!$J$9/10+Rev.0!$C$24*Table!$L$9+Rev.0!$G$25*Table!$K$9)*(1/(U1541+$B$9+$I$9*Rev.0!$G$23))</f>
        <v>51353.20177204995</v>
      </c>
      <c r="W1541" s="10">
        <f>(T1541+$M$31+Rev.0!$C$25*$J$31/10+Rev.0!$C$24*$L$31+Rev.0!$G$25*$K$31)*(1/(U1541+$B$9+$I$9*Rev.0!$G$23))</f>
        <v>29492.549335481275</v>
      </c>
    </row>
    <row r="1542" spans="17:23">
      <c r="Q1542" s="10">
        <v>4</v>
      </c>
      <c r="R1542" s="10">
        <v>3</v>
      </c>
      <c r="S1542" s="10">
        <v>18</v>
      </c>
      <c r="T1542" s="10">
        <f>Q1542*Rev.0!$E$25+R1542*Rev.0!$E$24+S1542*Rev.0!$E$23</f>
        <v>6014</v>
      </c>
      <c r="U1542" s="10">
        <f t="shared" si="38"/>
        <v>0.1004</v>
      </c>
      <c r="V1542" s="10">
        <f>(T1542+$M$9+Rev.0!$C$23*Table!$J$9/10+Rev.0!$C$24*Table!$L$9+Rev.0!$G$25*Table!$K$9)*(1/(U1542+$B$9+$I$9*Rev.0!$G$23))</f>
        <v>51413.738019169323</v>
      </c>
      <c r="W1542" s="10">
        <f>(T1542+$M$31+Rev.0!$C$25*$J$31/10+Rev.0!$C$24*$L$31+Rev.0!$G$25*$K$31)*(1/(U1542+$B$9+$I$9*Rev.0!$G$23))</f>
        <v>29736.421725239616</v>
      </c>
    </row>
    <row r="1543" spans="17:23">
      <c r="Q1543" s="10">
        <v>4</v>
      </c>
      <c r="R1543" s="10">
        <v>3</v>
      </c>
      <c r="S1543" s="10">
        <v>19</v>
      </c>
      <c r="T1543" s="10">
        <f>Q1543*Rev.0!$E$25+R1543*Rev.0!$E$24+S1543*Rev.0!$E$23</f>
        <v>6137</v>
      </c>
      <c r="U1543" s="10">
        <f t="shared" si="38"/>
        <v>0.10250000000000001</v>
      </c>
      <c r="V1543" s="10">
        <f>(T1543+$M$9+Rev.0!$C$23*Table!$J$9/10+Rev.0!$C$24*Table!$L$9+Rev.0!$G$25*Table!$K$9)*(1/(U1543+$B$9+$I$9*Rev.0!$G$23))</f>
        <v>51473.267326732675</v>
      </c>
      <c r="W1543" s="10">
        <f>(T1543+$M$31+Rev.0!$C$25*$J$31/10+Rev.0!$C$24*$L$31+Rev.0!$G$25*$K$31)*(1/(U1543+$B$9+$I$9*Rev.0!$G$23))</f>
        <v>29976.237623762376</v>
      </c>
    </row>
    <row r="1544" spans="17:23">
      <c r="Q1544" s="10">
        <v>4</v>
      </c>
      <c r="R1544" s="10">
        <v>3</v>
      </c>
      <c r="S1544" s="10">
        <v>20</v>
      </c>
      <c r="T1544" s="10">
        <f>Q1544*Rev.0!$E$25+R1544*Rev.0!$E$24+S1544*Rev.0!$E$23</f>
        <v>6260</v>
      </c>
      <c r="U1544" s="10">
        <f t="shared" si="38"/>
        <v>0.1046</v>
      </c>
      <c r="V1544" s="10">
        <f>(T1544+$M$9+Rev.0!$C$23*Table!$J$9/10+Rev.0!$C$24*Table!$L$9+Rev.0!$G$25*Table!$K$9)*(1/(U1544+$B$9+$I$9*Rev.0!$G$23))</f>
        <v>51531.814611154754</v>
      </c>
      <c r="W1544" s="10">
        <f>(T1544+$M$31+Rev.0!$C$25*$J$31/10+Rev.0!$C$24*$L$31+Rev.0!$G$25*$K$31)*(1/(U1544+$B$9+$I$9*Rev.0!$G$23))</f>
        <v>30212.097407698351</v>
      </c>
    </row>
    <row r="1545" spans="17:23">
      <c r="Q1545" s="10">
        <v>4</v>
      </c>
      <c r="R1545" s="10">
        <v>3</v>
      </c>
      <c r="S1545" s="10">
        <v>21</v>
      </c>
      <c r="T1545" s="10">
        <f>Q1545*Rev.0!$E$25+R1545*Rev.0!$E$24+S1545*Rev.0!$E$23</f>
        <v>6383</v>
      </c>
      <c r="U1545" s="10">
        <f t="shared" si="38"/>
        <v>0.1067</v>
      </c>
      <c r="V1545" s="10">
        <f>(T1545+$M$9+Rev.0!$C$23*Table!$J$9/10+Rev.0!$C$24*Table!$L$9+Rev.0!$G$25*Table!$K$9)*(1/(U1545+$B$9+$I$9*Rev.0!$G$23))</f>
        <v>51589.403973509936</v>
      </c>
      <c r="W1545" s="10">
        <f>(T1545+$M$31+Rev.0!$C$25*$J$31/10+Rev.0!$C$24*$L$31+Rev.0!$G$25*$K$31)*(1/(U1545+$B$9+$I$9*Rev.0!$G$23))</f>
        <v>30444.098169068951</v>
      </c>
    </row>
    <row r="1546" spans="17:23">
      <c r="Q1546" s="10">
        <v>4</v>
      </c>
      <c r="R1546" s="10">
        <v>3</v>
      </c>
      <c r="S1546" s="10">
        <v>22</v>
      </c>
      <c r="T1546" s="10">
        <f>Q1546*Rev.0!$E$25+R1546*Rev.0!$E$24+S1546*Rev.0!$E$23</f>
        <v>6506</v>
      </c>
      <c r="U1546" s="10">
        <f t="shared" si="38"/>
        <v>0.10880000000000001</v>
      </c>
      <c r="V1546" s="10">
        <f>(T1546+$M$9+Rev.0!$C$23*Table!$J$9/10+Rev.0!$C$24*Table!$L$9+Rev.0!$G$25*Table!$K$9)*(1/(U1546+$B$9+$I$9*Rev.0!$G$23))</f>
        <v>51646.058732612044</v>
      </c>
      <c r="W1546" s="10">
        <f>(T1546+$M$31+Rev.0!$C$25*$J$31/10+Rev.0!$C$24*$L$31+Rev.0!$G$25*$K$31)*(1/(U1546+$B$9+$I$9*Rev.0!$G$23))</f>
        <v>30672.333848531678</v>
      </c>
    </row>
    <row r="1547" spans="17:23">
      <c r="Q1547" s="10">
        <v>4</v>
      </c>
      <c r="R1547" s="10">
        <v>3</v>
      </c>
      <c r="S1547" s="10">
        <v>23</v>
      </c>
      <c r="T1547" s="10">
        <f>Q1547*Rev.0!$E$25+R1547*Rev.0!$E$24+S1547*Rev.0!$E$23</f>
        <v>6629</v>
      </c>
      <c r="U1547" s="10">
        <f t="shared" si="38"/>
        <v>0.1109</v>
      </c>
      <c r="V1547" s="10">
        <f>(T1547+$M$9+Rev.0!$C$23*Table!$J$9/10+Rev.0!$C$24*Table!$L$9+Rev.0!$G$25*Table!$K$9)*(1/(U1547+$B$9+$I$9*Rev.0!$G$23))</f>
        <v>51701.801456496738</v>
      </c>
      <c r="W1547" s="10">
        <f>(T1547+$M$31+Rev.0!$C$25*$J$31/10+Rev.0!$C$24*$L$31+Rev.0!$G$25*$K$31)*(1/(U1547+$B$9+$I$9*Rev.0!$G$23))</f>
        <v>30896.895362207742</v>
      </c>
    </row>
    <row r="1548" spans="17:23">
      <c r="Q1548" s="10">
        <v>4</v>
      </c>
      <c r="R1548" s="10">
        <v>3</v>
      </c>
      <c r="S1548" s="10">
        <v>24</v>
      </c>
      <c r="T1548" s="10">
        <f>Q1548*Rev.0!$E$25+R1548*Rev.0!$E$24+S1548*Rev.0!$E$23</f>
        <v>6752</v>
      </c>
      <c r="U1548" s="10">
        <f t="shared" si="38"/>
        <v>0.113</v>
      </c>
      <c r="V1548" s="10">
        <f>(T1548+$M$9+Rev.0!$C$23*Table!$J$9/10+Rev.0!$C$24*Table!$L$9+Rev.0!$G$25*Table!$K$9)*(1/(U1548+$B$9+$I$9*Rev.0!$G$23))</f>
        <v>51756.653992395433</v>
      </c>
      <c r="W1548" s="10">
        <f>(T1548+$M$31+Rev.0!$C$25*$J$31/10+Rev.0!$C$24*$L$31+Rev.0!$G$25*$K$31)*(1/(U1548+$B$9+$I$9*Rev.0!$G$23))</f>
        <v>31117.870722433458</v>
      </c>
    </row>
    <row r="1549" spans="17:23">
      <c r="Q1549" s="10">
        <v>4</v>
      </c>
      <c r="R1549" s="10">
        <v>4</v>
      </c>
      <c r="S1549" s="10">
        <v>0</v>
      </c>
      <c r="T1549" s="10">
        <f>Q1549*Rev.0!$E$25+R1549*Rev.0!$E$24+S1549*Rev.0!$E$23</f>
        <v>4000</v>
      </c>
      <c r="U1549" s="10">
        <f t="shared" si="38"/>
        <v>6.6799999999999998E-2</v>
      </c>
      <c r="V1549" s="10">
        <f>(T1549+$M$9+Rev.0!$C$23*Table!$J$9/10+Rev.0!$C$24*Table!$L$9+Rev.0!$G$25*Table!$K$9)*(1/(U1549+$B$9+$I$9*Rev.0!$G$23))</f>
        <v>50092.250922509229</v>
      </c>
      <c r="W1549" s="10">
        <f>(T1549+$M$31+Rev.0!$C$25*$J$31/10+Rev.0!$C$24*$L$31+Rev.0!$G$25*$K$31)*(1/(U1549+$B$9+$I$9*Rev.0!$G$23))</f>
        <v>25055.350553505537</v>
      </c>
    </row>
    <row r="1550" spans="17:23">
      <c r="Q1550" s="10">
        <v>4</v>
      </c>
      <c r="R1550" s="10">
        <v>4</v>
      </c>
      <c r="S1550" s="10">
        <v>1</v>
      </c>
      <c r="T1550" s="10">
        <f>Q1550*Rev.0!$E$25+R1550*Rev.0!$E$24+S1550*Rev.0!$E$23</f>
        <v>4123</v>
      </c>
      <c r="U1550" s="10">
        <f t="shared" si="38"/>
        <v>6.8900000000000003E-2</v>
      </c>
      <c r="V1550" s="10">
        <f>(T1550+$M$9+Rev.0!$C$23*Table!$J$9/10+Rev.0!$C$24*Table!$L$9+Rev.0!$G$25*Table!$K$9)*(1/(U1550+$B$9+$I$9*Rev.0!$G$23))</f>
        <v>50173.595248972139</v>
      </c>
      <c r="W1550" s="10">
        <f>(T1550+$M$31+Rev.0!$C$25*$J$31/10+Rev.0!$C$24*$L$31+Rev.0!$G$25*$K$31)*(1/(U1550+$B$9+$I$9*Rev.0!$G$23))</f>
        <v>25376.884422110554</v>
      </c>
    </row>
    <row r="1551" spans="17:23">
      <c r="Q1551" s="10">
        <v>4</v>
      </c>
      <c r="R1551" s="10">
        <v>4</v>
      </c>
      <c r="S1551" s="10">
        <v>2</v>
      </c>
      <c r="T1551" s="10">
        <f>Q1551*Rev.0!$E$25+R1551*Rev.0!$E$24+S1551*Rev.0!$E$23</f>
        <v>4246</v>
      </c>
      <c r="U1551" s="10">
        <f t="shared" si="38"/>
        <v>7.0999999999999994E-2</v>
      </c>
      <c r="V1551" s="10">
        <f>(T1551+$M$9+Rev.0!$C$23*Table!$J$9/10+Rev.0!$C$24*Table!$L$9+Rev.0!$G$25*Table!$K$9)*(1/(U1551+$B$9+$I$9*Rev.0!$G$23))</f>
        <v>50253.393665158379</v>
      </c>
      <c r="W1551" s="10">
        <f>(T1551+$M$31+Rev.0!$C$25*$J$31/10+Rev.0!$C$24*$L$31+Rev.0!$G$25*$K$31)*(1/(U1551+$B$9+$I$9*Rev.0!$G$23))</f>
        <v>25692.307692307695</v>
      </c>
    </row>
    <row r="1552" spans="17:23">
      <c r="Q1552" s="10">
        <v>4</v>
      </c>
      <c r="R1552" s="10">
        <v>4</v>
      </c>
      <c r="S1552" s="10">
        <v>3</v>
      </c>
      <c r="T1552" s="10">
        <f>Q1552*Rev.0!$E$25+R1552*Rev.0!$E$24+S1552*Rev.0!$E$23</f>
        <v>4369</v>
      </c>
      <c r="U1552" s="10">
        <f t="shared" si="38"/>
        <v>7.3099999999999998E-2</v>
      </c>
      <c r="V1552" s="10">
        <f>(T1552+$M$9+Rev.0!$C$23*Table!$J$9/10+Rev.0!$C$24*Table!$L$9+Rev.0!$G$25*Table!$K$9)*(1/(U1552+$B$9+$I$9*Rev.0!$G$23))</f>
        <v>50331.689825190493</v>
      </c>
      <c r="W1552" s="10">
        <f>(T1552+$M$31+Rev.0!$C$25*$J$31/10+Rev.0!$C$24*$L$31+Rev.0!$G$25*$K$31)*(1/(U1552+$B$9+$I$9*Rev.0!$G$23))</f>
        <v>26001.792917974002</v>
      </c>
    </row>
    <row r="1553" spans="17:23">
      <c r="Q1553" s="10">
        <v>4</v>
      </c>
      <c r="R1553" s="10">
        <v>4</v>
      </c>
      <c r="S1553" s="10">
        <v>4</v>
      </c>
      <c r="T1553" s="10">
        <f>Q1553*Rev.0!$E$25+R1553*Rev.0!$E$24+S1553*Rev.0!$E$23</f>
        <v>4492</v>
      </c>
      <c r="U1553" s="10">
        <f t="shared" si="38"/>
        <v>7.5200000000000003E-2</v>
      </c>
      <c r="V1553" s="10">
        <f>(T1553+$M$9+Rev.0!$C$23*Table!$J$9/10+Rev.0!$C$24*Table!$L$9+Rev.0!$G$25*Table!$K$9)*(1/(U1553+$B$9+$I$9*Rev.0!$G$23))</f>
        <v>50408.525754884547</v>
      </c>
      <c r="W1553" s="10">
        <f>(T1553+$M$31+Rev.0!$C$25*$J$31/10+Rev.0!$C$24*$L$31+Rev.0!$G$25*$K$31)*(1/(U1553+$B$9+$I$9*Rev.0!$G$23))</f>
        <v>26305.506216696271</v>
      </c>
    </row>
    <row r="1554" spans="17:23">
      <c r="Q1554" s="10">
        <v>4</v>
      </c>
      <c r="R1554" s="10">
        <v>4</v>
      </c>
      <c r="S1554" s="10">
        <v>5</v>
      </c>
      <c r="T1554" s="10">
        <f>Q1554*Rev.0!$E$25+R1554*Rev.0!$E$24+S1554*Rev.0!$E$23</f>
        <v>4615</v>
      </c>
      <c r="U1554" s="10">
        <f t="shared" si="38"/>
        <v>7.7299999999999994E-2</v>
      </c>
      <c r="V1554" s="10">
        <f>(T1554+$M$9+Rev.0!$C$23*Table!$J$9/10+Rev.0!$C$24*Table!$L$9+Rev.0!$G$25*Table!$K$9)*(1/(U1554+$B$9+$I$9*Rev.0!$G$23))</f>
        <v>50483.941926968757</v>
      </c>
      <c r="W1554" s="10">
        <f>(T1554+$M$31+Rev.0!$C$25*$J$31/10+Rev.0!$C$24*$L$31+Rev.0!$G$25*$K$31)*(1/(U1554+$B$9+$I$9*Rev.0!$G$23))</f>
        <v>26603.607567091945</v>
      </c>
    </row>
    <row r="1555" spans="17:23">
      <c r="Q1555" s="10">
        <v>4</v>
      </c>
      <c r="R1555" s="10">
        <v>4</v>
      </c>
      <c r="S1555" s="10">
        <v>6</v>
      </c>
      <c r="T1555" s="10">
        <f>Q1555*Rev.0!$E$25+R1555*Rev.0!$E$24+S1555*Rev.0!$E$23</f>
        <v>4738</v>
      </c>
      <c r="U1555" s="10">
        <f t="shared" si="38"/>
        <v>7.9399999999999998E-2</v>
      </c>
      <c r="V1555" s="10">
        <f>(T1555+$M$9+Rev.0!$C$23*Table!$J$9/10+Rev.0!$C$24*Table!$L$9+Rev.0!$G$25*Table!$K$9)*(1/(U1555+$B$9+$I$9*Rev.0!$G$23))</f>
        <v>50557.977332170885</v>
      </c>
      <c r="W1555" s="10">
        <f>(T1555+$M$31+Rev.0!$C$25*$J$31/10+Rev.0!$C$24*$L$31+Rev.0!$G$25*$K$31)*(1/(U1555+$B$9+$I$9*Rev.0!$G$23))</f>
        <v>26896.251089799476</v>
      </c>
    </row>
    <row r="1556" spans="17:23">
      <c r="Q1556" s="10">
        <v>4</v>
      </c>
      <c r="R1556" s="10">
        <v>4</v>
      </c>
      <c r="S1556" s="10">
        <v>7</v>
      </c>
      <c r="T1556" s="10">
        <f>Q1556*Rev.0!$E$25+R1556*Rev.0!$E$24+S1556*Rev.0!$E$23</f>
        <v>4861</v>
      </c>
      <c r="U1556" s="10">
        <f t="shared" si="38"/>
        <v>8.1500000000000003E-2</v>
      </c>
      <c r="V1556" s="10">
        <f>(T1556+$M$9+Rev.0!$C$23*Table!$J$9/10+Rev.0!$C$24*Table!$L$9+Rev.0!$G$25*Table!$K$9)*(1/(U1556+$B$9+$I$9*Rev.0!$G$23))</f>
        <v>50630.669546436293</v>
      </c>
      <c r="W1556" s="10">
        <f>(T1556+$M$31+Rev.0!$C$25*$J$31/10+Rev.0!$C$24*$L$31+Rev.0!$G$25*$K$31)*(1/(U1556+$B$9+$I$9*Rev.0!$G$23))</f>
        <v>27183.58531317495</v>
      </c>
    </row>
    <row r="1557" spans="17:23">
      <c r="Q1557" s="10">
        <v>4</v>
      </c>
      <c r="R1557" s="10">
        <v>4</v>
      </c>
      <c r="S1557" s="10">
        <v>8</v>
      </c>
      <c r="T1557" s="10">
        <f>Q1557*Rev.0!$E$25+R1557*Rev.0!$E$24+S1557*Rev.0!$E$23</f>
        <v>4984</v>
      </c>
      <c r="U1557" s="10">
        <f t="shared" si="38"/>
        <v>8.3599999999999994E-2</v>
      </c>
      <c r="V1557" s="10">
        <f>(T1557+$M$9+Rev.0!$C$23*Table!$J$9/10+Rev.0!$C$24*Table!$L$9+Rev.0!$G$25*Table!$K$9)*(1/(U1557+$B$9+$I$9*Rev.0!$G$23))</f>
        <v>50702.054794520562</v>
      </c>
      <c r="W1557" s="10">
        <f>(T1557+$M$31+Rev.0!$C$25*$J$31/10+Rev.0!$C$24*$L$31+Rev.0!$G$25*$K$31)*(1/(U1557+$B$9+$I$9*Rev.0!$G$23))</f>
        <v>27465.753424657541</v>
      </c>
    </row>
    <row r="1558" spans="17:23">
      <c r="Q1558" s="10">
        <v>4</v>
      </c>
      <c r="R1558" s="10">
        <v>4</v>
      </c>
      <c r="S1558" s="10">
        <v>9</v>
      </c>
      <c r="T1558" s="10">
        <f>Q1558*Rev.0!$E$25+R1558*Rev.0!$E$24+S1558*Rev.0!$E$23</f>
        <v>5107</v>
      </c>
      <c r="U1558" s="10">
        <f t="shared" si="38"/>
        <v>8.5699999999999998E-2</v>
      </c>
      <c r="V1558" s="10">
        <f>(T1558+$M$9+Rev.0!$C$23*Table!$J$9/10+Rev.0!$C$24*Table!$L$9+Rev.0!$G$25*Table!$K$9)*(1/(U1558+$B$9+$I$9*Rev.0!$G$23))</f>
        <v>50772.168010182439</v>
      </c>
      <c r="W1558" s="10">
        <f>(T1558+$M$31+Rev.0!$C$25*$J$31/10+Rev.0!$C$24*$L$31+Rev.0!$G$25*$K$31)*(1/(U1558+$B$9+$I$9*Rev.0!$G$23))</f>
        <v>27742.893508697496</v>
      </c>
    </row>
    <row r="1559" spans="17:23">
      <c r="Q1559" s="10">
        <v>4</v>
      </c>
      <c r="R1559" s="10">
        <v>4</v>
      </c>
      <c r="S1559" s="10">
        <v>10</v>
      </c>
      <c r="T1559" s="10">
        <f>Q1559*Rev.0!$E$25+R1559*Rev.0!$E$24+S1559*Rev.0!$E$23</f>
        <v>5230</v>
      </c>
      <c r="U1559" s="10">
        <f t="shared" si="38"/>
        <v>8.7799999999999989E-2</v>
      </c>
      <c r="V1559" s="10">
        <f>(T1559+$M$9+Rev.0!$C$23*Table!$J$9/10+Rev.0!$C$24*Table!$L$9+Rev.0!$G$25*Table!$K$9)*(1/(U1559+$B$9+$I$9*Rev.0!$G$23))</f>
        <v>50841.04289318755</v>
      </c>
      <c r="W1559" s="10">
        <f>(T1559+$M$31+Rev.0!$C$25*$J$31/10+Rev.0!$C$24*$L$31+Rev.0!$G$25*$K$31)*(1/(U1559+$B$9+$I$9*Rev.0!$G$23))</f>
        <v>28015.138772077375</v>
      </c>
    </row>
    <row r="1560" spans="17:23">
      <c r="Q1560" s="10">
        <v>4</v>
      </c>
      <c r="R1560" s="10">
        <v>4</v>
      </c>
      <c r="S1560" s="10">
        <v>11</v>
      </c>
      <c r="T1560" s="10">
        <f>Q1560*Rev.0!$E$25+R1560*Rev.0!$E$24+S1560*Rev.0!$E$23</f>
        <v>5353</v>
      </c>
      <c r="U1560" s="10">
        <f t="shared" si="38"/>
        <v>8.9899999999999994E-2</v>
      </c>
      <c r="V1560" s="10">
        <f>(T1560+$M$9+Rev.0!$C$23*Table!$J$9/10+Rev.0!$C$24*Table!$L$9+Rev.0!$G$25*Table!$K$9)*(1/(U1560+$B$9+$I$9*Rev.0!$G$23))</f>
        <v>50908.711963318055</v>
      </c>
      <c r="W1560" s="10">
        <f>(T1560+$M$31+Rev.0!$C$25*$J$31/10+Rev.0!$C$24*$L$31+Rev.0!$G$25*$K$31)*(1/(U1560+$B$9+$I$9*Rev.0!$G$23))</f>
        <v>28282.617757398919</v>
      </c>
    </row>
    <row r="1561" spans="17:23">
      <c r="Q1561" s="10">
        <v>4</v>
      </c>
      <c r="R1561" s="10">
        <v>4</v>
      </c>
      <c r="S1561" s="10">
        <v>12</v>
      </c>
      <c r="T1561" s="10">
        <f>Q1561*Rev.0!$E$25+R1561*Rev.0!$E$24+S1561*Rev.0!$E$23</f>
        <v>5476</v>
      </c>
      <c r="U1561" s="10">
        <f t="shared" si="38"/>
        <v>9.1999999999999998E-2</v>
      </c>
      <c r="V1561" s="10">
        <f>(T1561+$M$9+Rev.0!$C$23*Table!$J$9/10+Rev.0!$C$24*Table!$L$9+Rev.0!$G$25*Table!$K$9)*(1/(U1561+$B$9+$I$9*Rev.0!$G$23))</f>
        <v>50975.206611570255</v>
      </c>
      <c r="W1561" s="10">
        <f>(T1561+$M$31+Rev.0!$C$25*$J$31/10+Rev.0!$C$24*$L$31+Rev.0!$G$25*$K$31)*(1/(U1561+$B$9+$I$9*Rev.0!$G$23))</f>
        <v>28545.454545454548</v>
      </c>
    </row>
    <row r="1562" spans="17:23">
      <c r="Q1562" s="10">
        <v>4</v>
      </c>
      <c r="R1562" s="10">
        <v>4</v>
      </c>
      <c r="S1562" s="10">
        <v>13</v>
      </c>
      <c r="T1562" s="10">
        <f>Q1562*Rev.0!$E$25+R1562*Rev.0!$E$24+S1562*Rev.0!$E$23</f>
        <v>5599</v>
      </c>
      <c r="U1562" s="10">
        <f t="shared" si="38"/>
        <v>9.4099999999999989E-2</v>
      </c>
      <c r="V1562" s="10">
        <f>(T1562+$M$9+Rev.0!$C$23*Table!$J$9/10+Rev.0!$C$24*Table!$L$9+Rev.0!$G$25*Table!$K$9)*(1/(U1562+$B$9+$I$9*Rev.0!$G$23))</f>
        <v>51040.557148709551</v>
      </c>
      <c r="W1562" s="10">
        <f>(T1562+$M$31+Rev.0!$C$25*$J$31/10+Rev.0!$C$24*$L$31+Rev.0!$G$25*$K$31)*(1/(U1562+$B$9+$I$9*Rev.0!$G$23))</f>
        <v>28803.76894715281</v>
      </c>
    </row>
    <row r="1563" spans="17:23">
      <c r="Q1563" s="10">
        <v>4</v>
      </c>
      <c r="R1563" s="10">
        <v>4</v>
      </c>
      <c r="S1563" s="10">
        <v>14</v>
      </c>
      <c r="T1563" s="10">
        <f>Q1563*Rev.0!$E$25+R1563*Rev.0!$E$24+S1563*Rev.0!$E$23</f>
        <v>5722</v>
      </c>
      <c r="U1563" s="10">
        <f t="shared" si="38"/>
        <v>9.6199999999999994E-2</v>
      </c>
      <c r="V1563" s="10">
        <f>(T1563+$M$9+Rev.0!$C$23*Table!$J$9/10+Rev.0!$C$24*Table!$L$9+Rev.0!$G$25*Table!$K$9)*(1/(U1563+$B$9+$I$9*Rev.0!$G$23))</f>
        <v>51104.792851340382</v>
      </c>
      <c r="W1563" s="10">
        <f>(T1563+$M$31+Rev.0!$C$25*$J$31/10+Rev.0!$C$24*$L$31+Rev.0!$G$25*$K$31)*(1/(U1563+$B$9+$I$9*Rev.0!$G$23))</f>
        <v>29057.676685621449</v>
      </c>
    </row>
    <row r="1564" spans="17:23">
      <c r="Q1564" s="10">
        <v>4</v>
      </c>
      <c r="R1564" s="10">
        <v>4</v>
      </c>
      <c r="S1564" s="10">
        <v>15</v>
      </c>
      <c r="T1564" s="10">
        <f>Q1564*Rev.0!$E$25+R1564*Rev.0!$E$24+S1564*Rev.0!$E$23</f>
        <v>5845</v>
      </c>
      <c r="U1564" s="10">
        <f t="shared" si="38"/>
        <v>9.8299999999999998E-2</v>
      </c>
      <c r="V1564" s="10">
        <f>(T1564+$M$9+Rev.0!$C$23*Table!$J$9/10+Rev.0!$C$24*Table!$L$9+Rev.0!$G$25*Table!$K$9)*(1/(U1564+$B$9+$I$9*Rev.0!$G$23))</f>
        <v>51167.942005638346</v>
      </c>
      <c r="W1564" s="10">
        <f>(T1564+$M$31+Rev.0!$C$25*$J$31/10+Rev.0!$C$24*$L$31+Rev.0!$G$25*$K$31)*(1/(U1564+$B$9+$I$9*Rev.0!$G$23))</f>
        <v>29307.289569069679</v>
      </c>
    </row>
    <row r="1565" spans="17:23">
      <c r="Q1565" s="10">
        <v>4</v>
      </c>
      <c r="R1565" s="10">
        <v>4</v>
      </c>
      <c r="S1565" s="10">
        <v>16</v>
      </c>
      <c r="T1565" s="10">
        <f>Q1565*Rev.0!$E$25+R1565*Rev.0!$E$24+S1565*Rev.0!$E$23</f>
        <v>5968</v>
      </c>
      <c r="U1565" s="10">
        <f t="shared" si="38"/>
        <v>0.10039999999999999</v>
      </c>
      <c r="V1565" s="10">
        <f>(T1565+$M$9+Rev.0!$C$23*Table!$J$9/10+Rev.0!$C$24*Table!$L$9+Rev.0!$G$25*Table!$K$9)*(1/(U1565+$B$9+$I$9*Rev.0!$G$23))</f>
        <v>51230.031948881799</v>
      </c>
      <c r="W1565" s="10">
        <f>(T1565+$M$31+Rev.0!$C$25*$J$31/10+Rev.0!$C$24*$L$31+Rev.0!$G$25*$K$31)*(1/(U1565+$B$9+$I$9*Rev.0!$G$23))</f>
        <v>29552.715654952081</v>
      </c>
    </row>
    <row r="1566" spans="17:23">
      <c r="Q1566" s="10">
        <v>4</v>
      </c>
      <c r="R1566" s="10">
        <v>4</v>
      </c>
      <c r="S1566" s="10">
        <v>17</v>
      </c>
      <c r="T1566" s="10">
        <f>Q1566*Rev.0!$E$25+R1566*Rev.0!$E$24+S1566*Rev.0!$E$23</f>
        <v>6091</v>
      </c>
      <c r="U1566" s="10">
        <f t="shared" si="38"/>
        <v>0.10249999999999999</v>
      </c>
      <c r="V1566" s="10">
        <f>(T1566+$M$9+Rev.0!$C$23*Table!$J$9/10+Rev.0!$C$24*Table!$L$9+Rev.0!$G$25*Table!$K$9)*(1/(U1566+$B$9+$I$9*Rev.0!$G$23))</f>
        <v>51291.089108910892</v>
      </c>
      <c r="W1566" s="10">
        <f>(T1566+$M$31+Rev.0!$C$25*$J$31/10+Rev.0!$C$24*$L$31+Rev.0!$G$25*$K$31)*(1/(U1566+$B$9+$I$9*Rev.0!$G$23))</f>
        <v>29794.059405940592</v>
      </c>
    </row>
    <row r="1567" spans="17:23">
      <c r="Q1567" s="10">
        <v>4</v>
      </c>
      <c r="R1567" s="10">
        <v>4</v>
      </c>
      <c r="S1567" s="10">
        <v>18</v>
      </c>
      <c r="T1567" s="10">
        <f>Q1567*Rev.0!$E$25+R1567*Rev.0!$E$24+S1567*Rev.0!$E$23</f>
        <v>6214</v>
      </c>
      <c r="U1567" s="10">
        <f t="shared" si="38"/>
        <v>0.1046</v>
      </c>
      <c r="V1567" s="10">
        <f>(T1567+$M$9+Rev.0!$C$23*Table!$J$9/10+Rev.0!$C$24*Table!$L$9+Rev.0!$G$25*Table!$K$9)*(1/(U1567+$B$9+$I$9*Rev.0!$G$23))</f>
        <v>51351.139041633942</v>
      </c>
      <c r="W1567" s="10">
        <f>(T1567+$M$31+Rev.0!$C$25*$J$31/10+Rev.0!$C$24*$L$31+Rev.0!$G$25*$K$31)*(1/(U1567+$B$9+$I$9*Rev.0!$G$23))</f>
        <v>30031.421838177535</v>
      </c>
    </row>
    <row r="1568" spans="17:23">
      <c r="Q1568" s="10">
        <v>4</v>
      </c>
      <c r="R1568" s="10">
        <v>4</v>
      </c>
      <c r="S1568" s="10">
        <v>19</v>
      </c>
      <c r="T1568" s="10">
        <f>Q1568*Rev.0!$E$25+R1568*Rev.0!$E$24+S1568*Rev.0!$E$23</f>
        <v>6337</v>
      </c>
      <c r="U1568" s="10">
        <f t="shared" si="38"/>
        <v>0.10669999999999999</v>
      </c>
      <c r="V1568" s="10">
        <f>(T1568+$M$9+Rev.0!$C$23*Table!$J$9/10+Rev.0!$C$24*Table!$L$9+Rev.0!$G$25*Table!$K$9)*(1/(U1568+$B$9+$I$9*Rev.0!$G$23))</f>
        <v>51410.206466692638</v>
      </c>
      <c r="W1568" s="10">
        <f>(T1568+$M$31+Rev.0!$C$25*$J$31/10+Rev.0!$C$24*$L$31+Rev.0!$G$25*$K$31)*(1/(U1568+$B$9+$I$9*Rev.0!$G$23))</f>
        <v>30264.900662251657</v>
      </c>
    </row>
    <row r="1569" spans="17:23">
      <c r="Q1569" s="10">
        <v>4</v>
      </c>
      <c r="R1569" s="10">
        <v>4</v>
      </c>
      <c r="S1569" s="10">
        <v>20</v>
      </c>
      <c r="T1569" s="10">
        <f>Q1569*Rev.0!$E$25+R1569*Rev.0!$E$24+S1569*Rev.0!$E$23</f>
        <v>6460</v>
      </c>
      <c r="U1569" s="10">
        <f t="shared" si="38"/>
        <v>0.10879999999999999</v>
      </c>
      <c r="V1569" s="10">
        <f>(T1569+$M$9+Rev.0!$C$23*Table!$J$9/10+Rev.0!$C$24*Table!$L$9+Rev.0!$G$25*Table!$K$9)*(1/(U1569+$B$9+$I$9*Rev.0!$G$23))</f>
        <v>51468.315301391041</v>
      </c>
      <c r="W1569" s="10">
        <f>(T1569+$M$31+Rev.0!$C$25*$J$31/10+Rev.0!$C$24*$L$31+Rev.0!$G$25*$K$31)*(1/(U1569+$B$9+$I$9*Rev.0!$G$23))</f>
        <v>30494.590417310665</v>
      </c>
    </row>
    <row r="1570" spans="17:23">
      <c r="Q1570" s="10">
        <v>4</v>
      </c>
      <c r="R1570" s="10">
        <v>4</v>
      </c>
      <c r="S1570" s="10">
        <v>21</v>
      </c>
      <c r="T1570" s="10">
        <f>Q1570*Rev.0!$E$25+R1570*Rev.0!$E$24+S1570*Rev.0!$E$23</f>
        <v>6583</v>
      </c>
      <c r="U1570" s="10">
        <f t="shared" si="38"/>
        <v>0.1109</v>
      </c>
      <c r="V1570" s="10">
        <f>(T1570+$M$9+Rev.0!$C$23*Table!$J$9/10+Rev.0!$C$24*Table!$L$9+Rev.0!$G$25*Table!$K$9)*(1/(U1570+$B$9+$I$9*Rev.0!$G$23))</f>
        <v>51525.488692985818</v>
      </c>
      <c r="W1570" s="10">
        <f>(T1570+$M$31+Rev.0!$C$25*$J$31/10+Rev.0!$C$24*$L$31+Rev.0!$G$25*$K$31)*(1/(U1570+$B$9+$I$9*Rev.0!$G$23))</f>
        <v>30720.582598696816</v>
      </c>
    </row>
    <row r="1571" spans="17:23">
      <c r="Q1571" s="10">
        <v>4</v>
      </c>
      <c r="R1571" s="10">
        <v>4</v>
      </c>
      <c r="S1571" s="10">
        <v>22</v>
      </c>
      <c r="T1571" s="10">
        <f>Q1571*Rev.0!$E$25+R1571*Rev.0!$E$24+S1571*Rev.0!$E$23</f>
        <v>6706</v>
      </c>
      <c r="U1571" s="10">
        <f t="shared" si="38"/>
        <v>0.11299999999999999</v>
      </c>
      <c r="V1571" s="10">
        <f>(T1571+$M$9+Rev.0!$C$23*Table!$J$9/10+Rev.0!$C$24*Table!$L$9+Rev.0!$G$25*Table!$K$9)*(1/(U1571+$B$9+$I$9*Rev.0!$G$23))</f>
        <v>51581.749049429651</v>
      </c>
      <c r="W1571" s="10">
        <f>(T1571+$M$31+Rev.0!$C$25*$J$31/10+Rev.0!$C$24*$L$31+Rev.0!$G$25*$K$31)*(1/(U1571+$B$9+$I$9*Rev.0!$G$23))</f>
        <v>30942.965779467679</v>
      </c>
    </row>
    <row r="1572" spans="17:23">
      <c r="Q1572" s="10">
        <v>4</v>
      </c>
      <c r="R1572" s="10">
        <v>4</v>
      </c>
      <c r="S1572" s="10">
        <v>23</v>
      </c>
      <c r="T1572" s="10">
        <f>Q1572*Rev.0!$E$25+R1572*Rev.0!$E$24+S1572*Rev.0!$E$23</f>
        <v>6829</v>
      </c>
      <c r="U1572" s="10">
        <f t="shared" si="38"/>
        <v>0.11509999999999999</v>
      </c>
      <c r="V1572" s="10">
        <f>(T1572+$M$9+Rev.0!$C$23*Table!$J$9/10+Rev.0!$C$24*Table!$L$9+Rev.0!$G$25*Table!$K$9)*(1/(U1572+$B$9+$I$9*Rev.0!$G$23))</f>
        <v>51637.118068653341</v>
      </c>
      <c r="W1572" s="10">
        <f>(T1572+$M$31+Rev.0!$C$25*$J$31/10+Rev.0!$C$24*$L$31+Rev.0!$G$25*$K$31)*(1/(U1572+$B$9+$I$9*Rev.0!$G$23))</f>
        <v>31161.82572614108</v>
      </c>
    </row>
    <row r="1573" spans="17:23">
      <c r="Q1573" s="10">
        <v>4</v>
      </c>
      <c r="R1573" s="10">
        <v>4</v>
      </c>
      <c r="S1573" s="10">
        <v>24</v>
      </c>
      <c r="T1573" s="10">
        <f>Q1573*Rev.0!$E$25+R1573*Rev.0!$E$24+S1573*Rev.0!$E$23</f>
        <v>6952</v>
      </c>
      <c r="U1573" s="10">
        <f t="shared" si="38"/>
        <v>0.1172</v>
      </c>
      <c r="V1573" s="10">
        <f>(T1573+$M$9+Rev.0!$C$23*Table!$J$9/10+Rev.0!$C$24*Table!$L$9+Rev.0!$G$25*Table!$K$9)*(1/(U1573+$B$9+$I$9*Rev.0!$G$23))</f>
        <v>51691.616766467065</v>
      </c>
      <c r="W1573" s="10">
        <f>(T1573+$M$31+Rev.0!$C$25*$J$31/10+Rev.0!$C$24*$L$31+Rev.0!$G$25*$K$31)*(1/(U1573+$B$9+$I$9*Rev.0!$G$23))</f>
        <v>31377.245508982036</v>
      </c>
    </row>
    <row r="1574" spans="17:23">
      <c r="Q1574" s="10">
        <v>4</v>
      </c>
      <c r="R1574" s="10">
        <v>5</v>
      </c>
      <c r="S1574" s="10">
        <v>0</v>
      </c>
      <c r="T1574" s="10">
        <f>Q1574*Rev.0!$E$25+R1574*Rev.0!$E$24+S1574*Rev.0!$E$23</f>
        <v>4200</v>
      </c>
      <c r="U1574" s="10">
        <f t="shared" si="38"/>
        <v>7.1000000000000008E-2</v>
      </c>
      <c r="V1574" s="10">
        <f>(T1574+$M$9+Rev.0!$C$23*Table!$J$9/10+Rev.0!$C$24*Table!$L$9+Rev.0!$G$25*Table!$K$9)*(1/(U1574+$B$9+$I$9*Rev.0!$G$23))</f>
        <v>50045.248868778282</v>
      </c>
      <c r="W1574" s="10">
        <f>(T1574+$M$31+Rev.0!$C$25*$J$31/10+Rev.0!$C$24*$L$31+Rev.0!$G$25*$K$31)*(1/(U1574+$B$9+$I$9*Rev.0!$G$23))</f>
        <v>25484.162895927602</v>
      </c>
    </row>
    <row r="1575" spans="17:23">
      <c r="Q1575" s="10">
        <v>4</v>
      </c>
      <c r="R1575" s="10">
        <v>5</v>
      </c>
      <c r="S1575" s="10">
        <v>1</v>
      </c>
      <c r="T1575" s="10">
        <f>Q1575*Rev.0!$E$25+R1575*Rev.0!$E$24+S1575*Rev.0!$E$23</f>
        <v>4323</v>
      </c>
      <c r="U1575" s="10">
        <f t="shared" si="38"/>
        <v>7.3100000000000012E-2</v>
      </c>
      <c r="V1575" s="10">
        <f>(T1575+$M$9+Rev.0!$C$23*Table!$J$9/10+Rev.0!$C$24*Table!$L$9+Rev.0!$G$25*Table!$K$9)*(1/(U1575+$B$9+$I$9*Rev.0!$G$23))</f>
        <v>50125.504258180183</v>
      </c>
      <c r="W1575" s="10">
        <f>(T1575+$M$31+Rev.0!$C$25*$J$31/10+Rev.0!$C$24*$L$31+Rev.0!$G$25*$K$31)*(1/(U1575+$B$9+$I$9*Rev.0!$G$23))</f>
        <v>25795.607350963692</v>
      </c>
    </row>
    <row r="1576" spans="17:23">
      <c r="Q1576" s="10">
        <v>4</v>
      </c>
      <c r="R1576" s="10">
        <v>5</v>
      </c>
      <c r="S1576" s="10">
        <v>2</v>
      </c>
      <c r="T1576" s="10">
        <f>Q1576*Rev.0!$E$25+R1576*Rev.0!$E$24+S1576*Rev.0!$E$23</f>
        <v>4446</v>
      </c>
      <c r="U1576" s="10">
        <f t="shared" si="38"/>
        <v>7.5200000000000003E-2</v>
      </c>
      <c r="V1576" s="10">
        <f>(T1576+$M$9+Rev.0!$C$23*Table!$J$9/10+Rev.0!$C$24*Table!$L$9+Rev.0!$G$25*Table!$K$9)*(1/(U1576+$B$9+$I$9*Rev.0!$G$23))</f>
        <v>50204.262877442277</v>
      </c>
      <c r="W1576" s="10">
        <f>(T1576+$M$31+Rev.0!$C$25*$J$31/10+Rev.0!$C$24*$L$31+Rev.0!$G$25*$K$31)*(1/(U1576+$B$9+$I$9*Rev.0!$G$23))</f>
        <v>26101.243339253997</v>
      </c>
    </row>
    <row r="1577" spans="17:23">
      <c r="Q1577" s="10">
        <v>4</v>
      </c>
      <c r="R1577" s="10">
        <v>5</v>
      </c>
      <c r="S1577" s="10">
        <v>3</v>
      </c>
      <c r="T1577" s="10">
        <f>Q1577*Rev.0!$E$25+R1577*Rev.0!$E$24+S1577*Rev.0!$E$23</f>
        <v>4569</v>
      </c>
      <c r="U1577" s="10">
        <f t="shared" si="38"/>
        <v>7.7300000000000008E-2</v>
      </c>
      <c r="V1577" s="10">
        <f>(T1577+$M$9+Rev.0!$C$23*Table!$J$9/10+Rev.0!$C$24*Table!$L$9+Rev.0!$G$25*Table!$K$9)*(1/(U1577+$B$9+$I$9*Rev.0!$G$23))</f>
        <v>50281.566212054553</v>
      </c>
      <c r="W1577" s="10">
        <f>(T1577+$M$31+Rev.0!$C$25*$J$31/10+Rev.0!$C$24*$L$31+Rev.0!$G$25*$K$31)*(1/(U1577+$B$9+$I$9*Rev.0!$G$23))</f>
        <v>26401.231852177738</v>
      </c>
    </row>
    <row r="1578" spans="17:23">
      <c r="Q1578" s="10">
        <v>4</v>
      </c>
      <c r="R1578" s="10">
        <v>5</v>
      </c>
      <c r="S1578" s="10">
        <v>4</v>
      </c>
      <c r="T1578" s="10">
        <f>Q1578*Rev.0!$E$25+R1578*Rev.0!$E$24+S1578*Rev.0!$E$23</f>
        <v>4692</v>
      </c>
      <c r="U1578" s="10">
        <f t="shared" si="38"/>
        <v>7.9400000000000012E-2</v>
      </c>
      <c r="V1578" s="10">
        <f>(T1578+$M$9+Rev.0!$C$23*Table!$J$9/10+Rev.0!$C$24*Table!$L$9+Rev.0!$G$25*Table!$K$9)*(1/(U1578+$B$9+$I$9*Rev.0!$G$23))</f>
        <v>50357.454228421971</v>
      </c>
      <c r="W1578" s="10">
        <f>(T1578+$M$31+Rev.0!$C$25*$J$31/10+Rev.0!$C$24*$L$31+Rev.0!$G$25*$K$31)*(1/(U1578+$B$9+$I$9*Rev.0!$G$23))</f>
        <v>26695.727986050566</v>
      </c>
    </row>
    <row r="1579" spans="17:23">
      <c r="Q1579" s="10">
        <v>4</v>
      </c>
      <c r="R1579" s="10">
        <v>5</v>
      </c>
      <c r="S1579" s="10">
        <v>5</v>
      </c>
      <c r="T1579" s="10">
        <f>Q1579*Rev.0!$E$25+R1579*Rev.0!$E$24+S1579*Rev.0!$E$23</f>
        <v>4815</v>
      </c>
      <c r="U1579" s="10">
        <f t="shared" si="38"/>
        <v>8.1500000000000003E-2</v>
      </c>
      <c r="V1579" s="10">
        <f>(T1579+$M$9+Rev.0!$C$23*Table!$J$9/10+Rev.0!$C$24*Table!$L$9+Rev.0!$G$25*Table!$K$9)*(1/(U1579+$B$9+$I$9*Rev.0!$G$23))</f>
        <v>50431.965442764587</v>
      </c>
      <c r="W1579" s="10">
        <f>(T1579+$M$31+Rev.0!$C$25*$J$31/10+Rev.0!$C$24*$L$31+Rev.0!$G$25*$K$31)*(1/(U1579+$B$9+$I$9*Rev.0!$G$23))</f>
        <v>26984.881209503244</v>
      </c>
    </row>
    <row r="1580" spans="17:23">
      <c r="Q1580" s="10">
        <v>4</v>
      </c>
      <c r="R1580" s="10">
        <v>5</v>
      </c>
      <c r="S1580" s="10">
        <v>6</v>
      </c>
      <c r="T1580" s="10">
        <f>Q1580*Rev.0!$E$25+R1580*Rev.0!$E$24+S1580*Rev.0!$E$23</f>
        <v>4938</v>
      </c>
      <c r="U1580" s="10">
        <f t="shared" si="38"/>
        <v>8.3600000000000008E-2</v>
      </c>
      <c r="V1580" s="10">
        <f>(T1580+$M$9+Rev.0!$C$23*Table!$J$9/10+Rev.0!$C$24*Table!$L$9+Rev.0!$G$25*Table!$K$9)*(1/(U1580+$B$9+$I$9*Rev.0!$G$23))</f>
        <v>50505.136986301368</v>
      </c>
      <c r="W1580" s="10">
        <f>(T1580+$M$31+Rev.0!$C$25*$J$31/10+Rev.0!$C$24*$L$31+Rev.0!$G$25*$K$31)*(1/(U1580+$B$9+$I$9*Rev.0!$G$23))</f>
        <v>27268.835616438355</v>
      </c>
    </row>
    <row r="1581" spans="17:23">
      <c r="Q1581" s="10">
        <v>4</v>
      </c>
      <c r="R1581" s="10">
        <v>5</v>
      </c>
      <c r="S1581" s="10">
        <v>7</v>
      </c>
      <c r="T1581" s="10">
        <f>Q1581*Rev.0!$E$25+R1581*Rev.0!$E$24+S1581*Rev.0!$E$23</f>
        <v>5061</v>
      </c>
      <c r="U1581" s="10">
        <f t="shared" si="38"/>
        <v>8.5700000000000012E-2</v>
      </c>
      <c r="V1581" s="10">
        <f>(T1581+$M$9+Rev.0!$C$23*Table!$J$9/10+Rev.0!$C$24*Table!$L$9+Rev.0!$G$25*Table!$K$9)*(1/(U1581+$B$9+$I$9*Rev.0!$G$23))</f>
        <v>50577.004666949506</v>
      </c>
      <c r="W1581" s="10">
        <f>(T1581+$M$31+Rev.0!$C$25*$J$31/10+Rev.0!$C$24*$L$31+Rev.0!$G$25*$K$31)*(1/(U1581+$B$9+$I$9*Rev.0!$G$23))</f>
        <v>27547.730165464567</v>
      </c>
    </row>
    <row r="1582" spans="17:23">
      <c r="Q1582" s="10">
        <v>4</v>
      </c>
      <c r="R1582" s="10">
        <v>5</v>
      </c>
      <c r="S1582" s="10">
        <v>8</v>
      </c>
      <c r="T1582" s="10">
        <f>Q1582*Rev.0!$E$25+R1582*Rev.0!$E$24+S1582*Rev.0!$E$23</f>
        <v>5184</v>
      </c>
      <c r="U1582" s="10">
        <f t="shared" si="38"/>
        <v>8.7800000000000003E-2</v>
      </c>
      <c r="V1582" s="10">
        <f>(T1582+$M$9+Rev.0!$C$23*Table!$J$9/10+Rev.0!$C$24*Table!$L$9+Rev.0!$G$25*Table!$K$9)*(1/(U1582+$B$9+$I$9*Rev.0!$G$23))</f>
        <v>50647.603027754412</v>
      </c>
      <c r="W1582" s="10">
        <f>(T1582+$M$31+Rev.0!$C$25*$J$31/10+Rev.0!$C$24*$L$31+Rev.0!$G$25*$K$31)*(1/(U1582+$B$9+$I$9*Rev.0!$G$23))</f>
        <v>27821.69890664424</v>
      </c>
    </row>
    <row r="1583" spans="17:23">
      <c r="Q1583" s="10">
        <v>4</v>
      </c>
      <c r="R1583" s="10">
        <v>5</v>
      </c>
      <c r="S1583" s="10">
        <v>9</v>
      </c>
      <c r="T1583" s="10">
        <f>Q1583*Rev.0!$E$25+R1583*Rev.0!$E$24+S1583*Rev.0!$E$23</f>
        <v>5307</v>
      </c>
      <c r="U1583" s="10">
        <f t="shared" si="38"/>
        <v>8.9900000000000008E-2</v>
      </c>
      <c r="V1583" s="10">
        <f>(T1583+$M$9+Rev.0!$C$23*Table!$J$9/10+Rev.0!$C$24*Table!$L$9+Rev.0!$G$25*Table!$K$9)*(1/(U1583+$B$9+$I$9*Rev.0!$G$23))</f>
        <v>50716.965402250942</v>
      </c>
      <c r="W1583" s="10">
        <f>(T1583+$M$31+Rev.0!$C$25*$J$31/10+Rev.0!$C$24*$L$31+Rev.0!$G$25*$K$31)*(1/(U1583+$B$9+$I$9*Rev.0!$G$23))</f>
        <v>28090.871196331806</v>
      </c>
    </row>
    <row r="1584" spans="17:23">
      <c r="Q1584" s="10">
        <v>4</v>
      </c>
      <c r="R1584" s="10">
        <v>5</v>
      </c>
      <c r="S1584" s="10">
        <v>10</v>
      </c>
      <c r="T1584" s="10">
        <f>Q1584*Rev.0!$E$25+R1584*Rev.0!$E$24+S1584*Rev.0!$E$23</f>
        <v>5430</v>
      </c>
      <c r="U1584" s="10">
        <f t="shared" si="38"/>
        <v>9.1999999999999998E-2</v>
      </c>
      <c r="V1584" s="10">
        <f>(T1584+$M$9+Rev.0!$C$23*Table!$J$9/10+Rev.0!$C$24*Table!$L$9+Rev.0!$G$25*Table!$K$9)*(1/(U1584+$B$9+$I$9*Rev.0!$G$23))</f>
        <v>50785.123966942156</v>
      </c>
      <c r="W1584" s="10">
        <f>(T1584+$M$31+Rev.0!$C$25*$J$31/10+Rev.0!$C$24*$L$31+Rev.0!$G$25*$K$31)*(1/(U1584+$B$9+$I$9*Rev.0!$G$23))</f>
        <v>28355.371900826449</v>
      </c>
    </row>
    <row r="1585" spans="17:23">
      <c r="Q1585" s="10">
        <v>4</v>
      </c>
      <c r="R1585" s="10">
        <v>5</v>
      </c>
      <c r="S1585" s="10">
        <v>11</v>
      </c>
      <c r="T1585" s="10">
        <f>Q1585*Rev.0!$E$25+R1585*Rev.0!$E$24+S1585*Rev.0!$E$23</f>
        <v>5553</v>
      </c>
      <c r="U1585" s="10">
        <f t="shared" si="38"/>
        <v>9.4100000000000003E-2</v>
      </c>
      <c r="V1585" s="10">
        <f>(T1585+$M$9+Rev.0!$C$23*Table!$J$9/10+Rev.0!$C$24*Table!$L$9+Rev.0!$G$25*Table!$K$9)*(1/(U1585+$B$9+$I$9*Rev.0!$G$23))</f>
        <v>50852.109791069241</v>
      </c>
      <c r="W1585" s="10">
        <f>(T1585+$M$31+Rev.0!$C$25*$J$31/10+Rev.0!$C$24*$L$31+Rev.0!$G$25*$K$31)*(1/(U1585+$B$9+$I$9*Rev.0!$G$23))</f>
        <v>28615.321589512499</v>
      </c>
    </row>
    <row r="1586" spans="17:23">
      <c r="Q1586" s="10">
        <v>4</v>
      </c>
      <c r="R1586" s="10">
        <v>5</v>
      </c>
      <c r="S1586" s="10">
        <v>12</v>
      </c>
      <c r="T1586" s="10">
        <f>Q1586*Rev.0!$E$25+R1586*Rev.0!$E$24+S1586*Rev.0!$E$23</f>
        <v>5676</v>
      </c>
      <c r="U1586" s="10">
        <f t="shared" ref="U1586:U1649" si="39">Q1586*$F$9+R1586*$G$9+S1586*$H$9</f>
        <v>9.6200000000000008E-2</v>
      </c>
      <c r="V1586" s="10">
        <f>(T1586+$M$9+Rev.0!$C$23*Table!$J$9/10+Rev.0!$C$24*Table!$L$9+Rev.0!$G$25*Table!$K$9)*(1/(U1586+$B$9+$I$9*Rev.0!$G$23))</f>
        <v>50917.952883834281</v>
      </c>
      <c r="W1586" s="10">
        <f>(T1586+$M$31+Rev.0!$C$25*$J$31/10+Rev.0!$C$24*$L$31+Rev.0!$G$25*$K$31)*(1/(U1586+$B$9+$I$9*Rev.0!$G$23))</f>
        <v>28870.836718115352</v>
      </c>
    </row>
    <row r="1587" spans="17:23">
      <c r="Q1587" s="10">
        <v>4</v>
      </c>
      <c r="R1587" s="10">
        <v>5</v>
      </c>
      <c r="S1587" s="10">
        <v>13</v>
      </c>
      <c r="T1587" s="10">
        <f>Q1587*Rev.0!$E$25+R1587*Rev.0!$E$24+S1587*Rev.0!$E$23</f>
        <v>5799</v>
      </c>
      <c r="U1587" s="10">
        <f t="shared" si="39"/>
        <v>9.8299999999999998E-2</v>
      </c>
      <c r="V1587" s="10">
        <f>(T1587+$M$9+Rev.0!$C$23*Table!$J$9/10+Rev.0!$C$24*Table!$L$9+Rev.0!$G$25*Table!$K$9)*(1/(U1587+$B$9+$I$9*Rev.0!$G$23))</f>
        <v>50982.68223922675</v>
      </c>
      <c r="W1587" s="10">
        <f>(T1587+$M$31+Rev.0!$C$25*$J$31/10+Rev.0!$C$24*$L$31+Rev.0!$G$25*$K$31)*(1/(U1587+$B$9+$I$9*Rev.0!$G$23))</f>
        <v>29122.029802658079</v>
      </c>
    </row>
    <row r="1588" spans="17:23">
      <c r="Q1588" s="10">
        <v>4</v>
      </c>
      <c r="R1588" s="10">
        <v>5</v>
      </c>
      <c r="S1588" s="10">
        <v>14</v>
      </c>
      <c r="T1588" s="10">
        <f>Q1588*Rev.0!$E$25+R1588*Rev.0!$E$24+S1588*Rev.0!$E$23</f>
        <v>5922</v>
      </c>
      <c r="U1588" s="10">
        <f t="shared" si="39"/>
        <v>0.1004</v>
      </c>
      <c r="V1588" s="10">
        <f>(T1588+$M$9+Rev.0!$C$23*Table!$J$9/10+Rev.0!$C$24*Table!$L$9+Rev.0!$G$25*Table!$K$9)*(1/(U1588+$B$9+$I$9*Rev.0!$G$23))</f>
        <v>51046.325878594245</v>
      </c>
      <c r="W1588" s="10">
        <f>(T1588+$M$31+Rev.0!$C$25*$J$31/10+Rev.0!$C$24*$L$31+Rev.0!$G$25*$K$31)*(1/(U1588+$B$9+$I$9*Rev.0!$G$23))</f>
        <v>29369.009584664534</v>
      </c>
    </row>
    <row r="1589" spans="17:23">
      <c r="Q1589" s="10">
        <v>4</v>
      </c>
      <c r="R1589" s="10">
        <v>5</v>
      </c>
      <c r="S1589" s="10">
        <v>15</v>
      </c>
      <c r="T1589" s="10">
        <f>Q1589*Rev.0!$E$25+R1589*Rev.0!$E$24+S1589*Rev.0!$E$23</f>
        <v>6045</v>
      </c>
      <c r="U1589" s="10">
        <f t="shared" si="39"/>
        <v>0.10250000000000001</v>
      </c>
      <c r="V1589" s="10">
        <f>(T1589+$M$9+Rev.0!$C$23*Table!$J$9/10+Rev.0!$C$24*Table!$L$9+Rev.0!$G$25*Table!$K$9)*(1/(U1589+$B$9+$I$9*Rev.0!$G$23))</f>
        <v>51108.910891089108</v>
      </c>
      <c r="W1589" s="10">
        <f>(T1589+$M$31+Rev.0!$C$25*$J$31/10+Rev.0!$C$24*$L$31+Rev.0!$G$25*$K$31)*(1/(U1589+$B$9+$I$9*Rev.0!$G$23))</f>
        <v>29611.881188118812</v>
      </c>
    </row>
    <row r="1590" spans="17:23">
      <c r="Q1590" s="10">
        <v>4</v>
      </c>
      <c r="R1590" s="10">
        <v>5</v>
      </c>
      <c r="S1590" s="10">
        <v>16</v>
      </c>
      <c r="T1590" s="10">
        <f>Q1590*Rev.0!$E$25+R1590*Rev.0!$E$24+S1590*Rev.0!$E$23</f>
        <v>6168</v>
      </c>
      <c r="U1590" s="10">
        <f t="shared" si="39"/>
        <v>0.1046</v>
      </c>
      <c r="V1590" s="10">
        <f>(T1590+$M$9+Rev.0!$C$23*Table!$J$9/10+Rev.0!$C$24*Table!$L$9+Rev.0!$G$25*Table!$K$9)*(1/(U1590+$B$9+$I$9*Rev.0!$G$23))</f>
        <v>51170.463472113122</v>
      </c>
      <c r="W1590" s="10">
        <f>(T1590+$M$31+Rev.0!$C$25*$J$31/10+Rev.0!$C$24*$L$31+Rev.0!$G$25*$K$31)*(1/(U1590+$B$9+$I$9*Rev.0!$G$23))</f>
        <v>29850.74626865672</v>
      </c>
    </row>
    <row r="1591" spans="17:23">
      <c r="Q1591" s="10">
        <v>4</v>
      </c>
      <c r="R1591" s="10">
        <v>5</v>
      </c>
      <c r="S1591" s="10">
        <v>17</v>
      </c>
      <c r="T1591" s="10">
        <f>Q1591*Rev.0!$E$25+R1591*Rev.0!$E$24+S1591*Rev.0!$E$23</f>
        <v>6291</v>
      </c>
      <c r="U1591" s="10">
        <f t="shared" si="39"/>
        <v>0.1067</v>
      </c>
      <c r="V1591" s="10">
        <f>(T1591+$M$9+Rev.0!$C$23*Table!$J$9/10+Rev.0!$C$24*Table!$L$9+Rev.0!$G$25*Table!$K$9)*(1/(U1591+$B$9+$I$9*Rev.0!$G$23))</f>
        <v>51231.00895987534</v>
      </c>
      <c r="W1591" s="10">
        <f>(T1591+$M$31+Rev.0!$C$25*$J$31/10+Rev.0!$C$24*$L$31+Rev.0!$G$25*$K$31)*(1/(U1591+$B$9+$I$9*Rev.0!$G$23))</f>
        <v>30085.703155434359</v>
      </c>
    </row>
    <row r="1592" spans="17:23">
      <c r="Q1592" s="10">
        <v>4</v>
      </c>
      <c r="R1592" s="10">
        <v>5</v>
      </c>
      <c r="S1592" s="10">
        <v>18</v>
      </c>
      <c r="T1592" s="10">
        <f>Q1592*Rev.0!$E$25+R1592*Rev.0!$E$24+S1592*Rev.0!$E$23</f>
        <v>6414</v>
      </c>
      <c r="U1592" s="10">
        <f t="shared" si="39"/>
        <v>0.10880000000000001</v>
      </c>
      <c r="V1592" s="10">
        <f>(T1592+$M$9+Rev.0!$C$23*Table!$J$9/10+Rev.0!$C$24*Table!$L$9+Rev.0!$G$25*Table!$K$9)*(1/(U1592+$B$9+$I$9*Rev.0!$G$23))</f>
        <v>51290.57187017001</v>
      </c>
      <c r="W1592" s="10">
        <f>(T1592+$M$31+Rev.0!$C$25*$J$31/10+Rev.0!$C$24*$L$31+Rev.0!$G$25*$K$31)*(1/(U1592+$B$9+$I$9*Rev.0!$G$23))</f>
        <v>30316.84698608964</v>
      </c>
    </row>
    <row r="1593" spans="17:23">
      <c r="Q1593" s="10">
        <v>4</v>
      </c>
      <c r="R1593" s="10">
        <v>5</v>
      </c>
      <c r="S1593" s="10">
        <v>19</v>
      </c>
      <c r="T1593" s="10">
        <f>Q1593*Rev.0!$E$25+R1593*Rev.0!$E$24+S1593*Rev.0!$E$23</f>
        <v>6537</v>
      </c>
      <c r="U1593" s="10">
        <f t="shared" si="39"/>
        <v>0.1109</v>
      </c>
      <c r="V1593" s="10">
        <f>(T1593+$M$9+Rev.0!$C$23*Table!$J$9/10+Rev.0!$C$24*Table!$L$9+Rev.0!$G$25*Table!$K$9)*(1/(U1593+$B$9+$I$9*Rev.0!$G$23))</f>
        <v>51349.175929474892</v>
      </c>
      <c r="W1593" s="10">
        <f>(T1593+$M$31+Rev.0!$C$25*$J$31/10+Rev.0!$C$24*$L$31+Rev.0!$G$25*$K$31)*(1/(U1593+$B$9+$I$9*Rev.0!$G$23))</f>
        <v>30544.269835185893</v>
      </c>
    </row>
    <row r="1594" spans="17:23">
      <c r="Q1594" s="10">
        <v>4</v>
      </c>
      <c r="R1594" s="10">
        <v>5</v>
      </c>
      <c r="S1594" s="10">
        <v>20</v>
      </c>
      <c r="T1594" s="10">
        <f>Q1594*Rev.0!$E$25+R1594*Rev.0!$E$24+S1594*Rev.0!$E$23</f>
        <v>6660</v>
      </c>
      <c r="U1594" s="10">
        <f t="shared" si="39"/>
        <v>0.113</v>
      </c>
      <c r="V1594" s="10">
        <f>(T1594+$M$9+Rev.0!$C$23*Table!$J$9/10+Rev.0!$C$24*Table!$L$9+Rev.0!$G$25*Table!$K$9)*(1/(U1594+$B$9+$I$9*Rev.0!$G$23))</f>
        <v>51406.844106463876</v>
      </c>
      <c r="W1594" s="10">
        <f>(T1594+$M$31+Rev.0!$C$25*$J$31/10+Rev.0!$C$24*$L$31+Rev.0!$G$25*$K$31)*(1/(U1594+$B$9+$I$9*Rev.0!$G$23))</f>
        <v>30768.0608365019</v>
      </c>
    </row>
    <row r="1595" spans="17:23">
      <c r="Q1595" s="10">
        <v>4</v>
      </c>
      <c r="R1595" s="10">
        <v>5</v>
      </c>
      <c r="S1595" s="10">
        <v>21</v>
      </c>
      <c r="T1595" s="10">
        <f>Q1595*Rev.0!$E$25+R1595*Rev.0!$E$24+S1595*Rev.0!$E$23</f>
        <v>6783</v>
      </c>
      <c r="U1595" s="10">
        <f t="shared" si="39"/>
        <v>0.11510000000000001</v>
      </c>
      <c r="V1595" s="10">
        <f>(T1595+$M$9+Rev.0!$C$23*Table!$J$9/10+Rev.0!$C$24*Table!$L$9+Rev.0!$G$25*Table!$K$9)*(1/(U1595+$B$9+$I$9*Rev.0!$G$23))</f>
        <v>51463.598642021883</v>
      </c>
      <c r="W1595" s="10">
        <f>(T1595+$M$31+Rev.0!$C$25*$J$31/10+Rev.0!$C$24*$L$31+Rev.0!$G$25*$K$31)*(1/(U1595+$B$9+$I$9*Rev.0!$G$23))</f>
        <v>30988.306299509619</v>
      </c>
    </row>
    <row r="1596" spans="17:23">
      <c r="Q1596" s="10">
        <v>4</v>
      </c>
      <c r="R1596" s="10">
        <v>5</v>
      </c>
      <c r="S1596" s="10">
        <v>22</v>
      </c>
      <c r="T1596" s="10">
        <f>Q1596*Rev.0!$E$25+R1596*Rev.0!$E$24+S1596*Rev.0!$E$23</f>
        <v>6906</v>
      </c>
      <c r="U1596" s="10">
        <f t="shared" si="39"/>
        <v>0.1172</v>
      </c>
      <c r="V1596" s="10">
        <f>(T1596+$M$9+Rev.0!$C$23*Table!$J$9/10+Rev.0!$C$24*Table!$L$9+Rev.0!$G$25*Table!$K$9)*(1/(U1596+$B$9+$I$9*Rev.0!$G$23))</f>
        <v>51519.461077844309</v>
      </c>
      <c r="W1596" s="10">
        <f>(T1596+$M$31+Rev.0!$C$25*$J$31/10+Rev.0!$C$24*$L$31+Rev.0!$G$25*$K$31)*(1/(U1596+$B$9+$I$9*Rev.0!$G$23))</f>
        <v>31205.089820359281</v>
      </c>
    </row>
    <row r="1597" spans="17:23">
      <c r="Q1597" s="10">
        <v>4</v>
      </c>
      <c r="R1597" s="10">
        <v>5</v>
      </c>
      <c r="S1597" s="10">
        <v>23</v>
      </c>
      <c r="T1597" s="10">
        <f>Q1597*Rev.0!$E$25+R1597*Rev.0!$E$24+S1597*Rev.0!$E$23</f>
        <v>7029</v>
      </c>
      <c r="U1597" s="10">
        <f t="shared" si="39"/>
        <v>0.1193</v>
      </c>
      <c r="V1597" s="10">
        <f>(T1597+$M$9+Rev.0!$C$23*Table!$J$9/10+Rev.0!$C$24*Table!$L$9+Rev.0!$G$25*Table!$K$9)*(1/(U1597+$B$9+$I$9*Rev.0!$G$23))</f>
        <v>51574.452283698483</v>
      </c>
      <c r="W1597" s="10">
        <f>(T1597+$M$31+Rev.0!$C$25*$J$31/10+Rev.0!$C$24*$L$31+Rev.0!$G$25*$K$31)*(1/(U1597+$B$9+$I$9*Rev.0!$G$23))</f>
        <v>31418.492387671744</v>
      </c>
    </row>
    <row r="1598" spans="17:23">
      <c r="Q1598" s="10">
        <v>4</v>
      </c>
      <c r="R1598" s="10">
        <v>5</v>
      </c>
      <c r="S1598" s="10">
        <v>24</v>
      </c>
      <c r="T1598" s="10">
        <f>Q1598*Rev.0!$E$25+R1598*Rev.0!$E$24+S1598*Rev.0!$E$23</f>
        <v>7152</v>
      </c>
      <c r="U1598" s="10">
        <f t="shared" si="39"/>
        <v>0.12140000000000001</v>
      </c>
      <c r="V1598" s="10">
        <f>(T1598+$M$9+Rev.0!$C$23*Table!$J$9/10+Rev.0!$C$24*Table!$L$9+Rev.0!$G$25*Table!$K$9)*(1/(U1598+$B$9+$I$9*Rev.0!$G$23))</f>
        <v>51628.592483419314</v>
      </c>
      <c r="W1598" s="10">
        <f>(T1598+$M$31+Rev.0!$C$25*$J$31/10+Rev.0!$C$24*$L$31+Rev.0!$G$25*$K$31)*(1/(U1598+$B$9+$I$9*Rev.0!$G$23))</f>
        <v>31628.59248341931</v>
      </c>
    </row>
    <row r="1599" spans="17:23">
      <c r="Q1599" s="10">
        <v>4</v>
      </c>
      <c r="R1599" s="10">
        <v>6</v>
      </c>
      <c r="S1599" s="10">
        <v>0</v>
      </c>
      <c r="T1599" s="10">
        <f>Q1599*Rev.0!$E$25+R1599*Rev.0!$E$24+S1599*Rev.0!$E$23</f>
        <v>4400</v>
      </c>
      <c r="U1599" s="10">
        <f t="shared" si="39"/>
        <v>7.5200000000000003E-2</v>
      </c>
      <c r="V1599" s="10">
        <f>(T1599+$M$9+Rev.0!$C$23*Table!$J$9/10+Rev.0!$C$24*Table!$L$9+Rev.0!$G$25*Table!$K$9)*(1/(U1599+$B$9+$I$9*Rev.0!$G$23))</f>
        <v>50000</v>
      </c>
      <c r="W1599" s="10">
        <f>(T1599+$M$31+Rev.0!$C$25*$J$31/10+Rev.0!$C$24*$L$31+Rev.0!$G$25*$K$31)*(1/(U1599+$B$9+$I$9*Rev.0!$G$23))</f>
        <v>25896.980461811723</v>
      </c>
    </row>
    <row r="1600" spans="17:23">
      <c r="Q1600" s="10">
        <v>4</v>
      </c>
      <c r="R1600" s="10">
        <v>6</v>
      </c>
      <c r="S1600" s="10">
        <v>1</v>
      </c>
      <c r="T1600" s="10">
        <f>Q1600*Rev.0!$E$25+R1600*Rev.0!$E$24+S1600*Rev.0!$E$23</f>
        <v>4523</v>
      </c>
      <c r="U1600" s="10">
        <f t="shared" si="39"/>
        <v>7.7300000000000008E-2</v>
      </c>
      <c r="V1600" s="10">
        <f>(T1600+$M$9+Rev.0!$C$23*Table!$J$9/10+Rev.0!$C$24*Table!$L$9+Rev.0!$G$25*Table!$K$9)*(1/(U1600+$B$9+$I$9*Rev.0!$G$23))</f>
        <v>50079.190497140342</v>
      </c>
      <c r="W1600" s="10">
        <f>(T1600+$M$31+Rev.0!$C$25*$J$31/10+Rev.0!$C$24*$L$31+Rev.0!$G$25*$K$31)*(1/(U1600+$B$9+$I$9*Rev.0!$G$23))</f>
        <v>26198.856137263527</v>
      </c>
    </row>
    <row r="1601" spans="17:23">
      <c r="Q1601" s="10">
        <v>4</v>
      </c>
      <c r="R1601" s="10">
        <v>6</v>
      </c>
      <c r="S1601" s="10">
        <v>2</v>
      </c>
      <c r="T1601" s="10">
        <f>Q1601*Rev.0!$E$25+R1601*Rev.0!$E$24+S1601*Rev.0!$E$23</f>
        <v>4646</v>
      </c>
      <c r="U1601" s="10">
        <f t="shared" si="39"/>
        <v>7.9399999999999998E-2</v>
      </c>
      <c r="V1601" s="10">
        <f>(T1601+$M$9+Rev.0!$C$23*Table!$J$9/10+Rev.0!$C$24*Table!$L$9+Rev.0!$G$25*Table!$K$9)*(1/(U1601+$B$9+$I$9*Rev.0!$G$23))</f>
        <v>50156.931124673065</v>
      </c>
      <c r="W1601" s="10">
        <f>(T1601+$M$31+Rev.0!$C$25*$J$31/10+Rev.0!$C$24*$L$31+Rev.0!$G$25*$K$31)*(1/(U1601+$B$9+$I$9*Rev.0!$G$23))</f>
        <v>26495.204882301656</v>
      </c>
    </row>
    <row r="1602" spans="17:23">
      <c r="Q1602" s="10">
        <v>4</v>
      </c>
      <c r="R1602" s="10">
        <v>6</v>
      </c>
      <c r="S1602" s="10">
        <v>3</v>
      </c>
      <c r="T1602" s="10">
        <f>Q1602*Rev.0!$E$25+R1602*Rev.0!$E$24+S1602*Rev.0!$E$23</f>
        <v>4769</v>
      </c>
      <c r="U1602" s="10">
        <f t="shared" si="39"/>
        <v>8.1500000000000003E-2</v>
      </c>
      <c r="V1602" s="10">
        <f>(T1602+$M$9+Rev.0!$C$23*Table!$J$9/10+Rev.0!$C$24*Table!$L$9+Rev.0!$G$25*Table!$K$9)*(1/(U1602+$B$9+$I$9*Rev.0!$G$23))</f>
        <v>50233.261339092882</v>
      </c>
      <c r="W1602" s="10">
        <f>(T1602+$M$31+Rev.0!$C$25*$J$31/10+Rev.0!$C$24*$L$31+Rev.0!$G$25*$K$31)*(1/(U1602+$B$9+$I$9*Rev.0!$G$23))</f>
        <v>26786.177105831535</v>
      </c>
    </row>
    <row r="1603" spans="17:23">
      <c r="Q1603" s="10">
        <v>4</v>
      </c>
      <c r="R1603" s="10">
        <v>6</v>
      </c>
      <c r="S1603" s="10">
        <v>4</v>
      </c>
      <c r="T1603" s="10">
        <f>Q1603*Rev.0!$E$25+R1603*Rev.0!$E$24+S1603*Rev.0!$E$23</f>
        <v>4892</v>
      </c>
      <c r="U1603" s="10">
        <f t="shared" si="39"/>
        <v>8.3600000000000008E-2</v>
      </c>
      <c r="V1603" s="10">
        <f>(T1603+$M$9+Rev.0!$C$23*Table!$J$9/10+Rev.0!$C$24*Table!$L$9+Rev.0!$G$25*Table!$K$9)*(1/(U1603+$B$9+$I$9*Rev.0!$G$23))</f>
        <v>50308.219178082189</v>
      </c>
      <c r="W1603" s="10">
        <f>(T1603+$M$31+Rev.0!$C$25*$J$31/10+Rev.0!$C$24*$L$31+Rev.0!$G$25*$K$31)*(1/(U1603+$B$9+$I$9*Rev.0!$G$23))</f>
        <v>27071.917808219179</v>
      </c>
    </row>
    <row r="1604" spans="17:23">
      <c r="Q1604" s="10">
        <v>4</v>
      </c>
      <c r="R1604" s="10">
        <v>6</v>
      </c>
      <c r="S1604" s="10">
        <v>5</v>
      </c>
      <c r="T1604" s="10">
        <f>Q1604*Rev.0!$E$25+R1604*Rev.0!$E$24+S1604*Rev.0!$E$23</f>
        <v>5015</v>
      </c>
      <c r="U1604" s="10">
        <f t="shared" si="39"/>
        <v>8.5699999999999998E-2</v>
      </c>
      <c r="V1604" s="10">
        <f>(T1604+$M$9+Rev.0!$C$23*Table!$J$9/10+Rev.0!$C$24*Table!$L$9+Rev.0!$G$25*Table!$K$9)*(1/(U1604+$B$9+$I$9*Rev.0!$G$23))</f>
        <v>50381.841323716588</v>
      </c>
      <c r="W1604" s="10">
        <f>(T1604+$M$31+Rev.0!$C$25*$J$31/10+Rev.0!$C$24*$L$31+Rev.0!$G$25*$K$31)*(1/(U1604+$B$9+$I$9*Rev.0!$G$23))</f>
        <v>27352.566822231653</v>
      </c>
    </row>
    <row r="1605" spans="17:23">
      <c r="Q1605" s="10">
        <v>4</v>
      </c>
      <c r="R1605" s="10">
        <v>6</v>
      </c>
      <c r="S1605" s="10">
        <v>6</v>
      </c>
      <c r="T1605" s="10">
        <f>Q1605*Rev.0!$E$25+R1605*Rev.0!$E$24+S1605*Rev.0!$E$23</f>
        <v>5138</v>
      </c>
      <c r="U1605" s="10">
        <f t="shared" si="39"/>
        <v>8.7800000000000003E-2</v>
      </c>
      <c r="V1605" s="10">
        <f>(T1605+$M$9+Rev.0!$C$23*Table!$J$9/10+Rev.0!$C$24*Table!$L$9+Rev.0!$G$25*Table!$K$9)*(1/(U1605+$B$9+$I$9*Rev.0!$G$23))</f>
        <v>50454.163162321282</v>
      </c>
      <c r="W1605" s="10">
        <f>(T1605+$M$31+Rev.0!$C$25*$J$31/10+Rev.0!$C$24*$L$31+Rev.0!$G$25*$K$31)*(1/(U1605+$B$9+$I$9*Rev.0!$G$23))</f>
        <v>27628.259041211102</v>
      </c>
    </row>
    <row r="1606" spans="17:23">
      <c r="Q1606" s="10">
        <v>4</v>
      </c>
      <c r="R1606" s="10">
        <v>6</v>
      </c>
      <c r="S1606" s="10">
        <v>7</v>
      </c>
      <c r="T1606" s="10">
        <f>Q1606*Rev.0!$E$25+R1606*Rev.0!$E$24+S1606*Rev.0!$E$23</f>
        <v>5261</v>
      </c>
      <c r="U1606" s="10">
        <f t="shared" si="39"/>
        <v>8.9900000000000008E-2</v>
      </c>
      <c r="V1606" s="10">
        <f>(T1606+$M$9+Rev.0!$C$23*Table!$J$9/10+Rev.0!$C$24*Table!$L$9+Rev.0!$G$25*Table!$K$9)*(1/(U1606+$B$9+$I$9*Rev.0!$G$23))</f>
        <v>50525.218841183829</v>
      </c>
      <c r="W1606" s="10">
        <f>(T1606+$M$31+Rev.0!$C$25*$J$31/10+Rev.0!$C$24*$L$31+Rev.0!$G$25*$K$31)*(1/(U1606+$B$9+$I$9*Rev.0!$G$23))</f>
        <v>27899.124635264696</v>
      </c>
    </row>
    <row r="1607" spans="17:23">
      <c r="Q1607" s="10">
        <v>4</v>
      </c>
      <c r="R1607" s="10">
        <v>6</v>
      </c>
      <c r="S1607" s="10">
        <v>8</v>
      </c>
      <c r="T1607" s="10">
        <f>Q1607*Rev.0!$E$25+R1607*Rev.0!$E$24+S1607*Rev.0!$E$23</f>
        <v>5384</v>
      </c>
      <c r="U1607" s="10">
        <f t="shared" si="39"/>
        <v>9.1999999999999998E-2</v>
      </c>
      <c r="V1607" s="10">
        <f>(T1607+$M$9+Rev.0!$C$23*Table!$J$9/10+Rev.0!$C$24*Table!$L$9+Rev.0!$G$25*Table!$K$9)*(1/(U1607+$B$9+$I$9*Rev.0!$G$23))</f>
        <v>50595.041322314057</v>
      </c>
      <c r="W1607" s="10">
        <f>(T1607+$M$31+Rev.0!$C$25*$J$31/10+Rev.0!$C$24*$L$31+Rev.0!$G$25*$K$31)*(1/(U1607+$B$9+$I$9*Rev.0!$G$23))</f>
        <v>28165.28925619835</v>
      </c>
    </row>
    <row r="1608" spans="17:23">
      <c r="Q1608" s="10">
        <v>4</v>
      </c>
      <c r="R1608" s="10">
        <v>6</v>
      </c>
      <c r="S1608" s="10">
        <v>9</v>
      </c>
      <c r="T1608" s="10">
        <f>Q1608*Rev.0!$E$25+R1608*Rev.0!$E$24+S1608*Rev.0!$E$23</f>
        <v>5507</v>
      </c>
      <c r="U1608" s="10">
        <f t="shared" si="39"/>
        <v>9.4100000000000003E-2</v>
      </c>
      <c r="V1608" s="10">
        <f>(T1608+$M$9+Rev.0!$C$23*Table!$J$9/10+Rev.0!$C$24*Table!$L$9+Rev.0!$G$25*Table!$K$9)*(1/(U1608+$B$9+$I$9*Rev.0!$G$23))</f>
        <v>50663.66243342893</v>
      </c>
      <c r="W1608" s="10">
        <f>(T1608+$M$31+Rev.0!$C$25*$J$31/10+Rev.0!$C$24*$L$31+Rev.0!$G$25*$K$31)*(1/(U1608+$B$9+$I$9*Rev.0!$G$23))</f>
        <v>28426.874231872185</v>
      </c>
    </row>
    <row r="1609" spans="17:23">
      <c r="Q1609" s="10">
        <v>4</v>
      </c>
      <c r="R1609" s="10">
        <v>6</v>
      </c>
      <c r="S1609" s="10">
        <v>10</v>
      </c>
      <c r="T1609" s="10">
        <f>Q1609*Rev.0!$E$25+R1609*Rev.0!$E$24+S1609*Rev.0!$E$23</f>
        <v>5630</v>
      </c>
      <c r="U1609" s="10">
        <f t="shared" si="39"/>
        <v>9.6200000000000008E-2</v>
      </c>
      <c r="V1609" s="10">
        <f>(T1609+$M$9+Rev.0!$C$23*Table!$J$9/10+Rev.0!$C$24*Table!$L$9+Rev.0!$G$25*Table!$K$9)*(1/(U1609+$B$9+$I$9*Rev.0!$G$23))</f>
        <v>50731.112916328188</v>
      </c>
      <c r="W1609" s="10">
        <f>(T1609+$M$31+Rev.0!$C$25*$J$31/10+Rev.0!$C$24*$L$31+Rev.0!$G$25*$K$31)*(1/(U1609+$B$9+$I$9*Rev.0!$G$23))</f>
        <v>28683.996750609258</v>
      </c>
    </row>
    <row r="1610" spans="17:23">
      <c r="Q1610" s="10">
        <v>4</v>
      </c>
      <c r="R1610" s="10">
        <v>6</v>
      </c>
      <c r="S1610" s="10">
        <v>11</v>
      </c>
      <c r="T1610" s="10">
        <f>Q1610*Rev.0!$E$25+R1610*Rev.0!$E$24+S1610*Rev.0!$E$23</f>
        <v>5753</v>
      </c>
      <c r="U1610" s="10">
        <f t="shared" si="39"/>
        <v>9.8299999999999998E-2</v>
      </c>
      <c r="V1610" s="10">
        <f>(T1610+$M$9+Rev.0!$C$23*Table!$J$9/10+Rev.0!$C$24*Table!$L$9+Rev.0!$G$25*Table!$K$9)*(1/(U1610+$B$9+$I$9*Rev.0!$G$23))</f>
        <v>50797.422472815153</v>
      </c>
      <c r="W1610" s="10">
        <f>(T1610+$M$31+Rev.0!$C$25*$J$31/10+Rev.0!$C$24*$L$31+Rev.0!$G$25*$K$31)*(1/(U1610+$B$9+$I$9*Rev.0!$G$23))</f>
        <v>28936.770036246478</v>
      </c>
    </row>
    <row r="1611" spans="17:23">
      <c r="Q1611" s="10">
        <v>4</v>
      </c>
      <c r="R1611" s="10">
        <v>6</v>
      </c>
      <c r="S1611" s="10">
        <v>12</v>
      </c>
      <c r="T1611" s="10">
        <f>Q1611*Rev.0!$E$25+R1611*Rev.0!$E$24+S1611*Rev.0!$E$23</f>
        <v>5876</v>
      </c>
      <c r="U1611" s="10">
        <f t="shared" si="39"/>
        <v>0.1004</v>
      </c>
      <c r="V1611" s="10">
        <f>(T1611+$M$9+Rev.0!$C$23*Table!$J$9/10+Rev.0!$C$24*Table!$L$9+Rev.0!$G$25*Table!$K$9)*(1/(U1611+$B$9+$I$9*Rev.0!$G$23))</f>
        <v>50862.619808306707</v>
      </c>
      <c r="W1611" s="10">
        <f>(T1611+$M$31+Rev.0!$C$25*$J$31/10+Rev.0!$C$24*$L$31+Rev.0!$G$25*$K$31)*(1/(U1611+$B$9+$I$9*Rev.0!$G$23))</f>
        <v>29185.303514376996</v>
      </c>
    </row>
    <row r="1612" spans="17:23">
      <c r="Q1612" s="10">
        <v>4</v>
      </c>
      <c r="R1612" s="10">
        <v>6</v>
      </c>
      <c r="S1612" s="10">
        <v>13</v>
      </c>
      <c r="T1612" s="10">
        <f>Q1612*Rev.0!$E$25+R1612*Rev.0!$E$24+S1612*Rev.0!$E$23</f>
        <v>5999</v>
      </c>
      <c r="U1612" s="10">
        <f t="shared" si="39"/>
        <v>0.10250000000000001</v>
      </c>
      <c r="V1612" s="10">
        <f>(T1612+$M$9+Rev.0!$C$23*Table!$J$9/10+Rev.0!$C$24*Table!$L$9+Rev.0!$G$25*Table!$K$9)*(1/(U1612+$B$9+$I$9*Rev.0!$G$23))</f>
        <v>50926.732673267325</v>
      </c>
      <c r="W1612" s="10">
        <f>(T1612+$M$31+Rev.0!$C$25*$J$31/10+Rev.0!$C$24*$L$31+Rev.0!$G$25*$K$31)*(1/(U1612+$B$9+$I$9*Rev.0!$G$23))</f>
        <v>29429.702970297029</v>
      </c>
    </row>
    <row r="1613" spans="17:23">
      <c r="Q1613" s="10">
        <v>4</v>
      </c>
      <c r="R1613" s="10">
        <v>6</v>
      </c>
      <c r="S1613" s="10">
        <v>14</v>
      </c>
      <c r="T1613" s="10">
        <f>Q1613*Rev.0!$E$25+R1613*Rev.0!$E$24+S1613*Rev.0!$E$23</f>
        <v>6122</v>
      </c>
      <c r="U1613" s="10">
        <f t="shared" si="39"/>
        <v>0.1046</v>
      </c>
      <c r="V1613" s="10">
        <f>(T1613+$M$9+Rev.0!$C$23*Table!$J$9/10+Rev.0!$C$24*Table!$L$9+Rev.0!$G$25*Table!$K$9)*(1/(U1613+$B$9+$I$9*Rev.0!$G$23))</f>
        <v>50989.787902592303</v>
      </c>
      <c r="W1613" s="10">
        <f>(T1613+$M$31+Rev.0!$C$25*$J$31/10+Rev.0!$C$24*$L$31+Rev.0!$G$25*$K$31)*(1/(U1613+$B$9+$I$9*Rev.0!$G$23))</f>
        <v>29670.0706991359</v>
      </c>
    </row>
    <row r="1614" spans="17:23">
      <c r="Q1614" s="10">
        <v>4</v>
      </c>
      <c r="R1614" s="10">
        <v>6</v>
      </c>
      <c r="S1614" s="10">
        <v>15</v>
      </c>
      <c r="T1614" s="10">
        <f>Q1614*Rev.0!$E$25+R1614*Rev.0!$E$24+S1614*Rev.0!$E$23</f>
        <v>6245</v>
      </c>
      <c r="U1614" s="10">
        <f t="shared" si="39"/>
        <v>0.1067</v>
      </c>
      <c r="V1614" s="10">
        <f>(T1614+$M$9+Rev.0!$C$23*Table!$J$9/10+Rev.0!$C$24*Table!$L$9+Rev.0!$G$25*Table!$K$9)*(1/(U1614+$B$9+$I$9*Rev.0!$G$23))</f>
        <v>51051.811453058042</v>
      </c>
      <c r="W1614" s="10">
        <f>(T1614+$M$31+Rev.0!$C$25*$J$31/10+Rev.0!$C$24*$L$31+Rev.0!$G$25*$K$31)*(1/(U1614+$B$9+$I$9*Rev.0!$G$23))</f>
        <v>29906.505648617062</v>
      </c>
    </row>
    <row r="1615" spans="17:23">
      <c r="Q1615" s="10">
        <v>4</v>
      </c>
      <c r="R1615" s="10">
        <v>6</v>
      </c>
      <c r="S1615" s="10">
        <v>16</v>
      </c>
      <c r="T1615" s="10">
        <f>Q1615*Rev.0!$E$25+R1615*Rev.0!$E$24+S1615*Rev.0!$E$23</f>
        <v>6368</v>
      </c>
      <c r="U1615" s="10">
        <f t="shared" si="39"/>
        <v>0.10880000000000001</v>
      </c>
      <c r="V1615" s="10">
        <f>(T1615+$M$9+Rev.0!$C$23*Table!$J$9/10+Rev.0!$C$24*Table!$L$9+Rev.0!$G$25*Table!$K$9)*(1/(U1615+$B$9+$I$9*Rev.0!$G$23))</f>
        <v>51112.828438948985</v>
      </c>
      <c r="W1615" s="10">
        <f>(T1615+$M$31+Rev.0!$C$25*$J$31/10+Rev.0!$C$24*$L$31+Rev.0!$G$25*$K$31)*(1/(U1615+$B$9+$I$9*Rev.0!$G$23))</f>
        <v>30139.10355486862</v>
      </c>
    </row>
    <row r="1616" spans="17:23">
      <c r="Q1616" s="10">
        <v>4</v>
      </c>
      <c r="R1616" s="10">
        <v>6</v>
      </c>
      <c r="S1616" s="10">
        <v>17</v>
      </c>
      <c r="T1616" s="10">
        <f>Q1616*Rev.0!$E$25+R1616*Rev.0!$E$24+S1616*Rev.0!$E$23</f>
        <v>6491</v>
      </c>
      <c r="U1616" s="10">
        <f t="shared" si="39"/>
        <v>0.1109</v>
      </c>
      <c r="V1616" s="10">
        <f>(T1616+$M$9+Rev.0!$C$23*Table!$J$9/10+Rev.0!$C$24*Table!$L$9+Rev.0!$G$25*Table!$K$9)*(1/(U1616+$B$9+$I$9*Rev.0!$G$23))</f>
        <v>51172.863165963965</v>
      </c>
      <c r="W1616" s="10">
        <f>(T1616+$M$31+Rev.0!$C$25*$J$31/10+Rev.0!$C$24*$L$31+Rev.0!$G$25*$K$31)*(1/(U1616+$B$9+$I$9*Rev.0!$G$23))</f>
        <v>30367.957071674969</v>
      </c>
    </row>
    <row r="1617" spans="17:23">
      <c r="Q1617" s="10">
        <v>4</v>
      </c>
      <c r="R1617" s="10">
        <v>6</v>
      </c>
      <c r="S1617" s="10">
        <v>18</v>
      </c>
      <c r="T1617" s="10">
        <f>Q1617*Rev.0!$E$25+R1617*Rev.0!$E$24+S1617*Rev.0!$E$23</f>
        <v>6614</v>
      </c>
      <c r="U1617" s="10">
        <f t="shared" si="39"/>
        <v>0.113</v>
      </c>
      <c r="V1617" s="10">
        <f>(T1617+$M$9+Rev.0!$C$23*Table!$J$9/10+Rev.0!$C$24*Table!$L$9+Rev.0!$G$25*Table!$K$9)*(1/(U1617+$B$9+$I$9*Rev.0!$G$23))</f>
        <v>51231.939163498093</v>
      </c>
      <c r="W1617" s="10">
        <f>(T1617+$M$31+Rev.0!$C$25*$J$31/10+Rev.0!$C$24*$L$31+Rev.0!$G$25*$K$31)*(1/(U1617+$B$9+$I$9*Rev.0!$G$23))</f>
        <v>30593.155893536117</v>
      </c>
    </row>
    <row r="1618" spans="17:23">
      <c r="Q1618" s="10">
        <v>4</v>
      </c>
      <c r="R1618" s="10">
        <v>6</v>
      </c>
      <c r="S1618" s="10">
        <v>19</v>
      </c>
      <c r="T1618" s="10">
        <f>Q1618*Rev.0!$E$25+R1618*Rev.0!$E$24+S1618*Rev.0!$E$23</f>
        <v>6737</v>
      </c>
      <c r="U1618" s="10">
        <f t="shared" si="39"/>
        <v>0.11510000000000001</v>
      </c>
      <c r="V1618" s="10">
        <f>(T1618+$M$9+Rev.0!$C$23*Table!$J$9/10+Rev.0!$C$24*Table!$L$9+Rev.0!$G$25*Table!$K$9)*(1/(U1618+$B$9+$I$9*Rev.0!$G$23))</f>
        <v>51290.079215390419</v>
      </c>
      <c r="W1618" s="10">
        <f>(T1618+$M$31+Rev.0!$C$25*$J$31/10+Rev.0!$C$24*$L$31+Rev.0!$G$25*$K$31)*(1/(U1618+$B$9+$I$9*Rev.0!$G$23))</f>
        <v>30814.786872878161</v>
      </c>
    </row>
    <row r="1619" spans="17:23">
      <c r="Q1619" s="10">
        <v>4</v>
      </c>
      <c r="R1619" s="10">
        <v>6</v>
      </c>
      <c r="S1619" s="10">
        <v>20</v>
      </c>
      <c r="T1619" s="10">
        <f>Q1619*Rev.0!$E$25+R1619*Rev.0!$E$24+S1619*Rev.0!$E$23</f>
        <v>6860</v>
      </c>
      <c r="U1619" s="10">
        <f t="shared" si="39"/>
        <v>0.1172</v>
      </c>
      <c r="V1619" s="10">
        <f>(T1619+$M$9+Rev.0!$C$23*Table!$J$9/10+Rev.0!$C$24*Table!$L$9+Rev.0!$G$25*Table!$K$9)*(1/(U1619+$B$9+$I$9*Rev.0!$G$23))</f>
        <v>51347.305389221561</v>
      </c>
      <c r="W1619" s="10">
        <f>(T1619+$M$31+Rev.0!$C$25*$J$31/10+Rev.0!$C$24*$L$31+Rev.0!$G$25*$K$31)*(1/(U1619+$B$9+$I$9*Rev.0!$G$23))</f>
        <v>31032.934131736529</v>
      </c>
    </row>
    <row r="1620" spans="17:23">
      <c r="Q1620" s="10">
        <v>4</v>
      </c>
      <c r="R1620" s="10">
        <v>6</v>
      </c>
      <c r="S1620" s="10">
        <v>21</v>
      </c>
      <c r="T1620" s="10">
        <f>Q1620*Rev.0!$E$25+R1620*Rev.0!$E$24+S1620*Rev.0!$E$23</f>
        <v>6983</v>
      </c>
      <c r="U1620" s="10">
        <f t="shared" si="39"/>
        <v>0.1193</v>
      </c>
      <c r="V1620" s="10">
        <f>(T1620+$M$9+Rev.0!$C$23*Table!$J$9/10+Rev.0!$C$24*Table!$L$9+Rev.0!$G$25*Table!$K$9)*(1/(U1620+$B$9+$I$9*Rev.0!$G$23))</f>
        <v>51403.639064240626</v>
      </c>
      <c r="W1620" s="10">
        <f>(T1620+$M$31+Rev.0!$C$25*$J$31/10+Rev.0!$C$24*$L$31+Rev.0!$G$25*$K$31)*(1/(U1620+$B$9+$I$9*Rev.0!$G$23))</f>
        <v>31247.67916821389</v>
      </c>
    </row>
    <row r="1621" spans="17:23">
      <c r="Q1621" s="10">
        <v>4</v>
      </c>
      <c r="R1621" s="10">
        <v>6</v>
      </c>
      <c r="S1621" s="10">
        <v>22</v>
      </c>
      <c r="T1621" s="10">
        <f>Q1621*Rev.0!$E$25+R1621*Rev.0!$E$24+S1621*Rev.0!$E$23</f>
        <v>7106</v>
      </c>
      <c r="U1621" s="10">
        <f t="shared" si="39"/>
        <v>0.12140000000000001</v>
      </c>
      <c r="V1621" s="10">
        <f>(T1621+$M$9+Rev.0!$C$23*Table!$J$9/10+Rev.0!$C$24*Table!$L$9+Rev.0!$G$25*Table!$K$9)*(1/(U1621+$B$9+$I$9*Rev.0!$G$23))</f>
        <v>51459.100957995586</v>
      </c>
      <c r="W1621" s="10">
        <f>(T1621+$M$31+Rev.0!$C$25*$J$31/10+Rev.0!$C$24*$L$31+Rev.0!$G$25*$K$31)*(1/(U1621+$B$9+$I$9*Rev.0!$G$23))</f>
        <v>31459.100957995583</v>
      </c>
    </row>
    <row r="1622" spans="17:23">
      <c r="Q1622" s="10">
        <v>4</v>
      </c>
      <c r="R1622" s="10">
        <v>6</v>
      </c>
      <c r="S1622" s="10">
        <v>23</v>
      </c>
      <c r="T1622" s="10">
        <f>Q1622*Rev.0!$E$25+R1622*Rev.0!$E$24+S1622*Rev.0!$E$23</f>
        <v>7229</v>
      </c>
      <c r="U1622" s="10">
        <f t="shared" si="39"/>
        <v>0.1235</v>
      </c>
      <c r="V1622" s="10">
        <f>(T1622+$M$9+Rev.0!$C$23*Table!$J$9/10+Rev.0!$C$24*Table!$L$9+Rev.0!$G$25*Table!$K$9)*(1/(U1622+$B$9+$I$9*Rev.0!$G$23))</f>
        <v>51513.711151736752</v>
      </c>
      <c r="W1622" s="10">
        <f>(T1622+$M$31+Rev.0!$C$25*$J$31/10+Rev.0!$C$24*$L$31+Rev.0!$G$25*$K$31)*(1/(U1622+$B$9+$I$9*Rev.0!$G$23))</f>
        <v>31667.276051188303</v>
      </c>
    </row>
    <row r="1623" spans="17:23">
      <c r="Q1623" s="10">
        <v>4</v>
      </c>
      <c r="R1623" s="10">
        <v>6</v>
      </c>
      <c r="S1623" s="10">
        <v>24</v>
      </c>
      <c r="T1623" s="10">
        <f>Q1623*Rev.0!$E$25+R1623*Rev.0!$E$24+S1623*Rev.0!$E$23</f>
        <v>7352</v>
      </c>
      <c r="U1623" s="10">
        <f t="shared" si="39"/>
        <v>0.12559999999999999</v>
      </c>
      <c r="V1623" s="10">
        <f>(T1623+$M$9+Rev.0!$C$23*Table!$J$9/10+Rev.0!$C$24*Table!$L$9+Rev.0!$G$25*Table!$K$9)*(1/(U1623+$B$9+$I$9*Rev.0!$G$23))</f>
        <v>51567.489114658929</v>
      </c>
      <c r="W1623" s="10">
        <f>(T1623+$M$31+Rev.0!$C$25*$J$31/10+Rev.0!$C$24*$L$31+Rev.0!$G$25*$K$31)*(1/(U1623+$B$9+$I$9*Rev.0!$G$23))</f>
        <v>31872.278664731497</v>
      </c>
    </row>
    <row r="1624" spans="17:23">
      <c r="Q1624" s="10">
        <v>4</v>
      </c>
      <c r="R1624" s="10">
        <v>6</v>
      </c>
      <c r="S1624" s="10">
        <v>0</v>
      </c>
      <c r="T1624" s="10">
        <f>Q1624*Rev.0!$E$25+R1624*Rev.0!$E$24+S1624*Rev.0!$E$23</f>
        <v>4400</v>
      </c>
      <c r="U1624" s="10">
        <f t="shared" si="39"/>
        <v>7.5200000000000003E-2</v>
      </c>
      <c r="V1624" s="10">
        <f>(T1624+$M$9+Rev.0!$C$23*Table!$J$9/10+Rev.0!$C$24*Table!$L$9+Rev.0!$G$25*Table!$K$9)*(1/(U1624+$B$9+$I$9*Rev.0!$G$23))</f>
        <v>50000</v>
      </c>
      <c r="W1624" s="10">
        <f>(T1624+$M$31+Rev.0!$C$25*$J$31/10+Rev.0!$C$24*$L$31+Rev.0!$G$25*$K$31)*(1/(U1624+$B$9+$I$9*Rev.0!$G$23))</f>
        <v>25896.980461811723</v>
      </c>
    </row>
    <row r="1625" spans="17:23">
      <c r="Q1625" s="10">
        <v>4</v>
      </c>
      <c r="R1625" s="10">
        <v>6</v>
      </c>
      <c r="S1625" s="10">
        <v>1</v>
      </c>
      <c r="T1625" s="10">
        <f>Q1625*Rev.0!$E$25+R1625*Rev.0!$E$24+S1625*Rev.0!$E$23</f>
        <v>4523</v>
      </c>
      <c r="U1625" s="10">
        <f t="shared" si="39"/>
        <v>7.7300000000000008E-2</v>
      </c>
      <c r="V1625" s="10">
        <f>(T1625+$M$9+Rev.0!$C$23*Table!$J$9/10+Rev.0!$C$24*Table!$L$9+Rev.0!$G$25*Table!$K$9)*(1/(U1625+$B$9+$I$9*Rev.0!$G$23))</f>
        <v>50079.190497140342</v>
      </c>
      <c r="W1625" s="10">
        <f>(T1625+$M$31+Rev.0!$C$25*$J$31/10+Rev.0!$C$24*$L$31+Rev.0!$G$25*$K$31)*(1/(U1625+$B$9+$I$9*Rev.0!$G$23))</f>
        <v>26198.856137263527</v>
      </c>
    </row>
    <row r="1626" spans="17:23">
      <c r="Q1626" s="10">
        <v>4</v>
      </c>
      <c r="R1626" s="10">
        <v>6</v>
      </c>
      <c r="S1626" s="10">
        <v>2</v>
      </c>
      <c r="T1626" s="10">
        <f>Q1626*Rev.0!$E$25+R1626*Rev.0!$E$24+S1626*Rev.0!$E$23</f>
        <v>4646</v>
      </c>
      <c r="U1626" s="10">
        <f t="shared" si="39"/>
        <v>7.9399999999999998E-2</v>
      </c>
      <c r="V1626" s="10">
        <f>(T1626+$M$9+Rev.0!$C$23*Table!$J$9/10+Rev.0!$C$24*Table!$L$9+Rev.0!$G$25*Table!$K$9)*(1/(U1626+$B$9+$I$9*Rev.0!$G$23))</f>
        <v>50156.931124673065</v>
      </c>
      <c r="W1626" s="10">
        <f>(T1626+$M$31+Rev.0!$C$25*$J$31/10+Rev.0!$C$24*$L$31+Rev.0!$G$25*$K$31)*(1/(U1626+$B$9+$I$9*Rev.0!$G$23))</f>
        <v>26495.204882301656</v>
      </c>
    </row>
    <row r="1627" spans="17:23">
      <c r="Q1627" s="10">
        <v>4</v>
      </c>
      <c r="R1627" s="10">
        <v>6</v>
      </c>
      <c r="S1627" s="10">
        <v>3</v>
      </c>
      <c r="T1627" s="10">
        <f>Q1627*Rev.0!$E$25+R1627*Rev.0!$E$24+S1627*Rev.0!$E$23</f>
        <v>4769</v>
      </c>
      <c r="U1627" s="10">
        <f t="shared" si="39"/>
        <v>8.1500000000000003E-2</v>
      </c>
      <c r="V1627" s="10">
        <f>(T1627+$M$9+Rev.0!$C$23*Table!$J$9/10+Rev.0!$C$24*Table!$L$9+Rev.0!$G$25*Table!$K$9)*(1/(U1627+$B$9+$I$9*Rev.0!$G$23))</f>
        <v>50233.261339092882</v>
      </c>
      <c r="W1627" s="10">
        <f>(T1627+$M$31+Rev.0!$C$25*$J$31/10+Rev.0!$C$24*$L$31+Rev.0!$G$25*$K$31)*(1/(U1627+$B$9+$I$9*Rev.0!$G$23))</f>
        <v>26786.177105831535</v>
      </c>
    </row>
    <row r="1628" spans="17:23">
      <c r="Q1628" s="10">
        <v>4</v>
      </c>
      <c r="R1628" s="10">
        <v>6</v>
      </c>
      <c r="S1628" s="10">
        <v>4</v>
      </c>
      <c r="T1628" s="10">
        <f>Q1628*Rev.0!$E$25+R1628*Rev.0!$E$24+S1628*Rev.0!$E$23</f>
        <v>4892</v>
      </c>
      <c r="U1628" s="10">
        <f t="shared" si="39"/>
        <v>8.3600000000000008E-2</v>
      </c>
      <c r="V1628" s="10">
        <f>(T1628+$M$9+Rev.0!$C$23*Table!$J$9/10+Rev.0!$C$24*Table!$L$9+Rev.0!$G$25*Table!$K$9)*(1/(U1628+$B$9+$I$9*Rev.0!$G$23))</f>
        <v>50308.219178082189</v>
      </c>
      <c r="W1628" s="10">
        <f>(T1628+$M$31+Rev.0!$C$25*$J$31/10+Rev.0!$C$24*$L$31+Rev.0!$G$25*$K$31)*(1/(U1628+$B$9+$I$9*Rev.0!$G$23))</f>
        <v>27071.917808219179</v>
      </c>
    </row>
    <row r="1629" spans="17:23">
      <c r="Q1629" s="10">
        <v>4</v>
      </c>
      <c r="R1629" s="10">
        <v>6</v>
      </c>
      <c r="S1629" s="10">
        <v>5</v>
      </c>
      <c r="T1629" s="10">
        <f>Q1629*Rev.0!$E$25+R1629*Rev.0!$E$24+S1629*Rev.0!$E$23</f>
        <v>5015</v>
      </c>
      <c r="U1629" s="10">
        <f t="shared" si="39"/>
        <v>8.5699999999999998E-2</v>
      </c>
      <c r="V1629" s="10">
        <f>(T1629+$M$9+Rev.0!$C$23*Table!$J$9/10+Rev.0!$C$24*Table!$L$9+Rev.0!$G$25*Table!$K$9)*(1/(U1629+$B$9+$I$9*Rev.0!$G$23))</f>
        <v>50381.841323716588</v>
      </c>
      <c r="W1629" s="10">
        <f>(T1629+$M$31+Rev.0!$C$25*$J$31/10+Rev.0!$C$24*$L$31+Rev.0!$G$25*$K$31)*(1/(U1629+$B$9+$I$9*Rev.0!$G$23))</f>
        <v>27352.566822231653</v>
      </c>
    </row>
    <row r="1630" spans="17:23">
      <c r="Q1630" s="10">
        <v>4</v>
      </c>
      <c r="R1630" s="10">
        <v>6</v>
      </c>
      <c r="S1630" s="10">
        <v>6</v>
      </c>
      <c r="T1630" s="10">
        <f>Q1630*Rev.0!$E$25+R1630*Rev.0!$E$24+S1630*Rev.0!$E$23</f>
        <v>5138</v>
      </c>
      <c r="U1630" s="10">
        <f t="shared" si="39"/>
        <v>8.7800000000000003E-2</v>
      </c>
      <c r="V1630" s="10">
        <f>(T1630+$M$9+Rev.0!$C$23*Table!$J$9/10+Rev.0!$C$24*Table!$L$9+Rev.0!$G$25*Table!$K$9)*(1/(U1630+$B$9+$I$9*Rev.0!$G$23))</f>
        <v>50454.163162321282</v>
      </c>
      <c r="W1630" s="10">
        <f>(T1630+$M$31+Rev.0!$C$25*$J$31/10+Rev.0!$C$24*$L$31+Rev.0!$G$25*$K$31)*(1/(U1630+$B$9+$I$9*Rev.0!$G$23))</f>
        <v>27628.259041211102</v>
      </c>
    </row>
    <row r="1631" spans="17:23">
      <c r="Q1631" s="10">
        <v>4</v>
      </c>
      <c r="R1631" s="10">
        <v>6</v>
      </c>
      <c r="S1631" s="10">
        <v>7</v>
      </c>
      <c r="T1631" s="10">
        <f>Q1631*Rev.0!$E$25+R1631*Rev.0!$E$24+S1631*Rev.0!$E$23</f>
        <v>5261</v>
      </c>
      <c r="U1631" s="10">
        <f t="shared" si="39"/>
        <v>8.9900000000000008E-2</v>
      </c>
      <c r="V1631" s="10">
        <f>(T1631+$M$9+Rev.0!$C$23*Table!$J$9/10+Rev.0!$C$24*Table!$L$9+Rev.0!$G$25*Table!$K$9)*(1/(U1631+$B$9+$I$9*Rev.0!$G$23))</f>
        <v>50525.218841183829</v>
      </c>
      <c r="W1631" s="10">
        <f>(T1631+$M$31+Rev.0!$C$25*$J$31/10+Rev.0!$C$24*$L$31+Rev.0!$G$25*$K$31)*(1/(U1631+$B$9+$I$9*Rev.0!$G$23))</f>
        <v>27899.124635264696</v>
      </c>
    </row>
    <row r="1632" spans="17:23">
      <c r="Q1632" s="10">
        <v>4</v>
      </c>
      <c r="R1632" s="10">
        <v>6</v>
      </c>
      <c r="S1632" s="10">
        <v>8</v>
      </c>
      <c r="T1632" s="10">
        <f>Q1632*Rev.0!$E$25+R1632*Rev.0!$E$24+S1632*Rev.0!$E$23</f>
        <v>5384</v>
      </c>
      <c r="U1632" s="10">
        <f t="shared" si="39"/>
        <v>9.1999999999999998E-2</v>
      </c>
      <c r="V1632" s="10">
        <f>(T1632+$M$9+Rev.0!$C$23*Table!$J$9/10+Rev.0!$C$24*Table!$L$9+Rev.0!$G$25*Table!$K$9)*(1/(U1632+$B$9+$I$9*Rev.0!$G$23))</f>
        <v>50595.041322314057</v>
      </c>
      <c r="W1632" s="10">
        <f>(T1632+$M$31+Rev.0!$C$25*$J$31/10+Rev.0!$C$24*$L$31+Rev.0!$G$25*$K$31)*(1/(U1632+$B$9+$I$9*Rev.0!$G$23))</f>
        <v>28165.28925619835</v>
      </c>
    </row>
    <row r="1633" spans="17:23">
      <c r="Q1633" s="10">
        <v>4</v>
      </c>
      <c r="R1633" s="10">
        <v>6</v>
      </c>
      <c r="S1633" s="10">
        <v>9</v>
      </c>
      <c r="T1633" s="10">
        <f>Q1633*Rev.0!$E$25+R1633*Rev.0!$E$24+S1633*Rev.0!$E$23</f>
        <v>5507</v>
      </c>
      <c r="U1633" s="10">
        <f t="shared" si="39"/>
        <v>9.4100000000000003E-2</v>
      </c>
      <c r="V1633" s="10">
        <f>(T1633+$M$9+Rev.0!$C$23*Table!$J$9/10+Rev.0!$C$24*Table!$L$9+Rev.0!$G$25*Table!$K$9)*(1/(U1633+$B$9+$I$9*Rev.0!$G$23))</f>
        <v>50663.66243342893</v>
      </c>
      <c r="W1633" s="10">
        <f>(T1633+$M$31+Rev.0!$C$25*$J$31/10+Rev.0!$C$24*$L$31+Rev.0!$G$25*$K$31)*(1/(U1633+$B$9+$I$9*Rev.0!$G$23))</f>
        <v>28426.874231872185</v>
      </c>
    </row>
    <row r="1634" spans="17:23">
      <c r="Q1634" s="10">
        <v>4</v>
      </c>
      <c r="R1634" s="10">
        <v>6</v>
      </c>
      <c r="S1634" s="10">
        <v>10</v>
      </c>
      <c r="T1634" s="10">
        <f>Q1634*Rev.0!$E$25+R1634*Rev.0!$E$24+S1634*Rev.0!$E$23</f>
        <v>5630</v>
      </c>
      <c r="U1634" s="10">
        <f t="shared" si="39"/>
        <v>9.6200000000000008E-2</v>
      </c>
      <c r="V1634" s="10">
        <f>(T1634+$M$9+Rev.0!$C$23*Table!$J$9/10+Rev.0!$C$24*Table!$L$9+Rev.0!$G$25*Table!$K$9)*(1/(U1634+$B$9+$I$9*Rev.0!$G$23))</f>
        <v>50731.112916328188</v>
      </c>
      <c r="W1634" s="10">
        <f>(T1634+$M$31+Rev.0!$C$25*$J$31/10+Rev.0!$C$24*$L$31+Rev.0!$G$25*$K$31)*(1/(U1634+$B$9+$I$9*Rev.0!$G$23))</f>
        <v>28683.996750609258</v>
      </c>
    </row>
    <row r="1635" spans="17:23">
      <c r="Q1635" s="10">
        <v>4</v>
      </c>
      <c r="R1635" s="10">
        <v>6</v>
      </c>
      <c r="S1635" s="10">
        <v>11</v>
      </c>
      <c r="T1635" s="10">
        <f>Q1635*Rev.0!$E$25+R1635*Rev.0!$E$24+S1635*Rev.0!$E$23</f>
        <v>5753</v>
      </c>
      <c r="U1635" s="10">
        <f t="shared" si="39"/>
        <v>9.8299999999999998E-2</v>
      </c>
      <c r="V1635" s="10">
        <f>(T1635+$M$9+Rev.0!$C$23*Table!$J$9/10+Rev.0!$C$24*Table!$L$9+Rev.0!$G$25*Table!$K$9)*(1/(U1635+$B$9+$I$9*Rev.0!$G$23))</f>
        <v>50797.422472815153</v>
      </c>
      <c r="W1635" s="10">
        <f>(T1635+$M$31+Rev.0!$C$25*$J$31/10+Rev.0!$C$24*$L$31+Rev.0!$G$25*$K$31)*(1/(U1635+$B$9+$I$9*Rev.0!$G$23))</f>
        <v>28936.770036246478</v>
      </c>
    </row>
    <row r="1636" spans="17:23">
      <c r="Q1636" s="10">
        <v>4</v>
      </c>
      <c r="R1636" s="10">
        <v>6</v>
      </c>
      <c r="S1636" s="10">
        <v>12</v>
      </c>
      <c r="T1636" s="10">
        <f>Q1636*Rev.0!$E$25+R1636*Rev.0!$E$24+S1636*Rev.0!$E$23</f>
        <v>5876</v>
      </c>
      <c r="U1636" s="10">
        <f t="shared" si="39"/>
        <v>0.1004</v>
      </c>
      <c r="V1636" s="10">
        <f>(T1636+$M$9+Rev.0!$C$23*Table!$J$9/10+Rev.0!$C$24*Table!$L$9+Rev.0!$G$25*Table!$K$9)*(1/(U1636+$B$9+$I$9*Rev.0!$G$23))</f>
        <v>50862.619808306707</v>
      </c>
      <c r="W1636" s="10">
        <f>(T1636+$M$31+Rev.0!$C$25*$J$31/10+Rev.0!$C$24*$L$31+Rev.0!$G$25*$K$31)*(1/(U1636+$B$9+$I$9*Rev.0!$G$23))</f>
        <v>29185.303514376996</v>
      </c>
    </row>
    <row r="1637" spans="17:23">
      <c r="Q1637" s="10">
        <v>4</v>
      </c>
      <c r="R1637" s="10">
        <v>6</v>
      </c>
      <c r="S1637" s="10">
        <v>13</v>
      </c>
      <c r="T1637" s="10">
        <f>Q1637*Rev.0!$E$25+R1637*Rev.0!$E$24+S1637*Rev.0!$E$23</f>
        <v>5999</v>
      </c>
      <c r="U1637" s="10">
        <f t="shared" si="39"/>
        <v>0.10250000000000001</v>
      </c>
      <c r="V1637" s="10">
        <f>(T1637+$M$9+Rev.0!$C$23*Table!$J$9/10+Rev.0!$C$24*Table!$L$9+Rev.0!$G$25*Table!$K$9)*(1/(U1637+$B$9+$I$9*Rev.0!$G$23))</f>
        <v>50926.732673267325</v>
      </c>
      <c r="W1637" s="10">
        <f>(T1637+$M$31+Rev.0!$C$25*$J$31/10+Rev.0!$C$24*$L$31+Rev.0!$G$25*$K$31)*(1/(U1637+$B$9+$I$9*Rev.0!$G$23))</f>
        <v>29429.702970297029</v>
      </c>
    </row>
    <row r="1638" spans="17:23">
      <c r="Q1638" s="10">
        <v>4</v>
      </c>
      <c r="R1638" s="10">
        <v>6</v>
      </c>
      <c r="S1638" s="10">
        <v>14</v>
      </c>
      <c r="T1638" s="10">
        <f>Q1638*Rev.0!$E$25+R1638*Rev.0!$E$24+S1638*Rev.0!$E$23</f>
        <v>6122</v>
      </c>
      <c r="U1638" s="10">
        <f t="shared" si="39"/>
        <v>0.1046</v>
      </c>
      <c r="V1638" s="10">
        <f>(T1638+$M$9+Rev.0!$C$23*Table!$J$9/10+Rev.0!$C$24*Table!$L$9+Rev.0!$G$25*Table!$K$9)*(1/(U1638+$B$9+$I$9*Rev.0!$G$23))</f>
        <v>50989.787902592303</v>
      </c>
      <c r="W1638" s="10">
        <f>(T1638+$M$31+Rev.0!$C$25*$J$31/10+Rev.0!$C$24*$L$31+Rev.0!$G$25*$K$31)*(1/(U1638+$B$9+$I$9*Rev.0!$G$23))</f>
        <v>29670.0706991359</v>
      </c>
    </row>
    <row r="1639" spans="17:23">
      <c r="Q1639" s="10">
        <v>4</v>
      </c>
      <c r="R1639" s="10">
        <v>6</v>
      </c>
      <c r="S1639" s="10">
        <v>15</v>
      </c>
      <c r="T1639" s="10">
        <f>Q1639*Rev.0!$E$25+R1639*Rev.0!$E$24+S1639*Rev.0!$E$23</f>
        <v>6245</v>
      </c>
      <c r="U1639" s="10">
        <f t="shared" si="39"/>
        <v>0.1067</v>
      </c>
      <c r="V1639" s="10">
        <f>(T1639+$M$9+Rev.0!$C$23*Table!$J$9/10+Rev.0!$C$24*Table!$L$9+Rev.0!$G$25*Table!$K$9)*(1/(U1639+$B$9+$I$9*Rev.0!$G$23))</f>
        <v>51051.811453058042</v>
      </c>
      <c r="W1639" s="10">
        <f>(T1639+$M$31+Rev.0!$C$25*$J$31/10+Rev.0!$C$24*$L$31+Rev.0!$G$25*$K$31)*(1/(U1639+$B$9+$I$9*Rev.0!$G$23))</f>
        <v>29906.505648617062</v>
      </c>
    </row>
    <row r="1640" spans="17:23">
      <c r="Q1640" s="10">
        <v>4</v>
      </c>
      <c r="R1640" s="10">
        <v>6</v>
      </c>
      <c r="S1640" s="10">
        <v>16</v>
      </c>
      <c r="T1640" s="10">
        <f>Q1640*Rev.0!$E$25+R1640*Rev.0!$E$24+S1640*Rev.0!$E$23</f>
        <v>6368</v>
      </c>
      <c r="U1640" s="10">
        <f t="shared" si="39"/>
        <v>0.10880000000000001</v>
      </c>
      <c r="V1640" s="10">
        <f>(T1640+$M$9+Rev.0!$C$23*Table!$J$9/10+Rev.0!$C$24*Table!$L$9+Rev.0!$G$25*Table!$K$9)*(1/(U1640+$B$9+$I$9*Rev.0!$G$23))</f>
        <v>51112.828438948985</v>
      </c>
      <c r="W1640" s="10">
        <f>(T1640+$M$31+Rev.0!$C$25*$J$31/10+Rev.0!$C$24*$L$31+Rev.0!$G$25*$K$31)*(1/(U1640+$B$9+$I$9*Rev.0!$G$23))</f>
        <v>30139.10355486862</v>
      </c>
    </row>
    <row r="1641" spans="17:23">
      <c r="Q1641" s="10">
        <v>4</v>
      </c>
      <c r="R1641" s="10">
        <v>6</v>
      </c>
      <c r="S1641" s="10">
        <v>17</v>
      </c>
      <c r="T1641" s="10">
        <f>Q1641*Rev.0!$E$25+R1641*Rev.0!$E$24+S1641*Rev.0!$E$23</f>
        <v>6491</v>
      </c>
      <c r="U1641" s="10">
        <f t="shared" si="39"/>
        <v>0.1109</v>
      </c>
      <c r="V1641" s="10">
        <f>(T1641+$M$9+Rev.0!$C$23*Table!$J$9/10+Rev.0!$C$24*Table!$L$9+Rev.0!$G$25*Table!$K$9)*(1/(U1641+$B$9+$I$9*Rev.0!$G$23))</f>
        <v>51172.863165963965</v>
      </c>
      <c r="W1641" s="10">
        <f>(T1641+$M$31+Rev.0!$C$25*$J$31/10+Rev.0!$C$24*$L$31+Rev.0!$G$25*$K$31)*(1/(U1641+$B$9+$I$9*Rev.0!$G$23))</f>
        <v>30367.957071674969</v>
      </c>
    </row>
    <row r="1642" spans="17:23">
      <c r="Q1642" s="10">
        <v>4</v>
      </c>
      <c r="R1642" s="10">
        <v>6</v>
      </c>
      <c r="S1642" s="10">
        <v>18</v>
      </c>
      <c r="T1642" s="10">
        <f>Q1642*Rev.0!$E$25+R1642*Rev.0!$E$24+S1642*Rev.0!$E$23</f>
        <v>6614</v>
      </c>
      <c r="U1642" s="10">
        <f t="shared" si="39"/>
        <v>0.113</v>
      </c>
      <c r="V1642" s="10">
        <f>(T1642+$M$9+Rev.0!$C$23*Table!$J$9/10+Rev.0!$C$24*Table!$L$9+Rev.0!$G$25*Table!$K$9)*(1/(U1642+$B$9+$I$9*Rev.0!$G$23))</f>
        <v>51231.939163498093</v>
      </c>
      <c r="W1642" s="10">
        <f>(T1642+$M$31+Rev.0!$C$25*$J$31/10+Rev.0!$C$24*$L$31+Rev.0!$G$25*$K$31)*(1/(U1642+$B$9+$I$9*Rev.0!$G$23))</f>
        <v>30593.155893536117</v>
      </c>
    </row>
    <row r="1643" spans="17:23">
      <c r="Q1643" s="10">
        <v>4</v>
      </c>
      <c r="R1643" s="10">
        <v>6</v>
      </c>
      <c r="S1643" s="10">
        <v>19</v>
      </c>
      <c r="T1643" s="10">
        <f>Q1643*Rev.0!$E$25+R1643*Rev.0!$E$24+S1643*Rev.0!$E$23</f>
        <v>6737</v>
      </c>
      <c r="U1643" s="10">
        <f t="shared" si="39"/>
        <v>0.11510000000000001</v>
      </c>
      <c r="V1643" s="10">
        <f>(T1643+$M$9+Rev.0!$C$23*Table!$J$9/10+Rev.0!$C$24*Table!$L$9+Rev.0!$G$25*Table!$K$9)*(1/(U1643+$B$9+$I$9*Rev.0!$G$23))</f>
        <v>51290.079215390419</v>
      </c>
      <c r="W1643" s="10">
        <f>(T1643+$M$31+Rev.0!$C$25*$J$31/10+Rev.0!$C$24*$L$31+Rev.0!$G$25*$K$31)*(1/(U1643+$B$9+$I$9*Rev.0!$G$23))</f>
        <v>30814.786872878161</v>
      </c>
    </row>
    <row r="1644" spans="17:23">
      <c r="Q1644" s="10">
        <v>4</v>
      </c>
      <c r="R1644" s="10">
        <v>6</v>
      </c>
      <c r="S1644" s="10">
        <v>20</v>
      </c>
      <c r="T1644" s="10">
        <f>Q1644*Rev.0!$E$25+R1644*Rev.0!$E$24+S1644*Rev.0!$E$23</f>
        <v>6860</v>
      </c>
      <c r="U1644" s="10">
        <f t="shared" si="39"/>
        <v>0.1172</v>
      </c>
      <c r="V1644" s="10">
        <f>(T1644+$M$9+Rev.0!$C$23*Table!$J$9/10+Rev.0!$C$24*Table!$L$9+Rev.0!$G$25*Table!$K$9)*(1/(U1644+$B$9+$I$9*Rev.0!$G$23))</f>
        <v>51347.305389221561</v>
      </c>
      <c r="W1644" s="10">
        <f>(T1644+$M$31+Rev.0!$C$25*$J$31/10+Rev.0!$C$24*$L$31+Rev.0!$G$25*$K$31)*(1/(U1644+$B$9+$I$9*Rev.0!$G$23))</f>
        <v>31032.934131736529</v>
      </c>
    </row>
    <row r="1645" spans="17:23">
      <c r="Q1645" s="10">
        <v>4</v>
      </c>
      <c r="R1645" s="10">
        <v>6</v>
      </c>
      <c r="S1645" s="10">
        <v>21</v>
      </c>
      <c r="T1645" s="10">
        <f>Q1645*Rev.0!$E$25+R1645*Rev.0!$E$24+S1645*Rev.0!$E$23</f>
        <v>6983</v>
      </c>
      <c r="U1645" s="10">
        <f t="shared" si="39"/>
        <v>0.1193</v>
      </c>
      <c r="V1645" s="10">
        <f>(T1645+$M$9+Rev.0!$C$23*Table!$J$9/10+Rev.0!$C$24*Table!$L$9+Rev.0!$G$25*Table!$K$9)*(1/(U1645+$B$9+$I$9*Rev.0!$G$23))</f>
        <v>51403.639064240626</v>
      </c>
      <c r="W1645" s="10">
        <f>(T1645+$M$31+Rev.0!$C$25*$J$31/10+Rev.0!$C$24*$L$31+Rev.0!$G$25*$K$31)*(1/(U1645+$B$9+$I$9*Rev.0!$G$23))</f>
        <v>31247.67916821389</v>
      </c>
    </row>
    <row r="1646" spans="17:23">
      <c r="Q1646" s="10">
        <v>4</v>
      </c>
      <c r="R1646" s="10">
        <v>6</v>
      </c>
      <c r="S1646" s="10">
        <v>22</v>
      </c>
      <c r="T1646" s="10">
        <f>Q1646*Rev.0!$E$25+R1646*Rev.0!$E$24+S1646*Rev.0!$E$23</f>
        <v>7106</v>
      </c>
      <c r="U1646" s="10">
        <f t="shared" si="39"/>
        <v>0.12140000000000001</v>
      </c>
      <c r="V1646" s="10">
        <f>(T1646+$M$9+Rev.0!$C$23*Table!$J$9/10+Rev.0!$C$24*Table!$L$9+Rev.0!$G$25*Table!$K$9)*(1/(U1646+$B$9+$I$9*Rev.0!$G$23))</f>
        <v>51459.100957995586</v>
      </c>
      <c r="W1646" s="10">
        <f>(T1646+$M$31+Rev.0!$C$25*$J$31/10+Rev.0!$C$24*$L$31+Rev.0!$G$25*$K$31)*(1/(U1646+$B$9+$I$9*Rev.0!$G$23))</f>
        <v>31459.100957995583</v>
      </c>
    </row>
    <row r="1647" spans="17:23">
      <c r="Q1647" s="10">
        <v>4</v>
      </c>
      <c r="R1647" s="10">
        <v>6</v>
      </c>
      <c r="S1647" s="10">
        <v>23</v>
      </c>
      <c r="T1647" s="10">
        <f>Q1647*Rev.0!$E$25+R1647*Rev.0!$E$24+S1647*Rev.0!$E$23</f>
        <v>7229</v>
      </c>
      <c r="U1647" s="10">
        <f t="shared" si="39"/>
        <v>0.1235</v>
      </c>
      <c r="V1647" s="10">
        <f>(T1647+$M$9+Rev.0!$C$23*Table!$J$9/10+Rev.0!$C$24*Table!$L$9+Rev.0!$G$25*Table!$K$9)*(1/(U1647+$B$9+$I$9*Rev.0!$G$23))</f>
        <v>51513.711151736752</v>
      </c>
      <c r="W1647" s="10">
        <f>(T1647+$M$31+Rev.0!$C$25*$J$31/10+Rev.0!$C$24*$L$31+Rev.0!$G$25*$K$31)*(1/(U1647+$B$9+$I$9*Rev.0!$G$23))</f>
        <v>31667.276051188303</v>
      </c>
    </row>
    <row r="1648" spans="17:23">
      <c r="Q1648" s="10">
        <v>4</v>
      </c>
      <c r="R1648" s="10">
        <v>6</v>
      </c>
      <c r="S1648" s="10">
        <v>24</v>
      </c>
      <c r="T1648" s="10">
        <f>Q1648*Rev.0!$E$25+R1648*Rev.0!$E$24+S1648*Rev.0!$E$23</f>
        <v>7352</v>
      </c>
      <c r="U1648" s="10">
        <f t="shared" si="39"/>
        <v>0.12559999999999999</v>
      </c>
      <c r="V1648" s="10">
        <f>(T1648+$M$9+Rev.0!$C$23*Table!$J$9/10+Rev.0!$C$24*Table!$L$9+Rev.0!$G$25*Table!$K$9)*(1/(U1648+$B$9+$I$9*Rev.0!$G$23))</f>
        <v>51567.489114658929</v>
      </c>
      <c r="W1648" s="10">
        <f>(T1648+$M$31+Rev.0!$C$25*$J$31/10+Rev.0!$C$24*$L$31+Rev.0!$G$25*$K$31)*(1/(U1648+$B$9+$I$9*Rev.0!$G$23))</f>
        <v>31872.278664731497</v>
      </c>
    </row>
    <row r="1649" spans="17:23">
      <c r="Q1649" s="10">
        <v>4</v>
      </c>
      <c r="R1649" s="10">
        <v>7</v>
      </c>
      <c r="S1649" s="10">
        <v>0</v>
      </c>
      <c r="T1649" s="10">
        <f>Q1649*Rev.0!$E$25+R1649*Rev.0!$E$24+S1649*Rev.0!$E$23</f>
        <v>4600</v>
      </c>
      <c r="U1649" s="10">
        <f t="shared" si="39"/>
        <v>7.9399999999999998E-2</v>
      </c>
      <c r="V1649" s="10">
        <f>(T1649+$M$9+Rev.0!$C$23*Table!$J$9/10+Rev.0!$C$24*Table!$L$9+Rev.0!$G$25*Table!$K$9)*(1/(U1649+$B$9+$I$9*Rev.0!$G$23))</f>
        <v>49956.408020924151</v>
      </c>
      <c r="W1649" s="10">
        <f>(T1649+$M$31+Rev.0!$C$25*$J$31/10+Rev.0!$C$24*$L$31+Rev.0!$G$25*$K$31)*(1/(U1649+$B$9+$I$9*Rev.0!$G$23))</f>
        <v>26294.681778552746</v>
      </c>
    </row>
    <row r="1650" spans="17:23">
      <c r="Q1650" s="10">
        <v>4</v>
      </c>
      <c r="R1650" s="10">
        <v>7</v>
      </c>
      <c r="S1650" s="10">
        <v>1</v>
      </c>
      <c r="T1650" s="10">
        <f>Q1650*Rev.0!$E$25+R1650*Rev.0!$E$24+S1650*Rev.0!$E$23</f>
        <v>4723</v>
      </c>
      <c r="U1650" s="10">
        <f t="shared" ref="U1650:U1713" si="40">Q1650*$F$9+R1650*$G$9+S1650*$H$9</f>
        <v>8.1500000000000003E-2</v>
      </c>
      <c r="V1650" s="10">
        <f>(T1650+$M$9+Rev.0!$C$23*Table!$J$9/10+Rev.0!$C$24*Table!$L$9+Rev.0!$G$25*Table!$K$9)*(1/(U1650+$B$9+$I$9*Rev.0!$G$23))</f>
        <v>50034.557235421176</v>
      </c>
      <c r="W1650" s="10">
        <f>(T1650+$M$31+Rev.0!$C$25*$J$31/10+Rev.0!$C$24*$L$31+Rev.0!$G$25*$K$31)*(1/(U1650+$B$9+$I$9*Rev.0!$G$23))</f>
        <v>26587.47300215983</v>
      </c>
    </row>
    <row r="1651" spans="17:23">
      <c r="Q1651" s="10">
        <v>4</v>
      </c>
      <c r="R1651" s="10">
        <v>7</v>
      </c>
      <c r="S1651" s="10">
        <v>2</v>
      </c>
      <c r="T1651" s="10">
        <f>Q1651*Rev.0!$E$25+R1651*Rev.0!$E$24+S1651*Rev.0!$E$23</f>
        <v>4846</v>
      </c>
      <c r="U1651" s="10">
        <f t="shared" si="40"/>
        <v>8.3599999999999994E-2</v>
      </c>
      <c r="V1651" s="10">
        <f>(T1651+$M$9+Rev.0!$C$23*Table!$J$9/10+Rev.0!$C$24*Table!$L$9+Rev.0!$G$25*Table!$K$9)*(1/(U1651+$B$9+$I$9*Rev.0!$G$23))</f>
        <v>50111.301369863024</v>
      </c>
      <c r="W1651" s="10">
        <f>(T1651+$M$31+Rev.0!$C$25*$J$31/10+Rev.0!$C$24*$L$31+Rev.0!$G$25*$K$31)*(1/(U1651+$B$9+$I$9*Rev.0!$G$23))</f>
        <v>26875.000000000007</v>
      </c>
    </row>
    <row r="1652" spans="17:23">
      <c r="Q1652" s="10">
        <v>4</v>
      </c>
      <c r="R1652" s="10">
        <v>7</v>
      </c>
      <c r="S1652" s="10">
        <v>3</v>
      </c>
      <c r="T1652" s="10">
        <f>Q1652*Rev.0!$E$25+R1652*Rev.0!$E$24+S1652*Rev.0!$E$23</f>
        <v>4969</v>
      </c>
      <c r="U1652" s="10">
        <f t="shared" si="40"/>
        <v>8.5699999999999998E-2</v>
      </c>
      <c r="V1652" s="10">
        <f>(T1652+$M$9+Rev.0!$C$23*Table!$J$9/10+Rev.0!$C$24*Table!$L$9+Rev.0!$G$25*Table!$K$9)*(1/(U1652+$B$9+$I$9*Rev.0!$G$23))</f>
        <v>50186.67798048367</v>
      </c>
      <c r="W1652" s="10">
        <f>(T1652+$M$31+Rev.0!$C$25*$J$31/10+Rev.0!$C$24*$L$31+Rev.0!$G$25*$K$31)*(1/(U1652+$B$9+$I$9*Rev.0!$G$23))</f>
        <v>27157.403478998727</v>
      </c>
    </row>
    <row r="1653" spans="17:23">
      <c r="Q1653" s="10">
        <v>4</v>
      </c>
      <c r="R1653" s="10">
        <v>7</v>
      </c>
      <c r="S1653" s="10">
        <v>4</v>
      </c>
      <c r="T1653" s="10">
        <f>Q1653*Rev.0!$E$25+R1653*Rev.0!$E$24+S1653*Rev.0!$E$23</f>
        <v>5092</v>
      </c>
      <c r="U1653" s="10">
        <f t="shared" si="40"/>
        <v>8.7800000000000003E-2</v>
      </c>
      <c r="V1653" s="10">
        <f>(T1653+$M$9+Rev.0!$C$23*Table!$J$9/10+Rev.0!$C$24*Table!$L$9+Rev.0!$G$25*Table!$K$9)*(1/(U1653+$B$9+$I$9*Rev.0!$G$23))</f>
        <v>50260.723296888144</v>
      </c>
      <c r="W1653" s="10">
        <f>(T1653+$M$31+Rev.0!$C$25*$J$31/10+Rev.0!$C$24*$L$31+Rev.0!$G$25*$K$31)*(1/(U1653+$B$9+$I$9*Rev.0!$G$23))</f>
        <v>27434.819175777964</v>
      </c>
    </row>
    <row r="1654" spans="17:23">
      <c r="Q1654" s="10">
        <v>4</v>
      </c>
      <c r="R1654" s="10">
        <v>7</v>
      </c>
      <c r="S1654" s="10">
        <v>5</v>
      </c>
      <c r="T1654" s="10">
        <f>Q1654*Rev.0!$E$25+R1654*Rev.0!$E$24+S1654*Rev.0!$E$23</f>
        <v>5215</v>
      </c>
      <c r="U1654" s="10">
        <f t="shared" si="40"/>
        <v>8.9899999999999994E-2</v>
      </c>
      <c r="V1654" s="10">
        <f>(T1654+$M$9+Rev.0!$C$23*Table!$J$9/10+Rev.0!$C$24*Table!$L$9+Rev.0!$G$25*Table!$K$9)*(1/(U1654+$B$9+$I$9*Rev.0!$G$23))</f>
        <v>50333.472280116723</v>
      </c>
      <c r="W1654" s="10">
        <f>(T1654+$M$31+Rev.0!$C$25*$J$31/10+Rev.0!$C$24*$L$31+Rev.0!$G$25*$K$31)*(1/(U1654+$B$9+$I$9*Rev.0!$G$23))</f>
        <v>27707.378074197586</v>
      </c>
    </row>
    <row r="1655" spans="17:23">
      <c r="Q1655" s="10">
        <v>4</v>
      </c>
      <c r="R1655" s="10">
        <v>7</v>
      </c>
      <c r="S1655" s="10">
        <v>6</v>
      </c>
      <c r="T1655" s="10">
        <f>Q1655*Rev.0!$E$25+R1655*Rev.0!$E$24+S1655*Rev.0!$E$23</f>
        <v>5338</v>
      </c>
      <c r="U1655" s="10">
        <f t="shared" si="40"/>
        <v>9.1999999999999998E-2</v>
      </c>
      <c r="V1655" s="10">
        <f>(T1655+$M$9+Rev.0!$C$23*Table!$J$9/10+Rev.0!$C$24*Table!$L$9+Rev.0!$G$25*Table!$K$9)*(1/(U1655+$B$9+$I$9*Rev.0!$G$23))</f>
        <v>50404.958677685958</v>
      </c>
      <c r="W1655" s="10">
        <f>(T1655+$M$31+Rev.0!$C$25*$J$31/10+Rev.0!$C$24*$L$31+Rev.0!$G$25*$K$31)*(1/(U1655+$B$9+$I$9*Rev.0!$G$23))</f>
        <v>27975.206611570251</v>
      </c>
    </row>
    <row r="1656" spans="17:23">
      <c r="Q1656" s="10">
        <v>4</v>
      </c>
      <c r="R1656" s="10">
        <v>7</v>
      </c>
      <c r="S1656" s="10">
        <v>7</v>
      </c>
      <c r="T1656" s="10">
        <f>Q1656*Rev.0!$E$25+R1656*Rev.0!$E$24+S1656*Rev.0!$E$23</f>
        <v>5461</v>
      </c>
      <c r="U1656" s="10">
        <f t="shared" si="40"/>
        <v>9.4100000000000003E-2</v>
      </c>
      <c r="V1656" s="10">
        <f>(T1656+$M$9+Rev.0!$C$23*Table!$J$9/10+Rev.0!$C$24*Table!$L$9+Rev.0!$G$25*Table!$K$9)*(1/(U1656+$B$9+$I$9*Rev.0!$G$23))</f>
        <v>50475.215075788619</v>
      </c>
      <c r="W1656" s="10">
        <f>(T1656+$M$31+Rev.0!$C$25*$J$31/10+Rev.0!$C$24*$L$31+Rev.0!$G$25*$K$31)*(1/(U1656+$B$9+$I$9*Rev.0!$G$23))</f>
        <v>28238.426874231875</v>
      </c>
    </row>
    <row r="1657" spans="17:23">
      <c r="Q1657" s="10">
        <v>4</v>
      </c>
      <c r="R1657" s="10">
        <v>7</v>
      </c>
      <c r="S1657" s="10">
        <v>8</v>
      </c>
      <c r="T1657" s="10">
        <f>Q1657*Rev.0!$E$25+R1657*Rev.0!$E$24+S1657*Rev.0!$E$23</f>
        <v>5584</v>
      </c>
      <c r="U1657" s="10">
        <f t="shared" si="40"/>
        <v>9.6199999999999994E-2</v>
      </c>
      <c r="V1657" s="10">
        <f>(T1657+$M$9+Rev.0!$C$23*Table!$J$9/10+Rev.0!$C$24*Table!$L$9+Rev.0!$G$25*Table!$K$9)*(1/(U1657+$B$9+$I$9*Rev.0!$G$23))</f>
        <v>50544.272948822101</v>
      </c>
      <c r="W1657" s="10">
        <f>(T1657+$M$31+Rev.0!$C$25*$J$31/10+Rev.0!$C$24*$L$31+Rev.0!$G$25*$K$31)*(1/(U1657+$B$9+$I$9*Rev.0!$G$23))</f>
        <v>28497.156783103172</v>
      </c>
    </row>
    <row r="1658" spans="17:23">
      <c r="Q1658" s="10">
        <v>4</v>
      </c>
      <c r="R1658" s="10">
        <v>7</v>
      </c>
      <c r="S1658" s="10">
        <v>9</v>
      </c>
      <c r="T1658" s="10">
        <f>Q1658*Rev.0!$E$25+R1658*Rev.0!$E$24+S1658*Rev.0!$E$23</f>
        <v>5707</v>
      </c>
      <c r="U1658" s="10">
        <f t="shared" si="40"/>
        <v>9.8299999999999998E-2</v>
      </c>
      <c r="V1658" s="10">
        <f>(T1658+$M$9+Rev.0!$C$23*Table!$J$9/10+Rev.0!$C$24*Table!$L$9+Rev.0!$G$25*Table!$K$9)*(1/(U1658+$B$9+$I$9*Rev.0!$G$23))</f>
        <v>50612.162706403549</v>
      </c>
      <c r="W1658" s="10">
        <f>(T1658+$M$31+Rev.0!$C$25*$J$31/10+Rev.0!$C$24*$L$31+Rev.0!$G$25*$K$31)*(1/(U1658+$B$9+$I$9*Rev.0!$G$23))</f>
        <v>28751.510269834882</v>
      </c>
    </row>
    <row r="1659" spans="17:23">
      <c r="Q1659" s="10">
        <v>4</v>
      </c>
      <c r="R1659" s="10">
        <v>7</v>
      </c>
      <c r="S1659" s="10">
        <v>10</v>
      </c>
      <c r="T1659" s="10">
        <f>Q1659*Rev.0!$E$25+R1659*Rev.0!$E$24+S1659*Rev.0!$E$23</f>
        <v>5830</v>
      </c>
      <c r="U1659" s="10">
        <f t="shared" si="40"/>
        <v>0.10039999999999999</v>
      </c>
      <c r="V1659" s="10">
        <f>(T1659+$M$9+Rev.0!$C$23*Table!$J$9/10+Rev.0!$C$24*Table!$L$9+Rev.0!$G$25*Table!$K$9)*(1/(U1659+$B$9+$I$9*Rev.0!$G$23))</f>
        <v>50678.913738019175</v>
      </c>
      <c r="W1659" s="10">
        <f>(T1659+$M$31+Rev.0!$C$25*$J$31/10+Rev.0!$C$24*$L$31+Rev.0!$G$25*$K$31)*(1/(U1659+$B$9+$I$9*Rev.0!$G$23))</f>
        <v>29001.597444089461</v>
      </c>
    </row>
    <row r="1660" spans="17:23">
      <c r="Q1660" s="10">
        <v>4</v>
      </c>
      <c r="R1660" s="10">
        <v>7</v>
      </c>
      <c r="S1660" s="10">
        <v>11</v>
      </c>
      <c r="T1660" s="10">
        <f>Q1660*Rev.0!$E$25+R1660*Rev.0!$E$24+S1660*Rev.0!$E$23</f>
        <v>5953</v>
      </c>
      <c r="U1660" s="10">
        <f t="shared" si="40"/>
        <v>0.10249999999999999</v>
      </c>
      <c r="V1660" s="10">
        <f>(T1660+$M$9+Rev.0!$C$23*Table!$J$9/10+Rev.0!$C$24*Table!$L$9+Rev.0!$G$25*Table!$K$9)*(1/(U1660+$B$9+$I$9*Rev.0!$G$23))</f>
        <v>50744.554455445541</v>
      </c>
      <c r="W1660" s="10">
        <f>(T1660+$M$31+Rev.0!$C$25*$J$31/10+Rev.0!$C$24*$L$31+Rev.0!$G$25*$K$31)*(1/(U1660+$B$9+$I$9*Rev.0!$G$23))</f>
        <v>29247.524752475249</v>
      </c>
    </row>
    <row r="1661" spans="17:23">
      <c r="Q1661" s="10">
        <v>4</v>
      </c>
      <c r="R1661" s="10">
        <v>7</v>
      </c>
      <c r="S1661" s="10">
        <v>12</v>
      </c>
      <c r="T1661" s="10">
        <f>Q1661*Rev.0!$E$25+R1661*Rev.0!$E$24+S1661*Rev.0!$E$23</f>
        <v>6076</v>
      </c>
      <c r="U1661" s="10">
        <f t="shared" si="40"/>
        <v>0.1046</v>
      </c>
      <c r="V1661" s="10">
        <f>(T1661+$M$9+Rev.0!$C$23*Table!$J$9/10+Rev.0!$C$24*Table!$L$9+Rev.0!$G$25*Table!$K$9)*(1/(U1661+$B$9+$I$9*Rev.0!$G$23))</f>
        <v>50809.112333071491</v>
      </c>
      <c r="W1661" s="10">
        <f>(T1661+$M$31+Rev.0!$C$25*$J$31/10+Rev.0!$C$24*$L$31+Rev.0!$G$25*$K$31)*(1/(U1661+$B$9+$I$9*Rev.0!$G$23))</f>
        <v>29489.395129615084</v>
      </c>
    </row>
    <row r="1662" spans="17:23">
      <c r="Q1662" s="10">
        <v>4</v>
      </c>
      <c r="R1662" s="10">
        <v>7</v>
      </c>
      <c r="S1662" s="10">
        <v>13</v>
      </c>
      <c r="T1662" s="10">
        <f>Q1662*Rev.0!$E$25+R1662*Rev.0!$E$24+S1662*Rev.0!$E$23</f>
        <v>6199</v>
      </c>
      <c r="U1662" s="10">
        <f t="shared" si="40"/>
        <v>0.10669999999999999</v>
      </c>
      <c r="V1662" s="10">
        <f>(T1662+$M$9+Rev.0!$C$23*Table!$J$9/10+Rev.0!$C$24*Table!$L$9+Rev.0!$G$25*Table!$K$9)*(1/(U1662+$B$9+$I$9*Rev.0!$G$23))</f>
        <v>50872.613946240752</v>
      </c>
      <c r="W1662" s="10">
        <f>(T1662+$M$31+Rev.0!$C$25*$J$31/10+Rev.0!$C$24*$L$31+Rev.0!$G$25*$K$31)*(1/(U1662+$B$9+$I$9*Rev.0!$G$23))</f>
        <v>29727.308141799767</v>
      </c>
    </row>
    <row r="1663" spans="17:23">
      <c r="Q1663" s="10">
        <v>4</v>
      </c>
      <c r="R1663" s="10">
        <v>7</v>
      </c>
      <c r="S1663" s="10">
        <v>14</v>
      </c>
      <c r="T1663" s="10">
        <f>Q1663*Rev.0!$E$25+R1663*Rev.0!$E$24+S1663*Rev.0!$E$23</f>
        <v>6322</v>
      </c>
      <c r="U1663" s="10">
        <f t="shared" si="40"/>
        <v>0.10879999999999999</v>
      </c>
      <c r="V1663" s="10">
        <f>(T1663+$M$9+Rev.0!$C$23*Table!$J$9/10+Rev.0!$C$24*Table!$L$9+Rev.0!$G$25*Table!$K$9)*(1/(U1663+$B$9+$I$9*Rev.0!$G$23))</f>
        <v>50935.085007727976</v>
      </c>
      <c r="W1663" s="10">
        <f>(T1663+$M$31+Rev.0!$C$25*$J$31/10+Rev.0!$C$24*$L$31+Rev.0!$G$25*$K$31)*(1/(U1663+$B$9+$I$9*Rev.0!$G$23))</f>
        <v>29961.360123647606</v>
      </c>
    </row>
    <row r="1664" spans="17:23">
      <c r="Q1664" s="10">
        <v>4</v>
      </c>
      <c r="R1664" s="10">
        <v>7</v>
      </c>
      <c r="S1664" s="10">
        <v>15</v>
      </c>
      <c r="T1664" s="10">
        <f>Q1664*Rev.0!$E$25+R1664*Rev.0!$E$24+S1664*Rev.0!$E$23</f>
        <v>6445</v>
      </c>
      <c r="U1664" s="10">
        <f t="shared" si="40"/>
        <v>0.1109</v>
      </c>
      <c r="V1664" s="10">
        <f>(T1664+$M$9+Rev.0!$C$23*Table!$J$9/10+Rev.0!$C$24*Table!$L$9+Rev.0!$G$25*Table!$K$9)*(1/(U1664+$B$9+$I$9*Rev.0!$G$23))</f>
        <v>50996.550402453046</v>
      </c>
      <c r="W1664" s="10">
        <f>(T1664+$M$31+Rev.0!$C$25*$J$31/10+Rev.0!$C$24*$L$31+Rev.0!$G$25*$K$31)*(1/(U1664+$B$9+$I$9*Rev.0!$G$23))</f>
        <v>30191.644308164046</v>
      </c>
    </row>
    <row r="1665" spans="17:23">
      <c r="Q1665" s="10">
        <v>4</v>
      </c>
      <c r="R1665" s="10">
        <v>7</v>
      </c>
      <c r="S1665" s="10">
        <v>16</v>
      </c>
      <c r="T1665" s="10">
        <f>Q1665*Rev.0!$E$25+R1665*Rev.0!$E$24+S1665*Rev.0!$E$23</f>
        <v>6568</v>
      </c>
      <c r="U1665" s="10">
        <f t="shared" si="40"/>
        <v>0.11299999999999999</v>
      </c>
      <c r="V1665" s="10">
        <f>(T1665+$M$9+Rev.0!$C$23*Table!$J$9/10+Rev.0!$C$24*Table!$L$9+Rev.0!$G$25*Table!$K$9)*(1/(U1665+$B$9+$I$9*Rev.0!$G$23))</f>
        <v>51057.034220532318</v>
      </c>
      <c r="W1665" s="10">
        <f>(T1665+$M$31+Rev.0!$C$25*$J$31/10+Rev.0!$C$24*$L$31+Rev.0!$G$25*$K$31)*(1/(U1665+$B$9+$I$9*Rev.0!$G$23))</f>
        <v>30418.250950570338</v>
      </c>
    </row>
    <row r="1666" spans="17:23">
      <c r="Q1666" s="10">
        <v>4</v>
      </c>
      <c r="R1666" s="10">
        <v>7</v>
      </c>
      <c r="S1666" s="10">
        <v>17</v>
      </c>
      <c r="T1666" s="10">
        <f>Q1666*Rev.0!$E$25+R1666*Rev.0!$E$24+S1666*Rev.0!$E$23</f>
        <v>6691</v>
      </c>
      <c r="U1666" s="10">
        <f t="shared" si="40"/>
        <v>0.11509999999999999</v>
      </c>
      <c r="V1666" s="10">
        <f>(T1666+$M$9+Rev.0!$C$23*Table!$J$9/10+Rev.0!$C$24*Table!$L$9+Rev.0!$G$25*Table!$K$9)*(1/(U1666+$B$9+$I$9*Rev.0!$G$23))</f>
        <v>51116.559788758961</v>
      </c>
      <c r="W1666" s="10">
        <f>(T1666+$M$31+Rev.0!$C$25*$J$31/10+Rev.0!$C$24*$L$31+Rev.0!$G$25*$K$31)*(1/(U1666+$B$9+$I$9*Rev.0!$G$23))</f>
        <v>30641.2674462467</v>
      </c>
    </row>
    <row r="1667" spans="17:23">
      <c r="Q1667" s="10">
        <v>4</v>
      </c>
      <c r="R1667" s="10">
        <v>7</v>
      </c>
      <c r="S1667" s="10">
        <v>18</v>
      </c>
      <c r="T1667" s="10">
        <f>Q1667*Rev.0!$E$25+R1667*Rev.0!$E$24+S1667*Rev.0!$E$23</f>
        <v>6814</v>
      </c>
      <c r="U1667" s="10">
        <f t="shared" si="40"/>
        <v>0.1172</v>
      </c>
      <c r="V1667" s="10">
        <f>(T1667+$M$9+Rev.0!$C$23*Table!$J$9/10+Rev.0!$C$24*Table!$L$9+Rev.0!$G$25*Table!$K$9)*(1/(U1667+$B$9+$I$9*Rev.0!$G$23))</f>
        <v>51175.149700598806</v>
      </c>
      <c r="W1667" s="10">
        <f>(T1667+$M$31+Rev.0!$C$25*$J$31/10+Rev.0!$C$24*$L$31+Rev.0!$G$25*$K$31)*(1/(U1667+$B$9+$I$9*Rev.0!$G$23))</f>
        <v>30860.778443113773</v>
      </c>
    </row>
    <row r="1668" spans="17:23">
      <c r="Q1668" s="10">
        <v>4</v>
      </c>
      <c r="R1668" s="10">
        <v>7</v>
      </c>
      <c r="S1668" s="10">
        <v>19</v>
      </c>
      <c r="T1668" s="10">
        <f>Q1668*Rev.0!$E$25+R1668*Rev.0!$E$24+S1668*Rev.0!$E$23</f>
        <v>6937</v>
      </c>
      <c r="U1668" s="10">
        <f t="shared" si="40"/>
        <v>0.11929999999999999</v>
      </c>
      <c r="V1668" s="10">
        <f>(T1668+$M$9+Rev.0!$C$23*Table!$J$9/10+Rev.0!$C$24*Table!$L$9+Rev.0!$G$25*Table!$K$9)*(1/(U1668+$B$9+$I$9*Rev.0!$G$23))</f>
        <v>51232.825844782776</v>
      </c>
      <c r="W1668" s="10">
        <f>(T1668+$M$31+Rev.0!$C$25*$J$31/10+Rev.0!$C$24*$L$31+Rev.0!$G$25*$K$31)*(1/(U1668+$B$9+$I$9*Rev.0!$G$23))</f>
        <v>31076.865948756036</v>
      </c>
    </row>
    <row r="1669" spans="17:23">
      <c r="Q1669" s="10">
        <v>4</v>
      </c>
      <c r="R1669" s="10">
        <v>7</v>
      </c>
      <c r="S1669" s="10">
        <v>20</v>
      </c>
      <c r="T1669" s="10">
        <f>Q1669*Rev.0!$E$25+R1669*Rev.0!$E$24+S1669*Rev.0!$E$23</f>
        <v>7060</v>
      </c>
      <c r="U1669" s="10">
        <f t="shared" si="40"/>
        <v>0.12139999999999999</v>
      </c>
      <c r="V1669" s="10">
        <f>(T1669+$M$9+Rev.0!$C$23*Table!$J$9/10+Rev.0!$C$24*Table!$L$9+Rev.0!$G$25*Table!$K$9)*(1/(U1669+$B$9+$I$9*Rev.0!$G$23))</f>
        <v>51289.609432571859</v>
      </c>
      <c r="W1669" s="10">
        <f>(T1669+$M$31+Rev.0!$C$25*$J$31/10+Rev.0!$C$24*$L$31+Rev.0!$G$25*$K$31)*(1/(U1669+$B$9+$I$9*Rev.0!$G$23))</f>
        <v>31289.609432571855</v>
      </c>
    </row>
    <row r="1670" spans="17:23">
      <c r="Q1670" s="10">
        <v>4</v>
      </c>
      <c r="R1670" s="10">
        <v>7</v>
      </c>
      <c r="S1670" s="10">
        <v>21</v>
      </c>
      <c r="T1670" s="10">
        <f>Q1670*Rev.0!$E$25+R1670*Rev.0!$E$24+S1670*Rev.0!$E$23</f>
        <v>7183</v>
      </c>
      <c r="U1670" s="10">
        <f t="shared" si="40"/>
        <v>0.1235</v>
      </c>
      <c r="V1670" s="10">
        <f>(T1670+$M$9+Rev.0!$C$23*Table!$J$9/10+Rev.0!$C$24*Table!$L$9+Rev.0!$G$25*Table!$K$9)*(1/(U1670+$B$9+$I$9*Rev.0!$G$23))</f>
        <v>51345.521023766007</v>
      </c>
      <c r="W1670" s="10">
        <f>(T1670+$M$31+Rev.0!$C$25*$J$31/10+Rev.0!$C$24*$L$31+Rev.0!$G$25*$K$31)*(1/(U1670+$B$9+$I$9*Rev.0!$G$23))</f>
        <v>31499.085923217553</v>
      </c>
    </row>
    <row r="1671" spans="17:23">
      <c r="Q1671" s="10">
        <v>4</v>
      </c>
      <c r="R1671" s="10">
        <v>7</v>
      </c>
      <c r="S1671" s="10">
        <v>22</v>
      </c>
      <c r="T1671" s="10">
        <f>Q1671*Rev.0!$E$25+R1671*Rev.0!$E$24+S1671*Rev.0!$E$23</f>
        <v>7306</v>
      </c>
      <c r="U1671" s="10">
        <f t="shared" si="40"/>
        <v>0.12559999999999999</v>
      </c>
      <c r="V1671" s="10">
        <f>(T1671+$M$9+Rev.0!$C$23*Table!$J$9/10+Rev.0!$C$24*Table!$L$9+Rev.0!$G$25*Table!$K$9)*(1/(U1671+$B$9+$I$9*Rev.0!$G$23))</f>
        <v>51400.580551523955</v>
      </c>
      <c r="W1671" s="10">
        <f>(T1671+$M$31+Rev.0!$C$25*$J$31/10+Rev.0!$C$24*$L$31+Rev.0!$G$25*$K$31)*(1/(U1671+$B$9+$I$9*Rev.0!$G$23))</f>
        <v>31705.37010159652</v>
      </c>
    </row>
    <row r="1672" spans="17:23">
      <c r="Q1672" s="10">
        <v>4</v>
      </c>
      <c r="R1672" s="10">
        <v>7</v>
      </c>
      <c r="S1672" s="10">
        <v>23</v>
      </c>
      <c r="T1672" s="10">
        <f>Q1672*Rev.0!$E$25+R1672*Rev.0!$E$24+S1672*Rev.0!$E$23</f>
        <v>7429</v>
      </c>
      <c r="U1672" s="10">
        <f t="shared" si="40"/>
        <v>0.12769999999999998</v>
      </c>
      <c r="V1672" s="10">
        <f>(T1672+$M$9+Rev.0!$C$23*Table!$J$9/10+Rev.0!$C$24*Table!$L$9+Rev.0!$G$25*Table!$K$9)*(1/(U1672+$B$9+$I$9*Rev.0!$G$23))</f>
        <v>51454.807346056907</v>
      </c>
      <c r="W1672" s="10">
        <f>(T1672+$M$31+Rev.0!$C$25*$J$31/10+Rev.0!$C$24*$L$31+Rev.0!$G$25*$K$31)*(1/(U1672+$B$9+$I$9*Rev.0!$G$23))</f>
        <v>31908.534389629101</v>
      </c>
    </row>
    <row r="1673" spans="17:23">
      <c r="Q1673" s="10">
        <v>4</v>
      </c>
      <c r="R1673" s="10">
        <v>7</v>
      </c>
      <c r="S1673" s="10">
        <v>24</v>
      </c>
      <c r="T1673" s="10">
        <f>Q1673*Rev.0!$E$25+R1673*Rev.0!$E$24+S1673*Rev.0!$E$23</f>
        <v>7552</v>
      </c>
      <c r="U1673" s="10">
        <f t="shared" si="40"/>
        <v>0.1298</v>
      </c>
      <c r="V1673" s="10">
        <f>(T1673+$M$9+Rev.0!$C$23*Table!$J$9/10+Rev.0!$C$24*Table!$L$9+Rev.0!$G$25*Table!$K$9)*(1/(U1673+$B$9+$I$9*Rev.0!$G$23))</f>
        <v>51508.220157255186</v>
      </c>
      <c r="W1673" s="10">
        <f>(T1673+$M$31+Rev.0!$C$25*$J$31/10+Rev.0!$C$24*$L$31+Rev.0!$G$25*$K$31)*(1/(U1673+$B$9+$I$9*Rev.0!$G$23))</f>
        <v>32108.649035025017</v>
      </c>
    </row>
    <row r="1674" spans="17:23">
      <c r="Q1674" s="10">
        <v>4</v>
      </c>
      <c r="R1674" s="10">
        <v>8</v>
      </c>
      <c r="S1674" s="10">
        <v>0</v>
      </c>
      <c r="T1674" s="10">
        <f>Q1674*Rev.0!$E$25+R1674*Rev.0!$E$24+S1674*Rev.0!$E$23</f>
        <v>4800</v>
      </c>
      <c r="U1674" s="10">
        <f t="shared" si="40"/>
        <v>8.3600000000000008E-2</v>
      </c>
      <c r="V1674" s="10">
        <f>(T1674+$M$9+Rev.0!$C$23*Table!$J$9/10+Rev.0!$C$24*Table!$L$9+Rev.0!$G$25*Table!$K$9)*(1/(U1674+$B$9+$I$9*Rev.0!$G$23))</f>
        <v>49914.383561643837</v>
      </c>
      <c r="W1674" s="10">
        <f>(T1674+$M$31+Rev.0!$C$25*$J$31/10+Rev.0!$C$24*$L$31+Rev.0!$G$25*$K$31)*(1/(U1674+$B$9+$I$9*Rev.0!$G$23))</f>
        <v>26678.082191780821</v>
      </c>
    </row>
    <row r="1675" spans="17:23">
      <c r="Q1675" s="10">
        <v>4</v>
      </c>
      <c r="R1675" s="10">
        <v>8</v>
      </c>
      <c r="S1675" s="10">
        <v>1</v>
      </c>
      <c r="T1675" s="10">
        <f>Q1675*Rev.0!$E$25+R1675*Rev.0!$E$24+S1675*Rev.0!$E$23</f>
        <v>4923</v>
      </c>
      <c r="U1675" s="10">
        <f t="shared" si="40"/>
        <v>8.5700000000000012E-2</v>
      </c>
      <c r="V1675" s="10">
        <f>(T1675+$M$9+Rev.0!$C$23*Table!$J$9/10+Rev.0!$C$24*Table!$L$9+Rev.0!$G$25*Table!$K$9)*(1/(U1675+$B$9+$I$9*Rev.0!$G$23))</f>
        <v>49991.51463725073</v>
      </c>
      <c r="W1675" s="10">
        <f>(T1675+$M$31+Rev.0!$C$25*$J$31/10+Rev.0!$C$24*$L$31+Rev.0!$G$25*$K$31)*(1/(U1675+$B$9+$I$9*Rev.0!$G$23))</f>
        <v>26962.240135765798</v>
      </c>
    </row>
    <row r="1676" spans="17:23">
      <c r="Q1676" s="10">
        <v>4</v>
      </c>
      <c r="R1676" s="10">
        <v>8</v>
      </c>
      <c r="S1676" s="10">
        <v>2</v>
      </c>
      <c r="T1676" s="10">
        <f>Q1676*Rev.0!$E$25+R1676*Rev.0!$E$24+S1676*Rev.0!$E$23</f>
        <v>5046</v>
      </c>
      <c r="U1676" s="10">
        <f t="shared" si="40"/>
        <v>8.7800000000000003E-2</v>
      </c>
      <c r="V1676" s="10">
        <f>(T1676+$M$9+Rev.0!$C$23*Table!$J$9/10+Rev.0!$C$24*Table!$L$9+Rev.0!$G$25*Table!$K$9)*(1/(U1676+$B$9+$I$9*Rev.0!$G$23))</f>
        <v>50067.283431455005</v>
      </c>
      <c r="W1676" s="10">
        <f>(T1676+$M$31+Rev.0!$C$25*$J$31/10+Rev.0!$C$24*$L$31+Rev.0!$G$25*$K$31)*(1/(U1676+$B$9+$I$9*Rev.0!$G$23))</f>
        <v>27241.379310344826</v>
      </c>
    </row>
    <row r="1677" spans="17:23">
      <c r="Q1677" s="10">
        <v>4</v>
      </c>
      <c r="R1677" s="10">
        <v>8</v>
      </c>
      <c r="S1677" s="10">
        <v>3</v>
      </c>
      <c r="T1677" s="10">
        <f>Q1677*Rev.0!$E$25+R1677*Rev.0!$E$24+S1677*Rev.0!$E$23</f>
        <v>5169</v>
      </c>
      <c r="U1677" s="10">
        <f t="shared" si="40"/>
        <v>8.9900000000000008E-2</v>
      </c>
      <c r="V1677" s="10">
        <f>(T1677+$M$9+Rev.0!$C$23*Table!$J$9/10+Rev.0!$C$24*Table!$L$9+Rev.0!$G$25*Table!$K$9)*(1/(U1677+$B$9+$I$9*Rev.0!$G$23))</f>
        <v>50141.725719049609</v>
      </c>
      <c r="W1677" s="10">
        <f>(T1677+$M$31+Rev.0!$C$25*$J$31/10+Rev.0!$C$24*$L$31+Rev.0!$G$25*$K$31)*(1/(U1677+$B$9+$I$9*Rev.0!$G$23))</f>
        <v>27515.631513130473</v>
      </c>
    </row>
    <row r="1678" spans="17:23">
      <c r="Q1678" s="10">
        <v>4</v>
      </c>
      <c r="R1678" s="10">
        <v>8</v>
      </c>
      <c r="S1678" s="10">
        <v>4</v>
      </c>
      <c r="T1678" s="10">
        <f>Q1678*Rev.0!$E$25+R1678*Rev.0!$E$24+S1678*Rev.0!$E$23</f>
        <v>5292</v>
      </c>
      <c r="U1678" s="10">
        <f t="shared" si="40"/>
        <v>9.2000000000000012E-2</v>
      </c>
      <c r="V1678" s="10">
        <f>(T1678+$M$9+Rev.0!$C$23*Table!$J$9/10+Rev.0!$C$24*Table!$L$9+Rev.0!$G$25*Table!$K$9)*(1/(U1678+$B$9+$I$9*Rev.0!$G$23))</f>
        <v>50214.876033057859</v>
      </c>
      <c r="W1678" s="10">
        <f>(T1678+$M$31+Rev.0!$C$25*$J$31/10+Rev.0!$C$24*$L$31+Rev.0!$G$25*$K$31)*(1/(U1678+$B$9+$I$9*Rev.0!$G$23))</f>
        <v>27785.123966942152</v>
      </c>
    </row>
    <row r="1679" spans="17:23">
      <c r="Q1679" s="10">
        <v>4</v>
      </c>
      <c r="R1679" s="10">
        <v>8</v>
      </c>
      <c r="S1679" s="10">
        <v>5</v>
      </c>
      <c r="T1679" s="10">
        <f>Q1679*Rev.0!$E$25+R1679*Rev.0!$E$24+S1679*Rev.0!$E$23</f>
        <v>5415</v>
      </c>
      <c r="U1679" s="10">
        <f t="shared" si="40"/>
        <v>9.4100000000000003E-2</v>
      </c>
      <c r="V1679" s="10">
        <f>(T1679+$M$9+Rev.0!$C$23*Table!$J$9/10+Rev.0!$C$24*Table!$L$9+Rev.0!$G$25*Table!$K$9)*(1/(U1679+$B$9+$I$9*Rev.0!$G$23))</f>
        <v>50286.767718148301</v>
      </c>
      <c r="W1679" s="10">
        <f>(T1679+$M$31+Rev.0!$C$25*$J$31/10+Rev.0!$C$24*$L$31+Rev.0!$G$25*$K$31)*(1/(U1679+$B$9+$I$9*Rev.0!$G$23))</f>
        <v>28049.979516591564</v>
      </c>
    </row>
    <row r="1680" spans="17:23">
      <c r="Q1680" s="10">
        <v>4</v>
      </c>
      <c r="R1680" s="10">
        <v>8</v>
      </c>
      <c r="S1680" s="10">
        <v>6</v>
      </c>
      <c r="T1680" s="10">
        <f>Q1680*Rev.0!$E$25+R1680*Rev.0!$E$24+S1680*Rev.0!$E$23</f>
        <v>5538</v>
      </c>
      <c r="U1680" s="10">
        <f t="shared" si="40"/>
        <v>9.6200000000000008E-2</v>
      </c>
      <c r="V1680" s="10">
        <f>(T1680+$M$9+Rev.0!$C$23*Table!$J$9/10+Rev.0!$C$24*Table!$L$9+Rev.0!$G$25*Table!$K$9)*(1/(U1680+$B$9+$I$9*Rev.0!$G$23))</f>
        <v>50357.432981316</v>
      </c>
      <c r="W1680" s="10">
        <f>(T1680+$M$31+Rev.0!$C$25*$J$31/10+Rev.0!$C$24*$L$31+Rev.0!$G$25*$K$31)*(1/(U1680+$B$9+$I$9*Rev.0!$G$23))</f>
        <v>28310.316815597074</v>
      </c>
    </row>
    <row r="1681" spans="17:23">
      <c r="Q1681" s="10">
        <v>4</v>
      </c>
      <c r="R1681" s="10">
        <v>8</v>
      </c>
      <c r="S1681" s="10">
        <v>7</v>
      </c>
      <c r="T1681" s="10">
        <f>Q1681*Rev.0!$E$25+R1681*Rev.0!$E$24+S1681*Rev.0!$E$23</f>
        <v>5661</v>
      </c>
      <c r="U1681" s="10">
        <f t="shared" si="40"/>
        <v>9.8300000000000012E-2</v>
      </c>
      <c r="V1681" s="10">
        <f>(T1681+$M$9+Rev.0!$C$23*Table!$J$9/10+Rev.0!$C$24*Table!$L$9+Rev.0!$G$25*Table!$K$9)*(1/(U1681+$B$9+$I$9*Rev.0!$G$23))</f>
        <v>50426.902939991938</v>
      </c>
      <c r="W1681" s="10">
        <f>(T1681+$M$31+Rev.0!$C$25*$J$31/10+Rev.0!$C$24*$L$31+Rev.0!$G$25*$K$31)*(1/(U1681+$B$9+$I$9*Rev.0!$G$23))</f>
        <v>28566.250503423274</v>
      </c>
    </row>
    <row r="1682" spans="17:23">
      <c r="Q1682" s="10">
        <v>4</v>
      </c>
      <c r="R1682" s="10">
        <v>8</v>
      </c>
      <c r="S1682" s="10">
        <v>8</v>
      </c>
      <c r="T1682" s="10">
        <f>Q1682*Rev.0!$E$25+R1682*Rev.0!$E$24+S1682*Rev.0!$E$23</f>
        <v>5784</v>
      </c>
      <c r="U1682" s="10">
        <f t="shared" si="40"/>
        <v>0.1004</v>
      </c>
      <c r="V1682" s="10">
        <f>(T1682+$M$9+Rev.0!$C$23*Table!$J$9/10+Rev.0!$C$24*Table!$L$9+Rev.0!$G$25*Table!$K$9)*(1/(U1682+$B$9+$I$9*Rev.0!$G$23))</f>
        <v>50495.207667731629</v>
      </c>
      <c r="W1682" s="10">
        <f>(T1682+$M$31+Rev.0!$C$25*$J$31/10+Rev.0!$C$24*$L$31+Rev.0!$G$25*$K$31)*(1/(U1682+$B$9+$I$9*Rev.0!$G$23))</f>
        <v>28817.891373801915</v>
      </c>
    </row>
    <row r="1683" spans="17:23">
      <c r="Q1683" s="10">
        <v>4</v>
      </c>
      <c r="R1683" s="10">
        <v>8</v>
      </c>
      <c r="S1683" s="10">
        <v>9</v>
      </c>
      <c r="T1683" s="10">
        <f>Q1683*Rev.0!$E$25+R1683*Rev.0!$E$24+S1683*Rev.0!$E$23</f>
        <v>5907</v>
      </c>
      <c r="U1683" s="10">
        <f t="shared" si="40"/>
        <v>0.10250000000000001</v>
      </c>
      <c r="V1683" s="10">
        <f>(T1683+$M$9+Rev.0!$C$23*Table!$J$9/10+Rev.0!$C$24*Table!$L$9+Rev.0!$G$25*Table!$K$9)*(1/(U1683+$B$9+$I$9*Rev.0!$G$23))</f>
        <v>50562.376237623765</v>
      </c>
      <c r="W1683" s="10">
        <f>(T1683+$M$31+Rev.0!$C$25*$J$31/10+Rev.0!$C$24*$L$31+Rev.0!$G$25*$K$31)*(1/(U1683+$B$9+$I$9*Rev.0!$G$23))</f>
        <v>29065.346534653465</v>
      </c>
    </row>
    <row r="1684" spans="17:23">
      <c r="Q1684" s="10">
        <v>4</v>
      </c>
      <c r="R1684" s="10">
        <v>8</v>
      </c>
      <c r="S1684" s="10">
        <v>10</v>
      </c>
      <c r="T1684" s="10">
        <f>Q1684*Rev.0!$E$25+R1684*Rev.0!$E$24+S1684*Rev.0!$E$23</f>
        <v>6030</v>
      </c>
      <c r="U1684" s="10">
        <f t="shared" si="40"/>
        <v>0.1046</v>
      </c>
      <c r="V1684" s="10">
        <f>(T1684+$M$9+Rev.0!$C$23*Table!$J$9/10+Rev.0!$C$24*Table!$L$9+Rev.0!$G$25*Table!$K$9)*(1/(U1684+$B$9+$I$9*Rev.0!$G$23))</f>
        <v>50628.436763550671</v>
      </c>
      <c r="W1684" s="10">
        <f>(T1684+$M$31+Rev.0!$C$25*$J$31/10+Rev.0!$C$24*$L$31+Rev.0!$G$25*$K$31)*(1/(U1684+$B$9+$I$9*Rev.0!$G$23))</f>
        <v>29308.719560094269</v>
      </c>
    </row>
    <row r="1685" spans="17:23">
      <c r="Q1685" s="10">
        <v>4</v>
      </c>
      <c r="R1685" s="10">
        <v>8</v>
      </c>
      <c r="S1685" s="10">
        <v>11</v>
      </c>
      <c r="T1685" s="10">
        <f>Q1685*Rev.0!$E$25+R1685*Rev.0!$E$24+S1685*Rev.0!$E$23</f>
        <v>6153</v>
      </c>
      <c r="U1685" s="10">
        <f t="shared" si="40"/>
        <v>0.1067</v>
      </c>
      <c r="V1685" s="10">
        <f>(T1685+$M$9+Rev.0!$C$23*Table!$J$9/10+Rev.0!$C$24*Table!$L$9+Rev.0!$G$25*Table!$K$9)*(1/(U1685+$B$9+$I$9*Rev.0!$G$23))</f>
        <v>50693.416439423454</v>
      </c>
      <c r="W1685" s="10">
        <f>(T1685+$M$31+Rev.0!$C$25*$J$31/10+Rev.0!$C$24*$L$31+Rev.0!$G$25*$K$31)*(1/(U1685+$B$9+$I$9*Rev.0!$G$23))</f>
        <v>29548.110634982469</v>
      </c>
    </row>
    <row r="1686" spans="17:23">
      <c r="Q1686" s="10">
        <v>4</v>
      </c>
      <c r="R1686" s="10">
        <v>8</v>
      </c>
      <c r="S1686" s="10">
        <v>12</v>
      </c>
      <c r="T1686" s="10">
        <f>Q1686*Rev.0!$E$25+R1686*Rev.0!$E$24+S1686*Rev.0!$E$23</f>
        <v>6276</v>
      </c>
      <c r="U1686" s="10">
        <f t="shared" si="40"/>
        <v>0.10880000000000001</v>
      </c>
      <c r="V1686" s="10">
        <f>(T1686+$M$9+Rev.0!$C$23*Table!$J$9/10+Rev.0!$C$24*Table!$L$9+Rev.0!$G$25*Table!$K$9)*(1/(U1686+$B$9+$I$9*Rev.0!$G$23))</f>
        <v>50757.341576506944</v>
      </c>
      <c r="W1686" s="10">
        <f>(T1686+$M$31+Rev.0!$C$25*$J$31/10+Rev.0!$C$24*$L$31+Rev.0!$G$25*$K$31)*(1/(U1686+$B$9+$I$9*Rev.0!$G$23))</f>
        <v>29783.616692426578</v>
      </c>
    </row>
    <row r="1687" spans="17:23">
      <c r="Q1687" s="10">
        <v>4</v>
      </c>
      <c r="R1687" s="10">
        <v>8</v>
      </c>
      <c r="S1687" s="10">
        <v>13</v>
      </c>
      <c r="T1687" s="10">
        <f>Q1687*Rev.0!$E$25+R1687*Rev.0!$E$24+S1687*Rev.0!$E$23</f>
        <v>6399</v>
      </c>
      <c r="U1687" s="10">
        <f t="shared" si="40"/>
        <v>0.1109</v>
      </c>
      <c r="V1687" s="10">
        <f>(T1687+$M$9+Rev.0!$C$23*Table!$J$9/10+Rev.0!$C$24*Table!$L$9+Rev.0!$G$25*Table!$K$9)*(1/(U1687+$B$9+$I$9*Rev.0!$G$23))</f>
        <v>50820.237638942119</v>
      </c>
      <c r="W1687" s="10">
        <f>(T1687+$M$31+Rev.0!$C$25*$J$31/10+Rev.0!$C$24*$L$31+Rev.0!$G$25*$K$31)*(1/(U1687+$B$9+$I$9*Rev.0!$G$23))</f>
        <v>30015.331544653123</v>
      </c>
    </row>
    <row r="1688" spans="17:23">
      <c r="Q1688" s="10">
        <v>4</v>
      </c>
      <c r="R1688" s="10">
        <v>8</v>
      </c>
      <c r="S1688" s="10">
        <v>14</v>
      </c>
      <c r="T1688" s="10">
        <f>Q1688*Rev.0!$E$25+R1688*Rev.0!$E$24+S1688*Rev.0!$E$23</f>
        <v>6522</v>
      </c>
      <c r="U1688" s="10">
        <f t="shared" si="40"/>
        <v>0.113</v>
      </c>
      <c r="V1688" s="10">
        <f>(T1688+$M$9+Rev.0!$C$23*Table!$J$9/10+Rev.0!$C$24*Table!$L$9+Rev.0!$G$25*Table!$K$9)*(1/(U1688+$B$9+$I$9*Rev.0!$G$23))</f>
        <v>50882.129277566535</v>
      </c>
      <c r="W1688" s="10">
        <f>(T1688+$M$31+Rev.0!$C$25*$J$31/10+Rev.0!$C$24*$L$31+Rev.0!$G$25*$K$31)*(1/(U1688+$B$9+$I$9*Rev.0!$G$23))</f>
        <v>30243.346007604559</v>
      </c>
    </row>
    <row r="1689" spans="17:23">
      <c r="Q1689" s="10">
        <v>4</v>
      </c>
      <c r="R1689" s="10">
        <v>8</v>
      </c>
      <c r="S1689" s="10">
        <v>15</v>
      </c>
      <c r="T1689" s="10">
        <f>Q1689*Rev.0!$E$25+R1689*Rev.0!$E$24+S1689*Rev.0!$E$23</f>
        <v>6645</v>
      </c>
      <c r="U1689" s="10">
        <f t="shared" si="40"/>
        <v>0.11510000000000001</v>
      </c>
      <c r="V1689" s="10">
        <f>(T1689+$M$9+Rev.0!$C$23*Table!$J$9/10+Rev.0!$C$24*Table!$L$9+Rev.0!$G$25*Table!$K$9)*(1/(U1689+$B$9+$I$9*Rev.0!$G$23))</f>
        <v>50943.040362127504</v>
      </c>
      <c r="W1689" s="10">
        <f>(T1689+$M$31+Rev.0!$C$25*$J$31/10+Rev.0!$C$24*$L$31+Rev.0!$G$25*$K$31)*(1/(U1689+$B$9+$I$9*Rev.0!$G$23))</f>
        <v>30467.748019615239</v>
      </c>
    </row>
    <row r="1690" spans="17:23">
      <c r="Q1690" s="10">
        <v>4</v>
      </c>
      <c r="R1690" s="10">
        <v>8</v>
      </c>
      <c r="S1690" s="10">
        <v>16</v>
      </c>
      <c r="T1690" s="10">
        <f>Q1690*Rev.0!$E$25+R1690*Rev.0!$E$24+S1690*Rev.0!$E$23</f>
        <v>6768</v>
      </c>
      <c r="U1690" s="10">
        <f t="shared" si="40"/>
        <v>0.1172</v>
      </c>
      <c r="V1690" s="10">
        <f>(T1690+$M$9+Rev.0!$C$23*Table!$J$9/10+Rev.0!$C$24*Table!$L$9+Rev.0!$G$25*Table!$K$9)*(1/(U1690+$B$9+$I$9*Rev.0!$G$23))</f>
        <v>51002.99401197605</v>
      </c>
      <c r="W1690" s="10">
        <f>(T1690+$M$31+Rev.0!$C$25*$J$31/10+Rev.0!$C$24*$L$31+Rev.0!$G$25*$K$31)*(1/(U1690+$B$9+$I$9*Rev.0!$G$23))</f>
        <v>30688.622754491018</v>
      </c>
    </row>
    <row r="1691" spans="17:23">
      <c r="Q1691" s="10">
        <v>4</v>
      </c>
      <c r="R1691" s="10">
        <v>8</v>
      </c>
      <c r="S1691" s="10">
        <v>17</v>
      </c>
      <c r="T1691" s="10">
        <f>Q1691*Rev.0!$E$25+R1691*Rev.0!$E$24+S1691*Rev.0!$E$23</f>
        <v>6891</v>
      </c>
      <c r="U1691" s="10">
        <f t="shared" si="40"/>
        <v>0.1193</v>
      </c>
      <c r="V1691" s="10">
        <f>(T1691+$M$9+Rev.0!$C$23*Table!$J$9/10+Rev.0!$C$24*Table!$L$9+Rev.0!$G$25*Table!$K$9)*(1/(U1691+$B$9+$I$9*Rev.0!$G$23))</f>
        <v>51062.012625324918</v>
      </c>
      <c r="W1691" s="10">
        <f>(T1691+$M$31+Rev.0!$C$25*$J$31/10+Rev.0!$C$24*$L$31+Rev.0!$G$25*$K$31)*(1/(U1691+$B$9+$I$9*Rev.0!$G$23))</f>
        <v>30906.052729298182</v>
      </c>
    </row>
    <row r="1692" spans="17:23">
      <c r="Q1692" s="10">
        <v>4</v>
      </c>
      <c r="R1692" s="10">
        <v>8</v>
      </c>
      <c r="S1692" s="10">
        <v>18</v>
      </c>
      <c r="T1692" s="10">
        <f>Q1692*Rev.0!$E$25+R1692*Rev.0!$E$24+S1692*Rev.0!$E$23</f>
        <v>7014</v>
      </c>
      <c r="U1692" s="10">
        <f t="shared" si="40"/>
        <v>0.12140000000000001</v>
      </c>
      <c r="V1692" s="10">
        <f>(T1692+$M$9+Rev.0!$C$23*Table!$J$9/10+Rev.0!$C$24*Table!$L$9+Rev.0!$G$25*Table!$K$9)*(1/(U1692+$B$9+$I$9*Rev.0!$G$23))</f>
        <v>51120.117907148131</v>
      </c>
      <c r="W1692" s="10">
        <f>(T1692+$M$31+Rev.0!$C$25*$J$31/10+Rev.0!$C$24*$L$31+Rev.0!$G$25*$K$31)*(1/(U1692+$B$9+$I$9*Rev.0!$G$23))</f>
        <v>31120.117907148124</v>
      </c>
    </row>
    <row r="1693" spans="17:23">
      <c r="Q1693" s="10">
        <v>4</v>
      </c>
      <c r="R1693" s="10">
        <v>8</v>
      </c>
      <c r="S1693" s="10">
        <v>19</v>
      </c>
      <c r="T1693" s="10">
        <f>Q1693*Rev.0!$E$25+R1693*Rev.0!$E$24+S1693*Rev.0!$E$23</f>
        <v>7137</v>
      </c>
      <c r="U1693" s="10">
        <f t="shared" si="40"/>
        <v>0.1235</v>
      </c>
      <c r="V1693" s="10">
        <f>(T1693+$M$9+Rev.0!$C$23*Table!$J$9/10+Rev.0!$C$24*Table!$L$9+Rev.0!$G$25*Table!$K$9)*(1/(U1693+$B$9+$I$9*Rev.0!$G$23))</f>
        <v>51177.330895795254</v>
      </c>
      <c r="W1693" s="10">
        <f>(T1693+$M$31+Rev.0!$C$25*$J$31/10+Rev.0!$C$24*$L$31+Rev.0!$G$25*$K$31)*(1/(U1693+$B$9+$I$9*Rev.0!$G$23))</f>
        <v>31330.895795246804</v>
      </c>
    </row>
    <row r="1694" spans="17:23">
      <c r="Q1694" s="10">
        <v>4</v>
      </c>
      <c r="R1694" s="10">
        <v>8</v>
      </c>
      <c r="S1694" s="10">
        <v>20</v>
      </c>
      <c r="T1694" s="10">
        <f>Q1694*Rev.0!$E$25+R1694*Rev.0!$E$24+S1694*Rev.0!$E$23</f>
        <v>7260</v>
      </c>
      <c r="U1694" s="10">
        <f t="shared" si="40"/>
        <v>0.12559999999999999</v>
      </c>
      <c r="V1694" s="10">
        <f>(T1694+$M$9+Rev.0!$C$23*Table!$J$9/10+Rev.0!$C$24*Table!$L$9+Rev.0!$G$25*Table!$K$9)*(1/(U1694+$B$9+$I$9*Rev.0!$G$23))</f>
        <v>51233.671988388975</v>
      </c>
      <c r="W1694" s="10">
        <f>(T1694+$M$31+Rev.0!$C$25*$J$31/10+Rev.0!$C$24*$L$31+Rev.0!$G$25*$K$31)*(1/(U1694+$B$9+$I$9*Rev.0!$G$23))</f>
        <v>31538.461538461543</v>
      </c>
    </row>
    <row r="1695" spans="17:23">
      <c r="Q1695" s="10">
        <v>4</v>
      </c>
      <c r="R1695" s="10">
        <v>8</v>
      </c>
      <c r="S1695" s="10">
        <v>21</v>
      </c>
      <c r="T1695" s="10">
        <f>Q1695*Rev.0!$E$25+R1695*Rev.0!$E$24+S1695*Rev.0!$E$23</f>
        <v>7383</v>
      </c>
      <c r="U1695" s="10">
        <f t="shared" si="40"/>
        <v>0.12770000000000001</v>
      </c>
      <c r="V1695" s="10">
        <f>(T1695+$M$9+Rev.0!$C$23*Table!$J$9/10+Rev.0!$C$24*Table!$L$9+Rev.0!$G$25*Table!$K$9)*(1/(U1695+$B$9+$I$9*Rev.0!$G$23))</f>
        <v>51289.160965070216</v>
      </c>
      <c r="W1695" s="10">
        <f>(T1695+$M$31+Rev.0!$C$25*$J$31/10+Rev.0!$C$24*$L$31+Rev.0!$G$25*$K$31)*(1/(U1695+$B$9+$I$9*Rev.0!$G$23))</f>
        <v>31742.888008642418</v>
      </c>
    </row>
    <row r="1696" spans="17:23">
      <c r="Q1696" s="10">
        <v>4</v>
      </c>
      <c r="R1696" s="10">
        <v>8</v>
      </c>
      <c r="S1696" s="10">
        <v>22</v>
      </c>
      <c r="T1696" s="10">
        <f>Q1696*Rev.0!$E$25+R1696*Rev.0!$E$24+S1696*Rev.0!$E$23</f>
        <v>7506</v>
      </c>
      <c r="U1696" s="10">
        <f t="shared" si="40"/>
        <v>0.1298</v>
      </c>
      <c r="V1696" s="10">
        <f>(T1696+$M$9+Rev.0!$C$23*Table!$J$9/10+Rev.0!$C$24*Table!$L$9+Rev.0!$G$25*Table!$K$9)*(1/(U1696+$B$9+$I$9*Rev.0!$G$23))</f>
        <v>51343.817012151536</v>
      </c>
      <c r="W1696" s="10">
        <f>(T1696+$M$31+Rev.0!$C$25*$J$31/10+Rev.0!$C$24*$L$31+Rev.0!$G$25*$K$31)*(1/(U1696+$B$9+$I$9*Rev.0!$G$23))</f>
        <v>31944.245889921374</v>
      </c>
    </row>
    <row r="1697" spans="17:23">
      <c r="Q1697" s="10">
        <v>4</v>
      </c>
      <c r="R1697" s="10">
        <v>8</v>
      </c>
      <c r="S1697" s="10">
        <v>23</v>
      </c>
      <c r="T1697" s="10">
        <f>Q1697*Rev.0!$E$25+R1697*Rev.0!$E$24+S1697*Rev.0!$E$23</f>
        <v>7629</v>
      </c>
      <c r="U1697" s="10">
        <f t="shared" si="40"/>
        <v>0.13190000000000002</v>
      </c>
      <c r="V1697" s="10">
        <f>(T1697+$M$9+Rev.0!$C$23*Table!$J$9/10+Rev.0!$C$24*Table!$L$9+Rev.0!$G$25*Table!$K$9)*(1/(U1697+$B$9+$I$9*Rev.0!$G$23))</f>
        <v>51397.658744235538</v>
      </c>
      <c r="W1697" s="10">
        <f>(T1697+$M$31+Rev.0!$C$25*$J$31/10+Rev.0!$C$24*$L$31+Rev.0!$G$25*$K$31)*(1/(U1697+$B$9+$I$9*Rev.0!$G$23))</f>
        <v>32142.60376019865</v>
      </c>
    </row>
    <row r="1698" spans="17:23">
      <c r="Q1698" s="10">
        <v>4</v>
      </c>
      <c r="R1698" s="10">
        <v>8</v>
      </c>
      <c r="S1698" s="10">
        <v>24</v>
      </c>
      <c r="T1698" s="10">
        <f>Q1698*Rev.0!$E$25+R1698*Rev.0!$E$24+S1698*Rev.0!$E$23</f>
        <v>7752</v>
      </c>
      <c r="U1698" s="10">
        <f t="shared" si="40"/>
        <v>0.13400000000000001</v>
      </c>
      <c r="V1698" s="10">
        <f>(T1698+$M$9+Rev.0!$C$23*Table!$J$9/10+Rev.0!$C$24*Table!$L$9+Rev.0!$G$25*Table!$K$9)*(1/(U1698+$B$9+$I$9*Rev.0!$G$23))</f>
        <v>51450.704225352107</v>
      </c>
      <c r="W1698" s="10">
        <f>(T1698+$M$31+Rev.0!$C$25*$J$31/10+Rev.0!$C$24*$L$31+Rev.0!$G$25*$K$31)*(1/(U1698+$B$9+$I$9*Rev.0!$G$23))</f>
        <v>32338.028169014084</v>
      </c>
    </row>
    <row r="1699" spans="17:23">
      <c r="Q1699" s="10">
        <v>4</v>
      </c>
      <c r="R1699" s="10">
        <v>9</v>
      </c>
      <c r="S1699" s="10">
        <v>0</v>
      </c>
      <c r="T1699" s="10">
        <f>Q1699*Rev.0!$E$25+R1699*Rev.0!$E$24+S1699*Rev.0!$E$23</f>
        <v>5000</v>
      </c>
      <c r="U1699" s="10">
        <f t="shared" si="40"/>
        <v>8.7800000000000003E-2</v>
      </c>
      <c r="V1699" s="10">
        <f>(T1699+$M$9+Rev.0!$C$23*Table!$J$9/10+Rev.0!$C$24*Table!$L$9+Rev.0!$G$25*Table!$K$9)*(1/(U1699+$B$9+$I$9*Rev.0!$G$23))</f>
        <v>49873.843566021867</v>
      </c>
      <c r="W1699" s="10">
        <f>(T1699+$M$31+Rev.0!$C$25*$J$31/10+Rev.0!$C$24*$L$31+Rev.0!$G$25*$K$31)*(1/(U1699+$B$9+$I$9*Rev.0!$G$23))</f>
        <v>27047.939444911692</v>
      </c>
    </row>
    <row r="1700" spans="17:23">
      <c r="Q1700" s="10">
        <v>4</v>
      </c>
      <c r="R1700" s="10">
        <v>9</v>
      </c>
      <c r="S1700" s="10">
        <v>1</v>
      </c>
      <c r="T1700" s="10">
        <f>Q1700*Rev.0!$E$25+R1700*Rev.0!$E$24+S1700*Rev.0!$E$23</f>
        <v>5123</v>
      </c>
      <c r="U1700" s="10">
        <f t="shared" si="40"/>
        <v>8.9900000000000008E-2</v>
      </c>
      <c r="V1700" s="10">
        <f>(T1700+$M$9+Rev.0!$C$23*Table!$J$9/10+Rev.0!$C$24*Table!$L$9+Rev.0!$G$25*Table!$K$9)*(1/(U1700+$B$9+$I$9*Rev.0!$G$23))</f>
        <v>49949.979157982496</v>
      </c>
      <c r="W1700" s="10">
        <f>(T1700+$M$31+Rev.0!$C$25*$J$31/10+Rev.0!$C$24*$L$31+Rev.0!$G$25*$K$31)*(1/(U1700+$B$9+$I$9*Rev.0!$G$23))</f>
        <v>27323.884952063363</v>
      </c>
    </row>
    <row r="1701" spans="17:23">
      <c r="Q1701" s="10">
        <v>4</v>
      </c>
      <c r="R1701" s="10">
        <v>9</v>
      </c>
      <c r="S1701" s="10">
        <v>2</v>
      </c>
      <c r="T1701" s="10">
        <f>Q1701*Rev.0!$E$25+R1701*Rev.0!$E$24+S1701*Rev.0!$E$23</f>
        <v>5246</v>
      </c>
      <c r="U1701" s="10">
        <f t="shared" si="40"/>
        <v>9.1999999999999998E-2</v>
      </c>
      <c r="V1701" s="10">
        <f>(T1701+$M$9+Rev.0!$C$23*Table!$J$9/10+Rev.0!$C$24*Table!$L$9+Rev.0!$G$25*Table!$K$9)*(1/(U1701+$B$9+$I$9*Rev.0!$G$23))</f>
        <v>50024.79338842976</v>
      </c>
      <c r="W1701" s="10">
        <f>(T1701+$M$31+Rev.0!$C$25*$J$31/10+Rev.0!$C$24*$L$31+Rev.0!$G$25*$K$31)*(1/(U1701+$B$9+$I$9*Rev.0!$G$23))</f>
        <v>27595.041322314053</v>
      </c>
    </row>
    <row r="1702" spans="17:23">
      <c r="Q1702" s="10">
        <v>4</v>
      </c>
      <c r="R1702" s="10">
        <v>9</v>
      </c>
      <c r="S1702" s="10">
        <v>3</v>
      </c>
      <c r="T1702" s="10">
        <f>Q1702*Rev.0!$E$25+R1702*Rev.0!$E$24+S1702*Rev.0!$E$23</f>
        <v>5369</v>
      </c>
      <c r="U1702" s="10">
        <f t="shared" si="40"/>
        <v>9.4100000000000003E-2</v>
      </c>
      <c r="V1702" s="10">
        <f>(T1702+$M$9+Rev.0!$C$23*Table!$J$9/10+Rev.0!$C$24*Table!$L$9+Rev.0!$G$25*Table!$K$9)*(1/(U1702+$B$9+$I$9*Rev.0!$G$23))</f>
        <v>50098.320360507991</v>
      </c>
      <c r="W1702" s="10">
        <f>(T1702+$M$31+Rev.0!$C$25*$J$31/10+Rev.0!$C$24*$L$31+Rev.0!$G$25*$K$31)*(1/(U1702+$B$9+$I$9*Rev.0!$G$23))</f>
        <v>27861.532158951253</v>
      </c>
    </row>
    <row r="1703" spans="17:23">
      <c r="Q1703" s="10">
        <v>4</v>
      </c>
      <c r="R1703" s="10">
        <v>9</v>
      </c>
      <c r="S1703" s="10">
        <v>4</v>
      </c>
      <c r="T1703" s="10">
        <f>Q1703*Rev.0!$E$25+R1703*Rev.0!$E$24+S1703*Rev.0!$E$23</f>
        <v>5492</v>
      </c>
      <c r="U1703" s="10">
        <f t="shared" si="40"/>
        <v>9.6200000000000008E-2</v>
      </c>
      <c r="V1703" s="10">
        <f>(T1703+$M$9+Rev.0!$C$23*Table!$J$9/10+Rev.0!$C$24*Table!$L$9+Rev.0!$G$25*Table!$K$9)*(1/(U1703+$B$9+$I$9*Rev.0!$G$23))</f>
        <v>50170.593013809907</v>
      </c>
      <c r="W1703" s="10">
        <f>(T1703+$M$31+Rev.0!$C$25*$J$31/10+Rev.0!$C$24*$L$31+Rev.0!$G$25*$K$31)*(1/(U1703+$B$9+$I$9*Rev.0!$G$23))</f>
        <v>28123.476848090981</v>
      </c>
    </row>
    <row r="1704" spans="17:23">
      <c r="Q1704" s="10">
        <v>4</v>
      </c>
      <c r="R1704" s="10">
        <v>9</v>
      </c>
      <c r="S1704" s="10">
        <v>5</v>
      </c>
      <c r="T1704" s="10">
        <f>Q1704*Rev.0!$E$25+R1704*Rev.0!$E$24+S1704*Rev.0!$E$23</f>
        <v>5615</v>
      </c>
      <c r="U1704" s="10">
        <f t="shared" si="40"/>
        <v>9.8299999999999998E-2</v>
      </c>
      <c r="V1704" s="10">
        <f>(T1704+$M$9+Rev.0!$C$23*Table!$J$9/10+Rev.0!$C$24*Table!$L$9+Rev.0!$G$25*Table!$K$9)*(1/(U1704+$B$9+$I$9*Rev.0!$G$23))</f>
        <v>50241.643173580356</v>
      </c>
      <c r="W1704" s="10">
        <f>(T1704+$M$31+Rev.0!$C$25*$J$31/10+Rev.0!$C$24*$L$31+Rev.0!$G$25*$K$31)*(1/(U1704+$B$9+$I$9*Rev.0!$G$23))</f>
        <v>28380.990737011682</v>
      </c>
    </row>
    <row r="1705" spans="17:23">
      <c r="Q1705" s="10">
        <v>4</v>
      </c>
      <c r="R1705" s="10">
        <v>9</v>
      </c>
      <c r="S1705" s="10">
        <v>6</v>
      </c>
      <c r="T1705" s="10">
        <f>Q1705*Rev.0!$E$25+R1705*Rev.0!$E$24+S1705*Rev.0!$E$23</f>
        <v>5738</v>
      </c>
      <c r="U1705" s="10">
        <f t="shared" si="40"/>
        <v>0.1004</v>
      </c>
      <c r="V1705" s="10">
        <f>(T1705+$M$9+Rev.0!$C$23*Table!$J$9/10+Rev.0!$C$24*Table!$L$9+Rev.0!$G$25*Table!$K$9)*(1/(U1705+$B$9+$I$9*Rev.0!$G$23))</f>
        <v>50311.501597444083</v>
      </c>
      <c r="W1705" s="10">
        <f>(T1705+$M$31+Rev.0!$C$25*$J$31/10+Rev.0!$C$24*$L$31+Rev.0!$G$25*$K$31)*(1/(U1705+$B$9+$I$9*Rev.0!$G$23))</f>
        <v>28634.185303514376</v>
      </c>
    </row>
    <row r="1706" spans="17:23">
      <c r="Q1706" s="10">
        <v>4</v>
      </c>
      <c r="R1706" s="10">
        <v>9</v>
      </c>
      <c r="S1706" s="10">
        <v>7</v>
      </c>
      <c r="T1706" s="10">
        <f>Q1706*Rev.0!$E$25+R1706*Rev.0!$E$24+S1706*Rev.0!$E$23</f>
        <v>5861</v>
      </c>
      <c r="U1706" s="10">
        <f t="shared" si="40"/>
        <v>0.10250000000000001</v>
      </c>
      <c r="V1706" s="10">
        <f>(T1706+$M$9+Rev.0!$C$23*Table!$J$9/10+Rev.0!$C$24*Table!$L$9+Rev.0!$G$25*Table!$K$9)*(1/(U1706+$B$9+$I$9*Rev.0!$G$23))</f>
        <v>50380.198019801981</v>
      </c>
      <c r="W1706" s="10">
        <f>(T1706+$M$31+Rev.0!$C$25*$J$31/10+Rev.0!$C$24*$L$31+Rev.0!$G$25*$K$31)*(1/(U1706+$B$9+$I$9*Rev.0!$G$23))</f>
        <v>28883.168316831681</v>
      </c>
    </row>
    <row r="1707" spans="17:23">
      <c r="Q1707" s="10">
        <v>4</v>
      </c>
      <c r="R1707" s="10">
        <v>9</v>
      </c>
      <c r="S1707" s="10">
        <v>8</v>
      </c>
      <c r="T1707" s="10">
        <f>Q1707*Rev.0!$E$25+R1707*Rev.0!$E$24+S1707*Rev.0!$E$23</f>
        <v>5984</v>
      </c>
      <c r="U1707" s="10">
        <f t="shared" si="40"/>
        <v>0.1046</v>
      </c>
      <c r="V1707" s="10">
        <f>(T1707+$M$9+Rev.0!$C$23*Table!$J$9/10+Rev.0!$C$24*Table!$L$9+Rev.0!$G$25*Table!$K$9)*(1/(U1707+$B$9+$I$9*Rev.0!$G$23))</f>
        <v>50447.761194029852</v>
      </c>
      <c r="W1707" s="10">
        <f>(T1707+$M$31+Rev.0!$C$25*$J$31/10+Rev.0!$C$24*$L$31+Rev.0!$G$25*$K$31)*(1/(U1707+$B$9+$I$9*Rev.0!$G$23))</f>
        <v>29128.043990573449</v>
      </c>
    </row>
    <row r="1708" spans="17:23">
      <c r="Q1708" s="10">
        <v>4</v>
      </c>
      <c r="R1708" s="10">
        <v>9</v>
      </c>
      <c r="S1708" s="10">
        <v>9</v>
      </c>
      <c r="T1708" s="10">
        <f>Q1708*Rev.0!$E$25+R1708*Rev.0!$E$24+S1708*Rev.0!$E$23</f>
        <v>6107</v>
      </c>
      <c r="U1708" s="10">
        <f t="shared" si="40"/>
        <v>0.1067</v>
      </c>
      <c r="V1708" s="10">
        <f>(T1708+$M$9+Rev.0!$C$23*Table!$J$9/10+Rev.0!$C$24*Table!$L$9+Rev.0!$G$25*Table!$K$9)*(1/(U1708+$B$9+$I$9*Rev.0!$G$23))</f>
        <v>50514.218932606156</v>
      </c>
      <c r="W1708" s="10">
        <f>(T1708+$M$31+Rev.0!$C$25*$J$31/10+Rev.0!$C$24*$L$31+Rev.0!$G$25*$K$31)*(1/(U1708+$B$9+$I$9*Rev.0!$G$23))</f>
        <v>29368.913128165175</v>
      </c>
    </row>
    <row r="1709" spans="17:23">
      <c r="Q1709" s="10">
        <v>4</v>
      </c>
      <c r="R1709" s="10">
        <v>9</v>
      </c>
      <c r="S1709" s="10">
        <v>10</v>
      </c>
      <c r="T1709" s="10">
        <f>Q1709*Rev.0!$E$25+R1709*Rev.0!$E$24+S1709*Rev.0!$E$23</f>
        <v>6230</v>
      </c>
      <c r="U1709" s="10">
        <f t="shared" si="40"/>
        <v>0.10880000000000001</v>
      </c>
      <c r="V1709" s="10">
        <f>(T1709+$M$9+Rev.0!$C$23*Table!$J$9/10+Rev.0!$C$24*Table!$L$9+Rev.0!$G$25*Table!$K$9)*(1/(U1709+$B$9+$I$9*Rev.0!$G$23))</f>
        <v>50579.598145285927</v>
      </c>
      <c r="W1709" s="10">
        <f>(T1709+$M$31+Rev.0!$C$25*$J$31/10+Rev.0!$C$24*$L$31+Rev.0!$G$25*$K$31)*(1/(U1709+$B$9+$I$9*Rev.0!$G$23))</f>
        <v>29605.873261205557</v>
      </c>
    </row>
    <row r="1710" spans="17:23">
      <c r="Q1710" s="10">
        <v>4</v>
      </c>
      <c r="R1710" s="10">
        <v>9</v>
      </c>
      <c r="S1710" s="10">
        <v>11</v>
      </c>
      <c r="T1710" s="10">
        <f>Q1710*Rev.0!$E$25+R1710*Rev.0!$E$24+S1710*Rev.0!$E$23</f>
        <v>6353</v>
      </c>
      <c r="U1710" s="10">
        <f t="shared" si="40"/>
        <v>0.1109</v>
      </c>
      <c r="V1710" s="10">
        <f>(T1710+$M$9+Rev.0!$C$23*Table!$J$9/10+Rev.0!$C$24*Table!$L$9+Rev.0!$G$25*Table!$K$9)*(1/(U1710+$B$9+$I$9*Rev.0!$G$23))</f>
        <v>50643.924875431199</v>
      </c>
      <c r="W1710" s="10">
        <f>(T1710+$M$31+Rev.0!$C$25*$J$31/10+Rev.0!$C$24*$L$31+Rev.0!$G$25*$K$31)*(1/(U1710+$B$9+$I$9*Rev.0!$G$23))</f>
        <v>29839.018781142197</v>
      </c>
    </row>
    <row r="1711" spans="17:23">
      <c r="Q1711" s="10">
        <v>4</v>
      </c>
      <c r="R1711" s="10">
        <v>9</v>
      </c>
      <c r="S1711" s="10">
        <v>12</v>
      </c>
      <c r="T1711" s="10">
        <f>Q1711*Rev.0!$E$25+R1711*Rev.0!$E$24+S1711*Rev.0!$E$23</f>
        <v>6476</v>
      </c>
      <c r="U1711" s="10">
        <f t="shared" si="40"/>
        <v>0.113</v>
      </c>
      <c r="V1711" s="10">
        <f>(T1711+$M$9+Rev.0!$C$23*Table!$J$9/10+Rev.0!$C$24*Table!$L$9+Rev.0!$G$25*Table!$K$9)*(1/(U1711+$B$9+$I$9*Rev.0!$G$23))</f>
        <v>50707.224334600753</v>
      </c>
      <c r="W1711" s="10">
        <f>(T1711+$M$31+Rev.0!$C$25*$J$31/10+Rev.0!$C$24*$L$31+Rev.0!$G$25*$K$31)*(1/(U1711+$B$9+$I$9*Rev.0!$G$23))</f>
        <v>30068.441064638781</v>
      </c>
    </row>
    <row r="1712" spans="17:23">
      <c r="Q1712" s="10">
        <v>4</v>
      </c>
      <c r="R1712" s="10">
        <v>9</v>
      </c>
      <c r="S1712" s="10">
        <v>13</v>
      </c>
      <c r="T1712" s="10">
        <f>Q1712*Rev.0!$E$25+R1712*Rev.0!$E$24+S1712*Rev.0!$E$23</f>
        <v>6599</v>
      </c>
      <c r="U1712" s="10">
        <f t="shared" si="40"/>
        <v>0.11510000000000001</v>
      </c>
      <c r="V1712" s="10">
        <f>(T1712+$M$9+Rev.0!$C$23*Table!$J$9/10+Rev.0!$C$24*Table!$L$9+Rev.0!$G$25*Table!$K$9)*(1/(U1712+$B$9+$I$9*Rev.0!$G$23))</f>
        <v>50769.520935496039</v>
      </c>
      <c r="W1712" s="10">
        <f>(T1712+$M$31+Rev.0!$C$25*$J$31/10+Rev.0!$C$24*$L$31+Rev.0!$G$25*$K$31)*(1/(U1712+$B$9+$I$9*Rev.0!$G$23))</f>
        <v>30294.228592983782</v>
      </c>
    </row>
    <row r="1713" spans="17:23">
      <c r="Q1713" s="10">
        <v>4</v>
      </c>
      <c r="R1713" s="10">
        <v>9</v>
      </c>
      <c r="S1713" s="10">
        <v>14</v>
      </c>
      <c r="T1713" s="10">
        <f>Q1713*Rev.0!$E$25+R1713*Rev.0!$E$24+S1713*Rev.0!$E$23</f>
        <v>6722</v>
      </c>
      <c r="U1713" s="10">
        <f t="shared" si="40"/>
        <v>0.1172</v>
      </c>
      <c r="V1713" s="10">
        <f>(T1713+$M$9+Rev.0!$C$23*Table!$J$9/10+Rev.0!$C$24*Table!$L$9+Rev.0!$G$25*Table!$K$9)*(1/(U1713+$B$9+$I$9*Rev.0!$G$23))</f>
        <v>50830.838323353295</v>
      </c>
      <c r="W1713" s="10">
        <f>(T1713+$M$31+Rev.0!$C$25*$J$31/10+Rev.0!$C$24*$L$31+Rev.0!$G$25*$K$31)*(1/(U1713+$B$9+$I$9*Rev.0!$G$23))</f>
        <v>30516.467065868263</v>
      </c>
    </row>
    <row r="1714" spans="17:23">
      <c r="Q1714" s="10">
        <v>4</v>
      </c>
      <c r="R1714" s="10">
        <v>9</v>
      </c>
      <c r="S1714" s="10">
        <v>15</v>
      </c>
      <c r="T1714" s="10">
        <f>Q1714*Rev.0!$E$25+R1714*Rev.0!$E$24+S1714*Rev.0!$E$23</f>
        <v>6845</v>
      </c>
      <c r="U1714" s="10">
        <f t="shared" ref="U1714:U1777" si="41">Q1714*$F$9+R1714*$G$9+S1714*$H$9</f>
        <v>0.1193</v>
      </c>
      <c r="V1714" s="10">
        <f>(T1714+$M$9+Rev.0!$C$23*Table!$J$9/10+Rev.0!$C$24*Table!$L$9+Rev.0!$G$25*Table!$K$9)*(1/(U1714+$B$9+$I$9*Rev.0!$G$23))</f>
        <v>50891.199405867068</v>
      </c>
      <c r="W1714" s="10">
        <f>(T1714+$M$31+Rev.0!$C$25*$J$31/10+Rev.0!$C$24*$L$31+Rev.0!$G$25*$K$31)*(1/(U1714+$B$9+$I$9*Rev.0!$G$23))</f>
        <v>30735.239509840329</v>
      </c>
    </row>
    <row r="1715" spans="17:23">
      <c r="Q1715" s="10">
        <v>4</v>
      </c>
      <c r="R1715" s="10">
        <v>9</v>
      </c>
      <c r="S1715" s="10">
        <v>16</v>
      </c>
      <c r="T1715" s="10">
        <f>Q1715*Rev.0!$E$25+R1715*Rev.0!$E$24+S1715*Rev.0!$E$23</f>
        <v>6968</v>
      </c>
      <c r="U1715" s="10">
        <f t="shared" si="41"/>
        <v>0.12140000000000001</v>
      </c>
      <c r="V1715" s="10">
        <f>(T1715+$M$9+Rev.0!$C$23*Table!$J$9/10+Rev.0!$C$24*Table!$L$9+Rev.0!$G$25*Table!$K$9)*(1/(U1715+$B$9+$I$9*Rev.0!$G$23))</f>
        <v>50950.626381724396</v>
      </c>
      <c r="W1715" s="10">
        <f>(T1715+$M$31+Rev.0!$C$25*$J$31/10+Rev.0!$C$24*$L$31+Rev.0!$G$25*$K$31)*(1/(U1715+$B$9+$I$9*Rev.0!$G$23))</f>
        <v>30950.626381724396</v>
      </c>
    </row>
    <row r="1716" spans="17:23">
      <c r="Q1716" s="10">
        <v>4</v>
      </c>
      <c r="R1716" s="10">
        <v>9</v>
      </c>
      <c r="S1716" s="10">
        <v>17</v>
      </c>
      <c r="T1716" s="10">
        <f>Q1716*Rev.0!$E$25+R1716*Rev.0!$E$24+S1716*Rev.0!$E$23</f>
        <v>7091</v>
      </c>
      <c r="U1716" s="10">
        <f t="shared" si="41"/>
        <v>0.1235</v>
      </c>
      <c r="V1716" s="10">
        <f>(T1716+$M$9+Rev.0!$C$23*Table!$J$9/10+Rev.0!$C$24*Table!$L$9+Rev.0!$G$25*Table!$K$9)*(1/(U1716+$B$9+$I$9*Rev.0!$G$23))</f>
        <v>51009.140767824501</v>
      </c>
      <c r="W1716" s="10">
        <f>(T1716+$M$31+Rev.0!$C$25*$J$31/10+Rev.0!$C$24*$L$31+Rev.0!$G$25*$K$31)*(1/(U1716+$B$9+$I$9*Rev.0!$G$23))</f>
        <v>31162.705667276055</v>
      </c>
    </row>
    <row r="1717" spans="17:23">
      <c r="Q1717" s="10">
        <v>4</v>
      </c>
      <c r="R1717" s="10">
        <v>9</v>
      </c>
      <c r="S1717" s="10">
        <v>18</v>
      </c>
      <c r="T1717" s="10">
        <f>Q1717*Rev.0!$E$25+R1717*Rev.0!$E$24+S1717*Rev.0!$E$23</f>
        <v>7214</v>
      </c>
      <c r="U1717" s="10">
        <f t="shared" si="41"/>
        <v>0.12559999999999999</v>
      </c>
      <c r="V1717" s="10">
        <f>(T1717+$M$9+Rev.0!$C$23*Table!$J$9/10+Rev.0!$C$24*Table!$L$9+Rev.0!$G$25*Table!$K$9)*(1/(U1717+$B$9+$I$9*Rev.0!$G$23))</f>
        <v>51066.763425253994</v>
      </c>
      <c r="W1717" s="10">
        <f>(T1717+$M$31+Rev.0!$C$25*$J$31/10+Rev.0!$C$24*$L$31+Rev.0!$G$25*$K$31)*(1/(U1717+$B$9+$I$9*Rev.0!$G$23))</f>
        <v>31371.552975326562</v>
      </c>
    </row>
    <row r="1718" spans="17:23">
      <c r="Q1718" s="10">
        <v>4</v>
      </c>
      <c r="R1718" s="10">
        <v>9</v>
      </c>
      <c r="S1718" s="10">
        <v>19</v>
      </c>
      <c r="T1718" s="10">
        <f>Q1718*Rev.0!$E$25+R1718*Rev.0!$E$24+S1718*Rev.0!$E$23</f>
        <v>7337</v>
      </c>
      <c r="U1718" s="10">
        <f t="shared" si="41"/>
        <v>0.12770000000000001</v>
      </c>
      <c r="V1718" s="10">
        <f>(T1718+$M$9+Rev.0!$C$23*Table!$J$9/10+Rev.0!$C$24*Table!$L$9+Rev.0!$G$25*Table!$K$9)*(1/(U1718+$B$9+$I$9*Rev.0!$G$23))</f>
        <v>51123.514584083539</v>
      </c>
      <c r="W1718" s="10">
        <f>(T1718+$M$31+Rev.0!$C$25*$J$31/10+Rev.0!$C$24*$L$31+Rev.0!$G$25*$K$31)*(1/(U1718+$B$9+$I$9*Rev.0!$G$23))</f>
        <v>31577.241627655741</v>
      </c>
    </row>
    <row r="1719" spans="17:23">
      <c r="Q1719" s="10">
        <v>4</v>
      </c>
      <c r="R1719" s="10">
        <v>9</v>
      </c>
      <c r="S1719" s="10">
        <v>20</v>
      </c>
      <c r="T1719" s="10">
        <f>Q1719*Rev.0!$E$25+R1719*Rev.0!$E$24+S1719*Rev.0!$E$23</f>
        <v>7460</v>
      </c>
      <c r="U1719" s="10">
        <f t="shared" si="41"/>
        <v>0.1298</v>
      </c>
      <c r="V1719" s="10">
        <f>(T1719+$M$9+Rev.0!$C$23*Table!$J$9/10+Rev.0!$C$24*Table!$L$9+Rev.0!$G$25*Table!$K$9)*(1/(U1719+$B$9+$I$9*Rev.0!$G$23))</f>
        <v>51179.413867047893</v>
      </c>
      <c r="W1719" s="10">
        <f>(T1719+$M$31+Rev.0!$C$25*$J$31/10+Rev.0!$C$24*$L$31+Rev.0!$G$25*$K$31)*(1/(U1719+$B$9+$I$9*Rev.0!$G$23))</f>
        <v>31779.842744817728</v>
      </c>
    </row>
    <row r="1720" spans="17:23">
      <c r="Q1720" s="10">
        <v>4</v>
      </c>
      <c r="R1720" s="10">
        <v>9</v>
      </c>
      <c r="S1720" s="10">
        <v>21</v>
      </c>
      <c r="T1720" s="10">
        <f>Q1720*Rev.0!$E$25+R1720*Rev.0!$E$24+S1720*Rev.0!$E$23</f>
        <v>7583</v>
      </c>
      <c r="U1720" s="10">
        <f t="shared" si="41"/>
        <v>0.13190000000000002</v>
      </c>
      <c r="V1720" s="10">
        <f>(T1720+$M$9+Rev.0!$C$23*Table!$J$9/10+Rev.0!$C$24*Table!$L$9+Rev.0!$G$25*Table!$K$9)*(1/(U1720+$B$9+$I$9*Rev.0!$G$23))</f>
        <v>51234.480312167427</v>
      </c>
      <c r="W1720" s="10">
        <f>(T1720+$M$31+Rev.0!$C$25*$J$31/10+Rev.0!$C$24*$L$31+Rev.0!$G$25*$K$31)*(1/(U1720+$B$9+$I$9*Rev.0!$G$23))</f>
        <v>31979.425328130539</v>
      </c>
    </row>
    <row r="1721" spans="17:23">
      <c r="Q1721" s="10">
        <v>4</v>
      </c>
      <c r="R1721" s="10">
        <v>9</v>
      </c>
      <c r="S1721" s="10">
        <v>22</v>
      </c>
      <c r="T1721" s="10">
        <f>Q1721*Rev.0!$E$25+R1721*Rev.0!$E$24+S1721*Rev.0!$E$23</f>
        <v>7706</v>
      </c>
      <c r="U1721" s="10">
        <f t="shared" si="41"/>
        <v>0.13400000000000001</v>
      </c>
      <c r="V1721" s="10">
        <f>(T1721+$M$9+Rev.0!$C$23*Table!$J$9/10+Rev.0!$C$24*Table!$L$9+Rev.0!$G$25*Table!$K$9)*(1/(U1721+$B$9+$I$9*Rev.0!$G$23))</f>
        <v>51288.73239436619</v>
      </c>
      <c r="W1721" s="10">
        <f>(T1721+$M$31+Rev.0!$C$25*$J$31/10+Rev.0!$C$24*$L$31+Rev.0!$G$25*$K$31)*(1/(U1721+$B$9+$I$9*Rev.0!$G$23))</f>
        <v>32176.056338028167</v>
      </c>
    </row>
    <row r="1722" spans="17:23">
      <c r="Q1722" s="10">
        <v>4</v>
      </c>
      <c r="R1722" s="10">
        <v>9</v>
      </c>
      <c r="S1722" s="10">
        <v>23</v>
      </c>
      <c r="T1722" s="10">
        <f>Q1722*Rev.0!$E$25+R1722*Rev.0!$E$24+S1722*Rev.0!$E$23</f>
        <v>7829</v>
      </c>
      <c r="U1722" s="10">
        <f t="shared" si="41"/>
        <v>0.1361</v>
      </c>
      <c r="V1722" s="10">
        <f>(T1722+$M$9+Rev.0!$C$23*Table!$J$9/10+Rev.0!$C$24*Table!$L$9+Rev.0!$G$25*Table!$K$9)*(1/(U1722+$B$9+$I$9*Rev.0!$G$23))</f>
        <v>51342.188046137715</v>
      </c>
      <c r="W1722" s="10">
        <f>(T1722+$M$31+Rev.0!$C$25*$J$31/10+Rev.0!$C$24*$L$31+Rev.0!$G$25*$K$31)*(1/(U1722+$B$9+$I$9*Rev.0!$G$23))</f>
        <v>32369.800768961901</v>
      </c>
    </row>
    <row r="1723" spans="17:23">
      <c r="Q1723" s="10">
        <v>4</v>
      </c>
      <c r="R1723" s="10">
        <v>9</v>
      </c>
      <c r="S1723" s="10">
        <v>24</v>
      </c>
      <c r="T1723" s="10">
        <f>Q1723*Rev.0!$E$25+R1723*Rev.0!$E$24+S1723*Rev.0!$E$23</f>
        <v>7952</v>
      </c>
      <c r="U1723" s="10">
        <f t="shared" si="41"/>
        <v>0.13819999999999999</v>
      </c>
      <c r="V1723" s="10">
        <f>(T1723+$M$9+Rev.0!$C$23*Table!$J$9/10+Rev.0!$C$24*Table!$L$9+Rev.0!$G$25*Table!$K$9)*(1/(U1723+$B$9+$I$9*Rev.0!$G$23))</f>
        <v>51394.864677307422</v>
      </c>
      <c r="W1723" s="10">
        <f>(T1723+$M$31+Rev.0!$C$25*$J$31/10+Rev.0!$C$24*$L$31+Rev.0!$G$25*$K$31)*(1/(U1723+$B$9+$I$9*Rev.0!$G$23))</f>
        <v>32560.721721027065</v>
      </c>
    </row>
    <row r="1724" spans="17:23">
      <c r="Q1724" s="10">
        <v>4</v>
      </c>
      <c r="R1724" s="10">
        <v>10</v>
      </c>
      <c r="S1724" s="10">
        <v>0</v>
      </c>
      <c r="T1724" s="10">
        <f>Q1724*Rev.0!$E$25+R1724*Rev.0!$E$24+S1724*Rev.0!$E$23</f>
        <v>5200</v>
      </c>
      <c r="U1724" s="10">
        <f t="shared" si="41"/>
        <v>9.1999999999999998E-2</v>
      </c>
      <c r="V1724" s="10">
        <f>(T1724+$M$9+Rev.0!$C$23*Table!$J$9/10+Rev.0!$C$24*Table!$L$9+Rev.0!$G$25*Table!$K$9)*(1/(U1724+$B$9+$I$9*Rev.0!$G$23))</f>
        <v>49834.710743801661</v>
      </c>
      <c r="W1724" s="10">
        <f>(T1724+$M$31+Rev.0!$C$25*$J$31/10+Rev.0!$C$24*$L$31+Rev.0!$G$25*$K$31)*(1/(U1724+$B$9+$I$9*Rev.0!$G$23))</f>
        <v>27404.958677685954</v>
      </c>
    </row>
    <row r="1725" spans="17:23">
      <c r="Q1725" s="10">
        <v>4</v>
      </c>
      <c r="R1725" s="10">
        <v>10</v>
      </c>
      <c r="S1725" s="10">
        <v>1</v>
      </c>
      <c r="T1725" s="10">
        <f>Q1725*Rev.0!$E$25+R1725*Rev.0!$E$24+S1725*Rev.0!$E$23</f>
        <v>5323</v>
      </c>
      <c r="U1725" s="10">
        <f t="shared" si="41"/>
        <v>9.4100000000000003E-2</v>
      </c>
      <c r="V1725" s="10">
        <f>(T1725+$M$9+Rev.0!$C$23*Table!$J$9/10+Rev.0!$C$24*Table!$L$9+Rev.0!$G$25*Table!$K$9)*(1/(U1725+$B$9+$I$9*Rev.0!$G$23))</f>
        <v>49909.87300286768</v>
      </c>
      <c r="W1725" s="10">
        <f>(T1725+$M$31+Rev.0!$C$25*$J$31/10+Rev.0!$C$24*$L$31+Rev.0!$G$25*$K$31)*(1/(U1725+$B$9+$I$9*Rev.0!$G$23))</f>
        <v>27673.084801310943</v>
      </c>
    </row>
    <row r="1726" spans="17:23">
      <c r="Q1726" s="10">
        <v>4</v>
      </c>
      <c r="R1726" s="10">
        <v>10</v>
      </c>
      <c r="S1726" s="10">
        <v>2</v>
      </c>
      <c r="T1726" s="10">
        <f>Q1726*Rev.0!$E$25+R1726*Rev.0!$E$24+S1726*Rev.0!$E$23</f>
        <v>5446</v>
      </c>
      <c r="U1726" s="10">
        <f t="shared" si="41"/>
        <v>9.6199999999999994E-2</v>
      </c>
      <c r="V1726" s="10">
        <f>(T1726+$M$9+Rev.0!$C$23*Table!$J$9/10+Rev.0!$C$24*Table!$L$9+Rev.0!$G$25*Table!$K$9)*(1/(U1726+$B$9+$I$9*Rev.0!$G$23))</f>
        <v>49983.753046303827</v>
      </c>
      <c r="W1726" s="10">
        <f>(T1726+$M$31+Rev.0!$C$25*$J$31/10+Rev.0!$C$24*$L$31+Rev.0!$G$25*$K$31)*(1/(U1726+$B$9+$I$9*Rev.0!$G$23))</f>
        <v>27936.636880584894</v>
      </c>
    </row>
    <row r="1727" spans="17:23">
      <c r="Q1727" s="10">
        <v>4</v>
      </c>
      <c r="R1727" s="10">
        <v>10</v>
      </c>
      <c r="S1727" s="10">
        <v>3</v>
      </c>
      <c r="T1727" s="10">
        <f>Q1727*Rev.0!$E$25+R1727*Rev.0!$E$24+S1727*Rev.0!$E$23</f>
        <v>5569</v>
      </c>
      <c r="U1727" s="10">
        <f t="shared" si="41"/>
        <v>9.8299999999999998E-2</v>
      </c>
      <c r="V1727" s="10">
        <f>(T1727+$M$9+Rev.0!$C$23*Table!$J$9/10+Rev.0!$C$24*Table!$L$9+Rev.0!$G$25*Table!$K$9)*(1/(U1727+$B$9+$I$9*Rev.0!$G$23))</f>
        <v>50056.383407168752</v>
      </c>
      <c r="W1727" s="10">
        <f>(T1727+$M$31+Rev.0!$C$25*$J$31/10+Rev.0!$C$24*$L$31+Rev.0!$G$25*$K$31)*(1/(U1727+$B$9+$I$9*Rev.0!$G$23))</f>
        <v>28195.730970600085</v>
      </c>
    </row>
    <row r="1728" spans="17:23">
      <c r="Q1728" s="10">
        <v>4</v>
      </c>
      <c r="R1728" s="10">
        <v>10</v>
      </c>
      <c r="S1728" s="10">
        <v>4</v>
      </c>
      <c r="T1728" s="10">
        <f>Q1728*Rev.0!$E$25+R1728*Rev.0!$E$24+S1728*Rev.0!$E$23</f>
        <v>5692</v>
      </c>
      <c r="U1728" s="10">
        <f t="shared" si="41"/>
        <v>0.1004</v>
      </c>
      <c r="V1728" s="10">
        <f>(T1728+$M$9+Rev.0!$C$23*Table!$J$9/10+Rev.0!$C$24*Table!$L$9+Rev.0!$G$25*Table!$K$9)*(1/(U1728+$B$9+$I$9*Rev.0!$G$23))</f>
        <v>50127.795527156544</v>
      </c>
      <c r="W1728" s="10">
        <f>(T1728+$M$31+Rev.0!$C$25*$J$31/10+Rev.0!$C$24*$L$31+Rev.0!$G$25*$K$31)*(1/(U1728+$B$9+$I$9*Rev.0!$G$23))</f>
        <v>28450.479233226833</v>
      </c>
    </row>
    <row r="1729" spans="17:23">
      <c r="Q1729" s="10">
        <v>4</v>
      </c>
      <c r="R1729" s="10">
        <v>10</v>
      </c>
      <c r="S1729" s="10">
        <v>5</v>
      </c>
      <c r="T1729" s="10">
        <f>Q1729*Rev.0!$E$25+R1729*Rev.0!$E$24+S1729*Rev.0!$E$23</f>
        <v>5815</v>
      </c>
      <c r="U1729" s="10">
        <f t="shared" si="41"/>
        <v>0.10249999999999999</v>
      </c>
      <c r="V1729" s="10">
        <f>(T1729+$M$9+Rev.0!$C$23*Table!$J$9/10+Rev.0!$C$24*Table!$L$9+Rev.0!$G$25*Table!$K$9)*(1/(U1729+$B$9+$I$9*Rev.0!$G$23))</f>
        <v>50198.019801980197</v>
      </c>
      <c r="W1729" s="10">
        <f>(T1729+$M$31+Rev.0!$C$25*$J$31/10+Rev.0!$C$24*$L$31+Rev.0!$G$25*$K$31)*(1/(U1729+$B$9+$I$9*Rev.0!$G$23))</f>
        <v>28700.990099009901</v>
      </c>
    </row>
    <row r="1730" spans="17:23">
      <c r="Q1730" s="10">
        <v>4</v>
      </c>
      <c r="R1730" s="10">
        <v>10</v>
      </c>
      <c r="S1730" s="10">
        <v>6</v>
      </c>
      <c r="T1730" s="10">
        <f>Q1730*Rev.0!$E$25+R1730*Rev.0!$E$24+S1730*Rev.0!$E$23</f>
        <v>5938</v>
      </c>
      <c r="U1730" s="10">
        <f t="shared" si="41"/>
        <v>0.1046</v>
      </c>
      <c r="V1730" s="10">
        <f>(T1730+$M$9+Rev.0!$C$23*Table!$J$9/10+Rev.0!$C$24*Table!$L$9+Rev.0!$G$25*Table!$K$9)*(1/(U1730+$B$9+$I$9*Rev.0!$G$23))</f>
        <v>50267.08562450904</v>
      </c>
      <c r="W1730" s="10">
        <f>(T1730+$M$31+Rev.0!$C$25*$J$31/10+Rev.0!$C$24*$L$31+Rev.0!$G$25*$K$31)*(1/(U1730+$B$9+$I$9*Rev.0!$G$23))</f>
        <v>28947.368421052633</v>
      </c>
    </row>
    <row r="1731" spans="17:23">
      <c r="Q1731" s="10">
        <v>4</v>
      </c>
      <c r="R1731" s="10">
        <v>10</v>
      </c>
      <c r="S1731" s="10">
        <v>7</v>
      </c>
      <c r="T1731" s="10">
        <f>Q1731*Rev.0!$E$25+R1731*Rev.0!$E$24+S1731*Rev.0!$E$23</f>
        <v>6061</v>
      </c>
      <c r="U1731" s="10">
        <f t="shared" si="41"/>
        <v>0.1067</v>
      </c>
      <c r="V1731" s="10">
        <f>(T1731+$M$9+Rev.0!$C$23*Table!$J$9/10+Rev.0!$C$24*Table!$L$9+Rev.0!$G$25*Table!$K$9)*(1/(U1731+$B$9+$I$9*Rev.0!$G$23))</f>
        <v>50335.021425788858</v>
      </c>
      <c r="W1731" s="10">
        <f>(T1731+$M$31+Rev.0!$C$25*$J$31/10+Rev.0!$C$24*$L$31+Rev.0!$G$25*$K$31)*(1/(U1731+$B$9+$I$9*Rev.0!$G$23))</f>
        <v>29189.715621347877</v>
      </c>
    </row>
    <row r="1732" spans="17:23">
      <c r="Q1732" s="10">
        <v>4</v>
      </c>
      <c r="R1732" s="10">
        <v>10</v>
      </c>
      <c r="S1732" s="10">
        <v>8</v>
      </c>
      <c r="T1732" s="10">
        <f>Q1732*Rev.0!$E$25+R1732*Rev.0!$E$24+S1732*Rev.0!$E$23</f>
        <v>6184</v>
      </c>
      <c r="U1732" s="10">
        <f t="shared" si="41"/>
        <v>0.10879999999999999</v>
      </c>
      <c r="V1732" s="10">
        <f>(T1732+$M$9+Rev.0!$C$23*Table!$J$9/10+Rev.0!$C$24*Table!$L$9+Rev.0!$G$25*Table!$K$9)*(1/(U1732+$B$9+$I$9*Rev.0!$G$23))</f>
        <v>50401.854714064917</v>
      </c>
      <c r="W1732" s="10">
        <f>(T1732+$M$31+Rev.0!$C$25*$J$31/10+Rev.0!$C$24*$L$31+Rev.0!$G$25*$K$31)*(1/(U1732+$B$9+$I$9*Rev.0!$G$23))</f>
        <v>29428.129829984544</v>
      </c>
    </row>
    <row r="1733" spans="17:23">
      <c r="Q1733" s="10">
        <v>4</v>
      </c>
      <c r="R1733" s="10">
        <v>10</v>
      </c>
      <c r="S1733" s="10">
        <v>9</v>
      </c>
      <c r="T1733" s="10">
        <f>Q1733*Rev.0!$E$25+R1733*Rev.0!$E$24+S1733*Rev.0!$E$23</f>
        <v>6307</v>
      </c>
      <c r="U1733" s="10">
        <f t="shared" si="41"/>
        <v>0.1109</v>
      </c>
      <c r="V1733" s="10">
        <f>(T1733+$M$9+Rev.0!$C$23*Table!$J$9/10+Rev.0!$C$24*Table!$L$9+Rev.0!$G$25*Table!$K$9)*(1/(U1733+$B$9+$I$9*Rev.0!$G$23))</f>
        <v>50467.612111920273</v>
      </c>
      <c r="W1733" s="10">
        <f>(T1733+$M$31+Rev.0!$C$25*$J$31/10+Rev.0!$C$24*$L$31+Rev.0!$G$25*$K$31)*(1/(U1733+$B$9+$I$9*Rev.0!$G$23))</f>
        <v>29662.706017631273</v>
      </c>
    </row>
    <row r="1734" spans="17:23">
      <c r="Q1734" s="10">
        <v>4</v>
      </c>
      <c r="R1734" s="10">
        <v>10</v>
      </c>
      <c r="S1734" s="10">
        <v>10</v>
      </c>
      <c r="T1734" s="10">
        <f>Q1734*Rev.0!$E$25+R1734*Rev.0!$E$24+S1734*Rev.0!$E$23</f>
        <v>6430</v>
      </c>
      <c r="U1734" s="10">
        <f t="shared" si="41"/>
        <v>0.11299999999999999</v>
      </c>
      <c r="V1734" s="10">
        <f>(T1734+$M$9+Rev.0!$C$23*Table!$J$9/10+Rev.0!$C$24*Table!$L$9+Rev.0!$G$25*Table!$K$9)*(1/(U1734+$B$9+$I$9*Rev.0!$G$23))</f>
        <v>50532.319391634977</v>
      </c>
      <c r="W1734" s="10">
        <f>(T1734+$M$31+Rev.0!$C$25*$J$31/10+Rev.0!$C$24*$L$31+Rev.0!$G$25*$K$31)*(1/(U1734+$B$9+$I$9*Rev.0!$G$23))</f>
        <v>29893.536121673002</v>
      </c>
    </row>
    <row r="1735" spans="17:23">
      <c r="Q1735" s="10">
        <v>4</v>
      </c>
      <c r="R1735" s="10">
        <v>10</v>
      </c>
      <c r="S1735" s="10">
        <v>11</v>
      </c>
      <c r="T1735" s="10">
        <f>Q1735*Rev.0!$E$25+R1735*Rev.0!$E$24+S1735*Rev.0!$E$23</f>
        <v>6553</v>
      </c>
      <c r="U1735" s="10">
        <f t="shared" si="41"/>
        <v>0.11509999999999999</v>
      </c>
      <c r="V1735" s="10">
        <f>(T1735+$M$9+Rev.0!$C$23*Table!$J$9/10+Rev.0!$C$24*Table!$L$9+Rev.0!$G$25*Table!$K$9)*(1/(U1735+$B$9+$I$9*Rev.0!$G$23))</f>
        <v>50596.001508864581</v>
      </c>
      <c r="W1735" s="10">
        <f>(T1735+$M$31+Rev.0!$C$25*$J$31/10+Rev.0!$C$24*$L$31+Rev.0!$G$25*$K$31)*(1/(U1735+$B$9+$I$9*Rev.0!$G$23))</f>
        <v>30120.709166352321</v>
      </c>
    </row>
    <row r="1736" spans="17:23">
      <c r="Q1736" s="10">
        <v>4</v>
      </c>
      <c r="R1736" s="10">
        <v>10</v>
      </c>
      <c r="S1736" s="10">
        <v>12</v>
      </c>
      <c r="T1736" s="10">
        <f>Q1736*Rev.0!$E$25+R1736*Rev.0!$E$24+S1736*Rev.0!$E$23</f>
        <v>6676</v>
      </c>
      <c r="U1736" s="10">
        <f t="shared" si="41"/>
        <v>0.1172</v>
      </c>
      <c r="V1736" s="10">
        <f>(T1736+$M$9+Rev.0!$C$23*Table!$J$9/10+Rev.0!$C$24*Table!$L$9+Rev.0!$G$25*Table!$K$9)*(1/(U1736+$B$9+$I$9*Rev.0!$G$23))</f>
        <v>50658.68263473054</v>
      </c>
      <c r="W1736" s="10">
        <f>(T1736+$M$31+Rev.0!$C$25*$J$31/10+Rev.0!$C$24*$L$31+Rev.0!$G$25*$K$31)*(1/(U1736+$B$9+$I$9*Rev.0!$G$23))</f>
        <v>30344.311377245511</v>
      </c>
    </row>
    <row r="1737" spans="17:23">
      <c r="Q1737" s="10">
        <v>4</v>
      </c>
      <c r="R1737" s="10">
        <v>10</v>
      </c>
      <c r="S1737" s="10">
        <v>13</v>
      </c>
      <c r="T1737" s="10">
        <f>Q1737*Rev.0!$E$25+R1737*Rev.0!$E$24+S1737*Rev.0!$E$23</f>
        <v>6799</v>
      </c>
      <c r="U1737" s="10">
        <f t="shared" si="41"/>
        <v>0.11929999999999999</v>
      </c>
      <c r="V1737" s="10">
        <f>(T1737+$M$9+Rev.0!$C$23*Table!$J$9/10+Rev.0!$C$24*Table!$L$9+Rev.0!$G$25*Table!$K$9)*(1/(U1737+$B$9+$I$9*Rev.0!$G$23))</f>
        <v>50720.38618640921</v>
      </c>
      <c r="W1737" s="10">
        <f>(T1737+$M$31+Rev.0!$C$25*$J$31/10+Rev.0!$C$24*$L$31+Rev.0!$G$25*$K$31)*(1/(U1737+$B$9+$I$9*Rev.0!$G$23))</f>
        <v>30564.426290382475</v>
      </c>
    </row>
    <row r="1738" spans="17:23">
      <c r="Q1738" s="10">
        <v>4</v>
      </c>
      <c r="R1738" s="10">
        <v>10</v>
      </c>
      <c r="S1738" s="10">
        <v>14</v>
      </c>
      <c r="T1738" s="10">
        <f>Q1738*Rev.0!$E$25+R1738*Rev.0!$E$24+S1738*Rev.0!$E$23</f>
        <v>6922</v>
      </c>
      <c r="U1738" s="10">
        <f t="shared" si="41"/>
        <v>0.12139999999999999</v>
      </c>
      <c r="V1738" s="10">
        <f>(T1738+$M$9+Rev.0!$C$23*Table!$J$9/10+Rev.0!$C$24*Table!$L$9+Rev.0!$G$25*Table!$K$9)*(1/(U1738+$B$9+$I$9*Rev.0!$G$23))</f>
        <v>50781.134856300669</v>
      </c>
      <c r="W1738" s="10">
        <f>(T1738+$M$31+Rev.0!$C$25*$J$31/10+Rev.0!$C$24*$L$31+Rev.0!$G$25*$K$31)*(1/(U1738+$B$9+$I$9*Rev.0!$G$23))</f>
        <v>30781.134856300669</v>
      </c>
    </row>
    <row r="1739" spans="17:23">
      <c r="Q1739" s="10">
        <v>4</v>
      </c>
      <c r="R1739" s="10">
        <v>10</v>
      </c>
      <c r="S1739" s="10">
        <v>15</v>
      </c>
      <c r="T1739" s="10">
        <f>Q1739*Rev.0!$E$25+R1739*Rev.0!$E$24+S1739*Rev.0!$E$23</f>
        <v>7045</v>
      </c>
      <c r="U1739" s="10">
        <f t="shared" si="41"/>
        <v>0.1235</v>
      </c>
      <c r="V1739" s="10">
        <f>(T1739+$M$9+Rev.0!$C$23*Table!$J$9/10+Rev.0!$C$24*Table!$L$9+Rev.0!$G$25*Table!$K$9)*(1/(U1739+$B$9+$I$9*Rev.0!$G$23))</f>
        <v>50840.950639853756</v>
      </c>
      <c r="W1739" s="10">
        <f>(T1739+$M$31+Rev.0!$C$25*$J$31/10+Rev.0!$C$24*$L$31+Rev.0!$G$25*$K$31)*(1/(U1739+$B$9+$I$9*Rev.0!$G$23))</f>
        <v>30994.515539305306</v>
      </c>
    </row>
    <row r="1740" spans="17:23">
      <c r="Q1740" s="10">
        <v>4</v>
      </c>
      <c r="R1740" s="10">
        <v>10</v>
      </c>
      <c r="S1740" s="10">
        <v>16</v>
      </c>
      <c r="T1740" s="10">
        <f>Q1740*Rev.0!$E$25+R1740*Rev.0!$E$24+S1740*Rev.0!$E$23</f>
        <v>7168</v>
      </c>
      <c r="U1740" s="10">
        <f t="shared" si="41"/>
        <v>0.12559999999999999</v>
      </c>
      <c r="V1740" s="10">
        <f>(T1740+$M$9+Rev.0!$C$23*Table!$J$9/10+Rev.0!$C$24*Table!$L$9+Rev.0!$G$25*Table!$K$9)*(1/(U1740+$B$9+$I$9*Rev.0!$G$23))</f>
        <v>50899.85486211902</v>
      </c>
      <c r="W1740" s="10">
        <f>(T1740+$M$31+Rev.0!$C$25*$J$31/10+Rev.0!$C$24*$L$31+Rev.0!$G$25*$K$31)*(1/(U1740+$B$9+$I$9*Rev.0!$G$23))</f>
        <v>31204.644412191585</v>
      </c>
    </row>
    <row r="1741" spans="17:23">
      <c r="Q1741" s="10">
        <v>4</v>
      </c>
      <c r="R1741" s="10">
        <v>10</v>
      </c>
      <c r="S1741" s="10">
        <v>17</v>
      </c>
      <c r="T1741" s="10">
        <f>Q1741*Rev.0!$E$25+R1741*Rev.0!$E$24+S1741*Rev.0!$E$23</f>
        <v>7291</v>
      </c>
      <c r="U1741" s="10">
        <f t="shared" si="41"/>
        <v>0.12769999999999998</v>
      </c>
      <c r="V1741" s="10">
        <f>(T1741+$M$9+Rev.0!$C$23*Table!$J$9/10+Rev.0!$C$24*Table!$L$9+Rev.0!$G$25*Table!$K$9)*(1/(U1741+$B$9+$I$9*Rev.0!$G$23))</f>
        <v>50957.868203096878</v>
      </c>
      <c r="W1741" s="10">
        <f>(T1741+$M$31+Rev.0!$C$25*$J$31/10+Rev.0!$C$24*$L$31+Rev.0!$G$25*$K$31)*(1/(U1741+$B$9+$I$9*Rev.0!$G$23))</f>
        <v>31411.595246669076</v>
      </c>
    </row>
    <row r="1742" spans="17:23">
      <c r="Q1742" s="10">
        <v>4</v>
      </c>
      <c r="R1742" s="10">
        <v>10</v>
      </c>
      <c r="S1742" s="10">
        <v>18</v>
      </c>
      <c r="T1742" s="10">
        <f>Q1742*Rev.0!$E$25+R1742*Rev.0!$E$24+S1742*Rev.0!$E$23</f>
        <v>7414</v>
      </c>
      <c r="U1742" s="10">
        <f t="shared" si="41"/>
        <v>0.1298</v>
      </c>
      <c r="V1742" s="10">
        <f>(T1742+$M$9+Rev.0!$C$23*Table!$J$9/10+Rev.0!$C$24*Table!$L$9+Rev.0!$G$25*Table!$K$9)*(1/(U1742+$B$9+$I$9*Rev.0!$G$23))</f>
        <v>51015.010721944243</v>
      </c>
      <c r="W1742" s="10">
        <f>(T1742+$M$31+Rev.0!$C$25*$J$31/10+Rev.0!$C$24*$L$31+Rev.0!$G$25*$K$31)*(1/(U1742+$B$9+$I$9*Rev.0!$G$23))</f>
        <v>31615.439599714082</v>
      </c>
    </row>
    <row r="1743" spans="17:23">
      <c r="Q1743" s="10">
        <v>4</v>
      </c>
      <c r="R1743" s="10">
        <v>10</v>
      </c>
      <c r="S1743" s="10">
        <v>19</v>
      </c>
      <c r="T1743" s="10">
        <f>Q1743*Rev.0!$E$25+R1743*Rev.0!$E$24+S1743*Rev.0!$E$23</f>
        <v>7537</v>
      </c>
      <c r="U1743" s="10">
        <f t="shared" si="41"/>
        <v>0.13189999999999999</v>
      </c>
      <c r="V1743" s="10">
        <f>(T1743+$M$9+Rev.0!$C$23*Table!$J$9/10+Rev.0!$C$24*Table!$L$9+Rev.0!$G$25*Table!$K$9)*(1/(U1743+$B$9+$I$9*Rev.0!$G$23))</f>
        <v>51071.301880099323</v>
      </c>
      <c r="W1743" s="10">
        <f>(T1743+$M$31+Rev.0!$C$25*$J$31/10+Rev.0!$C$24*$L$31+Rev.0!$G$25*$K$31)*(1/(U1743+$B$9+$I$9*Rev.0!$G$23))</f>
        <v>31816.246896062436</v>
      </c>
    </row>
    <row r="1744" spans="17:23">
      <c r="Q1744" s="10">
        <v>4</v>
      </c>
      <c r="R1744" s="10">
        <v>10</v>
      </c>
      <c r="S1744" s="10">
        <v>20</v>
      </c>
      <c r="T1744" s="10">
        <f>Q1744*Rev.0!$E$25+R1744*Rev.0!$E$24+S1744*Rev.0!$E$23</f>
        <v>7660</v>
      </c>
      <c r="U1744" s="10">
        <f t="shared" si="41"/>
        <v>0.13400000000000001</v>
      </c>
      <c r="V1744" s="10">
        <f>(T1744+$M$9+Rev.0!$C$23*Table!$J$9/10+Rev.0!$C$24*Table!$L$9+Rev.0!$G$25*Table!$K$9)*(1/(U1744+$B$9+$I$9*Rev.0!$G$23))</f>
        <v>51126.760563380281</v>
      </c>
      <c r="W1744" s="10">
        <f>(T1744+$M$31+Rev.0!$C$25*$J$31/10+Rev.0!$C$24*$L$31+Rev.0!$G$25*$K$31)*(1/(U1744+$B$9+$I$9*Rev.0!$G$23))</f>
        <v>32014.084507042251</v>
      </c>
    </row>
    <row r="1745" spans="17:23">
      <c r="Q1745" s="10">
        <v>4</v>
      </c>
      <c r="R1745" s="10">
        <v>10</v>
      </c>
      <c r="S1745" s="10">
        <v>21</v>
      </c>
      <c r="T1745" s="10">
        <f>Q1745*Rev.0!$E$25+R1745*Rev.0!$E$24+S1745*Rev.0!$E$23</f>
        <v>7783</v>
      </c>
      <c r="U1745" s="10">
        <f t="shared" si="41"/>
        <v>0.1361</v>
      </c>
      <c r="V1745" s="10">
        <f>(T1745+$M$9+Rev.0!$C$23*Table!$J$9/10+Rev.0!$C$24*Table!$L$9+Rev.0!$G$25*Table!$K$9)*(1/(U1745+$B$9+$I$9*Rev.0!$G$23))</f>
        <v>51181.405103110796</v>
      </c>
      <c r="W1745" s="10">
        <f>(T1745+$M$31+Rev.0!$C$25*$J$31/10+Rev.0!$C$24*$L$31+Rev.0!$G$25*$K$31)*(1/(U1745+$B$9+$I$9*Rev.0!$G$23))</f>
        <v>32209.017825934985</v>
      </c>
    </row>
    <row r="1746" spans="17:23">
      <c r="Q1746" s="10">
        <v>4</v>
      </c>
      <c r="R1746" s="10">
        <v>10</v>
      </c>
      <c r="S1746" s="10">
        <v>22</v>
      </c>
      <c r="T1746" s="10">
        <f>Q1746*Rev.0!$E$25+R1746*Rev.0!$E$24+S1746*Rev.0!$E$23</f>
        <v>7906</v>
      </c>
      <c r="U1746" s="10">
        <f t="shared" si="41"/>
        <v>0.13819999999999999</v>
      </c>
      <c r="V1746" s="10">
        <f>(T1746+$M$9+Rev.0!$C$23*Table!$J$9/10+Rev.0!$C$24*Table!$L$9+Rev.0!$G$25*Table!$K$9)*(1/(U1746+$B$9+$I$9*Rev.0!$G$23))</f>
        <v>51235.253296321993</v>
      </c>
      <c r="W1746" s="10">
        <f>(T1746+$M$31+Rev.0!$C$25*$J$31/10+Rev.0!$C$24*$L$31+Rev.0!$G$25*$K$31)*(1/(U1746+$B$9+$I$9*Rev.0!$G$23))</f>
        <v>32401.110340041636</v>
      </c>
    </row>
    <row r="1747" spans="17:23">
      <c r="Q1747" s="10">
        <v>4</v>
      </c>
      <c r="R1747" s="10">
        <v>10</v>
      </c>
      <c r="S1747" s="10">
        <v>23</v>
      </c>
      <c r="T1747" s="10">
        <f>Q1747*Rev.0!$E$25+R1747*Rev.0!$E$24+S1747*Rev.0!$E$23</f>
        <v>8029</v>
      </c>
      <c r="U1747" s="10">
        <f t="shared" si="41"/>
        <v>0.14029999999999998</v>
      </c>
      <c r="V1747" s="10">
        <f>(T1747+$M$9+Rev.0!$C$23*Table!$J$9/10+Rev.0!$C$24*Table!$L$9+Rev.0!$G$25*Table!$K$9)*(1/(U1747+$B$9+$I$9*Rev.0!$G$23))</f>
        <v>51288.322425077509</v>
      </c>
      <c r="W1747" s="10">
        <f>(T1747+$M$31+Rev.0!$C$25*$J$31/10+Rev.0!$C$24*$L$31+Rev.0!$G$25*$K$31)*(1/(U1747+$B$9+$I$9*Rev.0!$G$23))</f>
        <v>32590.423699621082</v>
      </c>
    </row>
    <row r="1748" spans="17:23">
      <c r="Q1748" s="10">
        <v>4</v>
      </c>
      <c r="R1748" s="10">
        <v>10</v>
      </c>
      <c r="S1748" s="10">
        <v>24</v>
      </c>
      <c r="T1748" s="10">
        <f>Q1748*Rev.0!$E$25+R1748*Rev.0!$E$24+S1748*Rev.0!$E$23</f>
        <v>8152</v>
      </c>
      <c r="U1748" s="10">
        <f t="shared" si="41"/>
        <v>0.1424</v>
      </c>
      <c r="V1748" s="10">
        <f>(T1748+$M$9+Rev.0!$C$23*Table!$J$9/10+Rev.0!$C$24*Table!$L$9+Rev.0!$G$25*Table!$K$9)*(1/(U1748+$B$9+$I$9*Rev.0!$G$23))</f>
        <v>51340.629274965802</v>
      </c>
      <c r="W1748" s="10">
        <f>(T1748+$M$31+Rev.0!$C$25*$J$31/10+Rev.0!$C$24*$L$31+Rev.0!$G$25*$K$31)*(1/(U1748+$B$9+$I$9*Rev.0!$G$23))</f>
        <v>32777.017783857729</v>
      </c>
    </row>
    <row r="1749" spans="17:23">
      <c r="Q1749" s="10">
        <v>4</v>
      </c>
      <c r="R1749" s="10">
        <v>11</v>
      </c>
      <c r="S1749" s="10">
        <v>0</v>
      </c>
      <c r="T1749" s="10">
        <f>Q1749*Rev.0!$E$25+R1749*Rev.0!$E$24+S1749*Rev.0!$E$23</f>
        <v>5400</v>
      </c>
      <c r="U1749" s="10">
        <f t="shared" si="41"/>
        <v>9.6200000000000008E-2</v>
      </c>
      <c r="V1749" s="10">
        <f>(T1749+$M$9+Rev.0!$C$23*Table!$J$9/10+Rev.0!$C$24*Table!$L$9+Rev.0!$G$25*Table!$K$9)*(1/(U1749+$B$9+$I$9*Rev.0!$G$23))</f>
        <v>49796.913078797719</v>
      </c>
      <c r="W1749" s="10">
        <f>(T1749+$M$31+Rev.0!$C$25*$J$31/10+Rev.0!$C$24*$L$31+Rev.0!$G$25*$K$31)*(1/(U1749+$B$9+$I$9*Rev.0!$G$23))</f>
        <v>27749.796913078797</v>
      </c>
    </row>
    <row r="1750" spans="17:23">
      <c r="Q1750" s="10">
        <v>4</v>
      </c>
      <c r="R1750" s="10">
        <v>11</v>
      </c>
      <c r="S1750" s="10">
        <v>1</v>
      </c>
      <c r="T1750" s="10">
        <f>Q1750*Rev.0!$E$25+R1750*Rev.0!$E$24+S1750*Rev.0!$E$23</f>
        <v>5523</v>
      </c>
      <c r="U1750" s="10">
        <f t="shared" si="41"/>
        <v>9.8300000000000012E-2</v>
      </c>
      <c r="V1750" s="10">
        <f>(T1750+$M$9+Rev.0!$C$23*Table!$J$9/10+Rev.0!$C$24*Table!$L$9+Rev.0!$G$25*Table!$K$9)*(1/(U1750+$B$9+$I$9*Rev.0!$G$23))</f>
        <v>49871.123640757141</v>
      </c>
      <c r="W1750" s="10">
        <f>(T1750+$M$31+Rev.0!$C$25*$J$31/10+Rev.0!$C$24*$L$31+Rev.0!$G$25*$K$31)*(1/(U1750+$B$9+$I$9*Rev.0!$G$23))</f>
        <v>28010.471204188478</v>
      </c>
    </row>
    <row r="1751" spans="17:23">
      <c r="Q1751" s="10">
        <v>4</v>
      </c>
      <c r="R1751" s="10">
        <v>11</v>
      </c>
      <c r="S1751" s="10">
        <v>2</v>
      </c>
      <c r="T1751" s="10">
        <f>Q1751*Rev.0!$E$25+R1751*Rev.0!$E$24+S1751*Rev.0!$E$23</f>
        <v>5646</v>
      </c>
      <c r="U1751" s="10">
        <f t="shared" si="41"/>
        <v>0.1004</v>
      </c>
      <c r="V1751" s="10">
        <f>(T1751+$M$9+Rev.0!$C$23*Table!$J$9/10+Rev.0!$C$24*Table!$L$9+Rev.0!$G$25*Table!$K$9)*(1/(U1751+$B$9+$I$9*Rev.0!$G$23))</f>
        <v>49944.089456869006</v>
      </c>
      <c r="W1751" s="10">
        <f>(T1751+$M$31+Rev.0!$C$25*$J$31/10+Rev.0!$C$24*$L$31+Rev.0!$G$25*$K$31)*(1/(U1751+$B$9+$I$9*Rev.0!$G$23))</f>
        <v>28266.773162939295</v>
      </c>
    </row>
    <row r="1752" spans="17:23">
      <c r="Q1752" s="10">
        <v>4</v>
      </c>
      <c r="R1752" s="10">
        <v>11</v>
      </c>
      <c r="S1752" s="10">
        <v>3</v>
      </c>
      <c r="T1752" s="10">
        <f>Q1752*Rev.0!$E$25+R1752*Rev.0!$E$24+S1752*Rev.0!$E$23</f>
        <v>5769</v>
      </c>
      <c r="U1752" s="10">
        <f t="shared" si="41"/>
        <v>0.10250000000000001</v>
      </c>
      <c r="V1752" s="10">
        <f>(T1752+$M$9+Rev.0!$C$23*Table!$J$9/10+Rev.0!$C$24*Table!$L$9+Rev.0!$G$25*Table!$K$9)*(1/(U1752+$B$9+$I$9*Rev.0!$G$23))</f>
        <v>50015.841584158414</v>
      </c>
      <c r="W1752" s="10">
        <f>(T1752+$M$31+Rev.0!$C$25*$J$31/10+Rev.0!$C$24*$L$31+Rev.0!$G$25*$K$31)*(1/(U1752+$B$9+$I$9*Rev.0!$G$23))</f>
        <v>28518.811881188118</v>
      </c>
    </row>
    <row r="1753" spans="17:23">
      <c r="Q1753" s="10">
        <v>4</v>
      </c>
      <c r="R1753" s="10">
        <v>11</v>
      </c>
      <c r="S1753" s="10">
        <v>4</v>
      </c>
      <c r="T1753" s="10">
        <f>Q1753*Rev.0!$E$25+R1753*Rev.0!$E$24+S1753*Rev.0!$E$23</f>
        <v>5892</v>
      </c>
      <c r="U1753" s="10">
        <f t="shared" si="41"/>
        <v>0.10460000000000001</v>
      </c>
      <c r="V1753" s="10">
        <f>(T1753+$M$9+Rev.0!$C$23*Table!$J$9/10+Rev.0!$C$24*Table!$L$9+Rev.0!$G$25*Table!$K$9)*(1/(U1753+$B$9+$I$9*Rev.0!$G$23))</f>
        <v>50086.410054988221</v>
      </c>
      <c r="W1753" s="10">
        <f>(T1753+$M$31+Rev.0!$C$25*$J$31/10+Rev.0!$C$24*$L$31+Rev.0!$G$25*$K$31)*(1/(U1753+$B$9+$I$9*Rev.0!$G$23))</f>
        <v>28766.692851531818</v>
      </c>
    </row>
    <row r="1754" spans="17:23">
      <c r="Q1754" s="10">
        <v>4</v>
      </c>
      <c r="R1754" s="10">
        <v>11</v>
      </c>
      <c r="S1754" s="10">
        <v>5</v>
      </c>
      <c r="T1754" s="10">
        <f>Q1754*Rev.0!$E$25+R1754*Rev.0!$E$24+S1754*Rev.0!$E$23</f>
        <v>6015</v>
      </c>
      <c r="U1754" s="10">
        <f t="shared" si="41"/>
        <v>0.1067</v>
      </c>
      <c r="V1754" s="10">
        <f>(T1754+$M$9+Rev.0!$C$23*Table!$J$9/10+Rev.0!$C$24*Table!$L$9+Rev.0!$G$25*Table!$K$9)*(1/(U1754+$B$9+$I$9*Rev.0!$G$23))</f>
        <v>50155.82391897156</v>
      </c>
      <c r="W1754" s="10">
        <f>(T1754+$M$31+Rev.0!$C$25*$J$31/10+Rev.0!$C$24*$L$31+Rev.0!$G$25*$K$31)*(1/(U1754+$B$9+$I$9*Rev.0!$G$23))</f>
        <v>29010.51811453058</v>
      </c>
    </row>
    <row r="1755" spans="17:23">
      <c r="Q1755" s="10">
        <v>4</v>
      </c>
      <c r="R1755" s="10">
        <v>11</v>
      </c>
      <c r="S1755" s="10">
        <v>6</v>
      </c>
      <c r="T1755" s="10">
        <f>Q1755*Rev.0!$E$25+R1755*Rev.0!$E$24+S1755*Rev.0!$E$23</f>
        <v>6138</v>
      </c>
      <c r="U1755" s="10">
        <f t="shared" si="41"/>
        <v>0.10880000000000001</v>
      </c>
      <c r="V1755" s="10">
        <f>(T1755+$M$9+Rev.0!$C$23*Table!$J$9/10+Rev.0!$C$24*Table!$L$9+Rev.0!$G$25*Table!$K$9)*(1/(U1755+$B$9+$I$9*Rev.0!$G$23))</f>
        <v>50224.111282843885</v>
      </c>
      <c r="W1755" s="10">
        <f>(T1755+$M$31+Rev.0!$C$25*$J$31/10+Rev.0!$C$24*$L$31+Rev.0!$G$25*$K$31)*(1/(U1755+$B$9+$I$9*Rev.0!$G$23))</f>
        <v>29250.38639876352</v>
      </c>
    </row>
    <row r="1756" spans="17:23">
      <c r="Q1756" s="10">
        <v>4</v>
      </c>
      <c r="R1756" s="10">
        <v>11</v>
      </c>
      <c r="S1756" s="10">
        <v>7</v>
      </c>
      <c r="T1756" s="10">
        <f>Q1756*Rev.0!$E$25+R1756*Rev.0!$E$24+S1756*Rev.0!$E$23</f>
        <v>6261</v>
      </c>
      <c r="U1756" s="10">
        <f t="shared" si="41"/>
        <v>0.11090000000000001</v>
      </c>
      <c r="V1756" s="10">
        <f>(T1756+$M$9+Rev.0!$C$23*Table!$J$9/10+Rev.0!$C$24*Table!$L$9+Rev.0!$G$25*Table!$K$9)*(1/(U1756+$B$9+$I$9*Rev.0!$G$23))</f>
        <v>50291.299348409346</v>
      </c>
      <c r="W1756" s="10">
        <f>(T1756+$M$31+Rev.0!$C$25*$J$31/10+Rev.0!$C$24*$L$31+Rev.0!$G$25*$K$31)*(1/(U1756+$B$9+$I$9*Rev.0!$G$23))</f>
        <v>29486.39325412035</v>
      </c>
    </row>
    <row r="1757" spans="17:23">
      <c r="Q1757" s="10">
        <v>4</v>
      </c>
      <c r="R1757" s="10">
        <v>11</v>
      </c>
      <c r="S1757" s="10">
        <v>8</v>
      </c>
      <c r="T1757" s="10">
        <f>Q1757*Rev.0!$E$25+R1757*Rev.0!$E$24+S1757*Rev.0!$E$23</f>
        <v>6384</v>
      </c>
      <c r="U1757" s="10">
        <f t="shared" si="41"/>
        <v>0.113</v>
      </c>
      <c r="V1757" s="10">
        <f>(T1757+$M$9+Rev.0!$C$23*Table!$J$9/10+Rev.0!$C$24*Table!$L$9+Rev.0!$G$25*Table!$K$9)*(1/(U1757+$B$9+$I$9*Rev.0!$G$23))</f>
        <v>50357.414448669195</v>
      </c>
      <c r="W1757" s="10">
        <f>(T1757+$M$31+Rev.0!$C$25*$J$31/10+Rev.0!$C$24*$L$31+Rev.0!$G$25*$K$31)*(1/(U1757+$B$9+$I$9*Rev.0!$G$23))</f>
        <v>29718.631178707223</v>
      </c>
    </row>
    <row r="1758" spans="17:23">
      <c r="Q1758" s="10">
        <v>4</v>
      </c>
      <c r="R1758" s="10">
        <v>11</v>
      </c>
      <c r="S1758" s="10">
        <v>9</v>
      </c>
      <c r="T1758" s="10">
        <f>Q1758*Rev.0!$E$25+R1758*Rev.0!$E$24+S1758*Rev.0!$E$23</f>
        <v>6507</v>
      </c>
      <c r="U1758" s="10">
        <f t="shared" si="41"/>
        <v>0.11510000000000001</v>
      </c>
      <c r="V1758" s="10">
        <f>(T1758+$M$9+Rev.0!$C$23*Table!$J$9/10+Rev.0!$C$24*Table!$L$9+Rev.0!$G$25*Table!$K$9)*(1/(U1758+$B$9+$I$9*Rev.0!$G$23))</f>
        <v>50422.482082233124</v>
      </c>
      <c r="W1758" s="10">
        <f>(T1758+$M$31+Rev.0!$C$25*$J$31/10+Rev.0!$C$24*$L$31+Rev.0!$G$25*$K$31)*(1/(U1758+$B$9+$I$9*Rev.0!$G$23))</f>
        <v>29947.18973972086</v>
      </c>
    </row>
    <row r="1759" spans="17:23">
      <c r="Q1759" s="10">
        <v>4</v>
      </c>
      <c r="R1759" s="10">
        <v>11</v>
      </c>
      <c r="S1759" s="10">
        <v>10</v>
      </c>
      <c r="T1759" s="10">
        <f>Q1759*Rev.0!$E$25+R1759*Rev.0!$E$24+S1759*Rev.0!$E$23</f>
        <v>6630</v>
      </c>
      <c r="U1759" s="10">
        <f t="shared" si="41"/>
        <v>0.1172</v>
      </c>
      <c r="V1759" s="10">
        <f>(T1759+$M$9+Rev.0!$C$23*Table!$J$9/10+Rev.0!$C$24*Table!$L$9+Rev.0!$G$25*Table!$K$9)*(1/(U1759+$B$9+$I$9*Rev.0!$G$23))</f>
        <v>50486.526946107784</v>
      </c>
      <c r="W1759" s="10">
        <f>(T1759+$M$31+Rev.0!$C$25*$J$31/10+Rev.0!$C$24*$L$31+Rev.0!$G$25*$K$31)*(1/(U1759+$B$9+$I$9*Rev.0!$G$23))</f>
        <v>30172.155688622755</v>
      </c>
    </row>
    <row r="1760" spans="17:23">
      <c r="Q1760" s="10">
        <v>4</v>
      </c>
      <c r="R1760" s="10">
        <v>11</v>
      </c>
      <c r="S1760" s="10">
        <v>11</v>
      </c>
      <c r="T1760" s="10">
        <f>Q1760*Rev.0!$E$25+R1760*Rev.0!$E$24+S1760*Rev.0!$E$23</f>
        <v>6753</v>
      </c>
      <c r="U1760" s="10">
        <f t="shared" si="41"/>
        <v>0.1193</v>
      </c>
      <c r="V1760" s="10">
        <f>(T1760+$M$9+Rev.0!$C$23*Table!$J$9/10+Rev.0!$C$24*Table!$L$9+Rev.0!$G$25*Table!$K$9)*(1/(U1760+$B$9+$I$9*Rev.0!$G$23))</f>
        <v>50549.57296695136</v>
      </c>
      <c r="W1760" s="10">
        <f>(T1760+$M$31+Rev.0!$C$25*$J$31/10+Rev.0!$C$24*$L$31+Rev.0!$G$25*$K$31)*(1/(U1760+$B$9+$I$9*Rev.0!$G$23))</f>
        <v>30393.613070924621</v>
      </c>
    </row>
    <row r="1761" spans="17:23">
      <c r="Q1761" s="10">
        <v>4</v>
      </c>
      <c r="R1761" s="10">
        <v>11</v>
      </c>
      <c r="S1761" s="10">
        <v>12</v>
      </c>
      <c r="T1761" s="10">
        <f>Q1761*Rev.0!$E$25+R1761*Rev.0!$E$24+S1761*Rev.0!$E$23</f>
        <v>6876</v>
      </c>
      <c r="U1761" s="10">
        <f t="shared" si="41"/>
        <v>0.12140000000000001</v>
      </c>
      <c r="V1761" s="10">
        <f>(T1761+$M$9+Rev.0!$C$23*Table!$J$9/10+Rev.0!$C$24*Table!$L$9+Rev.0!$G$25*Table!$K$9)*(1/(U1761+$B$9+$I$9*Rev.0!$G$23))</f>
        <v>50611.643330876941</v>
      </c>
      <c r="W1761" s="10">
        <f>(T1761+$M$31+Rev.0!$C$25*$J$31/10+Rev.0!$C$24*$L$31+Rev.0!$G$25*$K$31)*(1/(U1761+$B$9+$I$9*Rev.0!$G$23))</f>
        <v>30611.643330876937</v>
      </c>
    </row>
    <row r="1762" spans="17:23">
      <c r="Q1762" s="10">
        <v>4</v>
      </c>
      <c r="R1762" s="10">
        <v>11</v>
      </c>
      <c r="S1762" s="10">
        <v>13</v>
      </c>
      <c r="T1762" s="10">
        <f>Q1762*Rev.0!$E$25+R1762*Rev.0!$E$24+S1762*Rev.0!$E$23</f>
        <v>6999</v>
      </c>
      <c r="U1762" s="10">
        <f t="shared" si="41"/>
        <v>0.1235</v>
      </c>
      <c r="V1762" s="10">
        <f>(T1762+$M$9+Rev.0!$C$23*Table!$J$9/10+Rev.0!$C$24*Table!$L$9+Rev.0!$G$25*Table!$K$9)*(1/(U1762+$B$9+$I$9*Rev.0!$G$23))</f>
        <v>50672.760511883003</v>
      </c>
      <c r="W1762" s="10">
        <f>(T1762+$M$31+Rev.0!$C$25*$J$31/10+Rev.0!$C$24*$L$31+Rev.0!$G$25*$K$31)*(1/(U1762+$B$9+$I$9*Rev.0!$G$23))</f>
        <v>30826.325411334557</v>
      </c>
    </row>
    <row r="1763" spans="17:23">
      <c r="Q1763" s="10">
        <v>4</v>
      </c>
      <c r="R1763" s="10">
        <v>11</v>
      </c>
      <c r="S1763" s="10">
        <v>14</v>
      </c>
      <c r="T1763" s="10">
        <f>Q1763*Rev.0!$E$25+R1763*Rev.0!$E$24+S1763*Rev.0!$E$23</f>
        <v>7122</v>
      </c>
      <c r="U1763" s="10">
        <f t="shared" si="41"/>
        <v>0.12560000000000002</v>
      </c>
      <c r="V1763" s="10">
        <f>(T1763+$M$9+Rev.0!$C$23*Table!$J$9/10+Rev.0!$C$24*Table!$L$9+Rev.0!$G$25*Table!$K$9)*(1/(U1763+$B$9+$I$9*Rev.0!$G$23))</f>
        <v>50732.946298984032</v>
      </c>
      <c r="W1763" s="10">
        <f>(T1763+$M$31+Rev.0!$C$25*$J$31/10+Rev.0!$C$24*$L$31+Rev.0!$G$25*$K$31)*(1/(U1763+$B$9+$I$9*Rev.0!$G$23))</f>
        <v>31037.735849056604</v>
      </c>
    </row>
    <row r="1764" spans="17:23">
      <c r="Q1764" s="10">
        <v>4</v>
      </c>
      <c r="R1764" s="10">
        <v>11</v>
      </c>
      <c r="S1764" s="10">
        <v>15</v>
      </c>
      <c r="T1764" s="10">
        <f>Q1764*Rev.0!$E$25+R1764*Rev.0!$E$24+S1764*Rev.0!$E$23</f>
        <v>7245</v>
      </c>
      <c r="U1764" s="10">
        <f t="shared" si="41"/>
        <v>0.12770000000000001</v>
      </c>
      <c r="V1764" s="10">
        <f>(T1764+$M$9+Rev.0!$C$23*Table!$J$9/10+Rev.0!$C$24*Table!$L$9+Rev.0!$G$25*Table!$K$9)*(1/(U1764+$B$9+$I$9*Rev.0!$G$23))</f>
        <v>50792.221822110187</v>
      </c>
      <c r="W1764" s="10">
        <f>(T1764+$M$31+Rev.0!$C$25*$J$31/10+Rev.0!$C$24*$L$31+Rev.0!$G$25*$K$31)*(1/(U1764+$B$9+$I$9*Rev.0!$G$23))</f>
        <v>31245.948865682389</v>
      </c>
    </row>
    <row r="1765" spans="17:23">
      <c r="Q1765" s="10">
        <v>4</v>
      </c>
      <c r="R1765" s="10">
        <v>11</v>
      </c>
      <c r="S1765" s="10">
        <v>16</v>
      </c>
      <c r="T1765" s="10">
        <f>Q1765*Rev.0!$E$25+R1765*Rev.0!$E$24+S1765*Rev.0!$E$23</f>
        <v>7368</v>
      </c>
      <c r="U1765" s="10">
        <f t="shared" si="41"/>
        <v>0.1298</v>
      </c>
      <c r="V1765" s="10">
        <f>(T1765+$M$9+Rev.0!$C$23*Table!$J$9/10+Rev.0!$C$24*Table!$L$9+Rev.0!$G$25*Table!$K$9)*(1/(U1765+$B$9+$I$9*Rev.0!$G$23))</f>
        <v>50850.607576840601</v>
      </c>
      <c r="W1765" s="10">
        <f>(T1765+$M$31+Rev.0!$C$25*$J$31/10+Rev.0!$C$24*$L$31+Rev.0!$G$25*$K$31)*(1/(U1765+$B$9+$I$9*Rev.0!$G$23))</f>
        <v>31451.036454610436</v>
      </c>
    </row>
    <row r="1766" spans="17:23">
      <c r="Q1766" s="10">
        <v>4</v>
      </c>
      <c r="R1766" s="10">
        <v>11</v>
      </c>
      <c r="S1766" s="10">
        <v>17</v>
      </c>
      <c r="T1766" s="10">
        <f>Q1766*Rev.0!$E$25+R1766*Rev.0!$E$24+S1766*Rev.0!$E$23</f>
        <v>7491</v>
      </c>
      <c r="U1766" s="10">
        <f t="shared" si="41"/>
        <v>0.13190000000000002</v>
      </c>
      <c r="V1766" s="10">
        <f>(T1766+$M$9+Rev.0!$C$23*Table!$J$9/10+Rev.0!$C$24*Table!$L$9+Rev.0!$G$25*Table!$K$9)*(1/(U1766+$B$9+$I$9*Rev.0!$G$23))</f>
        <v>50908.123448031212</v>
      </c>
      <c r="W1766" s="10">
        <f>(T1766+$M$31+Rev.0!$C$25*$J$31/10+Rev.0!$C$24*$L$31+Rev.0!$G$25*$K$31)*(1/(U1766+$B$9+$I$9*Rev.0!$G$23))</f>
        <v>31653.068463994321</v>
      </c>
    </row>
    <row r="1767" spans="17:23">
      <c r="Q1767" s="10">
        <v>4</v>
      </c>
      <c r="R1767" s="10">
        <v>11</v>
      </c>
      <c r="S1767" s="10">
        <v>18</v>
      </c>
      <c r="T1767" s="10">
        <f>Q1767*Rev.0!$E$25+R1767*Rev.0!$E$24+S1767*Rev.0!$E$23</f>
        <v>7614</v>
      </c>
      <c r="U1767" s="10">
        <f t="shared" si="41"/>
        <v>0.13400000000000001</v>
      </c>
      <c r="V1767" s="10">
        <f>(T1767+$M$9+Rev.0!$C$23*Table!$J$9/10+Rev.0!$C$24*Table!$L$9+Rev.0!$G$25*Table!$K$9)*(1/(U1767+$B$9+$I$9*Rev.0!$G$23))</f>
        <v>50964.788732394365</v>
      </c>
      <c r="W1767" s="10">
        <f>(T1767+$M$31+Rev.0!$C$25*$J$31/10+Rev.0!$C$24*$L$31+Rev.0!$G$25*$K$31)*(1/(U1767+$B$9+$I$9*Rev.0!$G$23))</f>
        <v>31852.112676056335</v>
      </c>
    </row>
    <row r="1768" spans="17:23">
      <c r="Q1768" s="10">
        <v>4</v>
      </c>
      <c r="R1768" s="10">
        <v>11</v>
      </c>
      <c r="S1768" s="10">
        <v>19</v>
      </c>
      <c r="T1768" s="10">
        <f>Q1768*Rev.0!$E$25+R1768*Rev.0!$E$24+S1768*Rev.0!$E$23</f>
        <v>7737</v>
      </c>
      <c r="U1768" s="10">
        <f t="shared" si="41"/>
        <v>0.1361</v>
      </c>
      <c r="V1768" s="10">
        <f>(T1768+$M$9+Rev.0!$C$23*Table!$J$9/10+Rev.0!$C$24*Table!$L$9+Rev.0!$G$25*Table!$K$9)*(1/(U1768+$B$9+$I$9*Rev.0!$G$23))</f>
        <v>51020.622160083884</v>
      </c>
      <c r="W1768" s="10">
        <f>(T1768+$M$31+Rev.0!$C$25*$J$31/10+Rev.0!$C$24*$L$31+Rev.0!$G$25*$K$31)*(1/(U1768+$B$9+$I$9*Rev.0!$G$23))</f>
        <v>32048.234882908073</v>
      </c>
    </row>
    <row r="1769" spans="17:23">
      <c r="Q1769" s="10">
        <v>4</v>
      </c>
      <c r="R1769" s="10">
        <v>11</v>
      </c>
      <c r="S1769" s="10">
        <v>20</v>
      </c>
      <c r="T1769" s="10">
        <f>Q1769*Rev.0!$E$25+R1769*Rev.0!$E$24+S1769*Rev.0!$E$23</f>
        <v>7860</v>
      </c>
      <c r="U1769" s="10">
        <f t="shared" si="41"/>
        <v>0.13819999999999999</v>
      </c>
      <c r="V1769" s="10">
        <f>(T1769+$M$9+Rev.0!$C$23*Table!$J$9/10+Rev.0!$C$24*Table!$L$9+Rev.0!$G$25*Table!$K$9)*(1/(U1769+$B$9+$I$9*Rev.0!$G$23))</f>
        <v>51075.641915336571</v>
      </c>
      <c r="W1769" s="10">
        <f>(T1769+$M$31+Rev.0!$C$25*$J$31/10+Rev.0!$C$24*$L$31+Rev.0!$G$25*$K$31)*(1/(U1769+$B$9+$I$9*Rev.0!$G$23))</f>
        <v>32241.498959056211</v>
      </c>
    </row>
    <row r="1770" spans="17:23">
      <c r="Q1770" s="10">
        <v>4</v>
      </c>
      <c r="R1770" s="10">
        <v>11</v>
      </c>
      <c r="S1770" s="10">
        <v>21</v>
      </c>
      <c r="T1770" s="10">
        <f>Q1770*Rev.0!$E$25+R1770*Rev.0!$E$24+S1770*Rev.0!$E$23</f>
        <v>7983</v>
      </c>
      <c r="U1770" s="10">
        <f t="shared" si="41"/>
        <v>0.14030000000000001</v>
      </c>
      <c r="V1770" s="10">
        <f>(T1770+$M$9+Rev.0!$C$23*Table!$J$9/10+Rev.0!$C$24*Table!$L$9+Rev.0!$G$25*Table!$K$9)*(1/(U1770+$B$9+$I$9*Rev.0!$G$23))</f>
        <v>51129.865656217706</v>
      </c>
      <c r="W1770" s="10">
        <f>(T1770+$M$31+Rev.0!$C$25*$J$31/10+Rev.0!$C$24*$L$31+Rev.0!$G$25*$K$31)*(1/(U1770+$B$9+$I$9*Rev.0!$G$23))</f>
        <v>32431.966930761282</v>
      </c>
    </row>
    <row r="1771" spans="17:23">
      <c r="Q1771" s="10">
        <v>4</v>
      </c>
      <c r="R1771" s="10">
        <v>11</v>
      </c>
      <c r="S1771" s="10">
        <v>22</v>
      </c>
      <c r="T1771" s="10">
        <f>Q1771*Rev.0!$E$25+R1771*Rev.0!$E$24+S1771*Rev.0!$E$23</f>
        <v>8106</v>
      </c>
      <c r="U1771" s="10">
        <f t="shared" si="41"/>
        <v>0.1424</v>
      </c>
      <c r="V1771" s="10">
        <f>(T1771+$M$9+Rev.0!$C$23*Table!$J$9/10+Rev.0!$C$24*Table!$L$9+Rev.0!$G$25*Table!$K$9)*(1/(U1771+$B$9+$I$9*Rev.0!$G$23))</f>
        <v>51183.310533515731</v>
      </c>
      <c r="W1771" s="10">
        <f>(T1771+$M$31+Rev.0!$C$25*$J$31/10+Rev.0!$C$24*$L$31+Rev.0!$G$25*$K$31)*(1/(U1771+$B$9+$I$9*Rev.0!$G$23))</f>
        <v>32619.699042407661</v>
      </c>
    </row>
    <row r="1772" spans="17:23">
      <c r="Q1772" s="10">
        <v>4</v>
      </c>
      <c r="R1772" s="10">
        <v>11</v>
      </c>
      <c r="S1772" s="10">
        <v>23</v>
      </c>
      <c r="T1772" s="10">
        <f>Q1772*Rev.0!$E$25+R1772*Rev.0!$E$24+S1772*Rev.0!$E$23</f>
        <v>8229</v>
      </c>
      <c r="U1772" s="10">
        <f t="shared" si="41"/>
        <v>0.14450000000000002</v>
      </c>
      <c r="V1772" s="10">
        <f>(T1772+$M$9+Rev.0!$C$23*Table!$J$9/10+Rev.0!$C$24*Table!$L$9+Rev.0!$G$25*Table!$K$9)*(1/(U1772+$B$9+$I$9*Rev.0!$G$23))</f>
        <v>51235.99320882852</v>
      </c>
      <c r="W1772" s="10">
        <f>(T1772+$M$31+Rev.0!$C$25*$J$31/10+Rev.0!$C$24*$L$31+Rev.0!$G$25*$K$31)*(1/(U1772+$B$9+$I$9*Rev.0!$G$23))</f>
        <v>32804.753820033955</v>
      </c>
    </row>
    <row r="1773" spans="17:23">
      <c r="Q1773" s="10">
        <v>4</v>
      </c>
      <c r="R1773" s="10">
        <v>11</v>
      </c>
      <c r="S1773" s="10">
        <v>24</v>
      </c>
      <c r="T1773" s="10">
        <f>Q1773*Rev.0!$E$25+R1773*Rev.0!$E$24+S1773*Rev.0!$E$23</f>
        <v>8352</v>
      </c>
      <c r="U1773" s="10">
        <f t="shared" si="41"/>
        <v>0.14660000000000001</v>
      </c>
      <c r="V1773" s="10">
        <f>(T1773+$M$9+Rev.0!$C$23*Table!$J$9/10+Rev.0!$C$24*Table!$L$9+Rev.0!$G$25*Table!$K$9)*(1/(U1773+$B$9+$I$9*Rev.0!$G$23))</f>
        <v>51287.92987188133</v>
      </c>
      <c r="W1773" s="10">
        <f>(T1773+$M$31+Rev.0!$C$25*$J$31/10+Rev.0!$C$24*$L$31+Rev.0!$G$25*$K$31)*(1/(U1773+$B$9+$I$9*Rev.0!$G$23))</f>
        <v>32987.188132164534</v>
      </c>
    </row>
    <row r="1774" spans="17:23">
      <c r="Q1774" s="10">
        <v>4</v>
      </c>
      <c r="R1774" s="10">
        <v>12</v>
      </c>
      <c r="S1774" s="10">
        <v>0</v>
      </c>
      <c r="T1774" s="10">
        <f>Q1774*Rev.0!$E$25+R1774*Rev.0!$E$24+S1774*Rev.0!$E$23</f>
        <v>5600</v>
      </c>
      <c r="U1774" s="10">
        <f t="shared" si="41"/>
        <v>0.1004</v>
      </c>
      <c r="V1774" s="10">
        <f>(T1774+$M$9+Rev.0!$C$23*Table!$J$9/10+Rev.0!$C$24*Table!$L$9+Rev.0!$G$25*Table!$K$9)*(1/(U1774+$B$9+$I$9*Rev.0!$G$23))</f>
        <v>49760.383386581467</v>
      </c>
      <c r="W1774" s="10">
        <f>(T1774+$M$31+Rev.0!$C$25*$J$31/10+Rev.0!$C$24*$L$31+Rev.0!$G$25*$K$31)*(1/(U1774+$B$9+$I$9*Rev.0!$G$23))</f>
        <v>28083.067092651756</v>
      </c>
    </row>
    <row r="1775" spans="17:23">
      <c r="Q1775" s="10">
        <v>4</v>
      </c>
      <c r="R1775" s="10">
        <v>12</v>
      </c>
      <c r="S1775" s="10">
        <v>1</v>
      </c>
      <c r="T1775" s="10">
        <f>Q1775*Rev.0!$E$25+R1775*Rev.0!$E$24+S1775*Rev.0!$E$23</f>
        <v>5723</v>
      </c>
      <c r="U1775" s="10">
        <f t="shared" si="41"/>
        <v>0.10250000000000001</v>
      </c>
      <c r="V1775" s="10">
        <f>(T1775+$M$9+Rev.0!$C$23*Table!$J$9/10+Rev.0!$C$24*Table!$L$9+Rev.0!$G$25*Table!$K$9)*(1/(U1775+$B$9+$I$9*Rev.0!$G$23))</f>
        <v>49833.66336633663</v>
      </c>
      <c r="W1775" s="10">
        <f>(T1775+$M$31+Rev.0!$C$25*$J$31/10+Rev.0!$C$24*$L$31+Rev.0!$G$25*$K$31)*(1/(U1775+$B$9+$I$9*Rev.0!$G$23))</f>
        <v>28336.633663366338</v>
      </c>
    </row>
    <row r="1776" spans="17:23">
      <c r="Q1776" s="10">
        <v>4</v>
      </c>
      <c r="R1776" s="10">
        <v>12</v>
      </c>
      <c r="S1776" s="10">
        <v>2</v>
      </c>
      <c r="T1776" s="10">
        <f>Q1776*Rev.0!$E$25+R1776*Rev.0!$E$24+S1776*Rev.0!$E$23</f>
        <v>5846</v>
      </c>
      <c r="U1776" s="10">
        <f t="shared" si="41"/>
        <v>0.1046</v>
      </c>
      <c r="V1776" s="10">
        <f>(T1776+$M$9+Rev.0!$C$23*Table!$J$9/10+Rev.0!$C$24*Table!$L$9+Rev.0!$G$25*Table!$K$9)*(1/(U1776+$B$9+$I$9*Rev.0!$G$23))</f>
        <v>49905.734485467401</v>
      </c>
      <c r="W1776" s="10">
        <f>(T1776+$M$31+Rev.0!$C$25*$J$31/10+Rev.0!$C$24*$L$31+Rev.0!$G$25*$K$31)*(1/(U1776+$B$9+$I$9*Rev.0!$G$23))</f>
        <v>28586.017282010998</v>
      </c>
    </row>
    <row r="1777" spans="17:23">
      <c r="Q1777" s="10">
        <v>4</v>
      </c>
      <c r="R1777" s="10">
        <v>12</v>
      </c>
      <c r="S1777" s="10">
        <v>3</v>
      </c>
      <c r="T1777" s="10">
        <f>Q1777*Rev.0!$E$25+R1777*Rev.0!$E$24+S1777*Rev.0!$E$23</f>
        <v>5969</v>
      </c>
      <c r="U1777" s="10">
        <f t="shared" si="41"/>
        <v>0.1067</v>
      </c>
      <c r="V1777" s="10">
        <f>(T1777+$M$9+Rev.0!$C$23*Table!$J$9/10+Rev.0!$C$24*Table!$L$9+Rev.0!$G$25*Table!$K$9)*(1/(U1777+$B$9+$I$9*Rev.0!$G$23))</f>
        <v>49976.626412154263</v>
      </c>
      <c r="W1777" s="10">
        <f>(T1777+$M$31+Rev.0!$C$25*$J$31/10+Rev.0!$C$24*$L$31+Rev.0!$G$25*$K$31)*(1/(U1777+$B$9+$I$9*Rev.0!$G$23))</f>
        <v>28831.320607713285</v>
      </c>
    </row>
    <row r="1778" spans="17:23">
      <c r="Q1778" s="10">
        <v>4</v>
      </c>
      <c r="R1778" s="10">
        <v>12</v>
      </c>
      <c r="S1778" s="10">
        <v>4</v>
      </c>
      <c r="T1778" s="10">
        <f>Q1778*Rev.0!$E$25+R1778*Rev.0!$E$24+S1778*Rev.0!$E$23</f>
        <v>6092</v>
      </c>
      <c r="U1778" s="10">
        <f t="shared" ref="U1778:U1798" si="42">Q1778*$F$9+R1778*$G$9+S1778*$H$9</f>
        <v>0.10880000000000001</v>
      </c>
      <c r="V1778" s="10">
        <f>(T1778+$M$9+Rev.0!$C$23*Table!$J$9/10+Rev.0!$C$24*Table!$L$9+Rev.0!$G$25*Table!$K$9)*(1/(U1778+$B$9+$I$9*Rev.0!$G$23))</f>
        <v>50046.367851622868</v>
      </c>
      <c r="W1778" s="10">
        <f>(T1778+$M$31+Rev.0!$C$25*$J$31/10+Rev.0!$C$24*$L$31+Rev.0!$G$25*$K$31)*(1/(U1778+$B$9+$I$9*Rev.0!$G$23))</f>
        <v>29072.642967542499</v>
      </c>
    </row>
    <row r="1779" spans="17:23">
      <c r="Q1779" s="10">
        <v>4</v>
      </c>
      <c r="R1779" s="10">
        <v>12</v>
      </c>
      <c r="S1779" s="10">
        <v>5</v>
      </c>
      <c r="T1779" s="10">
        <f>Q1779*Rev.0!$E$25+R1779*Rev.0!$E$24+S1779*Rev.0!$E$23</f>
        <v>6215</v>
      </c>
      <c r="U1779" s="10">
        <f t="shared" si="42"/>
        <v>0.1109</v>
      </c>
      <c r="V1779" s="10">
        <f>(T1779+$M$9+Rev.0!$C$23*Table!$J$9/10+Rev.0!$C$24*Table!$L$9+Rev.0!$G$25*Table!$K$9)*(1/(U1779+$B$9+$I$9*Rev.0!$G$23))</f>
        <v>50114.986584898426</v>
      </c>
      <c r="W1779" s="10">
        <f>(T1779+$M$31+Rev.0!$C$25*$J$31/10+Rev.0!$C$24*$L$31+Rev.0!$G$25*$K$31)*(1/(U1779+$B$9+$I$9*Rev.0!$G$23))</f>
        <v>29310.080490609427</v>
      </c>
    </row>
    <row r="1780" spans="17:23">
      <c r="Q1780" s="10">
        <v>4</v>
      </c>
      <c r="R1780" s="10">
        <v>12</v>
      </c>
      <c r="S1780" s="10">
        <v>6</v>
      </c>
      <c r="T1780" s="10">
        <f>Q1780*Rev.0!$E$25+R1780*Rev.0!$E$24+S1780*Rev.0!$E$23</f>
        <v>6338</v>
      </c>
      <c r="U1780" s="10">
        <f t="shared" si="42"/>
        <v>0.113</v>
      </c>
      <c r="V1780" s="10">
        <f>(T1780+$M$9+Rev.0!$C$23*Table!$J$9/10+Rev.0!$C$24*Table!$L$9+Rev.0!$G$25*Table!$K$9)*(1/(U1780+$B$9+$I$9*Rev.0!$G$23))</f>
        <v>50182.50950570342</v>
      </c>
      <c r="W1780" s="10">
        <f>(T1780+$M$31+Rev.0!$C$25*$J$31/10+Rev.0!$C$24*$L$31+Rev.0!$G$25*$K$31)*(1/(U1780+$B$9+$I$9*Rev.0!$G$23))</f>
        <v>29543.726235741444</v>
      </c>
    </row>
    <row r="1781" spans="17:23">
      <c r="Q1781" s="10">
        <v>4</v>
      </c>
      <c r="R1781" s="10">
        <v>12</v>
      </c>
      <c r="S1781" s="10">
        <v>7</v>
      </c>
      <c r="T1781" s="10">
        <f>Q1781*Rev.0!$E$25+R1781*Rev.0!$E$24+S1781*Rev.0!$E$23</f>
        <v>6461</v>
      </c>
      <c r="U1781" s="10">
        <f t="shared" si="42"/>
        <v>0.11510000000000001</v>
      </c>
      <c r="V1781" s="10">
        <f>(T1781+$M$9+Rev.0!$C$23*Table!$J$9/10+Rev.0!$C$24*Table!$L$9+Rev.0!$G$25*Table!$K$9)*(1/(U1781+$B$9+$I$9*Rev.0!$G$23))</f>
        <v>50248.962655601659</v>
      </c>
      <c r="W1781" s="10">
        <f>(T1781+$M$31+Rev.0!$C$25*$J$31/10+Rev.0!$C$24*$L$31+Rev.0!$G$25*$K$31)*(1/(U1781+$B$9+$I$9*Rev.0!$G$23))</f>
        <v>29773.670313089402</v>
      </c>
    </row>
    <row r="1782" spans="17:23">
      <c r="Q1782" s="10">
        <v>4</v>
      </c>
      <c r="R1782" s="10">
        <v>12</v>
      </c>
      <c r="S1782" s="10">
        <v>8</v>
      </c>
      <c r="T1782" s="10">
        <f>Q1782*Rev.0!$E$25+R1782*Rev.0!$E$24+S1782*Rev.0!$E$23</f>
        <v>6584</v>
      </c>
      <c r="U1782" s="10">
        <f t="shared" si="42"/>
        <v>0.1172</v>
      </c>
      <c r="V1782" s="10">
        <f>(T1782+$M$9+Rev.0!$C$23*Table!$J$9/10+Rev.0!$C$24*Table!$L$9+Rev.0!$G$25*Table!$K$9)*(1/(U1782+$B$9+$I$9*Rev.0!$G$23))</f>
        <v>50314.371257485029</v>
      </c>
      <c r="W1782" s="10">
        <f>(T1782+$M$31+Rev.0!$C$25*$J$31/10+Rev.0!$C$24*$L$31+Rev.0!$G$25*$K$31)*(1/(U1782+$B$9+$I$9*Rev.0!$G$23))</f>
        <v>30000</v>
      </c>
    </row>
    <row r="1783" spans="17:23">
      <c r="Q1783" s="10">
        <v>4</v>
      </c>
      <c r="R1783" s="10">
        <v>12</v>
      </c>
      <c r="S1783" s="10">
        <v>9</v>
      </c>
      <c r="T1783" s="10">
        <f>Q1783*Rev.0!$E$25+R1783*Rev.0!$E$24+S1783*Rev.0!$E$23</f>
        <v>6707</v>
      </c>
      <c r="U1783" s="10">
        <f t="shared" si="42"/>
        <v>0.1193</v>
      </c>
      <c r="V1783" s="10">
        <f>(T1783+$M$9+Rev.0!$C$23*Table!$J$9/10+Rev.0!$C$24*Table!$L$9+Rev.0!$G$25*Table!$K$9)*(1/(U1783+$B$9+$I$9*Rev.0!$G$23))</f>
        <v>50378.759747493503</v>
      </c>
      <c r="W1783" s="10">
        <f>(T1783+$M$31+Rev.0!$C$25*$J$31/10+Rev.0!$C$24*$L$31+Rev.0!$G$25*$K$31)*(1/(U1783+$B$9+$I$9*Rev.0!$G$23))</f>
        <v>30222.799851466767</v>
      </c>
    </row>
    <row r="1784" spans="17:23">
      <c r="Q1784" s="10">
        <v>4</v>
      </c>
      <c r="R1784" s="10">
        <v>12</v>
      </c>
      <c r="S1784" s="10">
        <v>10</v>
      </c>
      <c r="T1784" s="10">
        <f>Q1784*Rev.0!$E$25+R1784*Rev.0!$E$24+S1784*Rev.0!$E$23</f>
        <v>6830</v>
      </c>
      <c r="U1784" s="10">
        <f t="shared" si="42"/>
        <v>0.12140000000000001</v>
      </c>
      <c r="V1784" s="10">
        <f>(T1784+$M$9+Rev.0!$C$23*Table!$J$9/10+Rev.0!$C$24*Table!$L$9+Rev.0!$G$25*Table!$K$9)*(1/(U1784+$B$9+$I$9*Rev.0!$G$23))</f>
        <v>50442.151805453213</v>
      </c>
      <c r="W1784" s="10">
        <f>(T1784+$M$31+Rev.0!$C$25*$J$31/10+Rev.0!$C$24*$L$31+Rev.0!$G$25*$K$31)*(1/(U1784+$B$9+$I$9*Rev.0!$G$23))</f>
        <v>30442.15180545321</v>
      </c>
    </row>
    <row r="1785" spans="17:23">
      <c r="Q1785" s="10">
        <v>4</v>
      </c>
      <c r="R1785" s="10">
        <v>12</v>
      </c>
      <c r="S1785" s="10">
        <v>11</v>
      </c>
      <c r="T1785" s="10">
        <f>Q1785*Rev.0!$E$25+R1785*Rev.0!$E$24+S1785*Rev.0!$E$23</f>
        <v>6953</v>
      </c>
      <c r="U1785" s="10">
        <f t="shared" si="42"/>
        <v>0.1235</v>
      </c>
      <c r="V1785" s="10">
        <f>(T1785+$M$9+Rev.0!$C$23*Table!$J$9/10+Rev.0!$C$24*Table!$L$9+Rev.0!$G$25*Table!$K$9)*(1/(U1785+$B$9+$I$9*Rev.0!$G$23))</f>
        <v>50504.570383912258</v>
      </c>
      <c r="W1785" s="10">
        <f>(T1785+$M$31+Rev.0!$C$25*$J$31/10+Rev.0!$C$24*$L$31+Rev.0!$G$25*$K$31)*(1/(U1785+$B$9+$I$9*Rev.0!$G$23))</f>
        <v>30658.135283363808</v>
      </c>
    </row>
    <row r="1786" spans="17:23">
      <c r="Q1786" s="10">
        <v>4</v>
      </c>
      <c r="R1786" s="10">
        <v>12</v>
      </c>
      <c r="S1786" s="10">
        <v>12</v>
      </c>
      <c r="T1786" s="10">
        <f>Q1786*Rev.0!$E$25+R1786*Rev.0!$E$24+S1786*Rev.0!$E$23</f>
        <v>7076</v>
      </c>
      <c r="U1786" s="10">
        <f t="shared" si="42"/>
        <v>0.12559999999999999</v>
      </c>
      <c r="V1786" s="10">
        <f>(T1786+$M$9+Rev.0!$C$23*Table!$J$9/10+Rev.0!$C$24*Table!$L$9+Rev.0!$G$25*Table!$K$9)*(1/(U1786+$B$9+$I$9*Rev.0!$G$23))</f>
        <v>50566.037735849059</v>
      </c>
      <c r="W1786" s="10">
        <f>(T1786+$M$31+Rev.0!$C$25*$J$31/10+Rev.0!$C$24*$L$31+Rev.0!$G$25*$K$31)*(1/(U1786+$B$9+$I$9*Rev.0!$G$23))</f>
        <v>30870.82728592163</v>
      </c>
    </row>
    <row r="1787" spans="17:23">
      <c r="Q1787" s="10">
        <v>4</v>
      </c>
      <c r="R1787" s="10">
        <v>12</v>
      </c>
      <c r="S1787" s="10">
        <v>13</v>
      </c>
      <c r="T1787" s="10">
        <f>Q1787*Rev.0!$E$25+R1787*Rev.0!$E$24+S1787*Rev.0!$E$23</f>
        <v>7199</v>
      </c>
      <c r="U1787" s="10">
        <f t="shared" si="42"/>
        <v>0.12770000000000001</v>
      </c>
      <c r="V1787" s="10">
        <f>(T1787+$M$9+Rev.0!$C$23*Table!$J$9/10+Rev.0!$C$24*Table!$L$9+Rev.0!$G$25*Table!$K$9)*(1/(U1787+$B$9+$I$9*Rev.0!$G$23))</f>
        <v>50626.57544112351</v>
      </c>
      <c r="W1787" s="10">
        <f>(T1787+$M$31+Rev.0!$C$25*$J$31/10+Rev.0!$C$24*$L$31+Rev.0!$G$25*$K$31)*(1/(U1787+$B$9+$I$9*Rev.0!$G$23))</f>
        <v>31080.302484695712</v>
      </c>
    </row>
    <row r="1788" spans="17:23">
      <c r="Q1788" s="10">
        <v>4</v>
      </c>
      <c r="R1788" s="10">
        <v>12</v>
      </c>
      <c r="S1788" s="10">
        <v>14</v>
      </c>
      <c r="T1788" s="10">
        <f>Q1788*Rev.0!$E$25+R1788*Rev.0!$E$24+S1788*Rev.0!$E$23</f>
        <v>7322</v>
      </c>
      <c r="U1788" s="10">
        <f t="shared" si="42"/>
        <v>0.1298</v>
      </c>
      <c r="V1788" s="10">
        <f>(T1788+$M$9+Rev.0!$C$23*Table!$J$9/10+Rev.0!$C$24*Table!$L$9+Rev.0!$G$25*Table!$K$9)*(1/(U1788+$B$9+$I$9*Rev.0!$G$23))</f>
        <v>50686.204431736958</v>
      </c>
      <c r="W1788" s="10">
        <f>(T1788+$M$31+Rev.0!$C$25*$J$31/10+Rev.0!$C$24*$L$31+Rev.0!$G$25*$K$31)*(1/(U1788+$B$9+$I$9*Rev.0!$G$23))</f>
        <v>31286.633309506789</v>
      </c>
    </row>
    <row r="1789" spans="17:23">
      <c r="Q1789" s="10">
        <v>4</v>
      </c>
      <c r="R1789" s="10">
        <v>12</v>
      </c>
      <c r="S1789" s="10">
        <v>15</v>
      </c>
      <c r="T1789" s="10">
        <f>Q1789*Rev.0!$E$25+R1789*Rev.0!$E$24+S1789*Rev.0!$E$23</f>
        <v>7445</v>
      </c>
      <c r="U1789" s="10">
        <f t="shared" si="42"/>
        <v>0.13190000000000002</v>
      </c>
      <c r="V1789" s="10">
        <f>(T1789+$M$9+Rev.0!$C$23*Table!$J$9/10+Rev.0!$C$24*Table!$L$9+Rev.0!$G$25*Table!$K$9)*(1/(U1789+$B$9+$I$9*Rev.0!$G$23))</f>
        <v>50744.945015963101</v>
      </c>
      <c r="W1789" s="10">
        <f>(T1789+$M$31+Rev.0!$C$25*$J$31/10+Rev.0!$C$24*$L$31+Rev.0!$G$25*$K$31)*(1/(U1789+$B$9+$I$9*Rev.0!$G$23))</f>
        <v>31489.89003192621</v>
      </c>
    </row>
    <row r="1790" spans="17:23">
      <c r="Q1790" s="10">
        <v>4</v>
      </c>
      <c r="R1790" s="10">
        <v>12</v>
      </c>
      <c r="S1790" s="10">
        <v>16</v>
      </c>
      <c r="T1790" s="10">
        <f>Q1790*Rev.0!$E$25+R1790*Rev.0!$E$24+S1790*Rev.0!$E$23</f>
        <v>7568</v>
      </c>
      <c r="U1790" s="10">
        <f t="shared" si="42"/>
        <v>0.13400000000000001</v>
      </c>
      <c r="V1790" s="10">
        <f>(T1790+$M$9+Rev.0!$C$23*Table!$J$9/10+Rev.0!$C$24*Table!$L$9+Rev.0!$G$25*Table!$K$9)*(1/(U1790+$B$9+$I$9*Rev.0!$G$23))</f>
        <v>50802.816901408449</v>
      </c>
      <c r="W1790" s="10">
        <f>(T1790+$M$31+Rev.0!$C$25*$J$31/10+Rev.0!$C$24*$L$31+Rev.0!$G$25*$K$31)*(1/(U1790+$B$9+$I$9*Rev.0!$G$23))</f>
        <v>31690.140845070422</v>
      </c>
    </row>
    <row r="1791" spans="17:23">
      <c r="Q1791" s="10">
        <v>4</v>
      </c>
      <c r="R1791" s="10">
        <v>12</v>
      </c>
      <c r="S1791" s="10">
        <v>17</v>
      </c>
      <c r="T1791" s="10">
        <f>Q1791*Rev.0!$E$25+R1791*Rev.0!$E$24+S1791*Rev.0!$E$23</f>
        <v>7691</v>
      </c>
      <c r="U1791" s="10">
        <f t="shared" si="42"/>
        <v>0.1361</v>
      </c>
      <c r="V1791" s="10">
        <f>(T1791+$M$9+Rev.0!$C$23*Table!$J$9/10+Rev.0!$C$24*Table!$L$9+Rev.0!$G$25*Table!$K$9)*(1/(U1791+$B$9+$I$9*Rev.0!$G$23))</f>
        <v>50859.839217056971</v>
      </c>
      <c r="W1791" s="10">
        <f>(T1791+$M$31+Rev.0!$C$25*$J$31/10+Rev.0!$C$24*$L$31+Rev.0!$G$25*$K$31)*(1/(U1791+$B$9+$I$9*Rev.0!$G$23))</f>
        <v>31887.451939881161</v>
      </c>
    </row>
    <row r="1792" spans="17:23">
      <c r="Q1792" s="10">
        <v>4</v>
      </c>
      <c r="R1792" s="10">
        <v>12</v>
      </c>
      <c r="S1792" s="10">
        <v>18</v>
      </c>
      <c r="T1792" s="10">
        <f>Q1792*Rev.0!$E$25+R1792*Rev.0!$E$24+S1792*Rev.0!$E$23</f>
        <v>7814</v>
      </c>
      <c r="U1792" s="10">
        <f t="shared" si="42"/>
        <v>0.13819999999999999</v>
      </c>
      <c r="V1792" s="10">
        <f>(T1792+$M$9+Rev.0!$C$23*Table!$J$9/10+Rev.0!$C$24*Table!$L$9+Rev.0!$G$25*Table!$K$9)*(1/(U1792+$B$9+$I$9*Rev.0!$G$23))</f>
        <v>50916.030534351143</v>
      </c>
      <c r="W1792" s="10">
        <f>(T1792+$M$31+Rev.0!$C$25*$J$31/10+Rev.0!$C$24*$L$31+Rev.0!$G$25*$K$31)*(1/(U1792+$B$9+$I$9*Rev.0!$G$23))</f>
        <v>32081.887578070782</v>
      </c>
    </row>
    <row r="1793" spans="17:23">
      <c r="Q1793" s="10">
        <v>4</v>
      </c>
      <c r="R1793" s="10">
        <v>12</v>
      </c>
      <c r="S1793" s="10">
        <v>19</v>
      </c>
      <c r="T1793" s="10">
        <f>Q1793*Rev.0!$E$25+R1793*Rev.0!$E$24+S1793*Rev.0!$E$23</f>
        <v>7937</v>
      </c>
      <c r="U1793" s="10">
        <f t="shared" si="42"/>
        <v>0.14030000000000001</v>
      </c>
      <c r="V1793" s="10">
        <f>(T1793+$M$9+Rev.0!$C$23*Table!$J$9/10+Rev.0!$C$24*Table!$L$9+Rev.0!$G$25*Table!$K$9)*(1/(U1793+$B$9+$I$9*Rev.0!$G$23))</f>
        <v>50971.408887357909</v>
      </c>
      <c r="W1793" s="10">
        <f>(T1793+$M$31+Rev.0!$C$25*$J$31/10+Rev.0!$C$24*$L$31+Rev.0!$G$25*$K$31)*(1/(U1793+$B$9+$I$9*Rev.0!$G$23))</f>
        <v>32273.510161901482</v>
      </c>
    </row>
    <row r="1794" spans="17:23">
      <c r="Q1794" s="10">
        <v>4</v>
      </c>
      <c r="R1794" s="10">
        <v>12</v>
      </c>
      <c r="S1794" s="10">
        <v>20</v>
      </c>
      <c r="T1794" s="10">
        <f>Q1794*Rev.0!$E$25+R1794*Rev.0!$E$24+S1794*Rev.0!$E$23</f>
        <v>8060</v>
      </c>
      <c r="U1794" s="10">
        <f t="shared" si="42"/>
        <v>0.1424</v>
      </c>
      <c r="V1794" s="10">
        <f>(T1794+$M$9+Rev.0!$C$23*Table!$J$9/10+Rev.0!$C$24*Table!$L$9+Rev.0!$G$25*Table!$K$9)*(1/(U1794+$B$9+$I$9*Rev.0!$G$23))</f>
        <v>51025.991792065666</v>
      </c>
      <c r="W1794" s="10">
        <f>(T1794+$M$31+Rev.0!$C$25*$J$31/10+Rev.0!$C$24*$L$31+Rev.0!$G$25*$K$31)*(1/(U1794+$B$9+$I$9*Rev.0!$G$23))</f>
        <v>32462.380300957593</v>
      </c>
    </row>
    <row r="1795" spans="17:23">
      <c r="Q1795" s="10">
        <v>4</v>
      </c>
      <c r="R1795" s="10">
        <v>12</v>
      </c>
      <c r="S1795" s="10">
        <v>21</v>
      </c>
      <c r="T1795" s="10">
        <f>Q1795*Rev.0!$E$25+R1795*Rev.0!$E$24+S1795*Rev.0!$E$23</f>
        <v>8183</v>
      </c>
      <c r="U1795" s="10">
        <f t="shared" si="42"/>
        <v>0.14450000000000002</v>
      </c>
      <c r="V1795" s="10">
        <f>(T1795+$M$9+Rev.0!$C$23*Table!$J$9/10+Rev.0!$C$24*Table!$L$9+Rev.0!$G$25*Table!$K$9)*(1/(U1795+$B$9+$I$9*Rev.0!$G$23))</f>
        <v>51079.796264855686</v>
      </c>
      <c r="W1795" s="10">
        <f>(T1795+$M$31+Rev.0!$C$25*$J$31/10+Rev.0!$C$24*$L$31+Rev.0!$G$25*$K$31)*(1/(U1795+$B$9+$I$9*Rev.0!$G$23))</f>
        <v>32648.55687606112</v>
      </c>
    </row>
    <row r="1796" spans="17:23">
      <c r="Q1796" s="10">
        <v>4</v>
      </c>
      <c r="R1796" s="10">
        <v>12</v>
      </c>
      <c r="S1796" s="10">
        <v>22</v>
      </c>
      <c r="T1796" s="10">
        <f>Q1796*Rev.0!$E$25+R1796*Rev.0!$E$24+S1796*Rev.0!$E$23</f>
        <v>8306</v>
      </c>
      <c r="U1796" s="10">
        <f t="shared" si="42"/>
        <v>0.14660000000000001</v>
      </c>
      <c r="V1796" s="10">
        <f>(T1796+$M$9+Rev.0!$C$23*Table!$J$9/10+Rev.0!$C$24*Table!$L$9+Rev.0!$G$25*Table!$K$9)*(1/(U1796+$B$9+$I$9*Rev.0!$G$23))</f>
        <v>51132.838840188815</v>
      </c>
      <c r="W1796" s="10">
        <f>(T1796+$M$31+Rev.0!$C$25*$J$31/10+Rev.0!$C$24*$L$31+Rev.0!$G$25*$K$31)*(1/(U1796+$B$9+$I$9*Rev.0!$G$23))</f>
        <v>32832.09710047202</v>
      </c>
    </row>
    <row r="1797" spans="17:23">
      <c r="Q1797" s="10">
        <v>4</v>
      </c>
      <c r="R1797" s="10">
        <v>12</v>
      </c>
      <c r="S1797" s="10">
        <v>23</v>
      </c>
      <c r="T1797" s="10">
        <f>Q1797*Rev.0!$E$25+R1797*Rev.0!$E$24+S1797*Rev.0!$E$23</f>
        <v>8429</v>
      </c>
      <c r="U1797" s="10">
        <f t="shared" si="42"/>
        <v>0.1487</v>
      </c>
      <c r="V1797" s="10">
        <f>(T1797+$M$9+Rev.0!$C$23*Table!$J$9/10+Rev.0!$C$24*Table!$L$9+Rev.0!$G$25*Table!$K$9)*(1/(U1797+$B$9+$I$9*Rev.0!$G$23))</f>
        <v>51185.135587546036</v>
      </c>
      <c r="W1797" s="10">
        <f>(T1797+$M$31+Rev.0!$C$25*$J$31/10+Rev.0!$C$24*$L$31+Rev.0!$G$25*$K$31)*(1/(U1797+$B$9+$I$9*Rev.0!$G$23))</f>
        <v>33013.056578506868</v>
      </c>
    </row>
    <row r="1798" spans="17:23">
      <c r="Q1798" s="10">
        <v>4</v>
      </c>
      <c r="R1798" s="10">
        <v>12</v>
      </c>
      <c r="S1798" s="10">
        <v>24</v>
      </c>
      <c r="T1798" s="10">
        <f>Q1798*Rev.0!$E$25+R1798*Rev.0!$E$24+S1798*Rev.0!$E$23</f>
        <v>8552</v>
      </c>
      <c r="U1798" s="10">
        <f t="shared" si="42"/>
        <v>0.15079999999999999</v>
      </c>
      <c r="V1798" s="10">
        <f>(T1798+$M$9+Rev.0!$C$23*Table!$J$9/10+Rev.0!$C$24*Table!$L$9+Rev.0!$G$25*Table!$K$9)*(1/(U1798+$B$9+$I$9*Rev.0!$G$23))</f>
        <v>51236.702127659577</v>
      </c>
      <c r="W1798" s="10">
        <f>(T1798+$M$31+Rev.0!$C$25*$J$31/10+Rev.0!$C$24*$L$31+Rev.0!$G$25*$K$31)*(1/(U1798+$B$9+$I$9*Rev.0!$G$23))</f>
        <v>33191.48936170213</v>
      </c>
    </row>
  </sheetData>
  <sheetProtection password="9EC0" sheet="1" objects="1" scenarios="1"/>
  <phoneticPr fontId="1" type="noConversion"/>
  <pageMargins left="0.7" right="0.7" top="0.75" bottom="0.75" header="0.3" footer="0.3"/>
  <pageSetup paperSize="9" scale="3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Rev.0</vt:lpstr>
      <vt:lpstr>Table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</dc:creator>
  <cp:lastModifiedBy>ces</cp:lastModifiedBy>
  <dcterms:created xsi:type="dcterms:W3CDTF">2020-08-24T04:25:31Z</dcterms:created>
  <dcterms:modified xsi:type="dcterms:W3CDTF">2020-08-26T04:34:58Z</dcterms:modified>
</cp:coreProperties>
</file>