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고광일\Desktop\"/>
    </mc:Choice>
  </mc:AlternateContent>
  <xr:revisionPtr revIDLastSave="0" documentId="13_ncr:1_{686AFBD6-D188-43B8-B476-A8847335D558}" xr6:coauthVersionLast="45" xr6:coauthVersionMax="45" xr10:uidLastSave="{00000000-0000-0000-0000-000000000000}"/>
  <bookViews>
    <workbookView xWindow="2415" yWindow="3825" windowWidth="21600" windowHeight="11385" xr2:uid="{00000000-000D-0000-FFFF-FFFF00000000}"/>
  </bookViews>
  <sheets>
    <sheet name="Rev.0" sheetId="1" r:id="rId1"/>
    <sheet name="Table" sheetId="2" r:id="rId2"/>
  </sheets>
  <definedNames>
    <definedName name="_xlnm.Print_Area" localSheetId="0">'Rev.0'!$A$1:$R$52</definedName>
    <definedName name="_xlnm.Print_Area" localSheetId="1">Table!$A$1:$AD$1798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9" i="1" l="1"/>
  <c r="Q38" i="1"/>
  <c r="P38" i="1"/>
  <c r="O38" i="1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B841" i="2"/>
  <c r="AB842" i="2"/>
  <c r="AB843" i="2"/>
  <c r="AB844" i="2"/>
  <c r="AB845" i="2"/>
  <c r="AB846" i="2"/>
  <c r="AB847" i="2"/>
  <c r="AB848" i="2"/>
  <c r="AB849" i="2"/>
  <c r="AB850" i="2"/>
  <c r="AB851" i="2"/>
  <c r="AB852" i="2"/>
  <c r="AB853" i="2"/>
  <c r="AB854" i="2"/>
  <c r="AB855" i="2"/>
  <c r="AB856" i="2"/>
  <c r="AB857" i="2"/>
  <c r="AB858" i="2"/>
  <c r="AB859" i="2"/>
  <c r="AB860" i="2"/>
  <c r="AB861" i="2"/>
  <c r="AB862" i="2"/>
  <c r="AB863" i="2"/>
  <c r="AB864" i="2"/>
  <c r="AB865" i="2"/>
  <c r="AB866" i="2"/>
  <c r="AB867" i="2"/>
  <c r="AB868" i="2"/>
  <c r="AB869" i="2"/>
  <c r="AB870" i="2"/>
  <c r="AB871" i="2"/>
  <c r="AB872" i="2"/>
  <c r="AB873" i="2"/>
  <c r="AB874" i="2"/>
  <c r="AB875" i="2"/>
  <c r="AB876" i="2"/>
  <c r="AB877" i="2"/>
  <c r="AB878" i="2"/>
  <c r="AB879" i="2"/>
  <c r="AB880" i="2"/>
  <c r="AB881" i="2"/>
  <c r="AB882" i="2"/>
  <c r="AB883" i="2"/>
  <c r="AB884" i="2"/>
  <c r="AB885" i="2"/>
  <c r="AB886" i="2"/>
  <c r="AB887" i="2"/>
  <c r="AB888" i="2"/>
  <c r="AB889" i="2"/>
  <c r="AB890" i="2"/>
  <c r="AB891" i="2"/>
  <c r="AB892" i="2"/>
  <c r="AB893" i="2"/>
  <c r="AB894" i="2"/>
  <c r="AB895" i="2"/>
  <c r="AB896" i="2"/>
  <c r="AB897" i="2"/>
  <c r="AB898" i="2"/>
  <c r="AB899" i="2"/>
  <c r="AB900" i="2"/>
  <c r="AB901" i="2"/>
  <c r="AB902" i="2"/>
  <c r="AB903" i="2"/>
  <c r="AB904" i="2"/>
  <c r="AB905" i="2"/>
  <c r="AB906" i="2"/>
  <c r="AB907" i="2"/>
  <c r="AB908" i="2"/>
  <c r="AB909" i="2"/>
  <c r="AB910" i="2"/>
  <c r="AB911" i="2"/>
  <c r="AB912" i="2"/>
  <c r="AB913" i="2"/>
  <c r="AB914" i="2"/>
  <c r="AB915" i="2"/>
  <c r="AB916" i="2"/>
  <c r="AB917" i="2"/>
  <c r="AB918" i="2"/>
  <c r="AB919" i="2"/>
  <c r="AB920" i="2"/>
  <c r="AB921" i="2"/>
  <c r="AB922" i="2"/>
  <c r="AB923" i="2"/>
  <c r="AB924" i="2"/>
  <c r="AB925" i="2"/>
  <c r="AB926" i="2"/>
  <c r="AB927" i="2"/>
  <c r="AB928" i="2"/>
  <c r="AB929" i="2"/>
  <c r="AB930" i="2"/>
  <c r="AB931" i="2"/>
  <c r="AB932" i="2"/>
  <c r="AB933" i="2"/>
  <c r="AB934" i="2"/>
  <c r="AB935" i="2"/>
  <c r="AB936" i="2"/>
  <c r="AB937" i="2"/>
  <c r="AB938" i="2"/>
  <c r="AB939" i="2"/>
  <c r="AB940" i="2"/>
  <c r="AB941" i="2"/>
  <c r="AB942" i="2"/>
  <c r="AB943" i="2"/>
  <c r="AB944" i="2"/>
  <c r="AB945" i="2"/>
  <c r="AB946" i="2"/>
  <c r="AB947" i="2"/>
  <c r="AB948" i="2"/>
  <c r="AB949" i="2"/>
  <c r="AB950" i="2"/>
  <c r="AB951" i="2"/>
  <c r="AB952" i="2"/>
  <c r="AB953" i="2"/>
  <c r="AB954" i="2"/>
  <c r="AB955" i="2"/>
  <c r="AB956" i="2"/>
  <c r="AB957" i="2"/>
  <c r="AB958" i="2"/>
  <c r="AB959" i="2"/>
  <c r="AB960" i="2"/>
  <c r="AB961" i="2"/>
  <c r="AB962" i="2"/>
  <c r="AB963" i="2"/>
  <c r="AB964" i="2"/>
  <c r="AB965" i="2"/>
  <c r="AB966" i="2"/>
  <c r="AB967" i="2"/>
  <c r="AB968" i="2"/>
  <c r="AB969" i="2"/>
  <c r="AB970" i="2"/>
  <c r="AB971" i="2"/>
  <c r="AB972" i="2"/>
  <c r="AB973" i="2"/>
  <c r="AB974" i="2"/>
  <c r="AB975" i="2"/>
  <c r="AB976" i="2"/>
  <c r="AB977" i="2"/>
  <c r="AB978" i="2"/>
  <c r="AB979" i="2"/>
  <c r="AB980" i="2"/>
  <c r="AB981" i="2"/>
  <c r="AB982" i="2"/>
  <c r="AB983" i="2"/>
  <c r="AB984" i="2"/>
  <c r="AB985" i="2"/>
  <c r="AB986" i="2"/>
  <c r="AB987" i="2"/>
  <c r="AB988" i="2"/>
  <c r="AB989" i="2"/>
  <c r="AB990" i="2"/>
  <c r="AB991" i="2"/>
  <c r="AB992" i="2"/>
  <c r="AB993" i="2"/>
  <c r="AB994" i="2"/>
  <c r="AB995" i="2"/>
  <c r="AB996" i="2"/>
  <c r="AB997" i="2"/>
  <c r="AB998" i="2"/>
  <c r="AB999" i="2"/>
  <c r="AB1000" i="2"/>
  <c r="AB1001" i="2"/>
  <c r="AB1002" i="2"/>
  <c r="AB1003" i="2"/>
  <c r="AB1004" i="2"/>
  <c r="AB1005" i="2"/>
  <c r="AB1006" i="2"/>
  <c r="AB1007" i="2"/>
  <c r="AB1008" i="2"/>
  <c r="AB1009" i="2"/>
  <c r="AB1010" i="2"/>
  <c r="AB1011" i="2"/>
  <c r="AB1012" i="2"/>
  <c r="AB1013" i="2"/>
  <c r="AB1014" i="2"/>
  <c r="AB1015" i="2"/>
  <c r="AB1016" i="2"/>
  <c r="AB1017" i="2"/>
  <c r="AB1018" i="2"/>
  <c r="AB1019" i="2"/>
  <c r="AB1020" i="2"/>
  <c r="AB1021" i="2"/>
  <c r="AB1022" i="2"/>
  <c r="AB1023" i="2"/>
  <c r="AB1024" i="2"/>
  <c r="AB1025" i="2"/>
  <c r="AB1026" i="2"/>
  <c r="AB1027" i="2"/>
  <c r="AB1028" i="2"/>
  <c r="AB1029" i="2"/>
  <c r="AB1030" i="2"/>
  <c r="AB1031" i="2"/>
  <c r="AB1032" i="2"/>
  <c r="AB1033" i="2"/>
  <c r="AB1034" i="2"/>
  <c r="AB1035" i="2"/>
  <c r="AB1036" i="2"/>
  <c r="AB1037" i="2"/>
  <c r="AB1038" i="2"/>
  <c r="AB1039" i="2"/>
  <c r="AB1040" i="2"/>
  <c r="AB1041" i="2"/>
  <c r="AB1042" i="2"/>
  <c r="AB1043" i="2"/>
  <c r="AB1044" i="2"/>
  <c r="AB1045" i="2"/>
  <c r="AB1046" i="2"/>
  <c r="AB1047" i="2"/>
  <c r="AB1048" i="2"/>
  <c r="AB1049" i="2"/>
  <c r="AB1050" i="2"/>
  <c r="AB1051" i="2"/>
  <c r="AB1052" i="2"/>
  <c r="AB1053" i="2"/>
  <c r="AB1054" i="2"/>
  <c r="AB1055" i="2"/>
  <c r="AB1056" i="2"/>
  <c r="AB1057" i="2"/>
  <c r="AB1058" i="2"/>
  <c r="AB1059" i="2"/>
  <c r="AB1060" i="2"/>
  <c r="AB1061" i="2"/>
  <c r="AB1062" i="2"/>
  <c r="AB1063" i="2"/>
  <c r="AB1064" i="2"/>
  <c r="AB1065" i="2"/>
  <c r="AB1066" i="2"/>
  <c r="AB1067" i="2"/>
  <c r="AB1068" i="2"/>
  <c r="AB1069" i="2"/>
  <c r="AB1070" i="2"/>
  <c r="AB1071" i="2"/>
  <c r="AB1072" i="2"/>
  <c r="AB1073" i="2"/>
  <c r="AB1074" i="2"/>
  <c r="AB1075" i="2"/>
  <c r="AB1076" i="2"/>
  <c r="AB1077" i="2"/>
  <c r="AB1078" i="2"/>
  <c r="AB1079" i="2"/>
  <c r="AB1080" i="2"/>
  <c r="AB1081" i="2"/>
  <c r="AB1082" i="2"/>
  <c r="AB1083" i="2"/>
  <c r="AB1084" i="2"/>
  <c r="AB1085" i="2"/>
  <c r="AB1086" i="2"/>
  <c r="AB1087" i="2"/>
  <c r="AB1088" i="2"/>
  <c r="AB1089" i="2"/>
  <c r="AB1090" i="2"/>
  <c r="AB1091" i="2"/>
  <c r="AB1092" i="2"/>
  <c r="AB1093" i="2"/>
  <c r="AB1094" i="2"/>
  <c r="AB1095" i="2"/>
  <c r="AB1096" i="2"/>
  <c r="AB1097" i="2"/>
  <c r="AB1098" i="2"/>
  <c r="AB1099" i="2"/>
  <c r="AB1100" i="2"/>
  <c r="AB1101" i="2"/>
  <c r="AB1102" i="2"/>
  <c r="AB1103" i="2"/>
  <c r="AB1104" i="2"/>
  <c r="AB1105" i="2"/>
  <c r="AB1106" i="2"/>
  <c r="AB1107" i="2"/>
  <c r="AB1108" i="2"/>
  <c r="AB1109" i="2"/>
  <c r="AB1110" i="2"/>
  <c r="AB1111" i="2"/>
  <c r="AB1112" i="2"/>
  <c r="AB1113" i="2"/>
  <c r="AB1114" i="2"/>
  <c r="AB1115" i="2"/>
  <c r="AB1116" i="2"/>
  <c r="AB1117" i="2"/>
  <c r="AB1118" i="2"/>
  <c r="AB1119" i="2"/>
  <c r="AB1120" i="2"/>
  <c r="AB1121" i="2"/>
  <c r="AB1122" i="2"/>
  <c r="AB1123" i="2"/>
  <c r="AB1124" i="2"/>
  <c r="AB1125" i="2"/>
  <c r="AB1126" i="2"/>
  <c r="AB1127" i="2"/>
  <c r="AB1128" i="2"/>
  <c r="AB1129" i="2"/>
  <c r="AB1130" i="2"/>
  <c r="AB1131" i="2"/>
  <c r="AB1132" i="2"/>
  <c r="AB1133" i="2"/>
  <c r="AB1134" i="2"/>
  <c r="AB1135" i="2"/>
  <c r="AB1136" i="2"/>
  <c r="AB1137" i="2"/>
  <c r="AB1138" i="2"/>
  <c r="AB1139" i="2"/>
  <c r="AB1140" i="2"/>
  <c r="AB1141" i="2"/>
  <c r="AB1142" i="2"/>
  <c r="AB1143" i="2"/>
  <c r="AB1144" i="2"/>
  <c r="AB1145" i="2"/>
  <c r="AB1146" i="2"/>
  <c r="AB1147" i="2"/>
  <c r="AB1148" i="2"/>
  <c r="AB1149" i="2"/>
  <c r="AB1150" i="2"/>
  <c r="AB1151" i="2"/>
  <c r="AB1152" i="2"/>
  <c r="AB1153" i="2"/>
  <c r="AB1154" i="2"/>
  <c r="AB1155" i="2"/>
  <c r="AB1156" i="2"/>
  <c r="AB1157" i="2"/>
  <c r="AB1158" i="2"/>
  <c r="AB1159" i="2"/>
  <c r="AB1160" i="2"/>
  <c r="AB1161" i="2"/>
  <c r="AB1162" i="2"/>
  <c r="AB1163" i="2"/>
  <c r="AB1164" i="2"/>
  <c r="AB1165" i="2"/>
  <c r="AB1166" i="2"/>
  <c r="AB1167" i="2"/>
  <c r="AB1168" i="2"/>
  <c r="AB1169" i="2"/>
  <c r="AB1170" i="2"/>
  <c r="AB1171" i="2"/>
  <c r="AB1172" i="2"/>
  <c r="AB1173" i="2"/>
  <c r="AB1174" i="2"/>
  <c r="AB1175" i="2"/>
  <c r="AB1176" i="2"/>
  <c r="AB1177" i="2"/>
  <c r="AB1178" i="2"/>
  <c r="AB1179" i="2"/>
  <c r="AB1180" i="2"/>
  <c r="AB1181" i="2"/>
  <c r="AB1182" i="2"/>
  <c r="AB1183" i="2"/>
  <c r="AB1184" i="2"/>
  <c r="AB1185" i="2"/>
  <c r="AB1186" i="2"/>
  <c r="AB1187" i="2"/>
  <c r="AB1188" i="2"/>
  <c r="AB1189" i="2"/>
  <c r="AB1190" i="2"/>
  <c r="AB1191" i="2"/>
  <c r="AB1192" i="2"/>
  <c r="AB1193" i="2"/>
  <c r="AB1194" i="2"/>
  <c r="AB1195" i="2"/>
  <c r="AB1196" i="2"/>
  <c r="AB1197" i="2"/>
  <c r="AB1198" i="2"/>
  <c r="AB1199" i="2"/>
  <c r="AB1200" i="2"/>
  <c r="AB1201" i="2"/>
  <c r="AB1202" i="2"/>
  <c r="AB1203" i="2"/>
  <c r="AB1204" i="2"/>
  <c r="AB1205" i="2"/>
  <c r="AB1206" i="2"/>
  <c r="AB1207" i="2"/>
  <c r="AB1208" i="2"/>
  <c r="AB1209" i="2"/>
  <c r="AB1210" i="2"/>
  <c r="AB1211" i="2"/>
  <c r="AB1212" i="2"/>
  <c r="AB1213" i="2"/>
  <c r="AB1214" i="2"/>
  <c r="AB1215" i="2"/>
  <c r="AB1216" i="2"/>
  <c r="AB1217" i="2"/>
  <c r="AB1218" i="2"/>
  <c r="AB1219" i="2"/>
  <c r="AB1220" i="2"/>
  <c r="AB1221" i="2"/>
  <c r="AB1222" i="2"/>
  <c r="AB1223" i="2"/>
  <c r="AB1224" i="2"/>
  <c r="AB1225" i="2"/>
  <c r="AB1226" i="2"/>
  <c r="AB1227" i="2"/>
  <c r="AB1228" i="2"/>
  <c r="AB1229" i="2"/>
  <c r="AB1230" i="2"/>
  <c r="AB1231" i="2"/>
  <c r="AB1232" i="2"/>
  <c r="AB1233" i="2"/>
  <c r="AB1234" i="2"/>
  <c r="AB1235" i="2"/>
  <c r="AB1236" i="2"/>
  <c r="AB1237" i="2"/>
  <c r="AB1238" i="2"/>
  <c r="AB1239" i="2"/>
  <c r="AB1240" i="2"/>
  <c r="AB1241" i="2"/>
  <c r="AB1242" i="2"/>
  <c r="AB1243" i="2"/>
  <c r="AB1244" i="2"/>
  <c r="AB1245" i="2"/>
  <c r="AB1246" i="2"/>
  <c r="AB1247" i="2"/>
  <c r="AB1248" i="2"/>
  <c r="AB1249" i="2"/>
  <c r="AB1250" i="2"/>
  <c r="AB1251" i="2"/>
  <c r="AB1252" i="2"/>
  <c r="AB1253" i="2"/>
  <c r="AB1254" i="2"/>
  <c r="AB1255" i="2"/>
  <c r="AB1256" i="2"/>
  <c r="AB1257" i="2"/>
  <c r="AB1258" i="2"/>
  <c r="AB1259" i="2"/>
  <c r="AB1260" i="2"/>
  <c r="AB1261" i="2"/>
  <c r="AB1262" i="2"/>
  <c r="AB1263" i="2"/>
  <c r="AB1264" i="2"/>
  <c r="AB1265" i="2"/>
  <c r="AB1266" i="2"/>
  <c r="AB1267" i="2"/>
  <c r="AB1268" i="2"/>
  <c r="AB1269" i="2"/>
  <c r="AB1270" i="2"/>
  <c r="AB1271" i="2"/>
  <c r="AB1272" i="2"/>
  <c r="AB1273" i="2"/>
  <c r="AB1274" i="2"/>
  <c r="AB1275" i="2"/>
  <c r="AB1276" i="2"/>
  <c r="AB1277" i="2"/>
  <c r="AB1278" i="2"/>
  <c r="AB1279" i="2"/>
  <c r="AB1280" i="2"/>
  <c r="AB1281" i="2"/>
  <c r="AB1282" i="2"/>
  <c r="AB1283" i="2"/>
  <c r="AB1284" i="2"/>
  <c r="AB1285" i="2"/>
  <c r="AB1286" i="2"/>
  <c r="AB1287" i="2"/>
  <c r="AB1288" i="2"/>
  <c r="AB1289" i="2"/>
  <c r="AB1290" i="2"/>
  <c r="AB1291" i="2"/>
  <c r="AB1292" i="2"/>
  <c r="AB1293" i="2"/>
  <c r="AB1294" i="2"/>
  <c r="AB1295" i="2"/>
  <c r="AB1296" i="2"/>
  <c r="AB1297" i="2"/>
  <c r="AB1298" i="2"/>
  <c r="AB1299" i="2"/>
  <c r="AB1300" i="2"/>
  <c r="AB1301" i="2"/>
  <c r="AB1302" i="2"/>
  <c r="AB1303" i="2"/>
  <c r="AB1304" i="2"/>
  <c r="AB1305" i="2"/>
  <c r="AB1306" i="2"/>
  <c r="AB1307" i="2"/>
  <c r="AB1308" i="2"/>
  <c r="AB1309" i="2"/>
  <c r="AB1310" i="2"/>
  <c r="AB1311" i="2"/>
  <c r="AB1312" i="2"/>
  <c r="AB1313" i="2"/>
  <c r="AB1314" i="2"/>
  <c r="AB1315" i="2"/>
  <c r="AB1316" i="2"/>
  <c r="AB1317" i="2"/>
  <c r="AB1318" i="2"/>
  <c r="AB1319" i="2"/>
  <c r="AB1320" i="2"/>
  <c r="AB1321" i="2"/>
  <c r="AB1322" i="2"/>
  <c r="AB1323" i="2"/>
  <c r="AB1324" i="2"/>
  <c r="AB1325" i="2"/>
  <c r="AB1326" i="2"/>
  <c r="AB1327" i="2"/>
  <c r="AB1328" i="2"/>
  <c r="AB1329" i="2"/>
  <c r="AB1330" i="2"/>
  <c r="AB1331" i="2"/>
  <c r="AB1332" i="2"/>
  <c r="AB1333" i="2"/>
  <c r="AB1334" i="2"/>
  <c r="AB1335" i="2"/>
  <c r="AB1336" i="2"/>
  <c r="AB1337" i="2"/>
  <c r="AB1338" i="2"/>
  <c r="AB1339" i="2"/>
  <c r="AB1340" i="2"/>
  <c r="AB1341" i="2"/>
  <c r="AB1342" i="2"/>
  <c r="AB1343" i="2"/>
  <c r="AB1344" i="2"/>
  <c r="AB1345" i="2"/>
  <c r="AB1346" i="2"/>
  <c r="AB1347" i="2"/>
  <c r="AB1348" i="2"/>
  <c r="AB1349" i="2"/>
  <c r="AB1350" i="2"/>
  <c r="AB1351" i="2"/>
  <c r="AB1352" i="2"/>
  <c r="AB1353" i="2"/>
  <c r="AB1354" i="2"/>
  <c r="AB1355" i="2"/>
  <c r="AB1356" i="2"/>
  <c r="AB1357" i="2"/>
  <c r="AB1358" i="2"/>
  <c r="AB1359" i="2"/>
  <c r="AB1360" i="2"/>
  <c r="AB1361" i="2"/>
  <c r="AB1362" i="2"/>
  <c r="AB1363" i="2"/>
  <c r="AB1364" i="2"/>
  <c r="AB1365" i="2"/>
  <c r="AB1366" i="2"/>
  <c r="AB1367" i="2"/>
  <c r="AB1368" i="2"/>
  <c r="AB1369" i="2"/>
  <c r="AB1370" i="2"/>
  <c r="AB1371" i="2"/>
  <c r="AB1372" i="2"/>
  <c r="AB1373" i="2"/>
  <c r="AB1374" i="2"/>
  <c r="AB1375" i="2"/>
  <c r="AB1376" i="2"/>
  <c r="AB1377" i="2"/>
  <c r="AB1378" i="2"/>
  <c r="AB1379" i="2"/>
  <c r="AB1380" i="2"/>
  <c r="AB1381" i="2"/>
  <c r="AB1382" i="2"/>
  <c r="AB1383" i="2"/>
  <c r="AB1384" i="2"/>
  <c r="AB1385" i="2"/>
  <c r="AB1386" i="2"/>
  <c r="AB1387" i="2"/>
  <c r="AB1388" i="2"/>
  <c r="AB1389" i="2"/>
  <c r="AB1390" i="2"/>
  <c r="AB1391" i="2"/>
  <c r="AB1392" i="2"/>
  <c r="AB1393" i="2"/>
  <c r="AB1394" i="2"/>
  <c r="AB1395" i="2"/>
  <c r="AB1396" i="2"/>
  <c r="AB1397" i="2"/>
  <c r="AB1398" i="2"/>
  <c r="AB1399" i="2"/>
  <c r="AB1400" i="2"/>
  <c r="AB1401" i="2"/>
  <c r="AB1402" i="2"/>
  <c r="AB1403" i="2"/>
  <c r="AB1404" i="2"/>
  <c r="AB1405" i="2"/>
  <c r="AB1406" i="2"/>
  <c r="AB1407" i="2"/>
  <c r="AB1408" i="2"/>
  <c r="AB1409" i="2"/>
  <c r="AB1410" i="2"/>
  <c r="AB1411" i="2"/>
  <c r="AB1412" i="2"/>
  <c r="AB1413" i="2"/>
  <c r="AB1414" i="2"/>
  <c r="AB1415" i="2"/>
  <c r="AB1416" i="2"/>
  <c r="AB1417" i="2"/>
  <c r="AB1418" i="2"/>
  <c r="AB1419" i="2"/>
  <c r="AB1420" i="2"/>
  <c r="AB1421" i="2"/>
  <c r="AB1422" i="2"/>
  <c r="AB1423" i="2"/>
  <c r="AB1424" i="2"/>
  <c r="AB1425" i="2"/>
  <c r="AB1426" i="2"/>
  <c r="AB1427" i="2"/>
  <c r="AB1428" i="2"/>
  <c r="AB1429" i="2"/>
  <c r="AB1430" i="2"/>
  <c r="AB1431" i="2"/>
  <c r="AB1432" i="2"/>
  <c r="AB1433" i="2"/>
  <c r="AB1434" i="2"/>
  <c r="AB1435" i="2"/>
  <c r="AB1436" i="2"/>
  <c r="AB1437" i="2"/>
  <c r="AB1438" i="2"/>
  <c r="AB1439" i="2"/>
  <c r="AB1440" i="2"/>
  <c r="AB1441" i="2"/>
  <c r="AB1442" i="2"/>
  <c r="AB1443" i="2"/>
  <c r="AB1444" i="2"/>
  <c r="AB1445" i="2"/>
  <c r="AB1446" i="2"/>
  <c r="AB1447" i="2"/>
  <c r="AB1448" i="2"/>
  <c r="AB1449" i="2"/>
  <c r="AB1450" i="2"/>
  <c r="AB1451" i="2"/>
  <c r="AB1452" i="2"/>
  <c r="AB1453" i="2"/>
  <c r="AB1454" i="2"/>
  <c r="AB1455" i="2"/>
  <c r="AB1456" i="2"/>
  <c r="AB1457" i="2"/>
  <c r="AB1458" i="2"/>
  <c r="AB1459" i="2"/>
  <c r="AB1460" i="2"/>
  <c r="AB1461" i="2"/>
  <c r="AB1462" i="2"/>
  <c r="AB1463" i="2"/>
  <c r="AB1464" i="2"/>
  <c r="AB1465" i="2"/>
  <c r="AB1466" i="2"/>
  <c r="AB1467" i="2"/>
  <c r="AB1468" i="2"/>
  <c r="AB1469" i="2"/>
  <c r="AB1470" i="2"/>
  <c r="AB1471" i="2"/>
  <c r="AB1472" i="2"/>
  <c r="AB1473" i="2"/>
  <c r="AB1474" i="2"/>
  <c r="AB1475" i="2"/>
  <c r="AB1476" i="2"/>
  <c r="AB1477" i="2"/>
  <c r="AB1478" i="2"/>
  <c r="AB1479" i="2"/>
  <c r="AB1480" i="2"/>
  <c r="AB1481" i="2"/>
  <c r="AB1482" i="2"/>
  <c r="AB1483" i="2"/>
  <c r="AB1484" i="2"/>
  <c r="AB1485" i="2"/>
  <c r="AB1486" i="2"/>
  <c r="AB1487" i="2"/>
  <c r="AB1488" i="2"/>
  <c r="AB1489" i="2"/>
  <c r="AB1490" i="2"/>
  <c r="AB1491" i="2"/>
  <c r="AB1492" i="2"/>
  <c r="AB1493" i="2"/>
  <c r="AB1494" i="2"/>
  <c r="AB1495" i="2"/>
  <c r="AB1496" i="2"/>
  <c r="AB1497" i="2"/>
  <c r="AB1498" i="2"/>
  <c r="AB1499" i="2"/>
  <c r="AB1500" i="2"/>
  <c r="AB1501" i="2"/>
  <c r="AB1502" i="2"/>
  <c r="AB1503" i="2"/>
  <c r="AB1504" i="2"/>
  <c r="AB1505" i="2"/>
  <c r="AB1506" i="2"/>
  <c r="AB1507" i="2"/>
  <c r="AB1508" i="2"/>
  <c r="AB1509" i="2"/>
  <c r="AB1510" i="2"/>
  <c r="AB1511" i="2"/>
  <c r="AB1512" i="2"/>
  <c r="AB1513" i="2"/>
  <c r="AB1514" i="2"/>
  <c r="AB1515" i="2"/>
  <c r="AB1516" i="2"/>
  <c r="AB1517" i="2"/>
  <c r="AB1518" i="2"/>
  <c r="AB1519" i="2"/>
  <c r="AB1520" i="2"/>
  <c r="AB1521" i="2"/>
  <c r="AB1522" i="2"/>
  <c r="AB1523" i="2"/>
  <c r="AB1524" i="2"/>
  <c r="AB1525" i="2"/>
  <c r="AB1526" i="2"/>
  <c r="AB1527" i="2"/>
  <c r="AB1528" i="2"/>
  <c r="AB1529" i="2"/>
  <c r="AB1530" i="2"/>
  <c r="AB1531" i="2"/>
  <c r="AB1532" i="2"/>
  <c r="AB1533" i="2"/>
  <c r="AB1534" i="2"/>
  <c r="AB1535" i="2"/>
  <c r="AB1536" i="2"/>
  <c r="AB1537" i="2"/>
  <c r="AB1538" i="2"/>
  <c r="AB1539" i="2"/>
  <c r="AB1540" i="2"/>
  <c r="AB1541" i="2"/>
  <c r="AB1542" i="2"/>
  <c r="AB1543" i="2"/>
  <c r="AB1544" i="2"/>
  <c r="AB1545" i="2"/>
  <c r="AB1546" i="2"/>
  <c r="AB1547" i="2"/>
  <c r="AB1548" i="2"/>
  <c r="AB1549" i="2"/>
  <c r="AB1550" i="2"/>
  <c r="AB1551" i="2"/>
  <c r="AB1552" i="2"/>
  <c r="AB1553" i="2"/>
  <c r="AB1554" i="2"/>
  <c r="AB1555" i="2"/>
  <c r="AB1556" i="2"/>
  <c r="AB1557" i="2"/>
  <c r="AB1558" i="2"/>
  <c r="AB1559" i="2"/>
  <c r="AB1560" i="2"/>
  <c r="AB1561" i="2"/>
  <c r="AB1562" i="2"/>
  <c r="AB1563" i="2"/>
  <c r="AB1564" i="2"/>
  <c r="AB1565" i="2"/>
  <c r="AB1566" i="2"/>
  <c r="AB1567" i="2"/>
  <c r="AB1568" i="2"/>
  <c r="AB1569" i="2"/>
  <c r="AB1570" i="2"/>
  <c r="AB1571" i="2"/>
  <c r="AB1572" i="2"/>
  <c r="AB1573" i="2"/>
  <c r="AB1574" i="2"/>
  <c r="AB1575" i="2"/>
  <c r="AB1576" i="2"/>
  <c r="AB1577" i="2"/>
  <c r="AB1578" i="2"/>
  <c r="AB1579" i="2"/>
  <c r="AB1580" i="2"/>
  <c r="AB1581" i="2"/>
  <c r="AB1582" i="2"/>
  <c r="AB1583" i="2"/>
  <c r="AB1584" i="2"/>
  <c r="AB1585" i="2"/>
  <c r="AB1586" i="2"/>
  <c r="AB1587" i="2"/>
  <c r="AB1588" i="2"/>
  <c r="AB1589" i="2"/>
  <c r="AB1590" i="2"/>
  <c r="AB1591" i="2"/>
  <c r="AB1592" i="2"/>
  <c r="AB1593" i="2"/>
  <c r="AB1594" i="2"/>
  <c r="AB1595" i="2"/>
  <c r="AB1596" i="2"/>
  <c r="AB1597" i="2"/>
  <c r="AB1598" i="2"/>
  <c r="AB1599" i="2"/>
  <c r="AB1600" i="2"/>
  <c r="AB1601" i="2"/>
  <c r="AB1602" i="2"/>
  <c r="AB1603" i="2"/>
  <c r="AB1604" i="2"/>
  <c r="AB1605" i="2"/>
  <c r="AB1606" i="2"/>
  <c r="AB1607" i="2"/>
  <c r="AB1608" i="2"/>
  <c r="AB1609" i="2"/>
  <c r="AB1610" i="2"/>
  <c r="AB1611" i="2"/>
  <c r="AB1612" i="2"/>
  <c r="AB1613" i="2"/>
  <c r="AB1614" i="2"/>
  <c r="AB1615" i="2"/>
  <c r="AB1616" i="2"/>
  <c r="AB1617" i="2"/>
  <c r="AB1618" i="2"/>
  <c r="AB1619" i="2"/>
  <c r="AB1620" i="2"/>
  <c r="AB1621" i="2"/>
  <c r="AB1622" i="2"/>
  <c r="AB1623" i="2"/>
  <c r="AB1624" i="2"/>
  <c r="AB1625" i="2"/>
  <c r="AB1626" i="2"/>
  <c r="AB1627" i="2"/>
  <c r="AB1628" i="2"/>
  <c r="AB1629" i="2"/>
  <c r="AB1630" i="2"/>
  <c r="AB1631" i="2"/>
  <c r="AB1632" i="2"/>
  <c r="AB1633" i="2"/>
  <c r="AB1634" i="2"/>
  <c r="AB1635" i="2"/>
  <c r="AB1636" i="2"/>
  <c r="AB1637" i="2"/>
  <c r="AB1638" i="2"/>
  <c r="AB1639" i="2"/>
  <c r="AB1640" i="2"/>
  <c r="AB1641" i="2"/>
  <c r="AB1642" i="2"/>
  <c r="AB1643" i="2"/>
  <c r="AB1644" i="2"/>
  <c r="AB1645" i="2"/>
  <c r="AB1646" i="2"/>
  <c r="AB1647" i="2"/>
  <c r="AB1648" i="2"/>
  <c r="AB1649" i="2"/>
  <c r="AB1650" i="2"/>
  <c r="AB1651" i="2"/>
  <c r="AB1652" i="2"/>
  <c r="AB1653" i="2"/>
  <c r="AB1654" i="2"/>
  <c r="AB1655" i="2"/>
  <c r="AB1656" i="2"/>
  <c r="AB1657" i="2"/>
  <c r="AB1658" i="2"/>
  <c r="AB1659" i="2"/>
  <c r="AB1660" i="2"/>
  <c r="AB1661" i="2"/>
  <c r="AB1662" i="2"/>
  <c r="AB1663" i="2"/>
  <c r="AB1664" i="2"/>
  <c r="AB1665" i="2"/>
  <c r="AB1666" i="2"/>
  <c r="AB1667" i="2"/>
  <c r="AB1668" i="2"/>
  <c r="AB1669" i="2"/>
  <c r="AB1670" i="2"/>
  <c r="AB1671" i="2"/>
  <c r="AB1672" i="2"/>
  <c r="AB1673" i="2"/>
  <c r="AB1674" i="2"/>
  <c r="AB1675" i="2"/>
  <c r="AB1676" i="2"/>
  <c r="AB1677" i="2"/>
  <c r="AB1678" i="2"/>
  <c r="AB1679" i="2"/>
  <c r="AB1680" i="2"/>
  <c r="AB1681" i="2"/>
  <c r="AB1682" i="2"/>
  <c r="AB1683" i="2"/>
  <c r="AB1684" i="2"/>
  <c r="AB1685" i="2"/>
  <c r="AB1686" i="2"/>
  <c r="AB1687" i="2"/>
  <c r="AB1688" i="2"/>
  <c r="AB1689" i="2"/>
  <c r="AB1690" i="2"/>
  <c r="AB1691" i="2"/>
  <c r="AB1692" i="2"/>
  <c r="AB1693" i="2"/>
  <c r="AB1694" i="2"/>
  <c r="AB1695" i="2"/>
  <c r="AB1696" i="2"/>
  <c r="AB1697" i="2"/>
  <c r="AB1698" i="2"/>
  <c r="AB1699" i="2"/>
  <c r="AB1700" i="2"/>
  <c r="AB1701" i="2"/>
  <c r="AB1702" i="2"/>
  <c r="AB1703" i="2"/>
  <c r="AB1704" i="2"/>
  <c r="AB1705" i="2"/>
  <c r="AB1706" i="2"/>
  <c r="AB1707" i="2"/>
  <c r="AB1708" i="2"/>
  <c r="AB1709" i="2"/>
  <c r="AB1710" i="2"/>
  <c r="AB1711" i="2"/>
  <c r="AB1712" i="2"/>
  <c r="AB1713" i="2"/>
  <c r="AB1714" i="2"/>
  <c r="AB1715" i="2"/>
  <c r="AB1716" i="2"/>
  <c r="AB1717" i="2"/>
  <c r="AB1718" i="2"/>
  <c r="AB1719" i="2"/>
  <c r="AB1720" i="2"/>
  <c r="AB1721" i="2"/>
  <c r="AB1722" i="2"/>
  <c r="AB1723" i="2"/>
  <c r="AB1724" i="2"/>
  <c r="AB1725" i="2"/>
  <c r="AB1726" i="2"/>
  <c r="AB1727" i="2"/>
  <c r="AB1728" i="2"/>
  <c r="AB1729" i="2"/>
  <c r="AB1730" i="2"/>
  <c r="AB1731" i="2"/>
  <c r="AB1732" i="2"/>
  <c r="AB1733" i="2"/>
  <c r="AB1734" i="2"/>
  <c r="AB1735" i="2"/>
  <c r="AB1736" i="2"/>
  <c r="AB1737" i="2"/>
  <c r="AB1738" i="2"/>
  <c r="AB1739" i="2"/>
  <c r="AB1740" i="2"/>
  <c r="AB1741" i="2"/>
  <c r="AB1742" i="2"/>
  <c r="AB1743" i="2"/>
  <c r="AB1744" i="2"/>
  <c r="AB1745" i="2"/>
  <c r="AB1746" i="2"/>
  <c r="AB1747" i="2"/>
  <c r="AB1748" i="2"/>
  <c r="AB1749" i="2"/>
  <c r="AB1750" i="2"/>
  <c r="AB1751" i="2"/>
  <c r="AB1752" i="2"/>
  <c r="AB1753" i="2"/>
  <c r="AB1754" i="2"/>
  <c r="AB1755" i="2"/>
  <c r="AB1756" i="2"/>
  <c r="AB1757" i="2"/>
  <c r="AB1758" i="2"/>
  <c r="AB1759" i="2"/>
  <c r="AB1760" i="2"/>
  <c r="AB1761" i="2"/>
  <c r="AB1762" i="2"/>
  <c r="AB1763" i="2"/>
  <c r="AB1764" i="2"/>
  <c r="AB1765" i="2"/>
  <c r="AB1766" i="2"/>
  <c r="AB1767" i="2"/>
  <c r="AB1768" i="2"/>
  <c r="AB1769" i="2"/>
  <c r="AB1770" i="2"/>
  <c r="AB1771" i="2"/>
  <c r="AB1772" i="2"/>
  <c r="AB1773" i="2"/>
  <c r="AB1774" i="2"/>
  <c r="AB1775" i="2"/>
  <c r="AB1776" i="2"/>
  <c r="AB1777" i="2"/>
  <c r="AB1778" i="2"/>
  <c r="AB1779" i="2"/>
  <c r="AB1780" i="2"/>
  <c r="AB1781" i="2"/>
  <c r="AB1782" i="2"/>
  <c r="AB1783" i="2"/>
  <c r="AB1784" i="2"/>
  <c r="AB1785" i="2"/>
  <c r="AB1786" i="2"/>
  <c r="AB1787" i="2"/>
  <c r="AB1788" i="2"/>
  <c r="AB1789" i="2"/>
  <c r="AB1790" i="2"/>
  <c r="AB1791" i="2"/>
  <c r="AB1792" i="2"/>
  <c r="AB1793" i="2"/>
  <c r="AB1794" i="2"/>
  <c r="AB1795" i="2"/>
  <c r="AB1796" i="2"/>
  <c r="AB1797" i="2"/>
  <c r="AB1798" i="2"/>
  <c r="AB50" i="2"/>
  <c r="AB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T79" i="2"/>
  <c r="U79" i="2"/>
  <c r="T80" i="2"/>
  <c r="U80" i="2"/>
  <c r="T81" i="2"/>
  <c r="U81" i="2"/>
  <c r="T82" i="2"/>
  <c r="U82" i="2"/>
  <c r="T83" i="2"/>
  <c r="U83" i="2"/>
  <c r="T84" i="2"/>
  <c r="U84" i="2"/>
  <c r="T85" i="2"/>
  <c r="U85" i="2"/>
  <c r="T86" i="2"/>
  <c r="U86" i="2"/>
  <c r="T87" i="2"/>
  <c r="U87" i="2"/>
  <c r="T88" i="2"/>
  <c r="U88" i="2"/>
  <c r="T89" i="2"/>
  <c r="U89" i="2"/>
  <c r="T90" i="2"/>
  <c r="U90" i="2"/>
  <c r="T91" i="2"/>
  <c r="U91" i="2"/>
  <c r="T92" i="2"/>
  <c r="U92" i="2"/>
  <c r="T93" i="2"/>
  <c r="U93" i="2"/>
  <c r="T94" i="2"/>
  <c r="U94" i="2"/>
  <c r="T95" i="2"/>
  <c r="U95" i="2"/>
  <c r="T96" i="2"/>
  <c r="U96" i="2"/>
  <c r="T97" i="2"/>
  <c r="U97" i="2"/>
  <c r="T98" i="2"/>
  <c r="U98" i="2"/>
  <c r="T99" i="2"/>
  <c r="U99" i="2"/>
  <c r="T100" i="2"/>
  <c r="U100" i="2"/>
  <c r="T101" i="2"/>
  <c r="U101" i="2"/>
  <c r="T102" i="2"/>
  <c r="U102" i="2"/>
  <c r="T103" i="2"/>
  <c r="U103" i="2"/>
  <c r="T104" i="2"/>
  <c r="U104" i="2"/>
  <c r="T105" i="2"/>
  <c r="U105" i="2"/>
  <c r="T106" i="2"/>
  <c r="U106" i="2"/>
  <c r="T107" i="2"/>
  <c r="U107" i="2"/>
  <c r="T108" i="2"/>
  <c r="U108" i="2"/>
  <c r="T109" i="2"/>
  <c r="U109" i="2"/>
  <c r="T110" i="2"/>
  <c r="U110" i="2"/>
  <c r="T111" i="2"/>
  <c r="U111" i="2"/>
  <c r="T112" i="2"/>
  <c r="U112" i="2"/>
  <c r="T113" i="2"/>
  <c r="U113" i="2"/>
  <c r="T114" i="2"/>
  <c r="U114" i="2"/>
  <c r="T115" i="2"/>
  <c r="U115" i="2"/>
  <c r="T116" i="2"/>
  <c r="U116" i="2"/>
  <c r="T117" i="2"/>
  <c r="U117" i="2"/>
  <c r="T118" i="2"/>
  <c r="U118" i="2"/>
  <c r="T119" i="2"/>
  <c r="U119" i="2"/>
  <c r="T120" i="2"/>
  <c r="U120" i="2"/>
  <c r="T121" i="2"/>
  <c r="U121" i="2"/>
  <c r="T122" i="2"/>
  <c r="U122" i="2"/>
  <c r="T123" i="2"/>
  <c r="U123" i="2"/>
  <c r="T124" i="2"/>
  <c r="U124" i="2"/>
  <c r="T125" i="2"/>
  <c r="U125" i="2"/>
  <c r="T126" i="2"/>
  <c r="U126" i="2"/>
  <c r="T127" i="2"/>
  <c r="U127" i="2"/>
  <c r="T128" i="2"/>
  <c r="U128" i="2"/>
  <c r="T129" i="2"/>
  <c r="U129" i="2"/>
  <c r="T130" i="2"/>
  <c r="U130" i="2"/>
  <c r="T131" i="2"/>
  <c r="U131" i="2"/>
  <c r="T132" i="2"/>
  <c r="U132" i="2"/>
  <c r="T133" i="2"/>
  <c r="U133" i="2"/>
  <c r="T134" i="2"/>
  <c r="U134" i="2"/>
  <c r="T135" i="2"/>
  <c r="U135" i="2"/>
  <c r="T136" i="2"/>
  <c r="U136" i="2"/>
  <c r="T137" i="2"/>
  <c r="U137" i="2"/>
  <c r="T138" i="2"/>
  <c r="U138" i="2"/>
  <c r="T139" i="2"/>
  <c r="U139" i="2"/>
  <c r="T140" i="2"/>
  <c r="U140" i="2"/>
  <c r="T141" i="2"/>
  <c r="U141" i="2"/>
  <c r="T142" i="2"/>
  <c r="U142" i="2"/>
  <c r="T143" i="2"/>
  <c r="U143" i="2"/>
  <c r="T144" i="2"/>
  <c r="U144" i="2"/>
  <c r="T145" i="2"/>
  <c r="U145" i="2"/>
  <c r="T146" i="2"/>
  <c r="U146" i="2"/>
  <c r="T147" i="2"/>
  <c r="U147" i="2"/>
  <c r="T148" i="2"/>
  <c r="U148" i="2"/>
  <c r="T149" i="2"/>
  <c r="U149" i="2"/>
  <c r="T150" i="2"/>
  <c r="U150" i="2"/>
  <c r="T151" i="2"/>
  <c r="U151" i="2"/>
  <c r="T152" i="2"/>
  <c r="U152" i="2"/>
  <c r="T153" i="2"/>
  <c r="U153" i="2"/>
  <c r="T154" i="2"/>
  <c r="U154" i="2"/>
  <c r="T155" i="2"/>
  <c r="U155" i="2"/>
  <c r="T156" i="2"/>
  <c r="U156" i="2"/>
  <c r="T157" i="2"/>
  <c r="U157" i="2"/>
  <c r="T158" i="2"/>
  <c r="U158" i="2"/>
  <c r="T159" i="2"/>
  <c r="U159" i="2"/>
  <c r="T160" i="2"/>
  <c r="U160" i="2"/>
  <c r="T161" i="2"/>
  <c r="U161" i="2"/>
  <c r="T162" i="2"/>
  <c r="U162" i="2"/>
  <c r="T163" i="2"/>
  <c r="U163" i="2"/>
  <c r="T164" i="2"/>
  <c r="U164" i="2"/>
  <c r="T165" i="2"/>
  <c r="U165" i="2"/>
  <c r="T166" i="2"/>
  <c r="U166" i="2"/>
  <c r="T167" i="2"/>
  <c r="U167" i="2"/>
  <c r="T168" i="2"/>
  <c r="U168" i="2"/>
  <c r="T169" i="2"/>
  <c r="U169" i="2"/>
  <c r="T170" i="2"/>
  <c r="U170" i="2"/>
  <c r="T171" i="2"/>
  <c r="U171" i="2"/>
  <c r="T172" i="2"/>
  <c r="U172" i="2"/>
  <c r="T173" i="2"/>
  <c r="U173" i="2"/>
  <c r="T174" i="2"/>
  <c r="U174" i="2"/>
  <c r="T175" i="2"/>
  <c r="U175" i="2"/>
  <c r="T176" i="2"/>
  <c r="U176" i="2"/>
  <c r="T177" i="2"/>
  <c r="U177" i="2"/>
  <c r="T178" i="2"/>
  <c r="U178" i="2"/>
  <c r="T179" i="2"/>
  <c r="U179" i="2"/>
  <c r="T180" i="2"/>
  <c r="U180" i="2"/>
  <c r="T181" i="2"/>
  <c r="U181" i="2"/>
  <c r="T182" i="2"/>
  <c r="U182" i="2"/>
  <c r="T183" i="2"/>
  <c r="U183" i="2"/>
  <c r="T184" i="2"/>
  <c r="U184" i="2"/>
  <c r="T185" i="2"/>
  <c r="U185" i="2"/>
  <c r="T186" i="2"/>
  <c r="U186" i="2"/>
  <c r="T187" i="2"/>
  <c r="U187" i="2"/>
  <c r="T188" i="2"/>
  <c r="U188" i="2"/>
  <c r="T189" i="2"/>
  <c r="U189" i="2"/>
  <c r="T190" i="2"/>
  <c r="U190" i="2"/>
  <c r="T191" i="2"/>
  <c r="U191" i="2"/>
  <c r="T192" i="2"/>
  <c r="U192" i="2"/>
  <c r="T193" i="2"/>
  <c r="U193" i="2"/>
  <c r="T194" i="2"/>
  <c r="U194" i="2"/>
  <c r="T195" i="2"/>
  <c r="U195" i="2"/>
  <c r="T196" i="2"/>
  <c r="U196" i="2"/>
  <c r="T197" i="2"/>
  <c r="U197" i="2"/>
  <c r="T198" i="2"/>
  <c r="U198" i="2"/>
  <c r="T199" i="2"/>
  <c r="U199" i="2"/>
  <c r="T200" i="2"/>
  <c r="U200" i="2"/>
  <c r="T201" i="2"/>
  <c r="U201" i="2"/>
  <c r="T202" i="2"/>
  <c r="U202" i="2"/>
  <c r="T203" i="2"/>
  <c r="U203" i="2"/>
  <c r="T204" i="2"/>
  <c r="U204" i="2"/>
  <c r="T205" i="2"/>
  <c r="U205" i="2"/>
  <c r="T206" i="2"/>
  <c r="U206" i="2"/>
  <c r="T207" i="2"/>
  <c r="U207" i="2"/>
  <c r="T208" i="2"/>
  <c r="U208" i="2"/>
  <c r="T209" i="2"/>
  <c r="U209" i="2"/>
  <c r="T210" i="2"/>
  <c r="U210" i="2"/>
  <c r="T211" i="2"/>
  <c r="U211" i="2"/>
  <c r="T212" i="2"/>
  <c r="U212" i="2"/>
  <c r="T213" i="2"/>
  <c r="U213" i="2"/>
  <c r="T214" i="2"/>
  <c r="U214" i="2"/>
  <c r="T215" i="2"/>
  <c r="U215" i="2"/>
  <c r="T216" i="2"/>
  <c r="U216" i="2"/>
  <c r="T217" i="2"/>
  <c r="U217" i="2"/>
  <c r="T218" i="2"/>
  <c r="U218" i="2"/>
  <c r="T219" i="2"/>
  <c r="U219" i="2"/>
  <c r="T220" i="2"/>
  <c r="U220" i="2"/>
  <c r="T221" i="2"/>
  <c r="U221" i="2"/>
  <c r="T222" i="2"/>
  <c r="U222" i="2"/>
  <c r="T223" i="2"/>
  <c r="U223" i="2"/>
  <c r="T224" i="2"/>
  <c r="U224" i="2"/>
  <c r="T225" i="2"/>
  <c r="U225" i="2"/>
  <c r="T226" i="2"/>
  <c r="U226" i="2"/>
  <c r="T227" i="2"/>
  <c r="U227" i="2"/>
  <c r="T228" i="2"/>
  <c r="U228" i="2"/>
  <c r="T229" i="2"/>
  <c r="U229" i="2"/>
  <c r="T230" i="2"/>
  <c r="U230" i="2"/>
  <c r="T231" i="2"/>
  <c r="U231" i="2"/>
  <c r="T232" i="2"/>
  <c r="U232" i="2"/>
  <c r="T233" i="2"/>
  <c r="U233" i="2"/>
  <c r="T234" i="2"/>
  <c r="U234" i="2"/>
  <c r="T235" i="2"/>
  <c r="U235" i="2"/>
  <c r="T236" i="2"/>
  <c r="U236" i="2"/>
  <c r="T237" i="2"/>
  <c r="U237" i="2"/>
  <c r="T238" i="2"/>
  <c r="U238" i="2"/>
  <c r="T239" i="2"/>
  <c r="U239" i="2"/>
  <c r="T240" i="2"/>
  <c r="U240" i="2"/>
  <c r="T241" i="2"/>
  <c r="U241" i="2"/>
  <c r="T242" i="2"/>
  <c r="U242" i="2"/>
  <c r="T243" i="2"/>
  <c r="U243" i="2"/>
  <c r="T244" i="2"/>
  <c r="U244" i="2"/>
  <c r="T245" i="2"/>
  <c r="U245" i="2"/>
  <c r="T246" i="2"/>
  <c r="U246" i="2"/>
  <c r="T247" i="2"/>
  <c r="U247" i="2"/>
  <c r="T248" i="2"/>
  <c r="U248" i="2"/>
  <c r="T249" i="2"/>
  <c r="U249" i="2"/>
  <c r="T250" i="2"/>
  <c r="U250" i="2"/>
  <c r="T251" i="2"/>
  <c r="U251" i="2"/>
  <c r="T252" i="2"/>
  <c r="U252" i="2"/>
  <c r="T253" i="2"/>
  <c r="U253" i="2"/>
  <c r="T254" i="2"/>
  <c r="U254" i="2"/>
  <c r="T255" i="2"/>
  <c r="U255" i="2"/>
  <c r="T256" i="2"/>
  <c r="U256" i="2"/>
  <c r="T257" i="2"/>
  <c r="U257" i="2"/>
  <c r="T258" i="2"/>
  <c r="U258" i="2"/>
  <c r="T259" i="2"/>
  <c r="U259" i="2"/>
  <c r="T260" i="2"/>
  <c r="U260" i="2"/>
  <c r="T261" i="2"/>
  <c r="U261" i="2"/>
  <c r="T262" i="2"/>
  <c r="U262" i="2"/>
  <c r="T263" i="2"/>
  <c r="U263" i="2"/>
  <c r="T264" i="2"/>
  <c r="U264" i="2"/>
  <c r="T265" i="2"/>
  <c r="U265" i="2"/>
  <c r="T266" i="2"/>
  <c r="U266" i="2"/>
  <c r="T267" i="2"/>
  <c r="U267" i="2"/>
  <c r="T268" i="2"/>
  <c r="U268" i="2"/>
  <c r="T269" i="2"/>
  <c r="U269" i="2"/>
  <c r="T270" i="2"/>
  <c r="U270" i="2"/>
  <c r="T271" i="2"/>
  <c r="U271" i="2"/>
  <c r="T272" i="2"/>
  <c r="U272" i="2"/>
  <c r="T273" i="2"/>
  <c r="U273" i="2"/>
  <c r="T274" i="2"/>
  <c r="U274" i="2"/>
  <c r="T275" i="2"/>
  <c r="U275" i="2"/>
  <c r="T276" i="2"/>
  <c r="U276" i="2"/>
  <c r="T277" i="2"/>
  <c r="U277" i="2"/>
  <c r="T278" i="2"/>
  <c r="U278" i="2"/>
  <c r="T279" i="2"/>
  <c r="U279" i="2"/>
  <c r="T280" i="2"/>
  <c r="U280" i="2"/>
  <c r="T281" i="2"/>
  <c r="U281" i="2"/>
  <c r="T282" i="2"/>
  <c r="U282" i="2"/>
  <c r="T283" i="2"/>
  <c r="U283" i="2"/>
  <c r="T284" i="2"/>
  <c r="U284" i="2"/>
  <c r="T285" i="2"/>
  <c r="U285" i="2"/>
  <c r="T286" i="2"/>
  <c r="U286" i="2"/>
  <c r="T287" i="2"/>
  <c r="U287" i="2"/>
  <c r="T288" i="2"/>
  <c r="U288" i="2"/>
  <c r="T289" i="2"/>
  <c r="U289" i="2"/>
  <c r="T290" i="2"/>
  <c r="U290" i="2"/>
  <c r="T291" i="2"/>
  <c r="U291" i="2"/>
  <c r="T292" i="2"/>
  <c r="U292" i="2"/>
  <c r="T293" i="2"/>
  <c r="U293" i="2"/>
  <c r="T294" i="2"/>
  <c r="U294" i="2"/>
  <c r="T295" i="2"/>
  <c r="U295" i="2"/>
  <c r="T296" i="2"/>
  <c r="U296" i="2"/>
  <c r="T297" i="2"/>
  <c r="U297" i="2"/>
  <c r="T298" i="2"/>
  <c r="U298" i="2"/>
  <c r="T299" i="2"/>
  <c r="U299" i="2"/>
  <c r="T300" i="2"/>
  <c r="U300" i="2"/>
  <c r="T301" i="2"/>
  <c r="U301" i="2"/>
  <c r="T302" i="2"/>
  <c r="U302" i="2"/>
  <c r="T303" i="2"/>
  <c r="U303" i="2"/>
  <c r="T304" i="2"/>
  <c r="U304" i="2"/>
  <c r="T305" i="2"/>
  <c r="U305" i="2"/>
  <c r="T306" i="2"/>
  <c r="U306" i="2"/>
  <c r="T307" i="2"/>
  <c r="U307" i="2"/>
  <c r="T308" i="2"/>
  <c r="U308" i="2"/>
  <c r="T309" i="2"/>
  <c r="U309" i="2"/>
  <c r="T310" i="2"/>
  <c r="U310" i="2"/>
  <c r="T311" i="2"/>
  <c r="U311" i="2"/>
  <c r="T312" i="2"/>
  <c r="U312" i="2"/>
  <c r="T313" i="2"/>
  <c r="U313" i="2"/>
  <c r="T314" i="2"/>
  <c r="U314" i="2"/>
  <c r="T315" i="2"/>
  <c r="U315" i="2"/>
  <c r="T316" i="2"/>
  <c r="U316" i="2"/>
  <c r="T317" i="2"/>
  <c r="U317" i="2"/>
  <c r="T318" i="2"/>
  <c r="U318" i="2"/>
  <c r="T319" i="2"/>
  <c r="U319" i="2"/>
  <c r="T320" i="2"/>
  <c r="U320" i="2"/>
  <c r="T321" i="2"/>
  <c r="U321" i="2"/>
  <c r="T322" i="2"/>
  <c r="U322" i="2"/>
  <c r="T323" i="2"/>
  <c r="U323" i="2"/>
  <c r="T324" i="2"/>
  <c r="U324" i="2"/>
  <c r="T325" i="2"/>
  <c r="U325" i="2"/>
  <c r="T326" i="2"/>
  <c r="U326" i="2"/>
  <c r="T327" i="2"/>
  <c r="U327" i="2"/>
  <c r="T328" i="2"/>
  <c r="U328" i="2"/>
  <c r="T329" i="2"/>
  <c r="U329" i="2"/>
  <c r="T330" i="2"/>
  <c r="U330" i="2"/>
  <c r="T331" i="2"/>
  <c r="U331" i="2"/>
  <c r="T332" i="2"/>
  <c r="U332" i="2"/>
  <c r="T333" i="2"/>
  <c r="U333" i="2"/>
  <c r="T334" i="2"/>
  <c r="U334" i="2"/>
  <c r="T335" i="2"/>
  <c r="U335" i="2"/>
  <c r="T336" i="2"/>
  <c r="U336" i="2"/>
  <c r="T337" i="2"/>
  <c r="U337" i="2"/>
  <c r="T338" i="2"/>
  <c r="U338" i="2"/>
  <c r="T339" i="2"/>
  <c r="U339" i="2"/>
  <c r="T340" i="2"/>
  <c r="U340" i="2"/>
  <c r="T341" i="2"/>
  <c r="U341" i="2"/>
  <c r="T342" i="2"/>
  <c r="U342" i="2"/>
  <c r="T343" i="2"/>
  <c r="U343" i="2"/>
  <c r="T344" i="2"/>
  <c r="U344" i="2"/>
  <c r="T345" i="2"/>
  <c r="U345" i="2"/>
  <c r="T346" i="2"/>
  <c r="U346" i="2"/>
  <c r="T347" i="2"/>
  <c r="U347" i="2"/>
  <c r="T348" i="2"/>
  <c r="U348" i="2"/>
  <c r="T349" i="2"/>
  <c r="U349" i="2"/>
  <c r="T350" i="2"/>
  <c r="U350" i="2"/>
  <c r="T351" i="2"/>
  <c r="U351" i="2"/>
  <c r="T352" i="2"/>
  <c r="U352" i="2"/>
  <c r="T353" i="2"/>
  <c r="U353" i="2"/>
  <c r="T354" i="2"/>
  <c r="U354" i="2"/>
  <c r="T355" i="2"/>
  <c r="U355" i="2"/>
  <c r="T356" i="2"/>
  <c r="U356" i="2"/>
  <c r="T357" i="2"/>
  <c r="U357" i="2"/>
  <c r="T358" i="2"/>
  <c r="U358" i="2"/>
  <c r="T359" i="2"/>
  <c r="U359" i="2"/>
  <c r="T360" i="2"/>
  <c r="U360" i="2"/>
  <c r="T361" i="2"/>
  <c r="U361" i="2"/>
  <c r="T362" i="2"/>
  <c r="U362" i="2"/>
  <c r="T363" i="2"/>
  <c r="U363" i="2"/>
  <c r="T364" i="2"/>
  <c r="U364" i="2"/>
  <c r="T365" i="2"/>
  <c r="U365" i="2"/>
  <c r="T366" i="2"/>
  <c r="U366" i="2"/>
  <c r="T367" i="2"/>
  <c r="U367" i="2"/>
  <c r="T368" i="2"/>
  <c r="U368" i="2"/>
  <c r="T369" i="2"/>
  <c r="U369" i="2"/>
  <c r="T370" i="2"/>
  <c r="U370" i="2"/>
  <c r="T371" i="2"/>
  <c r="U371" i="2"/>
  <c r="T372" i="2"/>
  <c r="U372" i="2"/>
  <c r="T373" i="2"/>
  <c r="U373" i="2"/>
  <c r="T374" i="2"/>
  <c r="U374" i="2"/>
  <c r="T375" i="2"/>
  <c r="U375" i="2"/>
  <c r="T376" i="2"/>
  <c r="U376" i="2"/>
  <c r="T377" i="2"/>
  <c r="U377" i="2"/>
  <c r="T378" i="2"/>
  <c r="U378" i="2"/>
  <c r="T379" i="2"/>
  <c r="U379" i="2"/>
  <c r="T380" i="2"/>
  <c r="U380" i="2"/>
  <c r="T381" i="2"/>
  <c r="U381" i="2"/>
  <c r="T382" i="2"/>
  <c r="U382" i="2"/>
  <c r="T383" i="2"/>
  <c r="U383" i="2"/>
  <c r="T384" i="2"/>
  <c r="U384" i="2"/>
  <c r="T385" i="2"/>
  <c r="U385" i="2"/>
  <c r="T386" i="2"/>
  <c r="U386" i="2"/>
  <c r="T387" i="2"/>
  <c r="U387" i="2"/>
  <c r="T388" i="2"/>
  <c r="U388" i="2"/>
  <c r="T389" i="2"/>
  <c r="U389" i="2"/>
  <c r="T390" i="2"/>
  <c r="U390" i="2"/>
  <c r="T391" i="2"/>
  <c r="U391" i="2"/>
  <c r="T392" i="2"/>
  <c r="U392" i="2"/>
  <c r="T393" i="2"/>
  <c r="U393" i="2"/>
  <c r="T394" i="2"/>
  <c r="U394" i="2"/>
  <c r="T395" i="2"/>
  <c r="U395" i="2"/>
  <c r="T396" i="2"/>
  <c r="U396" i="2"/>
  <c r="T397" i="2"/>
  <c r="U397" i="2"/>
  <c r="T398" i="2"/>
  <c r="U398" i="2"/>
  <c r="T399" i="2"/>
  <c r="U399" i="2"/>
  <c r="T400" i="2"/>
  <c r="U400" i="2"/>
  <c r="T401" i="2"/>
  <c r="U401" i="2"/>
  <c r="T402" i="2"/>
  <c r="U402" i="2"/>
  <c r="T403" i="2"/>
  <c r="U403" i="2"/>
  <c r="T404" i="2"/>
  <c r="U404" i="2"/>
  <c r="T405" i="2"/>
  <c r="U405" i="2"/>
  <c r="T406" i="2"/>
  <c r="U406" i="2"/>
  <c r="T407" i="2"/>
  <c r="U407" i="2"/>
  <c r="T408" i="2"/>
  <c r="U408" i="2"/>
  <c r="T409" i="2"/>
  <c r="U409" i="2"/>
  <c r="T410" i="2"/>
  <c r="U410" i="2"/>
  <c r="T411" i="2"/>
  <c r="U411" i="2"/>
  <c r="T412" i="2"/>
  <c r="U412" i="2"/>
  <c r="T413" i="2"/>
  <c r="U413" i="2"/>
  <c r="T414" i="2"/>
  <c r="U414" i="2"/>
  <c r="T415" i="2"/>
  <c r="U415" i="2"/>
  <c r="T416" i="2"/>
  <c r="U416" i="2"/>
  <c r="T417" i="2"/>
  <c r="U417" i="2"/>
  <c r="T418" i="2"/>
  <c r="U418" i="2"/>
  <c r="T419" i="2"/>
  <c r="U419" i="2"/>
  <c r="T420" i="2"/>
  <c r="U420" i="2"/>
  <c r="T421" i="2"/>
  <c r="U421" i="2"/>
  <c r="T422" i="2"/>
  <c r="U422" i="2"/>
  <c r="T423" i="2"/>
  <c r="U423" i="2"/>
  <c r="T424" i="2"/>
  <c r="U424" i="2"/>
  <c r="T425" i="2"/>
  <c r="U425" i="2"/>
  <c r="T426" i="2"/>
  <c r="U426" i="2"/>
  <c r="T427" i="2"/>
  <c r="U427" i="2"/>
  <c r="T428" i="2"/>
  <c r="U428" i="2"/>
  <c r="T429" i="2"/>
  <c r="U429" i="2"/>
  <c r="T430" i="2"/>
  <c r="U430" i="2"/>
  <c r="T431" i="2"/>
  <c r="U431" i="2"/>
  <c r="T432" i="2"/>
  <c r="U432" i="2"/>
  <c r="T433" i="2"/>
  <c r="U433" i="2"/>
  <c r="T434" i="2"/>
  <c r="U434" i="2"/>
  <c r="T435" i="2"/>
  <c r="U435" i="2"/>
  <c r="T436" i="2"/>
  <c r="U436" i="2"/>
  <c r="T437" i="2"/>
  <c r="U437" i="2"/>
  <c r="T438" i="2"/>
  <c r="U438" i="2"/>
  <c r="T439" i="2"/>
  <c r="U439" i="2"/>
  <c r="T440" i="2"/>
  <c r="U440" i="2"/>
  <c r="T441" i="2"/>
  <c r="U441" i="2"/>
  <c r="T442" i="2"/>
  <c r="U442" i="2"/>
  <c r="T443" i="2"/>
  <c r="U443" i="2"/>
  <c r="T444" i="2"/>
  <c r="U444" i="2"/>
  <c r="T445" i="2"/>
  <c r="U445" i="2"/>
  <c r="T446" i="2"/>
  <c r="U446" i="2"/>
  <c r="T447" i="2"/>
  <c r="U447" i="2"/>
  <c r="T448" i="2"/>
  <c r="U448" i="2"/>
  <c r="T449" i="2"/>
  <c r="U449" i="2"/>
  <c r="T450" i="2"/>
  <c r="U450" i="2"/>
  <c r="T451" i="2"/>
  <c r="U451" i="2"/>
  <c r="T452" i="2"/>
  <c r="U452" i="2"/>
  <c r="T453" i="2"/>
  <c r="U453" i="2"/>
  <c r="T454" i="2"/>
  <c r="U454" i="2"/>
  <c r="T455" i="2"/>
  <c r="U455" i="2"/>
  <c r="T456" i="2"/>
  <c r="U456" i="2"/>
  <c r="T457" i="2"/>
  <c r="U457" i="2"/>
  <c r="T458" i="2"/>
  <c r="U458" i="2"/>
  <c r="T459" i="2"/>
  <c r="U459" i="2"/>
  <c r="T460" i="2"/>
  <c r="U460" i="2"/>
  <c r="T461" i="2"/>
  <c r="U461" i="2"/>
  <c r="T462" i="2"/>
  <c r="U462" i="2"/>
  <c r="T463" i="2"/>
  <c r="U463" i="2"/>
  <c r="T464" i="2"/>
  <c r="U464" i="2"/>
  <c r="T465" i="2"/>
  <c r="U465" i="2"/>
  <c r="T466" i="2"/>
  <c r="U466" i="2"/>
  <c r="T467" i="2"/>
  <c r="U467" i="2"/>
  <c r="T468" i="2"/>
  <c r="U468" i="2"/>
  <c r="T469" i="2"/>
  <c r="U469" i="2"/>
  <c r="T470" i="2"/>
  <c r="U470" i="2"/>
  <c r="T471" i="2"/>
  <c r="U471" i="2"/>
  <c r="T472" i="2"/>
  <c r="U472" i="2"/>
  <c r="T473" i="2"/>
  <c r="U473" i="2"/>
  <c r="T474" i="2"/>
  <c r="U474" i="2"/>
  <c r="T475" i="2"/>
  <c r="U475" i="2"/>
  <c r="T476" i="2"/>
  <c r="U476" i="2"/>
  <c r="T477" i="2"/>
  <c r="U477" i="2"/>
  <c r="T478" i="2"/>
  <c r="U478" i="2"/>
  <c r="T479" i="2"/>
  <c r="U479" i="2"/>
  <c r="T480" i="2"/>
  <c r="U480" i="2"/>
  <c r="T481" i="2"/>
  <c r="U481" i="2"/>
  <c r="T482" i="2"/>
  <c r="U482" i="2"/>
  <c r="T483" i="2"/>
  <c r="U483" i="2"/>
  <c r="T484" i="2"/>
  <c r="U484" i="2"/>
  <c r="T485" i="2"/>
  <c r="U485" i="2"/>
  <c r="T486" i="2"/>
  <c r="U486" i="2"/>
  <c r="T487" i="2"/>
  <c r="U487" i="2"/>
  <c r="T488" i="2"/>
  <c r="U488" i="2"/>
  <c r="T489" i="2"/>
  <c r="U489" i="2"/>
  <c r="T490" i="2"/>
  <c r="U490" i="2"/>
  <c r="T491" i="2"/>
  <c r="U491" i="2"/>
  <c r="T492" i="2"/>
  <c r="U492" i="2"/>
  <c r="T493" i="2"/>
  <c r="U493" i="2"/>
  <c r="T494" i="2"/>
  <c r="U494" i="2"/>
  <c r="T495" i="2"/>
  <c r="U495" i="2"/>
  <c r="T496" i="2"/>
  <c r="U496" i="2"/>
  <c r="T497" i="2"/>
  <c r="U497" i="2"/>
  <c r="T498" i="2"/>
  <c r="U498" i="2"/>
  <c r="T499" i="2"/>
  <c r="U499" i="2"/>
  <c r="T500" i="2"/>
  <c r="U500" i="2"/>
  <c r="T501" i="2"/>
  <c r="U501" i="2"/>
  <c r="T502" i="2"/>
  <c r="U502" i="2"/>
  <c r="T503" i="2"/>
  <c r="U503" i="2"/>
  <c r="T504" i="2"/>
  <c r="U504" i="2"/>
  <c r="T505" i="2"/>
  <c r="U505" i="2"/>
  <c r="T506" i="2"/>
  <c r="U506" i="2"/>
  <c r="T507" i="2"/>
  <c r="U507" i="2"/>
  <c r="T508" i="2"/>
  <c r="U508" i="2"/>
  <c r="T509" i="2"/>
  <c r="U509" i="2"/>
  <c r="T510" i="2"/>
  <c r="U510" i="2"/>
  <c r="T511" i="2"/>
  <c r="U511" i="2"/>
  <c r="T512" i="2"/>
  <c r="U512" i="2"/>
  <c r="T513" i="2"/>
  <c r="U513" i="2"/>
  <c r="T514" i="2"/>
  <c r="U514" i="2"/>
  <c r="T515" i="2"/>
  <c r="U515" i="2"/>
  <c r="T516" i="2"/>
  <c r="U516" i="2"/>
  <c r="T517" i="2"/>
  <c r="U517" i="2"/>
  <c r="T518" i="2"/>
  <c r="U518" i="2"/>
  <c r="T519" i="2"/>
  <c r="U519" i="2"/>
  <c r="T520" i="2"/>
  <c r="U520" i="2"/>
  <c r="T521" i="2"/>
  <c r="U521" i="2"/>
  <c r="T522" i="2"/>
  <c r="U522" i="2"/>
  <c r="T523" i="2"/>
  <c r="U523" i="2"/>
  <c r="T524" i="2"/>
  <c r="U524" i="2"/>
  <c r="T525" i="2"/>
  <c r="U525" i="2"/>
  <c r="T526" i="2"/>
  <c r="U526" i="2"/>
  <c r="T527" i="2"/>
  <c r="U527" i="2"/>
  <c r="T528" i="2"/>
  <c r="U528" i="2"/>
  <c r="T529" i="2"/>
  <c r="U529" i="2"/>
  <c r="T530" i="2"/>
  <c r="U530" i="2"/>
  <c r="T531" i="2"/>
  <c r="U531" i="2"/>
  <c r="T532" i="2"/>
  <c r="U532" i="2"/>
  <c r="T533" i="2"/>
  <c r="U533" i="2"/>
  <c r="T534" i="2"/>
  <c r="U534" i="2"/>
  <c r="T535" i="2"/>
  <c r="U535" i="2"/>
  <c r="T536" i="2"/>
  <c r="U536" i="2"/>
  <c r="T537" i="2"/>
  <c r="U537" i="2"/>
  <c r="T538" i="2"/>
  <c r="U538" i="2"/>
  <c r="T539" i="2"/>
  <c r="U539" i="2"/>
  <c r="T540" i="2"/>
  <c r="U540" i="2"/>
  <c r="T541" i="2"/>
  <c r="U541" i="2"/>
  <c r="T542" i="2"/>
  <c r="U542" i="2"/>
  <c r="T543" i="2"/>
  <c r="U543" i="2"/>
  <c r="T544" i="2"/>
  <c r="U544" i="2"/>
  <c r="T545" i="2"/>
  <c r="U545" i="2"/>
  <c r="T546" i="2"/>
  <c r="U546" i="2"/>
  <c r="T547" i="2"/>
  <c r="U547" i="2"/>
  <c r="T548" i="2"/>
  <c r="U548" i="2"/>
  <c r="T549" i="2"/>
  <c r="U549" i="2"/>
  <c r="T550" i="2"/>
  <c r="U550" i="2"/>
  <c r="T551" i="2"/>
  <c r="U551" i="2"/>
  <c r="T552" i="2"/>
  <c r="U552" i="2"/>
  <c r="T553" i="2"/>
  <c r="U553" i="2"/>
  <c r="T554" i="2"/>
  <c r="U554" i="2"/>
  <c r="T555" i="2"/>
  <c r="U555" i="2"/>
  <c r="T556" i="2"/>
  <c r="U556" i="2"/>
  <c r="T557" i="2"/>
  <c r="U557" i="2"/>
  <c r="T558" i="2"/>
  <c r="U558" i="2"/>
  <c r="T559" i="2"/>
  <c r="U559" i="2"/>
  <c r="T560" i="2"/>
  <c r="U560" i="2"/>
  <c r="T561" i="2"/>
  <c r="U561" i="2"/>
  <c r="T562" i="2"/>
  <c r="U562" i="2"/>
  <c r="T563" i="2"/>
  <c r="U563" i="2"/>
  <c r="T564" i="2"/>
  <c r="U564" i="2"/>
  <c r="T565" i="2"/>
  <c r="U565" i="2"/>
  <c r="T566" i="2"/>
  <c r="U566" i="2"/>
  <c r="T567" i="2"/>
  <c r="U567" i="2"/>
  <c r="T568" i="2"/>
  <c r="U568" i="2"/>
  <c r="T569" i="2"/>
  <c r="U569" i="2"/>
  <c r="T570" i="2"/>
  <c r="U570" i="2"/>
  <c r="T571" i="2"/>
  <c r="U571" i="2"/>
  <c r="T572" i="2"/>
  <c r="U572" i="2"/>
  <c r="T573" i="2"/>
  <c r="U573" i="2"/>
  <c r="T574" i="2"/>
  <c r="U574" i="2"/>
  <c r="T575" i="2"/>
  <c r="U575" i="2"/>
  <c r="T576" i="2"/>
  <c r="U576" i="2"/>
  <c r="T577" i="2"/>
  <c r="U577" i="2"/>
  <c r="T578" i="2"/>
  <c r="U578" i="2"/>
  <c r="T579" i="2"/>
  <c r="U579" i="2"/>
  <c r="T580" i="2"/>
  <c r="U580" i="2"/>
  <c r="T581" i="2"/>
  <c r="U581" i="2"/>
  <c r="T582" i="2"/>
  <c r="U582" i="2"/>
  <c r="T583" i="2"/>
  <c r="U583" i="2"/>
  <c r="T584" i="2"/>
  <c r="U584" i="2"/>
  <c r="T585" i="2"/>
  <c r="U585" i="2"/>
  <c r="T586" i="2"/>
  <c r="U586" i="2"/>
  <c r="T587" i="2"/>
  <c r="U587" i="2"/>
  <c r="T588" i="2"/>
  <c r="U588" i="2"/>
  <c r="T589" i="2"/>
  <c r="U589" i="2"/>
  <c r="T590" i="2"/>
  <c r="U590" i="2"/>
  <c r="T591" i="2"/>
  <c r="U591" i="2"/>
  <c r="T592" i="2"/>
  <c r="U592" i="2"/>
  <c r="T593" i="2"/>
  <c r="U593" i="2"/>
  <c r="T594" i="2"/>
  <c r="U594" i="2"/>
  <c r="T595" i="2"/>
  <c r="U595" i="2"/>
  <c r="T596" i="2"/>
  <c r="U596" i="2"/>
  <c r="T597" i="2"/>
  <c r="U597" i="2"/>
  <c r="T598" i="2"/>
  <c r="U598" i="2"/>
  <c r="T599" i="2"/>
  <c r="U599" i="2"/>
  <c r="T600" i="2"/>
  <c r="U600" i="2"/>
  <c r="T601" i="2"/>
  <c r="U601" i="2"/>
  <c r="T602" i="2"/>
  <c r="U602" i="2"/>
  <c r="T603" i="2"/>
  <c r="U603" i="2"/>
  <c r="T604" i="2"/>
  <c r="U604" i="2"/>
  <c r="T605" i="2"/>
  <c r="U605" i="2"/>
  <c r="T606" i="2"/>
  <c r="U606" i="2"/>
  <c r="T607" i="2"/>
  <c r="U607" i="2"/>
  <c r="T608" i="2"/>
  <c r="U608" i="2"/>
  <c r="T609" i="2"/>
  <c r="U609" i="2"/>
  <c r="T610" i="2"/>
  <c r="U610" i="2"/>
  <c r="T611" i="2"/>
  <c r="U611" i="2"/>
  <c r="T612" i="2"/>
  <c r="U612" i="2"/>
  <c r="T613" i="2"/>
  <c r="U613" i="2"/>
  <c r="T614" i="2"/>
  <c r="U614" i="2"/>
  <c r="T615" i="2"/>
  <c r="U615" i="2"/>
  <c r="T616" i="2"/>
  <c r="U616" i="2"/>
  <c r="T617" i="2"/>
  <c r="U617" i="2"/>
  <c r="T618" i="2"/>
  <c r="U618" i="2"/>
  <c r="T619" i="2"/>
  <c r="U619" i="2"/>
  <c r="T620" i="2"/>
  <c r="U620" i="2"/>
  <c r="T621" i="2"/>
  <c r="U621" i="2"/>
  <c r="T622" i="2"/>
  <c r="U622" i="2"/>
  <c r="T623" i="2"/>
  <c r="U623" i="2"/>
  <c r="T624" i="2"/>
  <c r="U624" i="2"/>
  <c r="T625" i="2"/>
  <c r="U625" i="2"/>
  <c r="T626" i="2"/>
  <c r="U626" i="2"/>
  <c r="T627" i="2"/>
  <c r="U627" i="2"/>
  <c r="T628" i="2"/>
  <c r="U628" i="2"/>
  <c r="T629" i="2"/>
  <c r="U629" i="2"/>
  <c r="T630" i="2"/>
  <c r="U630" i="2"/>
  <c r="T631" i="2"/>
  <c r="U631" i="2"/>
  <c r="T632" i="2"/>
  <c r="U632" i="2"/>
  <c r="T633" i="2"/>
  <c r="U633" i="2"/>
  <c r="T634" i="2"/>
  <c r="U634" i="2"/>
  <c r="T635" i="2"/>
  <c r="U635" i="2"/>
  <c r="T636" i="2"/>
  <c r="U636" i="2"/>
  <c r="T637" i="2"/>
  <c r="U637" i="2"/>
  <c r="T638" i="2"/>
  <c r="U638" i="2"/>
  <c r="T639" i="2"/>
  <c r="U639" i="2"/>
  <c r="T640" i="2"/>
  <c r="U640" i="2"/>
  <c r="T641" i="2"/>
  <c r="U641" i="2"/>
  <c r="T642" i="2"/>
  <c r="U642" i="2"/>
  <c r="T643" i="2"/>
  <c r="U643" i="2"/>
  <c r="T644" i="2"/>
  <c r="U644" i="2"/>
  <c r="T645" i="2"/>
  <c r="U645" i="2"/>
  <c r="T646" i="2"/>
  <c r="U646" i="2"/>
  <c r="T647" i="2"/>
  <c r="U647" i="2"/>
  <c r="T648" i="2"/>
  <c r="U648" i="2"/>
  <c r="T649" i="2"/>
  <c r="U649" i="2"/>
  <c r="T650" i="2"/>
  <c r="U650" i="2"/>
  <c r="T651" i="2"/>
  <c r="U651" i="2"/>
  <c r="T652" i="2"/>
  <c r="U652" i="2"/>
  <c r="T653" i="2"/>
  <c r="U653" i="2"/>
  <c r="T654" i="2"/>
  <c r="U654" i="2"/>
  <c r="T655" i="2"/>
  <c r="U655" i="2"/>
  <c r="T656" i="2"/>
  <c r="U656" i="2"/>
  <c r="T657" i="2"/>
  <c r="U657" i="2"/>
  <c r="T658" i="2"/>
  <c r="U658" i="2"/>
  <c r="T659" i="2"/>
  <c r="U659" i="2"/>
  <c r="T660" i="2"/>
  <c r="U660" i="2"/>
  <c r="T661" i="2"/>
  <c r="U661" i="2"/>
  <c r="T662" i="2"/>
  <c r="U662" i="2"/>
  <c r="T663" i="2"/>
  <c r="U663" i="2"/>
  <c r="T664" i="2"/>
  <c r="U664" i="2"/>
  <c r="T665" i="2"/>
  <c r="U665" i="2"/>
  <c r="T666" i="2"/>
  <c r="U666" i="2"/>
  <c r="T667" i="2"/>
  <c r="U667" i="2"/>
  <c r="T668" i="2"/>
  <c r="U668" i="2"/>
  <c r="T669" i="2"/>
  <c r="U669" i="2"/>
  <c r="T670" i="2"/>
  <c r="U670" i="2"/>
  <c r="T671" i="2"/>
  <c r="U671" i="2"/>
  <c r="T672" i="2"/>
  <c r="U672" i="2"/>
  <c r="T673" i="2"/>
  <c r="U673" i="2"/>
  <c r="T674" i="2"/>
  <c r="U674" i="2"/>
  <c r="T675" i="2"/>
  <c r="U675" i="2"/>
  <c r="T676" i="2"/>
  <c r="U676" i="2"/>
  <c r="T677" i="2"/>
  <c r="U677" i="2"/>
  <c r="T678" i="2"/>
  <c r="U678" i="2"/>
  <c r="T679" i="2"/>
  <c r="U679" i="2"/>
  <c r="T680" i="2"/>
  <c r="U680" i="2"/>
  <c r="T681" i="2"/>
  <c r="U681" i="2"/>
  <c r="T682" i="2"/>
  <c r="U682" i="2"/>
  <c r="T683" i="2"/>
  <c r="U683" i="2"/>
  <c r="T684" i="2"/>
  <c r="U684" i="2"/>
  <c r="T685" i="2"/>
  <c r="U685" i="2"/>
  <c r="T686" i="2"/>
  <c r="U686" i="2"/>
  <c r="T687" i="2"/>
  <c r="U687" i="2"/>
  <c r="T688" i="2"/>
  <c r="U688" i="2"/>
  <c r="T689" i="2"/>
  <c r="U689" i="2"/>
  <c r="T690" i="2"/>
  <c r="U690" i="2"/>
  <c r="T691" i="2"/>
  <c r="U691" i="2"/>
  <c r="T692" i="2"/>
  <c r="U692" i="2"/>
  <c r="T693" i="2"/>
  <c r="U693" i="2"/>
  <c r="T694" i="2"/>
  <c r="U694" i="2"/>
  <c r="T695" i="2"/>
  <c r="U695" i="2"/>
  <c r="T696" i="2"/>
  <c r="U696" i="2"/>
  <c r="T697" i="2"/>
  <c r="U697" i="2"/>
  <c r="T698" i="2"/>
  <c r="U698" i="2"/>
  <c r="T699" i="2"/>
  <c r="U699" i="2"/>
  <c r="T700" i="2"/>
  <c r="U700" i="2"/>
  <c r="T701" i="2"/>
  <c r="U701" i="2"/>
  <c r="T702" i="2"/>
  <c r="U702" i="2"/>
  <c r="T703" i="2"/>
  <c r="U703" i="2"/>
  <c r="T704" i="2"/>
  <c r="U704" i="2"/>
  <c r="T705" i="2"/>
  <c r="U705" i="2"/>
  <c r="T706" i="2"/>
  <c r="U706" i="2"/>
  <c r="T707" i="2"/>
  <c r="U707" i="2"/>
  <c r="T708" i="2"/>
  <c r="U708" i="2"/>
  <c r="T709" i="2"/>
  <c r="U709" i="2"/>
  <c r="T710" i="2"/>
  <c r="U710" i="2"/>
  <c r="T711" i="2"/>
  <c r="U711" i="2"/>
  <c r="T712" i="2"/>
  <c r="U712" i="2"/>
  <c r="T713" i="2"/>
  <c r="U713" i="2"/>
  <c r="T714" i="2"/>
  <c r="U714" i="2"/>
  <c r="T715" i="2"/>
  <c r="U715" i="2"/>
  <c r="T716" i="2"/>
  <c r="U716" i="2"/>
  <c r="T717" i="2"/>
  <c r="U717" i="2"/>
  <c r="T718" i="2"/>
  <c r="U718" i="2"/>
  <c r="T719" i="2"/>
  <c r="U719" i="2"/>
  <c r="T720" i="2"/>
  <c r="U720" i="2"/>
  <c r="T721" i="2"/>
  <c r="U721" i="2"/>
  <c r="T722" i="2"/>
  <c r="U722" i="2"/>
  <c r="T723" i="2"/>
  <c r="U723" i="2"/>
  <c r="T724" i="2"/>
  <c r="U724" i="2"/>
  <c r="T725" i="2"/>
  <c r="U725" i="2"/>
  <c r="T726" i="2"/>
  <c r="U726" i="2"/>
  <c r="T727" i="2"/>
  <c r="U727" i="2"/>
  <c r="T728" i="2"/>
  <c r="U728" i="2"/>
  <c r="T729" i="2"/>
  <c r="U729" i="2"/>
  <c r="T730" i="2"/>
  <c r="U730" i="2"/>
  <c r="T731" i="2"/>
  <c r="U731" i="2"/>
  <c r="T732" i="2"/>
  <c r="U732" i="2"/>
  <c r="T733" i="2"/>
  <c r="U733" i="2"/>
  <c r="T734" i="2"/>
  <c r="U734" i="2"/>
  <c r="T735" i="2"/>
  <c r="U735" i="2"/>
  <c r="T736" i="2"/>
  <c r="U736" i="2"/>
  <c r="T737" i="2"/>
  <c r="U737" i="2"/>
  <c r="T738" i="2"/>
  <c r="U738" i="2"/>
  <c r="T739" i="2"/>
  <c r="U739" i="2"/>
  <c r="T740" i="2"/>
  <c r="U740" i="2"/>
  <c r="T741" i="2"/>
  <c r="U741" i="2"/>
  <c r="T742" i="2"/>
  <c r="U742" i="2"/>
  <c r="T743" i="2"/>
  <c r="U743" i="2"/>
  <c r="T744" i="2"/>
  <c r="U744" i="2"/>
  <c r="T745" i="2"/>
  <c r="U745" i="2"/>
  <c r="T746" i="2"/>
  <c r="U746" i="2"/>
  <c r="T747" i="2"/>
  <c r="U747" i="2"/>
  <c r="T748" i="2"/>
  <c r="U748" i="2"/>
  <c r="T749" i="2"/>
  <c r="U749" i="2"/>
  <c r="T750" i="2"/>
  <c r="U750" i="2"/>
  <c r="T751" i="2"/>
  <c r="U751" i="2"/>
  <c r="T752" i="2"/>
  <c r="U752" i="2"/>
  <c r="T753" i="2"/>
  <c r="U753" i="2"/>
  <c r="T754" i="2"/>
  <c r="U754" i="2"/>
  <c r="T755" i="2"/>
  <c r="U755" i="2"/>
  <c r="T756" i="2"/>
  <c r="U756" i="2"/>
  <c r="T757" i="2"/>
  <c r="U757" i="2"/>
  <c r="T758" i="2"/>
  <c r="U758" i="2"/>
  <c r="T759" i="2"/>
  <c r="U759" i="2"/>
  <c r="T760" i="2"/>
  <c r="U760" i="2"/>
  <c r="T761" i="2"/>
  <c r="U761" i="2"/>
  <c r="T762" i="2"/>
  <c r="U762" i="2"/>
  <c r="T763" i="2"/>
  <c r="U763" i="2"/>
  <c r="T764" i="2"/>
  <c r="U764" i="2"/>
  <c r="T765" i="2"/>
  <c r="U765" i="2"/>
  <c r="T766" i="2"/>
  <c r="U766" i="2"/>
  <c r="T767" i="2"/>
  <c r="U767" i="2"/>
  <c r="T768" i="2"/>
  <c r="U768" i="2"/>
  <c r="T769" i="2"/>
  <c r="U769" i="2"/>
  <c r="T770" i="2"/>
  <c r="U770" i="2"/>
  <c r="T771" i="2"/>
  <c r="U771" i="2"/>
  <c r="T772" i="2"/>
  <c r="U772" i="2"/>
  <c r="T773" i="2"/>
  <c r="U773" i="2"/>
  <c r="T774" i="2"/>
  <c r="U774" i="2"/>
  <c r="T775" i="2"/>
  <c r="U775" i="2"/>
  <c r="T776" i="2"/>
  <c r="U776" i="2"/>
  <c r="T777" i="2"/>
  <c r="U777" i="2"/>
  <c r="T778" i="2"/>
  <c r="U778" i="2"/>
  <c r="T779" i="2"/>
  <c r="U779" i="2"/>
  <c r="T780" i="2"/>
  <c r="U780" i="2"/>
  <c r="T781" i="2"/>
  <c r="U781" i="2"/>
  <c r="T782" i="2"/>
  <c r="U782" i="2"/>
  <c r="T783" i="2"/>
  <c r="U783" i="2"/>
  <c r="T784" i="2"/>
  <c r="U784" i="2"/>
  <c r="T785" i="2"/>
  <c r="U785" i="2"/>
  <c r="T786" i="2"/>
  <c r="U786" i="2"/>
  <c r="T787" i="2"/>
  <c r="U787" i="2"/>
  <c r="T788" i="2"/>
  <c r="U788" i="2"/>
  <c r="T789" i="2"/>
  <c r="U789" i="2"/>
  <c r="T790" i="2"/>
  <c r="U790" i="2"/>
  <c r="T791" i="2"/>
  <c r="U791" i="2"/>
  <c r="T792" i="2"/>
  <c r="U792" i="2"/>
  <c r="T793" i="2"/>
  <c r="U793" i="2"/>
  <c r="T794" i="2"/>
  <c r="U794" i="2"/>
  <c r="T795" i="2"/>
  <c r="U795" i="2"/>
  <c r="T796" i="2"/>
  <c r="U796" i="2"/>
  <c r="T797" i="2"/>
  <c r="U797" i="2"/>
  <c r="T798" i="2"/>
  <c r="U798" i="2"/>
  <c r="T799" i="2"/>
  <c r="U799" i="2"/>
  <c r="T800" i="2"/>
  <c r="U800" i="2"/>
  <c r="T801" i="2"/>
  <c r="U801" i="2"/>
  <c r="T802" i="2"/>
  <c r="U802" i="2"/>
  <c r="T803" i="2"/>
  <c r="U803" i="2"/>
  <c r="T804" i="2"/>
  <c r="U804" i="2"/>
  <c r="T805" i="2"/>
  <c r="U805" i="2"/>
  <c r="T806" i="2"/>
  <c r="U806" i="2"/>
  <c r="T807" i="2"/>
  <c r="U807" i="2"/>
  <c r="T808" i="2"/>
  <c r="U808" i="2"/>
  <c r="T809" i="2"/>
  <c r="U809" i="2"/>
  <c r="T810" i="2"/>
  <c r="U810" i="2"/>
  <c r="T811" i="2"/>
  <c r="U811" i="2"/>
  <c r="T812" i="2"/>
  <c r="U812" i="2"/>
  <c r="T813" i="2"/>
  <c r="U813" i="2"/>
  <c r="T814" i="2"/>
  <c r="U814" i="2"/>
  <c r="T815" i="2"/>
  <c r="U815" i="2"/>
  <c r="T816" i="2"/>
  <c r="U816" i="2"/>
  <c r="T817" i="2"/>
  <c r="U817" i="2"/>
  <c r="T818" i="2"/>
  <c r="U818" i="2"/>
  <c r="T819" i="2"/>
  <c r="U819" i="2"/>
  <c r="T820" i="2"/>
  <c r="U820" i="2"/>
  <c r="T821" i="2"/>
  <c r="U821" i="2"/>
  <c r="T822" i="2"/>
  <c r="U822" i="2"/>
  <c r="T823" i="2"/>
  <c r="U823" i="2"/>
  <c r="T824" i="2"/>
  <c r="U824" i="2"/>
  <c r="T825" i="2"/>
  <c r="U825" i="2"/>
  <c r="T826" i="2"/>
  <c r="U826" i="2"/>
  <c r="T827" i="2"/>
  <c r="U827" i="2"/>
  <c r="T828" i="2"/>
  <c r="U828" i="2"/>
  <c r="T829" i="2"/>
  <c r="U829" i="2"/>
  <c r="T830" i="2"/>
  <c r="U830" i="2"/>
  <c r="T831" i="2"/>
  <c r="U831" i="2"/>
  <c r="T832" i="2"/>
  <c r="U832" i="2"/>
  <c r="T833" i="2"/>
  <c r="U833" i="2"/>
  <c r="T834" i="2"/>
  <c r="U834" i="2"/>
  <c r="T835" i="2"/>
  <c r="U835" i="2"/>
  <c r="T836" i="2"/>
  <c r="U836" i="2"/>
  <c r="T837" i="2"/>
  <c r="U837" i="2"/>
  <c r="T838" i="2"/>
  <c r="U838" i="2"/>
  <c r="T839" i="2"/>
  <c r="U839" i="2"/>
  <c r="T840" i="2"/>
  <c r="U840" i="2"/>
  <c r="T841" i="2"/>
  <c r="U841" i="2"/>
  <c r="T842" i="2"/>
  <c r="U842" i="2"/>
  <c r="T843" i="2"/>
  <c r="U843" i="2"/>
  <c r="T844" i="2"/>
  <c r="U844" i="2"/>
  <c r="T845" i="2"/>
  <c r="U845" i="2"/>
  <c r="T846" i="2"/>
  <c r="U846" i="2"/>
  <c r="T847" i="2"/>
  <c r="U847" i="2"/>
  <c r="T848" i="2"/>
  <c r="U848" i="2"/>
  <c r="T849" i="2"/>
  <c r="U849" i="2"/>
  <c r="T850" i="2"/>
  <c r="U850" i="2"/>
  <c r="T851" i="2"/>
  <c r="U851" i="2"/>
  <c r="T852" i="2"/>
  <c r="U852" i="2"/>
  <c r="T853" i="2"/>
  <c r="U853" i="2"/>
  <c r="T854" i="2"/>
  <c r="U854" i="2"/>
  <c r="T855" i="2"/>
  <c r="U855" i="2"/>
  <c r="T856" i="2"/>
  <c r="U856" i="2"/>
  <c r="T857" i="2"/>
  <c r="U857" i="2"/>
  <c r="T858" i="2"/>
  <c r="U858" i="2"/>
  <c r="T859" i="2"/>
  <c r="U859" i="2"/>
  <c r="T860" i="2"/>
  <c r="U860" i="2"/>
  <c r="T861" i="2"/>
  <c r="U861" i="2"/>
  <c r="T862" i="2"/>
  <c r="U862" i="2"/>
  <c r="T863" i="2"/>
  <c r="U863" i="2"/>
  <c r="T864" i="2"/>
  <c r="U864" i="2"/>
  <c r="T865" i="2"/>
  <c r="U865" i="2"/>
  <c r="T866" i="2"/>
  <c r="U866" i="2"/>
  <c r="T867" i="2"/>
  <c r="U867" i="2"/>
  <c r="T868" i="2"/>
  <c r="U868" i="2"/>
  <c r="T869" i="2"/>
  <c r="U869" i="2"/>
  <c r="T870" i="2"/>
  <c r="U870" i="2"/>
  <c r="T871" i="2"/>
  <c r="U871" i="2"/>
  <c r="T872" i="2"/>
  <c r="U872" i="2"/>
  <c r="T873" i="2"/>
  <c r="U873" i="2"/>
  <c r="T874" i="2"/>
  <c r="U874" i="2"/>
  <c r="T875" i="2"/>
  <c r="U875" i="2"/>
  <c r="T876" i="2"/>
  <c r="U876" i="2"/>
  <c r="T877" i="2"/>
  <c r="U877" i="2"/>
  <c r="T878" i="2"/>
  <c r="U878" i="2"/>
  <c r="T879" i="2"/>
  <c r="U879" i="2"/>
  <c r="T880" i="2"/>
  <c r="U880" i="2"/>
  <c r="T881" i="2"/>
  <c r="U881" i="2"/>
  <c r="T882" i="2"/>
  <c r="U882" i="2"/>
  <c r="T883" i="2"/>
  <c r="U883" i="2"/>
  <c r="T884" i="2"/>
  <c r="U884" i="2"/>
  <c r="T885" i="2"/>
  <c r="U885" i="2"/>
  <c r="T886" i="2"/>
  <c r="U886" i="2"/>
  <c r="T887" i="2"/>
  <c r="U887" i="2"/>
  <c r="T888" i="2"/>
  <c r="U888" i="2"/>
  <c r="T889" i="2"/>
  <c r="U889" i="2"/>
  <c r="T890" i="2"/>
  <c r="U890" i="2"/>
  <c r="T891" i="2"/>
  <c r="U891" i="2"/>
  <c r="T892" i="2"/>
  <c r="U892" i="2"/>
  <c r="T893" i="2"/>
  <c r="U893" i="2"/>
  <c r="T894" i="2"/>
  <c r="U894" i="2"/>
  <c r="T895" i="2"/>
  <c r="U895" i="2"/>
  <c r="T896" i="2"/>
  <c r="U896" i="2"/>
  <c r="T897" i="2"/>
  <c r="U897" i="2"/>
  <c r="T898" i="2"/>
  <c r="U898" i="2"/>
  <c r="T899" i="2"/>
  <c r="U899" i="2"/>
  <c r="T900" i="2"/>
  <c r="U900" i="2"/>
  <c r="T901" i="2"/>
  <c r="U901" i="2"/>
  <c r="T902" i="2"/>
  <c r="U902" i="2"/>
  <c r="T903" i="2"/>
  <c r="U903" i="2"/>
  <c r="T904" i="2"/>
  <c r="U904" i="2"/>
  <c r="T905" i="2"/>
  <c r="U905" i="2"/>
  <c r="T906" i="2"/>
  <c r="U906" i="2"/>
  <c r="T907" i="2"/>
  <c r="U907" i="2"/>
  <c r="T908" i="2"/>
  <c r="U908" i="2"/>
  <c r="T909" i="2"/>
  <c r="U909" i="2"/>
  <c r="T910" i="2"/>
  <c r="U910" i="2"/>
  <c r="T911" i="2"/>
  <c r="U911" i="2"/>
  <c r="T912" i="2"/>
  <c r="U912" i="2"/>
  <c r="T913" i="2"/>
  <c r="U913" i="2"/>
  <c r="T914" i="2"/>
  <c r="U914" i="2"/>
  <c r="T915" i="2"/>
  <c r="U915" i="2"/>
  <c r="T916" i="2"/>
  <c r="U916" i="2"/>
  <c r="T917" i="2"/>
  <c r="U917" i="2"/>
  <c r="T918" i="2"/>
  <c r="U918" i="2"/>
  <c r="T919" i="2"/>
  <c r="U919" i="2"/>
  <c r="T920" i="2"/>
  <c r="U920" i="2"/>
  <c r="T921" i="2"/>
  <c r="U921" i="2"/>
  <c r="T922" i="2"/>
  <c r="U922" i="2"/>
  <c r="T923" i="2"/>
  <c r="U923" i="2"/>
  <c r="T924" i="2"/>
  <c r="U924" i="2"/>
  <c r="T925" i="2"/>
  <c r="U925" i="2"/>
  <c r="T926" i="2"/>
  <c r="U926" i="2"/>
  <c r="T927" i="2"/>
  <c r="U927" i="2"/>
  <c r="T928" i="2"/>
  <c r="U928" i="2"/>
  <c r="T929" i="2"/>
  <c r="U929" i="2"/>
  <c r="T930" i="2"/>
  <c r="U930" i="2"/>
  <c r="T931" i="2"/>
  <c r="U931" i="2"/>
  <c r="T932" i="2"/>
  <c r="U932" i="2"/>
  <c r="T933" i="2"/>
  <c r="U933" i="2"/>
  <c r="T934" i="2"/>
  <c r="U934" i="2"/>
  <c r="T935" i="2"/>
  <c r="U935" i="2"/>
  <c r="T936" i="2"/>
  <c r="U936" i="2"/>
  <c r="T937" i="2"/>
  <c r="U937" i="2"/>
  <c r="T938" i="2"/>
  <c r="U938" i="2"/>
  <c r="T939" i="2"/>
  <c r="U939" i="2"/>
  <c r="T940" i="2"/>
  <c r="U940" i="2"/>
  <c r="T941" i="2"/>
  <c r="U941" i="2"/>
  <c r="T942" i="2"/>
  <c r="U942" i="2"/>
  <c r="T943" i="2"/>
  <c r="U943" i="2"/>
  <c r="T944" i="2"/>
  <c r="U944" i="2"/>
  <c r="T945" i="2"/>
  <c r="U945" i="2"/>
  <c r="T946" i="2"/>
  <c r="U946" i="2"/>
  <c r="T947" i="2"/>
  <c r="U947" i="2"/>
  <c r="T948" i="2"/>
  <c r="U948" i="2"/>
  <c r="T949" i="2"/>
  <c r="U949" i="2"/>
  <c r="T950" i="2"/>
  <c r="U950" i="2"/>
  <c r="T951" i="2"/>
  <c r="U951" i="2"/>
  <c r="T952" i="2"/>
  <c r="U952" i="2"/>
  <c r="T953" i="2"/>
  <c r="U953" i="2"/>
  <c r="T954" i="2"/>
  <c r="U954" i="2"/>
  <c r="T955" i="2"/>
  <c r="U955" i="2"/>
  <c r="T956" i="2"/>
  <c r="U956" i="2"/>
  <c r="T957" i="2"/>
  <c r="U957" i="2"/>
  <c r="T958" i="2"/>
  <c r="U958" i="2"/>
  <c r="T959" i="2"/>
  <c r="U959" i="2"/>
  <c r="T960" i="2"/>
  <c r="U960" i="2"/>
  <c r="T961" i="2"/>
  <c r="U961" i="2"/>
  <c r="T962" i="2"/>
  <c r="U962" i="2"/>
  <c r="T963" i="2"/>
  <c r="U963" i="2"/>
  <c r="T964" i="2"/>
  <c r="U964" i="2"/>
  <c r="T965" i="2"/>
  <c r="U965" i="2"/>
  <c r="T966" i="2"/>
  <c r="U966" i="2"/>
  <c r="T967" i="2"/>
  <c r="U967" i="2"/>
  <c r="T968" i="2"/>
  <c r="U968" i="2"/>
  <c r="T969" i="2"/>
  <c r="U969" i="2"/>
  <c r="T970" i="2"/>
  <c r="U970" i="2"/>
  <c r="T971" i="2"/>
  <c r="U971" i="2"/>
  <c r="T972" i="2"/>
  <c r="U972" i="2"/>
  <c r="T973" i="2"/>
  <c r="U973" i="2"/>
  <c r="T974" i="2"/>
  <c r="U974" i="2"/>
  <c r="T975" i="2"/>
  <c r="U975" i="2"/>
  <c r="T976" i="2"/>
  <c r="U976" i="2"/>
  <c r="T977" i="2"/>
  <c r="U977" i="2"/>
  <c r="T978" i="2"/>
  <c r="U978" i="2"/>
  <c r="T979" i="2"/>
  <c r="U979" i="2"/>
  <c r="T980" i="2"/>
  <c r="U980" i="2"/>
  <c r="T981" i="2"/>
  <c r="U981" i="2"/>
  <c r="T982" i="2"/>
  <c r="U982" i="2"/>
  <c r="T983" i="2"/>
  <c r="U983" i="2"/>
  <c r="T984" i="2"/>
  <c r="U984" i="2"/>
  <c r="T985" i="2"/>
  <c r="U985" i="2"/>
  <c r="T986" i="2"/>
  <c r="U986" i="2"/>
  <c r="T987" i="2"/>
  <c r="U987" i="2"/>
  <c r="T988" i="2"/>
  <c r="U988" i="2"/>
  <c r="T989" i="2"/>
  <c r="U989" i="2"/>
  <c r="T990" i="2"/>
  <c r="U990" i="2"/>
  <c r="T991" i="2"/>
  <c r="U991" i="2"/>
  <c r="T992" i="2"/>
  <c r="U992" i="2"/>
  <c r="T993" i="2"/>
  <c r="U993" i="2"/>
  <c r="T994" i="2"/>
  <c r="U994" i="2"/>
  <c r="T995" i="2"/>
  <c r="U995" i="2"/>
  <c r="T996" i="2"/>
  <c r="U996" i="2"/>
  <c r="T997" i="2"/>
  <c r="U997" i="2"/>
  <c r="T998" i="2"/>
  <c r="U998" i="2"/>
  <c r="T999" i="2"/>
  <c r="U999" i="2"/>
  <c r="T1000" i="2"/>
  <c r="U1000" i="2"/>
  <c r="T1001" i="2"/>
  <c r="U1001" i="2"/>
  <c r="T1002" i="2"/>
  <c r="U1002" i="2"/>
  <c r="T1003" i="2"/>
  <c r="U1003" i="2"/>
  <c r="T1004" i="2"/>
  <c r="U1004" i="2"/>
  <c r="T1005" i="2"/>
  <c r="U1005" i="2"/>
  <c r="T1006" i="2"/>
  <c r="U1006" i="2"/>
  <c r="T1007" i="2"/>
  <c r="U1007" i="2"/>
  <c r="T1008" i="2"/>
  <c r="U1008" i="2"/>
  <c r="T1009" i="2"/>
  <c r="U1009" i="2"/>
  <c r="T1010" i="2"/>
  <c r="U1010" i="2"/>
  <c r="T1011" i="2"/>
  <c r="U1011" i="2"/>
  <c r="T1012" i="2"/>
  <c r="U1012" i="2"/>
  <c r="T1013" i="2"/>
  <c r="U1013" i="2"/>
  <c r="T1014" i="2"/>
  <c r="U1014" i="2"/>
  <c r="T1015" i="2"/>
  <c r="U1015" i="2"/>
  <c r="T1016" i="2"/>
  <c r="U1016" i="2"/>
  <c r="T1017" i="2"/>
  <c r="U1017" i="2"/>
  <c r="T1018" i="2"/>
  <c r="U1018" i="2"/>
  <c r="T1019" i="2"/>
  <c r="U1019" i="2"/>
  <c r="T1020" i="2"/>
  <c r="U1020" i="2"/>
  <c r="T1021" i="2"/>
  <c r="U1021" i="2"/>
  <c r="T1022" i="2"/>
  <c r="U1022" i="2"/>
  <c r="T1023" i="2"/>
  <c r="U1023" i="2"/>
  <c r="T1024" i="2"/>
  <c r="U1024" i="2"/>
  <c r="T1025" i="2"/>
  <c r="U1025" i="2"/>
  <c r="T1026" i="2"/>
  <c r="U1026" i="2"/>
  <c r="T1027" i="2"/>
  <c r="U1027" i="2"/>
  <c r="T1028" i="2"/>
  <c r="U1028" i="2"/>
  <c r="T1029" i="2"/>
  <c r="U1029" i="2"/>
  <c r="T1030" i="2"/>
  <c r="U1030" i="2"/>
  <c r="T1031" i="2"/>
  <c r="U1031" i="2"/>
  <c r="T1032" i="2"/>
  <c r="U1032" i="2"/>
  <c r="T1033" i="2"/>
  <c r="U1033" i="2"/>
  <c r="T1034" i="2"/>
  <c r="U1034" i="2"/>
  <c r="T1035" i="2"/>
  <c r="U1035" i="2"/>
  <c r="T1036" i="2"/>
  <c r="U1036" i="2"/>
  <c r="T1037" i="2"/>
  <c r="U1037" i="2"/>
  <c r="T1038" i="2"/>
  <c r="U1038" i="2"/>
  <c r="T1039" i="2"/>
  <c r="U1039" i="2"/>
  <c r="T1040" i="2"/>
  <c r="U1040" i="2"/>
  <c r="T1041" i="2"/>
  <c r="U1041" i="2"/>
  <c r="T1042" i="2"/>
  <c r="U1042" i="2"/>
  <c r="T1043" i="2"/>
  <c r="U1043" i="2"/>
  <c r="T1044" i="2"/>
  <c r="U1044" i="2"/>
  <c r="T1045" i="2"/>
  <c r="U1045" i="2"/>
  <c r="T1046" i="2"/>
  <c r="U1046" i="2"/>
  <c r="T1047" i="2"/>
  <c r="U1047" i="2"/>
  <c r="T1048" i="2"/>
  <c r="U1048" i="2"/>
  <c r="T1049" i="2"/>
  <c r="U1049" i="2"/>
  <c r="T1050" i="2"/>
  <c r="U1050" i="2"/>
  <c r="T1051" i="2"/>
  <c r="U1051" i="2"/>
  <c r="T1052" i="2"/>
  <c r="U1052" i="2"/>
  <c r="T1053" i="2"/>
  <c r="U1053" i="2"/>
  <c r="T1054" i="2"/>
  <c r="U1054" i="2"/>
  <c r="T1055" i="2"/>
  <c r="U1055" i="2"/>
  <c r="T1056" i="2"/>
  <c r="U1056" i="2"/>
  <c r="T1057" i="2"/>
  <c r="U1057" i="2"/>
  <c r="T1058" i="2"/>
  <c r="U1058" i="2"/>
  <c r="T1059" i="2"/>
  <c r="U1059" i="2"/>
  <c r="T1060" i="2"/>
  <c r="U1060" i="2"/>
  <c r="T1061" i="2"/>
  <c r="U1061" i="2"/>
  <c r="T1062" i="2"/>
  <c r="U1062" i="2"/>
  <c r="T1063" i="2"/>
  <c r="U1063" i="2"/>
  <c r="T1064" i="2"/>
  <c r="U1064" i="2"/>
  <c r="T1065" i="2"/>
  <c r="U1065" i="2"/>
  <c r="T1066" i="2"/>
  <c r="U1066" i="2"/>
  <c r="T1067" i="2"/>
  <c r="U1067" i="2"/>
  <c r="T1068" i="2"/>
  <c r="U1068" i="2"/>
  <c r="T1069" i="2"/>
  <c r="U1069" i="2"/>
  <c r="T1070" i="2"/>
  <c r="U1070" i="2"/>
  <c r="T1071" i="2"/>
  <c r="U1071" i="2"/>
  <c r="T1072" i="2"/>
  <c r="U1072" i="2"/>
  <c r="T1073" i="2"/>
  <c r="U1073" i="2"/>
  <c r="T1074" i="2"/>
  <c r="U1074" i="2"/>
  <c r="T1075" i="2"/>
  <c r="U1075" i="2"/>
  <c r="T1076" i="2"/>
  <c r="U1076" i="2"/>
  <c r="T1077" i="2"/>
  <c r="U1077" i="2"/>
  <c r="T1078" i="2"/>
  <c r="U1078" i="2"/>
  <c r="T1079" i="2"/>
  <c r="U1079" i="2"/>
  <c r="T1080" i="2"/>
  <c r="U1080" i="2"/>
  <c r="T1081" i="2"/>
  <c r="U1081" i="2"/>
  <c r="T1082" i="2"/>
  <c r="U1082" i="2"/>
  <c r="T1083" i="2"/>
  <c r="U1083" i="2"/>
  <c r="T1084" i="2"/>
  <c r="U1084" i="2"/>
  <c r="T1085" i="2"/>
  <c r="U1085" i="2"/>
  <c r="T1086" i="2"/>
  <c r="U1086" i="2"/>
  <c r="T1087" i="2"/>
  <c r="U1087" i="2"/>
  <c r="T1088" i="2"/>
  <c r="U1088" i="2"/>
  <c r="T1089" i="2"/>
  <c r="U1089" i="2"/>
  <c r="T1090" i="2"/>
  <c r="U1090" i="2"/>
  <c r="T1091" i="2"/>
  <c r="U1091" i="2"/>
  <c r="T1092" i="2"/>
  <c r="U1092" i="2"/>
  <c r="T1093" i="2"/>
  <c r="U1093" i="2"/>
  <c r="T1094" i="2"/>
  <c r="U1094" i="2"/>
  <c r="T1095" i="2"/>
  <c r="U1095" i="2"/>
  <c r="T1096" i="2"/>
  <c r="U1096" i="2"/>
  <c r="T1097" i="2"/>
  <c r="U1097" i="2"/>
  <c r="T1098" i="2"/>
  <c r="U1098" i="2"/>
  <c r="T1099" i="2"/>
  <c r="U1099" i="2"/>
  <c r="T1100" i="2"/>
  <c r="U1100" i="2"/>
  <c r="T1101" i="2"/>
  <c r="U1101" i="2"/>
  <c r="T1102" i="2"/>
  <c r="U1102" i="2"/>
  <c r="T1103" i="2"/>
  <c r="U1103" i="2"/>
  <c r="T1104" i="2"/>
  <c r="U1104" i="2"/>
  <c r="T1105" i="2"/>
  <c r="U1105" i="2"/>
  <c r="T1106" i="2"/>
  <c r="U1106" i="2"/>
  <c r="T1107" i="2"/>
  <c r="U1107" i="2"/>
  <c r="T1108" i="2"/>
  <c r="U1108" i="2"/>
  <c r="T1109" i="2"/>
  <c r="U1109" i="2"/>
  <c r="T1110" i="2"/>
  <c r="U1110" i="2"/>
  <c r="T1111" i="2"/>
  <c r="U1111" i="2"/>
  <c r="T1112" i="2"/>
  <c r="U1112" i="2"/>
  <c r="T1113" i="2"/>
  <c r="U1113" i="2"/>
  <c r="T1114" i="2"/>
  <c r="U1114" i="2"/>
  <c r="T1115" i="2"/>
  <c r="U1115" i="2"/>
  <c r="T1116" i="2"/>
  <c r="U1116" i="2"/>
  <c r="T1117" i="2"/>
  <c r="U1117" i="2"/>
  <c r="T1118" i="2"/>
  <c r="U1118" i="2"/>
  <c r="T1119" i="2"/>
  <c r="U1119" i="2"/>
  <c r="T1120" i="2"/>
  <c r="U1120" i="2"/>
  <c r="T1121" i="2"/>
  <c r="U1121" i="2"/>
  <c r="T1122" i="2"/>
  <c r="U1122" i="2"/>
  <c r="T1123" i="2"/>
  <c r="U1123" i="2"/>
  <c r="T1124" i="2"/>
  <c r="U1124" i="2"/>
  <c r="T1125" i="2"/>
  <c r="U1125" i="2"/>
  <c r="T1126" i="2"/>
  <c r="U1126" i="2"/>
  <c r="T1127" i="2"/>
  <c r="U1127" i="2"/>
  <c r="T1128" i="2"/>
  <c r="U1128" i="2"/>
  <c r="T1129" i="2"/>
  <c r="U1129" i="2"/>
  <c r="T1130" i="2"/>
  <c r="U1130" i="2"/>
  <c r="T1131" i="2"/>
  <c r="U1131" i="2"/>
  <c r="T1132" i="2"/>
  <c r="U1132" i="2"/>
  <c r="T1133" i="2"/>
  <c r="U1133" i="2"/>
  <c r="T1134" i="2"/>
  <c r="U1134" i="2"/>
  <c r="T1135" i="2"/>
  <c r="U1135" i="2"/>
  <c r="T1136" i="2"/>
  <c r="U1136" i="2"/>
  <c r="T1137" i="2"/>
  <c r="U1137" i="2"/>
  <c r="T1138" i="2"/>
  <c r="U1138" i="2"/>
  <c r="T1139" i="2"/>
  <c r="U1139" i="2"/>
  <c r="T1140" i="2"/>
  <c r="U1140" i="2"/>
  <c r="T1141" i="2"/>
  <c r="U1141" i="2"/>
  <c r="T1142" i="2"/>
  <c r="U1142" i="2"/>
  <c r="T1143" i="2"/>
  <c r="U1143" i="2"/>
  <c r="T1144" i="2"/>
  <c r="U1144" i="2"/>
  <c r="T1145" i="2"/>
  <c r="U1145" i="2"/>
  <c r="T1146" i="2"/>
  <c r="U1146" i="2"/>
  <c r="T1147" i="2"/>
  <c r="U1147" i="2"/>
  <c r="T1148" i="2"/>
  <c r="U1148" i="2"/>
  <c r="T1149" i="2"/>
  <c r="U1149" i="2"/>
  <c r="T1150" i="2"/>
  <c r="U1150" i="2"/>
  <c r="T1151" i="2"/>
  <c r="U1151" i="2"/>
  <c r="T1152" i="2"/>
  <c r="U1152" i="2"/>
  <c r="T1153" i="2"/>
  <c r="U1153" i="2"/>
  <c r="T1154" i="2"/>
  <c r="U1154" i="2"/>
  <c r="T1155" i="2"/>
  <c r="U1155" i="2"/>
  <c r="T1156" i="2"/>
  <c r="U1156" i="2"/>
  <c r="T1157" i="2"/>
  <c r="U1157" i="2"/>
  <c r="T1158" i="2"/>
  <c r="U1158" i="2"/>
  <c r="T1159" i="2"/>
  <c r="U1159" i="2"/>
  <c r="T1160" i="2"/>
  <c r="U1160" i="2"/>
  <c r="T1161" i="2"/>
  <c r="U1161" i="2"/>
  <c r="T1162" i="2"/>
  <c r="U1162" i="2"/>
  <c r="T1163" i="2"/>
  <c r="U1163" i="2"/>
  <c r="T1164" i="2"/>
  <c r="U1164" i="2"/>
  <c r="T1165" i="2"/>
  <c r="U1165" i="2"/>
  <c r="T1166" i="2"/>
  <c r="U1166" i="2"/>
  <c r="T1167" i="2"/>
  <c r="U1167" i="2"/>
  <c r="T1168" i="2"/>
  <c r="U1168" i="2"/>
  <c r="T1169" i="2"/>
  <c r="U1169" i="2"/>
  <c r="T1170" i="2"/>
  <c r="U1170" i="2"/>
  <c r="T1171" i="2"/>
  <c r="U1171" i="2"/>
  <c r="T1172" i="2"/>
  <c r="U1172" i="2"/>
  <c r="T1173" i="2"/>
  <c r="U1173" i="2"/>
  <c r="T1174" i="2"/>
  <c r="U1174" i="2"/>
  <c r="T1175" i="2"/>
  <c r="U1175" i="2"/>
  <c r="T1176" i="2"/>
  <c r="U1176" i="2"/>
  <c r="T1177" i="2"/>
  <c r="U1177" i="2"/>
  <c r="T1178" i="2"/>
  <c r="U1178" i="2"/>
  <c r="T1179" i="2"/>
  <c r="U1179" i="2"/>
  <c r="T1180" i="2"/>
  <c r="U1180" i="2"/>
  <c r="T1181" i="2"/>
  <c r="U1181" i="2"/>
  <c r="T1182" i="2"/>
  <c r="U1182" i="2"/>
  <c r="T1183" i="2"/>
  <c r="U1183" i="2"/>
  <c r="T1184" i="2"/>
  <c r="U1184" i="2"/>
  <c r="T1185" i="2"/>
  <c r="U1185" i="2"/>
  <c r="T1186" i="2"/>
  <c r="U1186" i="2"/>
  <c r="T1187" i="2"/>
  <c r="U1187" i="2"/>
  <c r="T1188" i="2"/>
  <c r="U1188" i="2"/>
  <c r="T1189" i="2"/>
  <c r="U1189" i="2"/>
  <c r="T1190" i="2"/>
  <c r="U1190" i="2"/>
  <c r="T1191" i="2"/>
  <c r="U1191" i="2"/>
  <c r="T1192" i="2"/>
  <c r="U1192" i="2"/>
  <c r="T1193" i="2"/>
  <c r="U1193" i="2"/>
  <c r="T1194" i="2"/>
  <c r="U1194" i="2"/>
  <c r="T1195" i="2"/>
  <c r="U1195" i="2"/>
  <c r="T1196" i="2"/>
  <c r="U1196" i="2"/>
  <c r="T1197" i="2"/>
  <c r="U1197" i="2"/>
  <c r="T1198" i="2"/>
  <c r="U1198" i="2"/>
  <c r="T1199" i="2"/>
  <c r="U1199" i="2"/>
  <c r="T1200" i="2"/>
  <c r="U1200" i="2"/>
  <c r="T1201" i="2"/>
  <c r="U1201" i="2"/>
  <c r="T1202" i="2"/>
  <c r="U1202" i="2"/>
  <c r="T1203" i="2"/>
  <c r="U1203" i="2"/>
  <c r="T1204" i="2"/>
  <c r="U1204" i="2"/>
  <c r="T1205" i="2"/>
  <c r="U1205" i="2"/>
  <c r="T1206" i="2"/>
  <c r="U1206" i="2"/>
  <c r="T1207" i="2"/>
  <c r="U1207" i="2"/>
  <c r="T1208" i="2"/>
  <c r="U1208" i="2"/>
  <c r="T1209" i="2"/>
  <c r="U1209" i="2"/>
  <c r="T1210" i="2"/>
  <c r="U1210" i="2"/>
  <c r="T1211" i="2"/>
  <c r="U1211" i="2"/>
  <c r="T1212" i="2"/>
  <c r="U1212" i="2"/>
  <c r="T1213" i="2"/>
  <c r="U1213" i="2"/>
  <c r="T1214" i="2"/>
  <c r="U1214" i="2"/>
  <c r="T1215" i="2"/>
  <c r="U1215" i="2"/>
  <c r="T1216" i="2"/>
  <c r="U1216" i="2"/>
  <c r="T1217" i="2"/>
  <c r="U1217" i="2"/>
  <c r="T1218" i="2"/>
  <c r="U1218" i="2"/>
  <c r="T1219" i="2"/>
  <c r="U1219" i="2"/>
  <c r="T1220" i="2"/>
  <c r="U1220" i="2"/>
  <c r="T1221" i="2"/>
  <c r="U1221" i="2"/>
  <c r="T1222" i="2"/>
  <c r="U1222" i="2"/>
  <c r="T1223" i="2"/>
  <c r="U1223" i="2"/>
  <c r="T1224" i="2"/>
  <c r="U1224" i="2"/>
  <c r="T1225" i="2"/>
  <c r="U1225" i="2"/>
  <c r="T1226" i="2"/>
  <c r="U1226" i="2"/>
  <c r="T1227" i="2"/>
  <c r="U1227" i="2"/>
  <c r="T1228" i="2"/>
  <c r="U1228" i="2"/>
  <c r="T1229" i="2"/>
  <c r="U1229" i="2"/>
  <c r="T1230" i="2"/>
  <c r="U1230" i="2"/>
  <c r="T1231" i="2"/>
  <c r="U1231" i="2"/>
  <c r="T1232" i="2"/>
  <c r="U1232" i="2"/>
  <c r="T1233" i="2"/>
  <c r="U1233" i="2"/>
  <c r="T1234" i="2"/>
  <c r="U1234" i="2"/>
  <c r="T1235" i="2"/>
  <c r="U1235" i="2"/>
  <c r="T1236" i="2"/>
  <c r="U1236" i="2"/>
  <c r="T1237" i="2"/>
  <c r="U1237" i="2"/>
  <c r="T1238" i="2"/>
  <c r="U1238" i="2"/>
  <c r="T1239" i="2"/>
  <c r="U1239" i="2"/>
  <c r="T1240" i="2"/>
  <c r="U1240" i="2"/>
  <c r="T1241" i="2"/>
  <c r="U1241" i="2"/>
  <c r="T1242" i="2"/>
  <c r="U1242" i="2"/>
  <c r="T1243" i="2"/>
  <c r="U1243" i="2"/>
  <c r="T1244" i="2"/>
  <c r="U1244" i="2"/>
  <c r="T1245" i="2"/>
  <c r="U1245" i="2"/>
  <c r="T1246" i="2"/>
  <c r="U1246" i="2"/>
  <c r="T1247" i="2"/>
  <c r="U1247" i="2"/>
  <c r="T1248" i="2"/>
  <c r="U1248" i="2"/>
  <c r="T1249" i="2"/>
  <c r="U1249" i="2"/>
  <c r="T1250" i="2"/>
  <c r="U1250" i="2"/>
  <c r="T1251" i="2"/>
  <c r="U1251" i="2"/>
  <c r="T1252" i="2"/>
  <c r="U1252" i="2"/>
  <c r="T1253" i="2"/>
  <c r="U1253" i="2"/>
  <c r="T1254" i="2"/>
  <c r="U1254" i="2"/>
  <c r="T1255" i="2"/>
  <c r="U1255" i="2"/>
  <c r="T1256" i="2"/>
  <c r="U1256" i="2"/>
  <c r="T1257" i="2"/>
  <c r="U1257" i="2"/>
  <c r="T1258" i="2"/>
  <c r="U1258" i="2"/>
  <c r="T1259" i="2"/>
  <c r="U1259" i="2"/>
  <c r="T1260" i="2"/>
  <c r="U1260" i="2"/>
  <c r="T1261" i="2"/>
  <c r="U1261" i="2"/>
  <c r="T1262" i="2"/>
  <c r="U1262" i="2"/>
  <c r="T1263" i="2"/>
  <c r="U1263" i="2"/>
  <c r="T1264" i="2"/>
  <c r="U1264" i="2"/>
  <c r="T1265" i="2"/>
  <c r="U1265" i="2"/>
  <c r="T1266" i="2"/>
  <c r="U1266" i="2"/>
  <c r="T1267" i="2"/>
  <c r="U1267" i="2"/>
  <c r="T1268" i="2"/>
  <c r="U1268" i="2"/>
  <c r="T1269" i="2"/>
  <c r="U1269" i="2"/>
  <c r="T1270" i="2"/>
  <c r="U1270" i="2"/>
  <c r="T1271" i="2"/>
  <c r="U1271" i="2"/>
  <c r="T1272" i="2"/>
  <c r="U1272" i="2"/>
  <c r="T1273" i="2"/>
  <c r="U1273" i="2"/>
  <c r="T1274" i="2"/>
  <c r="U1274" i="2"/>
  <c r="T1275" i="2"/>
  <c r="U1275" i="2"/>
  <c r="T1276" i="2"/>
  <c r="U1276" i="2"/>
  <c r="T1277" i="2"/>
  <c r="U1277" i="2"/>
  <c r="T1278" i="2"/>
  <c r="U1278" i="2"/>
  <c r="T1279" i="2"/>
  <c r="U1279" i="2"/>
  <c r="T1280" i="2"/>
  <c r="U1280" i="2"/>
  <c r="T1281" i="2"/>
  <c r="U1281" i="2"/>
  <c r="T1282" i="2"/>
  <c r="U1282" i="2"/>
  <c r="T1283" i="2"/>
  <c r="U1283" i="2"/>
  <c r="T1284" i="2"/>
  <c r="U1284" i="2"/>
  <c r="T1285" i="2"/>
  <c r="U1285" i="2"/>
  <c r="T1286" i="2"/>
  <c r="U1286" i="2"/>
  <c r="T1287" i="2"/>
  <c r="U1287" i="2"/>
  <c r="T1288" i="2"/>
  <c r="U1288" i="2"/>
  <c r="T1289" i="2"/>
  <c r="U1289" i="2"/>
  <c r="T1290" i="2"/>
  <c r="U1290" i="2"/>
  <c r="T1291" i="2"/>
  <c r="U1291" i="2"/>
  <c r="T1292" i="2"/>
  <c r="U1292" i="2"/>
  <c r="T1293" i="2"/>
  <c r="U1293" i="2"/>
  <c r="T1294" i="2"/>
  <c r="U1294" i="2"/>
  <c r="T1295" i="2"/>
  <c r="U1295" i="2"/>
  <c r="T1296" i="2"/>
  <c r="U1296" i="2"/>
  <c r="T1297" i="2"/>
  <c r="U1297" i="2"/>
  <c r="T1298" i="2"/>
  <c r="U1298" i="2"/>
  <c r="T1299" i="2"/>
  <c r="U1299" i="2"/>
  <c r="T1300" i="2"/>
  <c r="U1300" i="2"/>
  <c r="T1301" i="2"/>
  <c r="U1301" i="2"/>
  <c r="T1302" i="2"/>
  <c r="U1302" i="2"/>
  <c r="T1303" i="2"/>
  <c r="U1303" i="2"/>
  <c r="T1304" i="2"/>
  <c r="U1304" i="2"/>
  <c r="T1305" i="2"/>
  <c r="U1305" i="2"/>
  <c r="T1306" i="2"/>
  <c r="U1306" i="2"/>
  <c r="T1307" i="2"/>
  <c r="U1307" i="2"/>
  <c r="T1308" i="2"/>
  <c r="U1308" i="2"/>
  <c r="T1309" i="2"/>
  <c r="U1309" i="2"/>
  <c r="T1310" i="2"/>
  <c r="U1310" i="2"/>
  <c r="T1311" i="2"/>
  <c r="U1311" i="2"/>
  <c r="T1312" i="2"/>
  <c r="U1312" i="2"/>
  <c r="T1313" i="2"/>
  <c r="U1313" i="2"/>
  <c r="T1314" i="2"/>
  <c r="U1314" i="2"/>
  <c r="T1315" i="2"/>
  <c r="U1315" i="2"/>
  <c r="T1316" i="2"/>
  <c r="U1316" i="2"/>
  <c r="T1317" i="2"/>
  <c r="U1317" i="2"/>
  <c r="T1318" i="2"/>
  <c r="U1318" i="2"/>
  <c r="T1319" i="2"/>
  <c r="U1319" i="2"/>
  <c r="T1320" i="2"/>
  <c r="U1320" i="2"/>
  <c r="T1321" i="2"/>
  <c r="U1321" i="2"/>
  <c r="T1322" i="2"/>
  <c r="U1322" i="2"/>
  <c r="T1323" i="2"/>
  <c r="U1323" i="2"/>
  <c r="T1324" i="2"/>
  <c r="U1324" i="2"/>
  <c r="T1325" i="2"/>
  <c r="U1325" i="2"/>
  <c r="T1326" i="2"/>
  <c r="U1326" i="2"/>
  <c r="T1327" i="2"/>
  <c r="U1327" i="2"/>
  <c r="T1328" i="2"/>
  <c r="U1328" i="2"/>
  <c r="T1329" i="2"/>
  <c r="U1329" i="2"/>
  <c r="T1330" i="2"/>
  <c r="U1330" i="2"/>
  <c r="T1331" i="2"/>
  <c r="U1331" i="2"/>
  <c r="T1332" i="2"/>
  <c r="U1332" i="2"/>
  <c r="T1333" i="2"/>
  <c r="U1333" i="2"/>
  <c r="T1334" i="2"/>
  <c r="U1334" i="2"/>
  <c r="T1335" i="2"/>
  <c r="U1335" i="2"/>
  <c r="T1336" i="2"/>
  <c r="U1336" i="2"/>
  <c r="T1337" i="2"/>
  <c r="U1337" i="2"/>
  <c r="T1338" i="2"/>
  <c r="U1338" i="2"/>
  <c r="T1339" i="2"/>
  <c r="U1339" i="2"/>
  <c r="T1340" i="2"/>
  <c r="U1340" i="2"/>
  <c r="T1341" i="2"/>
  <c r="U1341" i="2"/>
  <c r="T1342" i="2"/>
  <c r="U1342" i="2"/>
  <c r="T1343" i="2"/>
  <c r="U1343" i="2"/>
  <c r="T1344" i="2"/>
  <c r="U1344" i="2"/>
  <c r="T1345" i="2"/>
  <c r="U1345" i="2"/>
  <c r="T1346" i="2"/>
  <c r="U1346" i="2"/>
  <c r="T1347" i="2"/>
  <c r="U1347" i="2"/>
  <c r="T1348" i="2"/>
  <c r="U1348" i="2"/>
  <c r="T1349" i="2"/>
  <c r="U1349" i="2"/>
  <c r="T1350" i="2"/>
  <c r="U1350" i="2"/>
  <c r="T1351" i="2"/>
  <c r="U1351" i="2"/>
  <c r="T1352" i="2"/>
  <c r="U1352" i="2"/>
  <c r="T1353" i="2"/>
  <c r="U1353" i="2"/>
  <c r="T1354" i="2"/>
  <c r="U1354" i="2"/>
  <c r="T1355" i="2"/>
  <c r="U1355" i="2"/>
  <c r="T1356" i="2"/>
  <c r="U1356" i="2"/>
  <c r="T1357" i="2"/>
  <c r="U1357" i="2"/>
  <c r="T1358" i="2"/>
  <c r="U1358" i="2"/>
  <c r="T1359" i="2"/>
  <c r="U1359" i="2"/>
  <c r="T1360" i="2"/>
  <c r="U1360" i="2"/>
  <c r="T1361" i="2"/>
  <c r="U1361" i="2"/>
  <c r="T1362" i="2"/>
  <c r="U1362" i="2"/>
  <c r="T1363" i="2"/>
  <c r="U1363" i="2"/>
  <c r="T1364" i="2"/>
  <c r="U1364" i="2"/>
  <c r="T1365" i="2"/>
  <c r="U1365" i="2"/>
  <c r="T1366" i="2"/>
  <c r="U1366" i="2"/>
  <c r="T1367" i="2"/>
  <c r="U1367" i="2"/>
  <c r="T1368" i="2"/>
  <c r="U1368" i="2"/>
  <c r="T1369" i="2"/>
  <c r="U1369" i="2"/>
  <c r="T1370" i="2"/>
  <c r="U1370" i="2"/>
  <c r="T1371" i="2"/>
  <c r="U1371" i="2"/>
  <c r="T1372" i="2"/>
  <c r="U1372" i="2"/>
  <c r="T1373" i="2"/>
  <c r="U1373" i="2"/>
  <c r="T1374" i="2"/>
  <c r="U1374" i="2"/>
  <c r="T1375" i="2"/>
  <c r="U1375" i="2"/>
  <c r="T1376" i="2"/>
  <c r="U1376" i="2"/>
  <c r="T1377" i="2"/>
  <c r="U1377" i="2"/>
  <c r="T1378" i="2"/>
  <c r="U1378" i="2"/>
  <c r="T1379" i="2"/>
  <c r="U1379" i="2"/>
  <c r="T1380" i="2"/>
  <c r="U1380" i="2"/>
  <c r="T1381" i="2"/>
  <c r="U1381" i="2"/>
  <c r="T1382" i="2"/>
  <c r="U1382" i="2"/>
  <c r="T1383" i="2"/>
  <c r="U1383" i="2"/>
  <c r="T1384" i="2"/>
  <c r="U1384" i="2"/>
  <c r="T1385" i="2"/>
  <c r="U1385" i="2"/>
  <c r="T1386" i="2"/>
  <c r="U1386" i="2"/>
  <c r="T1387" i="2"/>
  <c r="U1387" i="2"/>
  <c r="T1388" i="2"/>
  <c r="U1388" i="2"/>
  <c r="T1389" i="2"/>
  <c r="U1389" i="2"/>
  <c r="T1390" i="2"/>
  <c r="U1390" i="2"/>
  <c r="T1391" i="2"/>
  <c r="U1391" i="2"/>
  <c r="T1392" i="2"/>
  <c r="U1392" i="2"/>
  <c r="T1393" i="2"/>
  <c r="U1393" i="2"/>
  <c r="T1394" i="2"/>
  <c r="U1394" i="2"/>
  <c r="T1395" i="2"/>
  <c r="U1395" i="2"/>
  <c r="T1396" i="2"/>
  <c r="U1396" i="2"/>
  <c r="T1397" i="2"/>
  <c r="U1397" i="2"/>
  <c r="T1398" i="2"/>
  <c r="U1398" i="2"/>
  <c r="T1399" i="2"/>
  <c r="U1399" i="2"/>
  <c r="T1400" i="2"/>
  <c r="U1400" i="2"/>
  <c r="T1401" i="2"/>
  <c r="U1401" i="2"/>
  <c r="T1402" i="2"/>
  <c r="U1402" i="2"/>
  <c r="T1403" i="2"/>
  <c r="U1403" i="2"/>
  <c r="T1404" i="2"/>
  <c r="U1404" i="2"/>
  <c r="T1405" i="2"/>
  <c r="U1405" i="2"/>
  <c r="T1406" i="2"/>
  <c r="U1406" i="2"/>
  <c r="T1407" i="2"/>
  <c r="U1407" i="2"/>
  <c r="T1408" i="2"/>
  <c r="U1408" i="2"/>
  <c r="T1409" i="2"/>
  <c r="U1409" i="2"/>
  <c r="T1410" i="2"/>
  <c r="U1410" i="2"/>
  <c r="T1411" i="2"/>
  <c r="U1411" i="2"/>
  <c r="T1412" i="2"/>
  <c r="U1412" i="2"/>
  <c r="T1413" i="2"/>
  <c r="U1413" i="2"/>
  <c r="T1414" i="2"/>
  <c r="U1414" i="2"/>
  <c r="T1415" i="2"/>
  <c r="U1415" i="2"/>
  <c r="T1416" i="2"/>
  <c r="U1416" i="2"/>
  <c r="T1417" i="2"/>
  <c r="U1417" i="2"/>
  <c r="T1418" i="2"/>
  <c r="U1418" i="2"/>
  <c r="T1419" i="2"/>
  <c r="U1419" i="2"/>
  <c r="T1420" i="2"/>
  <c r="U1420" i="2"/>
  <c r="T1421" i="2"/>
  <c r="U1421" i="2"/>
  <c r="T1422" i="2"/>
  <c r="U1422" i="2"/>
  <c r="T1423" i="2"/>
  <c r="U1423" i="2"/>
  <c r="T1424" i="2"/>
  <c r="U1424" i="2"/>
  <c r="T1425" i="2"/>
  <c r="U1425" i="2"/>
  <c r="T1426" i="2"/>
  <c r="U1426" i="2"/>
  <c r="T1427" i="2"/>
  <c r="U1427" i="2"/>
  <c r="T1428" i="2"/>
  <c r="U1428" i="2"/>
  <c r="T1429" i="2"/>
  <c r="U1429" i="2"/>
  <c r="T1430" i="2"/>
  <c r="U1430" i="2"/>
  <c r="T1431" i="2"/>
  <c r="U1431" i="2"/>
  <c r="T1432" i="2"/>
  <c r="U1432" i="2"/>
  <c r="T1433" i="2"/>
  <c r="U1433" i="2"/>
  <c r="T1434" i="2"/>
  <c r="U1434" i="2"/>
  <c r="T1435" i="2"/>
  <c r="U1435" i="2"/>
  <c r="T1436" i="2"/>
  <c r="U1436" i="2"/>
  <c r="T1437" i="2"/>
  <c r="U1437" i="2"/>
  <c r="T1438" i="2"/>
  <c r="U1438" i="2"/>
  <c r="T1439" i="2"/>
  <c r="U1439" i="2"/>
  <c r="T1440" i="2"/>
  <c r="U1440" i="2"/>
  <c r="T1441" i="2"/>
  <c r="U1441" i="2"/>
  <c r="T1442" i="2"/>
  <c r="U1442" i="2"/>
  <c r="T1443" i="2"/>
  <c r="U1443" i="2"/>
  <c r="T1444" i="2"/>
  <c r="U1444" i="2"/>
  <c r="T1445" i="2"/>
  <c r="U1445" i="2"/>
  <c r="T1446" i="2"/>
  <c r="U1446" i="2"/>
  <c r="T1447" i="2"/>
  <c r="U1447" i="2"/>
  <c r="T1448" i="2"/>
  <c r="U1448" i="2"/>
  <c r="T1449" i="2"/>
  <c r="U1449" i="2"/>
  <c r="T1450" i="2"/>
  <c r="U1450" i="2"/>
  <c r="T1451" i="2"/>
  <c r="U1451" i="2"/>
  <c r="T1452" i="2"/>
  <c r="U1452" i="2"/>
  <c r="T1453" i="2"/>
  <c r="U1453" i="2"/>
  <c r="T1454" i="2"/>
  <c r="U1454" i="2"/>
  <c r="T1455" i="2"/>
  <c r="U1455" i="2"/>
  <c r="T1456" i="2"/>
  <c r="U1456" i="2"/>
  <c r="T1457" i="2"/>
  <c r="U1457" i="2"/>
  <c r="T1458" i="2"/>
  <c r="U1458" i="2"/>
  <c r="T1459" i="2"/>
  <c r="U1459" i="2"/>
  <c r="T1460" i="2"/>
  <c r="U1460" i="2"/>
  <c r="T1461" i="2"/>
  <c r="U1461" i="2"/>
  <c r="T1462" i="2"/>
  <c r="U1462" i="2"/>
  <c r="T1463" i="2"/>
  <c r="U1463" i="2"/>
  <c r="T1464" i="2"/>
  <c r="U1464" i="2"/>
  <c r="T1465" i="2"/>
  <c r="U1465" i="2"/>
  <c r="T1466" i="2"/>
  <c r="U1466" i="2"/>
  <c r="T1467" i="2"/>
  <c r="U1467" i="2"/>
  <c r="T1468" i="2"/>
  <c r="U1468" i="2"/>
  <c r="T1469" i="2"/>
  <c r="U1469" i="2"/>
  <c r="T1470" i="2"/>
  <c r="U1470" i="2"/>
  <c r="T1471" i="2"/>
  <c r="U1471" i="2"/>
  <c r="T1472" i="2"/>
  <c r="U1472" i="2"/>
  <c r="T1473" i="2"/>
  <c r="U1473" i="2"/>
  <c r="T1474" i="2"/>
  <c r="U1474" i="2"/>
  <c r="T1475" i="2"/>
  <c r="U1475" i="2"/>
  <c r="T1476" i="2"/>
  <c r="U1476" i="2"/>
  <c r="T1477" i="2"/>
  <c r="U1477" i="2"/>
  <c r="T1478" i="2"/>
  <c r="U1478" i="2"/>
  <c r="T1479" i="2"/>
  <c r="U1479" i="2"/>
  <c r="T1480" i="2"/>
  <c r="U1480" i="2"/>
  <c r="T1481" i="2"/>
  <c r="U1481" i="2"/>
  <c r="T1482" i="2"/>
  <c r="U1482" i="2"/>
  <c r="T1483" i="2"/>
  <c r="U1483" i="2"/>
  <c r="T1484" i="2"/>
  <c r="U1484" i="2"/>
  <c r="T1485" i="2"/>
  <c r="U1485" i="2"/>
  <c r="T1486" i="2"/>
  <c r="U1486" i="2"/>
  <c r="T1487" i="2"/>
  <c r="U1487" i="2"/>
  <c r="T1488" i="2"/>
  <c r="U1488" i="2"/>
  <c r="T1489" i="2"/>
  <c r="U1489" i="2"/>
  <c r="T1490" i="2"/>
  <c r="U1490" i="2"/>
  <c r="T1491" i="2"/>
  <c r="U1491" i="2"/>
  <c r="T1492" i="2"/>
  <c r="U1492" i="2"/>
  <c r="T1493" i="2"/>
  <c r="U1493" i="2"/>
  <c r="T1494" i="2"/>
  <c r="U1494" i="2"/>
  <c r="T1495" i="2"/>
  <c r="U1495" i="2"/>
  <c r="T1496" i="2"/>
  <c r="U1496" i="2"/>
  <c r="T1497" i="2"/>
  <c r="U1497" i="2"/>
  <c r="T1498" i="2"/>
  <c r="U1498" i="2"/>
  <c r="T1499" i="2"/>
  <c r="U1499" i="2"/>
  <c r="T1500" i="2"/>
  <c r="U1500" i="2"/>
  <c r="T1501" i="2"/>
  <c r="U1501" i="2"/>
  <c r="T1502" i="2"/>
  <c r="U1502" i="2"/>
  <c r="T1503" i="2"/>
  <c r="U1503" i="2"/>
  <c r="T1504" i="2"/>
  <c r="U1504" i="2"/>
  <c r="T1505" i="2"/>
  <c r="U1505" i="2"/>
  <c r="T1506" i="2"/>
  <c r="U1506" i="2"/>
  <c r="T1507" i="2"/>
  <c r="U1507" i="2"/>
  <c r="T1508" i="2"/>
  <c r="U1508" i="2"/>
  <c r="T1509" i="2"/>
  <c r="U1509" i="2"/>
  <c r="T1510" i="2"/>
  <c r="U1510" i="2"/>
  <c r="T1511" i="2"/>
  <c r="U1511" i="2"/>
  <c r="T1512" i="2"/>
  <c r="U1512" i="2"/>
  <c r="T1513" i="2"/>
  <c r="U1513" i="2"/>
  <c r="T1514" i="2"/>
  <c r="U1514" i="2"/>
  <c r="T1515" i="2"/>
  <c r="U1515" i="2"/>
  <c r="T1516" i="2"/>
  <c r="U1516" i="2"/>
  <c r="T1517" i="2"/>
  <c r="U1517" i="2"/>
  <c r="T1518" i="2"/>
  <c r="U1518" i="2"/>
  <c r="T1519" i="2"/>
  <c r="U1519" i="2"/>
  <c r="T1520" i="2"/>
  <c r="U1520" i="2"/>
  <c r="T1521" i="2"/>
  <c r="U1521" i="2"/>
  <c r="T1522" i="2"/>
  <c r="U1522" i="2"/>
  <c r="T1523" i="2"/>
  <c r="U1523" i="2"/>
  <c r="T1524" i="2"/>
  <c r="U1524" i="2"/>
  <c r="T1525" i="2"/>
  <c r="U1525" i="2"/>
  <c r="T1526" i="2"/>
  <c r="U1526" i="2"/>
  <c r="T1527" i="2"/>
  <c r="U1527" i="2"/>
  <c r="T1528" i="2"/>
  <c r="U1528" i="2"/>
  <c r="T1529" i="2"/>
  <c r="U1529" i="2"/>
  <c r="T1530" i="2"/>
  <c r="U1530" i="2"/>
  <c r="T1531" i="2"/>
  <c r="U1531" i="2"/>
  <c r="T1532" i="2"/>
  <c r="U1532" i="2"/>
  <c r="T1533" i="2"/>
  <c r="U1533" i="2"/>
  <c r="T1534" i="2"/>
  <c r="U1534" i="2"/>
  <c r="T1535" i="2"/>
  <c r="U1535" i="2"/>
  <c r="T1536" i="2"/>
  <c r="U1536" i="2"/>
  <c r="T1537" i="2"/>
  <c r="U1537" i="2"/>
  <c r="T1538" i="2"/>
  <c r="U1538" i="2"/>
  <c r="T1539" i="2"/>
  <c r="U1539" i="2"/>
  <c r="T1540" i="2"/>
  <c r="U1540" i="2"/>
  <c r="T1541" i="2"/>
  <c r="U1541" i="2"/>
  <c r="T1542" i="2"/>
  <c r="U1542" i="2"/>
  <c r="T1543" i="2"/>
  <c r="U1543" i="2"/>
  <c r="T1544" i="2"/>
  <c r="U1544" i="2"/>
  <c r="T1545" i="2"/>
  <c r="U1545" i="2"/>
  <c r="T1546" i="2"/>
  <c r="U1546" i="2"/>
  <c r="T1547" i="2"/>
  <c r="U1547" i="2"/>
  <c r="T1548" i="2"/>
  <c r="U1548" i="2"/>
  <c r="T1549" i="2"/>
  <c r="U1549" i="2"/>
  <c r="T1550" i="2"/>
  <c r="U1550" i="2"/>
  <c r="T1551" i="2"/>
  <c r="U1551" i="2"/>
  <c r="T1552" i="2"/>
  <c r="U1552" i="2"/>
  <c r="T1553" i="2"/>
  <c r="U1553" i="2"/>
  <c r="T1554" i="2"/>
  <c r="U1554" i="2"/>
  <c r="T1555" i="2"/>
  <c r="U1555" i="2"/>
  <c r="T1556" i="2"/>
  <c r="U1556" i="2"/>
  <c r="T1557" i="2"/>
  <c r="U1557" i="2"/>
  <c r="T1558" i="2"/>
  <c r="U1558" i="2"/>
  <c r="T1559" i="2"/>
  <c r="U1559" i="2"/>
  <c r="T1560" i="2"/>
  <c r="U1560" i="2"/>
  <c r="T1561" i="2"/>
  <c r="U1561" i="2"/>
  <c r="T1562" i="2"/>
  <c r="U1562" i="2"/>
  <c r="T1563" i="2"/>
  <c r="U1563" i="2"/>
  <c r="T1564" i="2"/>
  <c r="U1564" i="2"/>
  <c r="T1565" i="2"/>
  <c r="U1565" i="2"/>
  <c r="T1566" i="2"/>
  <c r="U1566" i="2"/>
  <c r="T1567" i="2"/>
  <c r="U1567" i="2"/>
  <c r="T1568" i="2"/>
  <c r="U1568" i="2"/>
  <c r="T1569" i="2"/>
  <c r="U1569" i="2"/>
  <c r="T1570" i="2"/>
  <c r="U1570" i="2"/>
  <c r="T1571" i="2"/>
  <c r="U1571" i="2"/>
  <c r="T1572" i="2"/>
  <c r="U1572" i="2"/>
  <c r="T1573" i="2"/>
  <c r="U1573" i="2"/>
  <c r="T1574" i="2"/>
  <c r="U1574" i="2"/>
  <c r="T1575" i="2"/>
  <c r="U1575" i="2"/>
  <c r="T1576" i="2"/>
  <c r="U1576" i="2"/>
  <c r="T1577" i="2"/>
  <c r="U1577" i="2"/>
  <c r="T1578" i="2"/>
  <c r="U1578" i="2"/>
  <c r="T1579" i="2"/>
  <c r="U1579" i="2"/>
  <c r="T1580" i="2"/>
  <c r="U1580" i="2"/>
  <c r="T1581" i="2"/>
  <c r="U1581" i="2"/>
  <c r="T1582" i="2"/>
  <c r="U1582" i="2"/>
  <c r="T1583" i="2"/>
  <c r="U1583" i="2"/>
  <c r="T1584" i="2"/>
  <c r="U1584" i="2"/>
  <c r="T1585" i="2"/>
  <c r="U1585" i="2"/>
  <c r="T1586" i="2"/>
  <c r="U1586" i="2"/>
  <c r="T1587" i="2"/>
  <c r="U1587" i="2"/>
  <c r="T1588" i="2"/>
  <c r="U1588" i="2"/>
  <c r="T1589" i="2"/>
  <c r="U1589" i="2"/>
  <c r="T1590" i="2"/>
  <c r="U1590" i="2"/>
  <c r="T1591" i="2"/>
  <c r="U1591" i="2"/>
  <c r="T1592" i="2"/>
  <c r="U1592" i="2"/>
  <c r="T1593" i="2"/>
  <c r="U1593" i="2"/>
  <c r="T1594" i="2"/>
  <c r="U1594" i="2"/>
  <c r="T1595" i="2"/>
  <c r="U1595" i="2"/>
  <c r="T1596" i="2"/>
  <c r="U1596" i="2"/>
  <c r="T1597" i="2"/>
  <c r="U1597" i="2"/>
  <c r="T1598" i="2"/>
  <c r="U1598" i="2"/>
  <c r="T1599" i="2"/>
  <c r="U1599" i="2"/>
  <c r="T1600" i="2"/>
  <c r="U1600" i="2"/>
  <c r="T1601" i="2"/>
  <c r="U1601" i="2"/>
  <c r="T1602" i="2"/>
  <c r="U1602" i="2"/>
  <c r="T1603" i="2"/>
  <c r="U1603" i="2"/>
  <c r="T1604" i="2"/>
  <c r="U1604" i="2"/>
  <c r="T1605" i="2"/>
  <c r="U1605" i="2"/>
  <c r="T1606" i="2"/>
  <c r="U1606" i="2"/>
  <c r="T1607" i="2"/>
  <c r="U1607" i="2"/>
  <c r="T1608" i="2"/>
  <c r="U1608" i="2"/>
  <c r="T1609" i="2"/>
  <c r="U1609" i="2"/>
  <c r="T1610" i="2"/>
  <c r="U1610" i="2"/>
  <c r="T1611" i="2"/>
  <c r="U1611" i="2"/>
  <c r="T1612" i="2"/>
  <c r="U1612" i="2"/>
  <c r="T1613" i="2"/>
  <c r="U1613" i="2"/>
  <c r="T1614" i="2"/>
  <c r="U1614" i="2"/>
  <c r="T1615" i="2"/>
  <c r="U1615" i="2"/>
  <c r="T1616" i="2"/>
  <c r="U1616" i="2"/>
  <c r="T1617" i="2"/>
  <c r="U1617" i="2"/>
  <c r="T1618" i="2"/>
  <c r="U1618" i="2"/>
  <c r="T1619" i="2"/>
  <c r="U1619" i="2"/>
  <c r="T1620" i="2"/>
  <c r="U1620" i="2"/>
  <c r="T1621" i="2"/>
  <c r="U1621" i="2"/>
  <c r="T1622" i="2"/>
  <c r="U1622" i="2"/>
  <c r="T1623" i="2"/>
  <c r="U1623" i="2"/>
  <c r="T1624" i="2"/>
  <c r="U1624" i="2"/>
  <c r="T1625" i="2"/>
  <c r="U1625" i="2"/>
  <c r="T1626" i="2"/>
  <c r="U1626" i="2"/>
  <c r="T1627" i="2"/>
  <c r="U1627" i="2"/>
  <c r="T1628" i="2"/>
  <c r="U1628" i="2"/>
  <c r="T1629" i="2"/>
  <c r="U1629" i="2"/>
  <c r="T1630" i="2"/>
  <c r="U1630" i="2"/>
  <c r="T1631" i="2"/>
  <c r="U1631" i="2"/>
  <c r="T1632" i="2"/>
  <c r="U1632" i="2"/>
  <c r="T1633" i="2"/>
  <c r="U1633" i="2"/>
  <c r="T1634" i="2"/>
  <c r="U1634" i="2"/>
  <c r="T1635" i="2"/>
  <c r="U1635" i="2"/>
  <c r="T1636" i="2"/>
  <c r="U1636" i="2"/>
  <c r="T1637" i="2"/>
  <c r="U1637" i="2"/>
  <c r="T1638" i="2"/>
  <c r="U1638" i="2"/>
  <c r="T1639" i="2"/>
  <c r="U1639" i="2"/>
  <c r="T1640" i="2"/>
  <c r="U1640" i="2"/>
  <c r="T1641" i="2"/>
  <c r="U1641" i="2"/>
  <c r="T1642" i="2"/>
  <c r="U1642" i="2"/>
  <c r="T1643" i="2"/>
  <c r="U1643" i="2"/>
  <c r="T1644" i="2"/>
  <c r="U1644" i="2"/>
  <c r="T1645" i="2"/>
  <c r="U1645" i="2"/>
  <c r="T1646" i="2"/>
  <c r="U1646" i="2"/>
  <c r="T1647" i="2"/>
  <c r="U1647" i="2"/>
  <c r="T1648" i="2"/>
  <c r="U1648" i="2"/>
  <c r="T1649" i="2"/>
  <c r="U1649" i="2"/>
  <c r="T1650" i="2"/>
  <c r="U1650" i="2"/>
  <c r="T1651" i="2"/>
  <c r="U1651" i="2"/>
  <c r="T1652" i="2"/>
  <c r="U1652" i="2"/>
  <c r="T1653" i="2"/>
  <c r="U1653" i="2"/>
  <c r="T1654" i="2"/>
  <c r="U1654" i="2"/>
  <c r="T1655" i="2"/>
  <c r="U1655" i="2"/>
  <c r="T1656" i="2"/>
  <c r="U1656" i="2"/>
  <c r="T1657" i="2"/>
  <c r="U1657" i="2"/>
  <c r="T1658" i="2"/>
  <c r="U1658" i="2"/>
  <c r="T1659" i="2"/>
  <c r="U1659" i="2"/>
  <c r="T1660" i="2"/>
  <c r="U1660" i="2"/>
  <c r="T1661" i="2"/>
  <c r="U1661" i="2"/>
  <c r="T1662" i="2"/>
  <c r="U1662" i="2"/>
  <c r="T1663" i="2"/>
  <c r="U1663" i="2"/>
  <c r="T1664" i="2"/>
  <c r="U1664" i="2"/>
  <c r="T1665" i="2"/>
  <c r="U1665" i="2"/>
  <c r="T1666" i="2"/>
  <c r="U1666" i="2"/>
  <c r="T1667" i="2"/>
  <c r="U1667" i="2"/>
  <c r="T1668" i="2"/>
  <c r="U1668" i="2"/>
  <c r="T1669" i="2"/>
  <c r="U1669" i="2"/>
  <c r="T1670" i="2"/>
  <c r="U1670" i="2"/>
  <c r="T1671" i="2"/>
  <c r="U1671" i="2"/>
  <c r="T1672" i="2"/>
  <c r="U1672" i="2"/>
  <c r="T1673" i="2"/>
  <c r="U1673" i="2"/>
  <c r="T1674" i="2"/>
  <c r="U1674" i="2"/>
  <c r="T1675" i="2"/>
  <c r="U1675" i="2"/>
  <c r="T1676" i="2"/>
  <c r="U1676" i="2"/>
  <c r="T1677" i="2"/>
  <c r="U1677" i="2"/>
  <c r="T1678" i="2"/>
  <c r="U1678" i="2"/>
  <c r="T1679" i="2"/>
  <c r="U1679" i="2"/>
  <c r="T1680" i="2"/>
  <c r="U1680" i="2"/>
  <c r="T1681" i="2"/>
  <c r="U1681" i="2"/>
  <c r="T1682" i="2"/>
  <c r="U1682" i="2"/>
  <c r="T1683" i="2"/>
  <c r="U1683" i="2"/>
  <c r="T1684" i="2"/>
  <c r="U1684" i="2"/>
  <c r="T1685" i="2"/>
  <c r="U1685" i="2"/>
  <c r="T1686" i="2"/>
  <c r="U1686" i="2"/>
  <c r="T1687" i="2"/>
  <c r="U1687" i="2"/>
  <c r="T1688" i="2"/>
  <c r="U1688" i="2"/>
  <c r="T1689" i="2"/>
  <c r="U1689" i="2"/>
  <c r="T1690" i="2"/>
  <c r="U1690" i="2"/>
  <c r="T1691" i="2"/>
  <c r="U1691" i="2"/>
  <c r="T1692" i="2"/>
  <c r="U1692" i="2"/>
  <c r="T1693" i="2"/>
  <c r="U1693" i="2"/>
  <c r="T1694" i="2"/>
  <c r="U1694" i="2"/>
  <c r="T1695" i="2"/>
  <c r="U1695" i="2"/>
  <c r="T1696" i="2"/>
  <c r="U1696" i="2"/>
  <c r="T1697" i="2"/>
  <c r="U1697" i="2"/>
  <c r="T1698" i="2"/>
  <c r="U1698" i="2"/>
  <c r="T1699" i="2"/>
  <c r="U1699" i="2"/>
  <c r="T1700" i="2"/>
  <c r="U1700" i="2"/>
  <c r="T1701" i="2"/>
  <c r="U1701" i="2"/>
  <c r="T1702" i="2"/>
  <c r="U1702" i="2"/>
  <c r="T1703" i="2"/>
  <c r="U1703" i="2"/>
  <c r="T1704" i="2"/>
  <c r="U1704" i="2"/>
  <c r="T1705" i="2"/>
  <c r="U1705" i="2"/>
  <c r="T1706" i="2"/>
  <c r="U1706" i="2"/>
  <c r="T1707" i="2"/>
  <c r="U1707" i="2"/>
  <c r="T1708" i="2"/>
  <c r="U1708" i="2"/>
  <c r="T1709" i="2"/>
  <c r="U1709" i="2"/>
  <c r="T1710" i="2"/>
  <c r="U1710" i="2"/>
  <c r="T1711" i="2"/>
  <c r="U1711" i="2"/>
  <c r="T1712" i="2"/>
  <c r="U1712" i="2"/>
  <c r="T1713" i="2"/>
  <c r="U1713" i="2"/>
  <c r="T1714" i="2"/>
  <c r="U1714" i="2"/>
  <c r="T1715" i="2"/>
  <c r="U1715" i="2"/>
  <c r="T1716" i="2"/>
  <c r="U1716" i="2"/>
  <c r="T1717" i="2"/>
  <c r="U1717" i="2"/>
  <c r="T1718" i="2"/>
  <c r="U1718" i="2"/>
  <c r="T1719" i="2"/>
  <c r="U1719" i="2"/>
  <c r="T1720" i="2"/>
  <c r="U1720" i="2"/>
  <c r="T1721" i="2"/>
  <c r="U1721" i="2"/>
  <c r="T1722" i="2"/>
  <c r="U1722" i="2"/>
  <c r="T1723" i="2"/>
  <c r="U1723" i="2"/>
  <c r="T1724" i="2"/>
  <c r="U1724" i="2"/>
  <c r="T1725" i="2"/>
  <c r="U1725" i="2"/>
  <c r="T1726" i="2"/>
  <c r="U1726" i="2"/>
  <c r="T1727" i="2"/>
  <c r="U1727" i="2"/>
  <c r="T1728" i="2"/>
  <c r="U1728" i="2"/>
  <c r="T1729" i="2"/>
  <c r="U1729" i="2"/>
  <c r="T1730" i="2"/>
  <c r="U1730" i="2"/>
  <c r="T1731" i="2"/>
  <c r="U1731" i="2"/>
  <c r="T1732" i="2"/>
  <c r="U1732" i="2"/>
  <c r="T1733" i="2"/>
  <c r="U1733" i="2"/>
  <c r="T1734" i="2"/>
  <c r="U1734" i="2"/>
  <c r="T1735" i="2"/>
  <c r="U1735" i="2"/>
  <c r="T1736" i="2"/>
  <c r="U1736" i="2"/>
  <c r="T1737" i="2"/>
  <c r="U1737" i="2"/>
  <c r="T1738" i="2"/>
  <c r="U1738" i="2"/>
  <c r="T1739" i="2"/>
  <c r="U1739" i="2"/>
  <c r="T1740" i="2"/>
  <c r="U1740" i="2"/>
  <c r="T1741" i="2"/>
  <c r="U1741" i="2"/>
  <c r="T1742" i="2"/>
  <c r="U1742" i="2"/>
  <c r="T1743" i="2"/>
  <c r="U1743" i="2"/>
  <c r="T1744" i="2"/>
  <c r="U1744" i="2"/>
  <c r="T1745" i="2"/>
  <c r="U1745" i="2"/>
  <c r="T1746" i="2"/>
  <c r="U1746" i="2"/>
  <c r="T1747" i="2"/>
  <c r="U1747" i="2"/>
  <c r="T1748" i="2"/>
  <c r="U1748" i="2"/>
  <c r="T1749" i="2"/>
  <c r="U1749" i="2"/>
  <c r="T1750" i="2"/>
  <c r="U1750" i="2"/>
  <c r="T1751" i="2"/>
  <c r="U1751" i="2"/>
  <c r="T1752" i="2"/>
  <c r="U1752" i="2"/>
  <c r="T1753" i="2"/>
  <c r="U1753" i="2"/>
  <c r="T1754" i="2"/>
  <c r="U1754" i="2"/>
  <c r="T1755" i="2"/>
  <c r="U1755" i="2"/>
  <c r="T1756" i="2"/>
  <c r="U1756" i="2"/>
  <c r="T1757" i="2"/>
  <c r="U1757" i="2"/>
  <c r="T1758" i="2"/>
  <c r="U1758" i="2"/>
  <c r="T1759" i="2"/>
  <c r="U1759" i="2"/>
  <c r="T1760" i="2"/>
  <c r="U1760" i="2"/>
  <c r="T1761" i="2"/>
  <c r="U1761" i="2"/>
  <c r="T1762" i="2"/>
  <c r="U1762" i="2"/>
  <c r="T1763" i="2"/>
  <c r="U1763" i="2"/>
  <c r="T1764" i="2"/>
  <c r="U1764" i="2"/>
  <c r="T1765" i="2"/>
  <c r="U1765" i="2"/>
  <c r="T1766" i="2"/>
  <c r="U1766" i="2"/>
  <c r="T1767" i="2"/>
  <c r="U1767" i="2"/>
  <c r="T1768" i="2"/>
  <c r="U1768" i="2"/>
  <c r="T1769" i="2"/>
  <c r="U1769" i="2"/>
  <c r="T1770" i="2"/>
  <c r="U1770" i="2"/>
  <c r="T1771" i="2"/>
  <c r="U1771" i="2"/>
  <c r="T1772" i="2"/>
  <c r="U1772" i="2"/>
  <c r="T1773" i="2"/>
  <c r="U1773" i="2"/>
  <c r="T1774" i="2"/>
  <c r="U1774" i="2"/>
  <c r="T1775" i="2"/>
  <c r="U1775" i="2"/>
  <c r="T1776" i="2"/>
  <c r="U1776" i="2"/>
  <c r="T1777" i="2"/>
  <c r="U1777" i="2"/>
  <c r="T1778" i="2"/>
  <c r="U1778" i="2"/>
  <c r="T1779" i="2"/>
  <c r="U1779" i="2"/>
  <c r="T1780" i="2"/>
  <c r="U1780" i="2"/>
  <c r="T1781" i="2"/>
  <c r="U1781" i="2"/>
  <c r="T1782" i="2"/>
  <c r="U1782" i="2"/>
  <c r="T1783" i="2"/>
  <c r="U1783" i="2"/>
  <c r="T1784" i="2"/>
  <c r="U1784" i="2"/>
  <c r="T1785" i="2"/>
  <c r="U1785" i="2"/>
  <c r="T1786" i="2"/>
  <c r="U1786" i="2"/>
  <c r="T1787" i="2"/>
  <c r="U1787" i="2"/>
  <c r="T1788" i="2"/>
  <c r="U1788" i="2"/>
  <c r="T1789" i="2"/>
  <c r="U1789" i="2"/>
  <c r="T1790" i="2"/>
  <c r="U1790" i="2"/>
  <c r="T1791" i="2"/>
  <c r="U1791" i="2"/>
  <c r="T1792" i="2"/>
  <c r="U1792" i="2"/>
  <c r="T1793" i="2"/>
  <c r="U1793" i="2"/>
  <c r="T1794" i="2"/>
  <c r="U1794" i="2"/>
  <c r="T1795" i="2"/>
  <c r="U1795" i="2"/>
  <c r="T1796" i="2"/>
  <c r="U1796" i="2"/>
  <c r="T1797" i="2"/>
  <c r="U1797" i="2"/>
  <c r="T1798" i="2"/>
  <c r="U1798" i="2"/>
  <c r="U49" i="2"/>
  <c r="T49" i="2"/>
  <c r="K49" i="2"/>
  <c r="D10" i="1"/>
  <c r="E10" i="1"/>
  <c r="K10" i="1" s="1"/>
  <c r="D11" i="1"/>
  <c r="E11" i="1"/>
  <c r="K11" i="1" s="1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50" i="2"/>
  <c r="H49" i="2"/>
  <c r="AD891" i="2" l="1"/>
  <c r="AC891" i="2"/>
  <c r="Z891" i="2"/>
  <c r="AA891" i="2"/>
  <c r="AD1793" i="2"/>
  <c r="AC1793" i="2"/>
  <c r="Z1793" i="2"/>
  <c r="AA1793" i="2"/>
  <c r="Z1787" i="2"/>
  <c r="AA1787" i="2"/>
  <c r="AD1781" i="2"/>
  <c r="AC1781" i="2"/>
  <c r="Z1781" i="2"/>
  <c r="AA1781" i="2"/>
  <c r="Z1775" i="2"/>
  <c r="AA1775" i="2"/>
  <c r="AD1769" i="2"/>
  <c r="AC1769" i="2"/>
  <c r="Z1769" i="2"/>
  <c r="AA1769" i="2"/>
  <c r="Z1763" i="2"/>
  <c r="AA1763" i="2"/>
  <c r="AD1757" i="2"/>
  <c r="AC1757" i="2"/>
  <c r="Z1757" i="2"/>
  <c r="AA1757" i="2"/>
  <c r="Z1751" i="2"/>
  <c r="AA1751" i="2"/>
  <c r="AD1745" i="2"/>
  <c r="AC1745" i="2"/>
  <c r="Z1745" i="2"/>
  <c r="AA1745" i="2"/>
  <c r="Z1739" i="2"/>
  <c r="AA1739" i="2"/>
  <c r="AD1733" i="2"/>
  <c r="AC1733" i="2"/>
  <c r="Z1733" i="2"/>
  <c r="AA1733" i="2"/>
  <c r="AD1729" i="2"/>
  <c r="AC1729" i="2"/>
  <c r="Z1729" i="2"/>
  <c r="AA1729" i="2"/>
  <c r="Z1723" i="2"/>
  <c r="AA1723" i="2"/>
  <c r="AD1717" i="2"/>
  <c r="AC1717" i="2"/>
  <c r="Z1717" i="2"/>
  <c r="AA1717" i="2"/>
  <c r="Z1711" i="2"/>
  <c r="AA1711" i="2"/>
  <c r="AD1705" i="2"/>
  <c r="AC1705" i="2"/>
  <c r="Z1705" i="2"/>
  <c r="AA1705" i="2"/>
  <c r="Z1699" i="2"/>
  <c r="AA1699" i="2"/>
  <c r="AD1693" i="2"/>
  <c r="AC1693" i="2"/>
  <c r="Z1693" i="2"/>
  <c r="AA1693" i="2"/>
  <c r="Z1687" i="2"/>
  <c r="AA1687" i="2"/>
  <c r="AD1681" i="2"/>
  <c r="AC1681" i="2"/>
  <c r="Z1681" i="2"/>
  <c r="AA1681" i="2"/>
  <c r="Z1675" i="2"/>
  <c r="AA1675" i="2"/>
  <c r="AD1669" i="2"/>
  <c r="AC1669" i="2"/>
  <c r="Z1669" i="2"/>
  <c r="AA1669" i="2"/>
  <c r="Z1663" i="2"/>
  <c r="AA1663" i="2"/>
  <c r="AD1657" i="2"/>
  <c r="AC1657" i="2"/>
  <c r="Z1657" i="2"/>
  <c r="AA1657" i="2"/>
  <c r="Z1651" i="2"/>
  <c r="AA1651" i="2"/>
  <c r="AD1645" i="2"/>
  <c r="AC1645" i="2"/>
  <c r="Z1645" i="2"/>
  <c r="AA1645" i="2"/>
  <c r="Z1639" i="2"/>
  <c r="AA1639" i="2"/>
  <c r="AD1633" i="2"/>
  <c r="AC1633" i="2"/>
  <c r="Z1633" i="2"/>
  <c r="AA1633" i="2"/>
  <c r="Z1627" i="2"/>
  <c r="AA1627" i="2"/>
  <c r="AD1621" i="2"/>
  <c r="AC1621" i="2"/>
  <c r="Z1621" i="2"/>
  <c r="AA1621" i="2"/>
  <c r="Z1615" i="2"/>
  <c r="AA1615" i="2"/>
  <c r="AD1609" i="2"/>
  <c r="AC1609" i="2"/>
  <c r="Z1609" i="2"/>
  <c r="AA1609" i="2"/>
  <c r="Z1603" i="2"/>
  <c r="AA1603" i="2"/>
  <c r="AD1597" i="2"/>
  <c r="AC1597" i="2"/>
  <c r="Z1597" i="2"/>
  <c r="AA1597" i="2"/>
  <c r="Z1591" i="2"/>
  <c r="AA1591" i="2"/>
  <c r="AD1585" i="2"/>
  <c r="AC1585" i="2"/>
  <c r="Z1585" i="2"/>
  <c r="AA1585" i="2"/>
  <c r="AD1579" i="2"/>
  <c r="AC1579" i="2"/>
  <c r="Z1579" i="2"/>
  <c r="AA1579" i="2"/>
  <c r="AC1573" i="2"/>
  <c r="Z1573" i="2"/>
  <c r="AA1573" i="2"/>
  <c r="AD1567" i="2"/>
  <c r="AC1567" i="2"/>
  <c r="Z1567" i="2"/>
  <c r="AA1567" i="2"/>
  <c r="Z1561" i="2"/>
  <c r="AA1561" i="2"/>
  <c r="AD1555" i="2"/>
  <c r="AC1555" i="2"/>
  <c r="Z1555" i="2"/>
  <c r="AA1555" i="2"/>
  <c r="AC1549" i="2"/>
  <c r="Z1549" i="2"/>
  <c r="AA1549" i="2"/>
  <c r="AD1543" i="2"/>
  <c r="AC1543" i="2"/>
  <c r="Z1543" i="2"/>
  <c r="AA1543" i="2"/>
  <c r="AC1537" i="2"/>
  <c r="Z1537" i="2"/>
  <c r="AA1537" i="2"/>
  <c r="AD1531" i="2"/>
  <c r="AC1531" i="2"/>
  <c r="Z1531" i="2"/>
  <c r="AA1531" i="2"/>
  <c r="AC1525" i="2"/>
  <c r="Z1525" i="2"/>
  <c r="AA1525" i="2"/>
  <c r="AD1519" i="2"/>
  <c r="AC1519" i="2"/>
  <c r="Z1519" i="2"/>
  <c r="AA1519" i="2"/>
  <c r="Z1513" i="2"/>
  <c r="AA1513" i="2"/>
  <c r="AD1507" i="2"/>
  <c r="AC1507" i="2"/>
  <c r="Z1507" i="2"/>
  <c r="AA1507" i="2"/>
  <c r="AC1501" i="2"/>
  <c r="Z1501" i="2"/>
  <c r="AA1501" i="2"/>
  <c r="AD1495" i="2"/>
  <c r="AC1495" i="2"/>
  <c r="Z1495" i="2"/>
  <c r="AA1495" i="2"/>
  <c r="AC1489" i="2"/>
  <c r="Z1489" i="2"/>
  <c r="AA1489" i="2"/>
  <c r="AC1483" i="2"/>
  <c r="AD1483" i="2"/>
  <c r="Z1483" i="2"/>
  <c r="AA1483" i="2"/>
  <c r="AC1477" i="2"/>
  <c r="Z1477" i="2"/>
  <c r="AA1477" i="2"/>
  <c r="AD1471" i="2"/>
  <c r="AC1471" i="2"/>
  <c r="Z1471" i="2"/>
  <c r="AA1471" i="2"/>
  <c r="AC1465" i="2"/>
  <c r="Z1465" i="2"/>
  <c r="AA1465" i="2"/>
  <c r="AD1459" i="2"/>
  <c r="AC1459" i="2"/>
  <c r="Z1459" i="2"/>
  <c r="AA1459" i="2"/>
  <c r="AC1453" i="2"/>
  <c r="Z1453" i="2"/>
  <c r="AA1453" i="2"/>
  <c r="AD1447" i="2"/>
  <c r="AC1447" i="2"/>
  <c r="Z1447" i="2"/>
  <c r="AA1447" i="2"/>
  <c r="AC1441" i="2"/>
  <c r="Z1441" i="2"/>
  <c r="AA1441" i="2"/>
  <c r="AC1435" i="2"/>
  <c r="AD1435" i="2"/>
  <c r="Z1435" i="2"/>
  <c r="AA1435" i="2"/>
  <c r="AC1429" i="2"/>
  <c r="Z1429" i="2"/>
  <c r="AA1429" i="2"/>
  <c r="AD1423" i="2"/>
  <c r="AC1423" i="2"/>
  <c r="Z1423" i="2"/>
  <c r="AA1423" i="2"/>
  <c r="AC1417" i="2"/>
  <c r="Z1417" i="2"/>
  <c r="AA1417" i="2"/>
  <c r="AD1411" i="2"/>
  <c r="AC1411" i="2"/>
  <c r="Z1411" i="2"/>
  <c r="AA1411" i="2"/>
  <c r="AD1407" i="2"/>
  <c r="AC1407" i="2"/>
  <c r="Z1407" i="2"/>
  <c r="AA1407" i="2"/>
  <c r="AC1403" i="2"/>
  <c r="AD1403" i="2"/>
  <c r="Z1403" i="2"/>
  <c r="AA1403" i="2"/>
  <c r="AC1397" i="2"/>
  <c r="Z1397" i="2"/>
  <c r="AA1397" i="2"/>
  <c r="AD1391" i="2"/>
  <c r="AC1391" i="2"/>
  <c r="Z1391" i="2"/>
  <c r="AA1391" i="2"/>
  <c r="AC1385" i="2"/>
  <c r="Z1385" i="2"/>
  <c r="AA1385" i="2"/>
  <c r="AD1383" i="2"/>
  <c r="AC1383" i="2"/>
  <c r="Z1383" i="2"/>
  <c r="AA1383" i="2"/>
  <c r="AC1377" i="2"/>
  <c r="Z1377" i="2"/>
  <c r="AA1377" i="2"/>
  <c r="AC1371" i="2"/>
  <c r="AD1371" i="2"/>
  <c r="Z1371" i="2"/>
  <c r="AA1371" i="2"/>
  <c r="AC1365" i="2"/>
  <c r="Z1365" i="2"/>
  <c r="AA1365" i="2"/>
  <c r="AD1359" i="2"/>
  <c r="AC1359" i="2"/>
  <c r="Z1359" i="2"/>
  <c r="AA1359" i="2"/>
  <c r="AC1353" i="2"/>
  <c r="Z1353" i="2"/>
  <c r="AA1353" i="2"/>
  <c r="AD1347" i="2"/>
  <c r="AC1347" i="2"/>
  <c r="Z1347" i="2"/>
  <c r="AA1347" i="2"/>
  <c r="AC1341" i="2"/>
  <c r="Z1341" i="2"/>
  <c r="AA1341" i="2"/>
  <c r="AD1335" i="2"/>
  <c r="AC1335" i="2"/>
  <c r="Z1335" i="2"/>
  <c r="AA1335" i="2"/>
  <c r="AC1329" i="2"/>
  <c r="Z1329" i="2"/>
  <c r="AA1329" i="2"/>
  <c r="AC1323" i="2"/>
  <c r="AD1323" i="2"/>
  <c r="Z1323" i="2"/>
  <c r="AA1323" i="2"/>
  <c r="AC1317" i="2"/>
  <c r="Z1317" i="2"/>
  <c r="AA1317" i="2"/>
  <c r="AC1309" i="2"/>
  <c r="Z1309" i="2"/>
  <c r="AA1309" i="2"/>
  <c r="AC1301" i="2"/>
  <c r="Z1301" i="2"/>
  <c r="AA1301" i="2"/>
  <c r="AD1295" i="2"/>
  <c r="AC1295" i="2"/>
  <c r="Z1295" i="2"/>
  <c r="AA1295" i="2"/>
  <c r="AC1289" i="2"/>
  <c r="Z1289" i="2"/>
  <c r="AA1289" i="2"/>
  <c r="AD1283" i="2"/>
  <c r="AC1283" i="2"/>
  <c r="Z1283" i="2"/>
  <c r="AA1283" i="2"/>
  <c r="AC1277" i="2"/>
  <c r="Z1277" i="2"/>
  <c r="AA1277" i="2"/>
  <c r="AD1271" i="2"/>
  <c r="AC1271" i="2"/>
  <c r="Z1271" i="2"/>
  <c r="AA1271" i="2"/>
  <c r="AC1265" i="2"/>
  <c r="Z1265" i="2"/>
  <c r="AA1265" i="2"/>
  <c r="AC1259" i="2"/>
  <c r="AD1259" i="2"/>
  <c r="Z1259" i="2"/>
  <c r="AA1259" i="2"/>
  <c r="AC1257" i="2"/>
  <c r="Z1257" i="2"/>
  <c r="AA1257" i="2"/>
  <c r="AD1251" i="2"/>
  <c r="AC1251" i="2"/>
  <c r="Z1251" i="2"/>
  <c r="AA1251" i="2"/>
  <c r="AC1245" i="2"/>
  <c r="Z1245" i="2"/>
  <c r="AA1245" i="2"/>
  <c r="AD1239" i="2"/>
  <c r="AC1239" i="2"/>
  <c r="Z1239" i="2"/>
  <c r="AA1239" i="2"/>
  <c r="AC1233" i="2"/>
  <c r="Z1233" i="2"/>
  <c r="AA1233" i="2"/>
  <c r="AD1227" i="2"/>
  <c r="AC1227" i="2"/>
  <c r="Z1227" i="2"/>
  <c r="AA1227" i="2"/>
  <c r="AC1221" i="2"/>
  <c r="Z1221" i="2"/>
  <c r="AA1221" i="2"/>
  <c r="AD1215" i="2"/>
  <c r="AC1215" i="2"/>
  <c r="Z1215" i="2"/>
  <c r="AA1215" i="2"/>
  <c r="AC1209" i="2"/>
  <c r="Z1209" i="2"/>
  <c r="AA1209" i="2"/>
  <c r="AC1203" i="2"/>
  <c r="AD1203" i="2"/>
  <c r="Z1203" i="2"/>
  <c r="AA1203" i="2"/>
  <c r="AC1197" i="2"/>
  <c r="Z1197" i="2"/>
  <c r="AA1197" i="2"/>
  <c r="AD1191" i="2"/>
  <c r="AC1191" i="2"/>
  <c r="Z1191" i="2"/>
  <c r="AA1191" i="2"/>
  <c r="AC1185" i="2"/>
  <c r="Z1185" i="2"/>
  <c r="AA1185" i="2"/>
  <c r="AD1179" i="2"/>
  <c r="AC1179" i="2"/>
  <c r="Z1179" i="2"/>
  <c r="AA1179" i="2"/>
  <c r="AD1175" i="2"/>
  <c r="AC1175" i="2"/>
  <c r="Z1175" i="2"/>
  <c r="AA1175" i="2"/>
  <c r="AC1171" i="2"/>
  <c r="AD1171" i="2"/>
  <c r="Z1171" i="2"/>
  <c r="AA1171" i="2"/>
  <c r="AD1167" i="2"/>
  <c r="AC1167" i="2"/>
  <c r="Z1167" i="2"/>
  <c r="AA1167" i="2"/>
  <c r="AC1165" i="2"/>
  <c r="Z1165" i="2"/>
  <c r="AA1165" i="2"/>
  <c r="AC1161" i="2"/>
  <c r="Z1161" i="2"/>
  <c r="AA1161" i="2"/>
  <c r="AC1157" i="2"/>
  <c r="Z1157" i="2"/>
  <c r="AA1157" i="2"/>
  <c r="AC1155" i="2"/>
  <c r="AD1155" i="2"/>
  <c r="Z1155" i="2"/>
  <c r="AA1155" i="2"/>
  <c r="AD1151" i="2"/>
  <c r="AC1151" i="2"/>
  <c r="Z1151" i="2"/>
  <c r="AA1151" i="2"/>
  <c r="AD1147" i="2"/>
  <c r="AC1147" i="2"/>
  <c r="Z1147" i="2"/>
  <c r="AA1147" i="2"/>
  <c r="AC1145" i="2"/>
  <c r="Z1145" i="2"/>
  <c r="AA1145" i="2"/>
  <c r="AC1141" i="2"/>
  <c r="Z1141" i="2"/>
  <c r="AA1141" i="2"/>
  <c r="AC1137" i="2"/>
  <c r="Z1137" i="2"/>
  <c r="AA1137" i="2"/>
  <c r="AC1133" i="2"/>
  <c r="Z1133" i="2"/>
  <c r="AA1133" i="2"/>
  <c r="AC1129" i="2"/>
  <c r="Z1129" i="2"/>
  <c r="AA1129" i="2"/>
  <c r="AC1125" i="2"/>
  <c r="Z1125" i="2"/>
  <c r="AA1125" i="2"/>
  <c r="AD1119" i="2"/>
  <c r="AC1119" i="2"/>
  <c r="Z1119" i="2"/>
  <c r="AA1119" i="2"/>
  <c r="AC1113" i="2"/>
  <c r="Z1113" i="2"/>
  <c r="AA1113" i="2"/>
  <c r="AC1107" i="2"/>
  <c r="AD1107" i="2"/>
  <c r="Z1107" i="2"/>
  <c r="AA1107" i="2"/>
  <c r="AC1101" i="2"/>
  <c r="Z1101" i="2"/>
  <c r="AA1101" i="2"/>
  <c r="AD1095" i="2"/>
  <c r="AC1095" i="2"/>
  <c r="Z1095" i="2"/>
  <c r="AA1095" i="2"/>
  <c r="AC1089" i="2"/>
  <c r="Z1089" i="2"/>
  <c r="AA1089" i="2"/>
  <c r="AD1083" i="2"/>
  <c r="AC1083" i="2"/>
  <c r="Z1083" i="2"/>
  <c r="AA1083" i="2"/>
  <c r="AC1077" i="2"/>
  <c r="Z1077" i="2"/>
  <c r="AA1077" i="2"/>
  <c r="AD1071" i="2"/>
  <c r="AC1071" i="2"/>
  <c r="Z1071" i="2"/>
  <c r="AA1071" i="2"/>
  <c r="AC1065" i="2"/>
  <c r="Z1065" i="2"/>
  <c r="AA1065" i="2"/>
  <c r="AC1059" i="2"/>
  <c r="AD1059" i="2"/>
  <c r="Z1059" i="2"/>
  <c r="AA1059" i="2"/>
  <c r="AC1037" i="2"/>
  <c r="Z1037" i="2"/>
  <c r="AA1037" i="2"/>
  <c r="AC893" i="2"/>
  <c r="Z893" i="2"/>
  <c r="AA893" i="2"/>
  <c r="Z1795" i="2"/>
  <c r="AA1795" i="2"/>
  <c r="AD1789" i="2"/>
  <c r="AC1789" i="2"/>
  <c r="Z1789" i="2"/>
  <c r="AA1789" i="2"/>
  <c r="Z1783" i="2"/>
  <c r="AA1783" i="2"/>
  <c r="Z1779" i="2"/>
  <c r="AA1779" i="2"/>
  <c r="AD1773" i="2"/>
  <c r="AC1773" i="2"/>
  <c r="Z1773" i="2"/>
  <c r="AA1773" i="2"/>
  <c r="Z1767" i="2"/>
  <c r="AA1767" i="2"/>
  <c r="AD1761" i="2"/>
  <c r="AC1761" i="2"/>
  <c r="Z1761" i="2"/>
  <c r="AA1761" i="2"/>
  <c r="Z1755" i="2"/>
  <c r="AA1755" i="2"/>
  <c r="AD1749" i="2"/>
  <c r="AC1749" i="2"/>
  <c r="Z1749" i="2"/>
  <c r="AA1749" i="2"/>
  <c r="Z1743" i="2"/>
  <c r="AA1743" i="2"/>
  <c r="AD1737" i="2"/>
  <c r="AC1737" i="2"/>
  <c r="Z1737" i="2"/>
  <c r="AA1737" i="2"/>
  <c r="Z1731" i="2"/>
  <c r="AA1731" i="2"/>
  <c r="AD1725" i="2"/>
  <c r="AC1725" i="2"/>
  <c r="Z1725" i="2"/>
  <c r="AA1725" i="2"/>
  <c r="AD1721" i="2"/>
  <c r="AC1721" i="2"/>
  <c r="Z1721" i="2"/>
  <c r="AA1721" i="2"/>
  <c r="AD1713" i="2"/>
  <c r="AC1713" i="2"/>
  <c r="Z1713" i="2"/>
  <c r="AA1713" i="2"/>
  <c r="Z1707" i="2"/>
  <c r="AA1707" i="2"/>
  <c r="AD1701" i="2"/>
  <c r="AC1701" i="2"/>
  <c r="Z1701" i="2"/>
  <c r="AA1701" i="2"/>
  <c r="Z1695" i="2"/>
  <c r="AA1695" i="2"/>
  <c r="AD1689" i="2"/>
  <c r="AC1689" i="2"/>
  <c r="Z1689" i="2"/>
  <c r="AA1689" i="2"/>
  <c r="Z1683" i="2"/>
  <c r="AA1683" i="2"/>
  <c r="AD1677" i="2"/>
  <c r="AC1677" i="2"/>
  <c r="Z1677" i="2"/>
  <c r="AA1677" i="2"/>
  <c r="Z1671" i="2"/>
  <c r="AA1671" i="2"/>
  <c r="AD1665" i="2"/>
  <c r="AC1665" i="2"/>
  <c r="Z1665" i="2"/>
  <c r="AA1665" i="2"/>
  <c r="Z1659" i="2"/>
  <c r="AA1659" i="2"/>
  <c r="AD1653" i="2"/>
  <c r="AC1653" i="2"/>
  <c r="Z1653" i="2"/>
  <c r="AA1653" i="2"/>
  <c r="Z1647" i="2"/>
  <c r="AA1647" i="2"/>
  <c r="AD1641" i="2"/>
  <c r="AC1641" i="2"/>
  <c r="Z1641" i="2"/>
  <c r="AA1641" i="2"/>
  <c r="Z1635" i="2"/>
  <c r="AA1635" i="2"/>
  <c r="AD1629" i="2"/>
  <c r="AC1629" i="2"/>
  <c r="Z1629" i="2"/>
  <c r="AA1629" i="2"/>
  <c r="Z1623" i="2"/>
  <c r="AA1623" i="2"/>
  <c r="AD1617" i="2"/>
  <c r="AC1617" i="2"/>
  <c r="Z1617" i="2"/>
  <c r="AA1617" i="2"/>
  <c r="Z1611" i="2"/>
  <c r="AA1611" i="2"/>
  <c r="AD1605" i="2"/>
  <c r="AC1605" i="2"/>
  <c r="Z1605" i="2"/>
  <c r="AA1605" i="2"/>
  <c r="Z1599" i="2"/>
  <c r="AA1599" i="2"/>
  <c r="AD1593" i="2"/>
  <c r="AC1593" i="2"/>
  <c r="Z1593" i="2"/>
  <c r="AA1593" i="2"/>
  <c r="Z1587" i="2"/>
  <c r="AA1587" i="2"/>
  <c r="AD1581" i="2"/>
  <c r="AC1581" i="2"/>
  <c r="Z1581" i="2"/>
  <c r="AA1581" i="2"/>
  <c r="Z1577" i="2"/>
  <c r="AA1577" i="2"/>
  <c r="AD1571" i="2"/>
  <c r="AC1571" i="2"/>
  <c r="Z1571" i="2"/>
  <c r="AA1571" i="2"/>
  <c r="AD1563" i="2"/>
  <c r="AC1563" i="2"/>
  <c r="Z1563" i="2"/>
  <c r="AA1563" i="2"/>
  <c r="AC1557" i="2"/>
  <c r="Z1557" i="2"/>
  <c r="AA1557" i="2"/>
  <c r="Z1553" i="2"/>
  <c r="AA1553" i="2"/>
  <c r="AD1547" i="2"/>
  <c r="AC1547" i="2"/>
  <c r="Z1547" i="2"/>
  <c r="AA1547" i="2"/>
  <c r="AC1541" i="2"/>
  <c r="Z1541" i="2"/>
  <c r="AA1541" i="2"/>
  <c r="Z1533" i="2"/>
  <c r="AA1533" i="2"/>
  <c r="AD1527" i="2"/>
  <c r="AC1527" i="2"/>
  <c r="Z1527" i="2"/>
  <c r="AA1527" i="2"/>
  <c r="AC1521" i="2"/>
  <c r="Z1521" i="2"/>
  <c r="AA1521" i="2"/>
  <c r="AD1515" i="2"/>
  <c r="AC1515" i="2"/>
  <c r="Z1515" i="2"/>
  <c r="AA1515" i="2"/>
  <c r="AC1509" i="2"/>
  <c r="Z1509" i="2"/>
  <c r="AA1509" i="2"/>
  <c r="AD1503" i="2"/>
  <c r="AC1503" i="2"/>
  <c r="Z1503" i="2"/>
  <c r="AA1503" i="2"/>
  <c r="AC1497" i="2"/>
  <c r="Z1497" i="2"/>
  <c r="AA1497" i="2"/>
  <c r="AC1493" i="2"/>
  <c r="Z1493" i="2"/>
  <c r="AA1493" i="2"/>
  <c r="AD1487" i="2"/>
  <c r="AC1487" i="2"/>
  <c r="Z1487" i="2"/>
  <c r="AA1487" i="2"/>
  <c r="AD1479" i="2"/>
  <c r="AC1479" i="2"/>
  <c r="Z1479" i="2"/>
  <c r="AA1479" i="2"/>
  <c r="AC1473" i="2"/>
  <c r="Z1473" i="2"/>
  <c r="AA1473" i="2"/>
  <c r="AC1467" i="2"/>
  <c r="AD1467" i="2"/>
  <c r="Z1467" i="2"/>
  <c r="AA1467" i="2"/>
  <c r="AC1461" i="2"/>
  <c r="Z1461" i="2"/>
  <c r="AA1461" i="2"/>
  <c r="AD1455" i="2"/>
  <c r="AC1455" i="2"/>
  <c r="Z1455" i="2"/>
  <c r="AA1455" i="2"/>
  <c r="AC1449" i="2"/>
  <c r="Z1449" i="2"/>
  <c r="AA1449" i="2"/>
  <c r="AD1443" i="2"/>
  <c r="AC1443" i="2"/>
  <c r="Z1443" i="2"/>
  <c r="AA1443" i="2"/>
  <c r="AC1437" i="2"/>
  <c r="Z1437" i="2"/>
  <c r="AA1437" i="2"/>
  <c r="AC1433" i="2"/>
  <c r="Z1433" i="2"/>
  <c r="AA1433" i="2"/>
  <c r="AD1427" i="2"/>
  <c r="AC1427" i="2"/>
  <c r="Z1427" i="2"/>
  <c r="AA1427" i="2"/>
  <c r="AC1421" i="2"/>
  <c r="Z1421" i="2"/>
  <c r="AA1421" i="2"/>
  <c r="AD1415" i="2"/>
  <c r="AC1415" i="2"/>
  <c r="Z1415" i="2"/>
  <c r="AA1415" i="2"/>
  <c r="AC1409" i="2"/>
  <c r="Z1409" i="2"/>
  <c r="AA1409" i="2"/>
  <c r="AD1399" i="2"/>
  <c r="AC1399" i="2"/>
  <c r="Z1399" i="2"/>
  <c r="AA1399" i="2"/>
  <c r="AC1393" i="2"/>
  <c r="Z1393" i="2"/>
  <c r="AA1393" i="2"/>
  <c r="AC1389" i="2"/>
  <c r="Z1389" i="2"/>
  <c r="AA1389" i="2"/>
  <c r="AC1381" i="2"/>
  <c r="Z1381" i="2"/>
  <c r="AA1381" i="2"/>
  <c r="AD1375" i="2"/>
  <c r="AC1375" i="2"/>
  <c r="Z1375" i="2"/>
  <c r="AA1375" i="2"/>
  <c r="AD1367" i="2"/>
  <c r="AC1367" i="2"/>
  <c r="Z1367" i="2"/>
  <c r="AA1367" i="2"/>
  <c r="AC1361" i="2"/>
  <c r="Z1361" i="2"/>
  <c r="AA1361" i="2"/>
  <c r="AC1357" i="2"/>
  <c r="Z1357" i="2"/>
  <c r="AA1357" i="2"/>
  <c r="AD1351" i="2"/>
  <c r="AC1351" i="2"/>
  <c r="Z1351" i="2"/>
  <c r="AA1351" i="2"/>
  <c r="AC1345" i="2"/>
  <c r="Z1345" i="2"/>
  <c r="AA1345" i="2"/>
  <c r="AC1339" i="2"/>
  <c r="AD1339" i="2"/>
  <c r="Z1339" i="2"/>
  <c r="AA1339" i="2"/>
  <c r="AC1333" i="2"/>
  <c r="Z1333" i="2"/>
  <c r="AA1333" i="2"/>
  <c r="AD1327" i="2"/>
  <c r="AC1327" i="2"/>
  <c r="Z1327" i="2"/>
  <c r="AA1327" i="2"/>
  <c r="AD1319" i="2"/>
  <c r="AC1319" i="2"/>
  <c r="Z1319" i="2"/>
  <c r="AA1319" i="2"/>
  <c r="AC1313" i="2"/>
  <c r="Z1313" i="2"/>
  <c r="AA1313" i="2"/>
  <c r="AC1307" i="2"/>
  <c r="AD1307" i="2"/>
  <c r="Z1307" i="2"/>
  <c r="AA1307" i="2"/>
  <c r="AC1305" i="2"/>
  <c r="Z1305" i="2"/>
  <c r="AA1305" i="2"/>
  <c r="AC1297" i="2"/>
  <c r="Z1297" i="2"/>
  <c r="AA1297" i="2"/>
  <c r="AC1291" i="2"/>
  <c r="AD1291" i="2"/>
  <c r="Z1291" i="2"/>
  <c r="AA1291" i="2"/>
  <c r="AC1285" i="2"/>
  <c r="Z1285" i="2"/>
  <c r="AA1285" i="2"/>
  <c r="AD1279" i="2"/>
  <c r="AC1279" i="2"/>
  <c r="Z1279" i="2"/>
  <c r="AA1279" i="2"/>
  <c r="AC1273" i="2"/>
  <c r="Z1273" i="2"/>
  <c r="AA1273" i="2"/>
  <c r="AD1267" i="2"/>
  <c r="AC1267" i="2"/>
  <c r="Z1267" i="2"/>
  <c r="AA1267" i="2"/>
  <c r="AC1261" i="2"/>
  <c r="Z1261" i="2"/>
  <c r="AA1261" i="2"/>
  <c r="AC1253" i="2"/>
  <c r="Z1253" i="2"/>
  <c r="AA1253" i="2"/>
  <c r="AC1247" i="2"/>
  <c r="AD1247" i="2"/>
  <c r="Z1247" i="2"/>
  <c r="AA1247" i="2"/>
  <c r="AD1243" i="2"/>
  <c r="AC1243" i="2"/>
  <c r="Z1243" i="2"/>
  <c r="AA1243" i="2"/>
  <c r="AC1237" i="2"/>
  <c r="Z1237" i="2"/>
  <c r="AA1237" i="2"/>
  <c r="AD1231" i="2"/>
  <c r="AC1231" i="2"/>
  <c r="Z1231" i="2"/>
  <c r="AA1231" i="2"/>
  <c r="AC1225" i="2"/>
  <c r="Z1225" i="2"/>
  <c r="AA1225" i="2"/>
  <c r="AC1217" i="2"/>
  <c r="Z1217" i="2"/>
  <c r="AA1217" i="2"/>
  <c r="AC1213" i="2"/>
  <c r="Z1213" i="2"/>
  <c r="AA1213" i="2"/>
  <c r="AC1205" i="2"/>
  <c r="Z1205" i="2"/>
  <c r="AA1205" i="2"/>
  <c r="AC1201" i="2"/>
  <c r="Z1201" i="2"/>
  <c r="AA1201" i="2"/>
  <c r="AD1195" i="2"/>
  <c r="AC1195" i="2"/>
  <c r="Z1195" i="2"/>
  <c r="AA1195" i="2"/>
  <c r="AC1189" i="2"/>
  <c r="Z1189" i="2"/>
  <c r="AA1189" i="2"/>
  <c r="AD1183" i="2"/>
  <c r="AC1183" i="2"/>
  <c r="Z1183" i="2"/>
  <c r="AA1183" i="2"/>
  <c r="AC1173" i="2"/>
  <c r="Z1173" i="2"/>
  <c r="AA1173" i="2"/>
  <c r="AC1121" i="2"/>
  <c r="Z1121" i="2"/>
  <c r="AA1121" i="2"/>
  <c r="AD1115" i="2"/>
  <c r="AC1115" i="2"/>
  <c r="Z1115" i="2"/>
  <c r="AA1115" i="2"/>
  <c r="AC1109" i="2"/>
  <c r="Z1109" i="2"/>
  <c r="AA1109" i="2"/>
  <c r="AD1103" i="2"/>
  <c r="AC1103" i="2"/>
  <c r="Z1103" i="2"/>
  <c r="AA1103" i="2"/>
  <c r="AC1097" i="2"/>
  <c r="Z1097" i="2"/>
  <c r="AA1097" i="2"/>
  <c r="AC1091" i="2"/>
  <c r="AD1091" i="2"/>
  <c r="Z1091" i="2"/>
  <c r="AA1091" i="2"/>
  <c r="AD1087" i="2"/>
  <c r="AC1087" i="2"/>
  <c r="Z1087" i="2"/>
  <c r="AA1087" i="2"/>
  <c r="AD1079" i="2"/>
  <c r="AC1079" i="2"/>
  <c r="Z1079" i="2"/>
  <c r="AA1079" i="2"/>
  <c r="AC1075" i="2"/>
  <c r="AD1075" i="2"/>
  <c r="Z1075" i="2"/>
  <c r="AA1075" i="2"/>
  <c r="AC1069" i="2"/>
  <c r="Z1069" i="2"/>
  <c r="AA1069" i="2"/>
  <c r="AD1063" i="2"/>
  <c r="AC1063" i="2"/>
  <c r="Z1063" i="2"/>
  <c r="AA1063" i="2"/>
  <c r="AC1057" i="2"/>
  <c r="Z1057" i="2"/>
  <c r="AA1057" i="2"/>
  <c r="AC1053" i="2"/>
  <c r="Z1053" i="2"/>
  <c r="AA1053" i="2"/>
  <c r="AC1049" i="2"/>
  <c r="Z1049" i="2"/>
  <c r="AA1049" i="2"/>
  <c r="AC1045" i="2"/>
  <c r="Z1045" i="2"/>
  <c r="AA1045" i="2"/>
  <c r="AC1041" i="2"/>
  <c r="Z1041" i="2"/>
  <c r="AA1041" i="2"/>
  <c r="AD1035" i="2"/>
  <c r="AC1035" i="2"/>
  <c r="Z1035" i="2"/>
  <c r="AA1035" i="2"/>
  <c r="AD1031" i="2"/>
  <c r="AC1031" i="2"/>
  <c r="Z1031" i="2"/>
  <c r="AA1031" i="2"/>
  <c r="AC1025" i="2"/>
  <c r="Z1025" i="2"/>
  <c r="AA1025" i="2"/>
  <c r="AC1021" i="2"/>
  <c r="Z1021" i="2"/>
  <c r="AA1021" i="2"/>
  <c r="AC1017" i="2"/>
  <c r="Z1017" i="2"/>
  <c r="AA1017" i="2"/>
  <c r="AC1013" i="2"/>
  <c r="Z1013" i="2"/>
  <c r="AA1013" i="2"/>
  <c r="AC1009" i="2"/>
  <c r="Z1009" i="2"/>
  <c r="AA1009" i="2"/>
  <c r="AC1005" i="2"/>
  <c r="Z1005" i="2"/>
  <c r="AA1005" i="2"/>
  <c r="AC1001" i="2"/>
  <c r="Z1001" i="2"/>
  <c r="AA1001" i="2"/>
  <c r="AC997" i="2"/>
  <c r="Z997" i="2"/>
  <c r="AA997" i="2"/>
  <c r="AC993" i="2"/>
  <c r="Z993" i="2"/>
  <c r="AA993" i="2"/>
  <c r="AC989" i="2"/>
  <c r="Z989" i="2"/>
  <c r="AA989" i="2"/>
  <c r="AC985" i="2"/>
  <c r="Z985" i="2"/>
  <c r="AA985" i="2"/>
  <c r="AC981" i="2"/>
  <c r="Z981" i="2"/>
  <c r="AA981" i="2"/>
  <c r="AC979" i="2"/>
  <c r="AD979" i="2"/>
  <c r="Z979" i="2"/>
  <c r="AA979" i="2"/>
  <c r="AD975" i="2"/>
  <c r="AC975" i="2"/>
  <c r="Z975" i="2"/>
  <c r="AA975" i="2"/>
  <c r="AD971" i="2"/>
  <c r="AC971" i="2"/>
  <c r="Z971" i="2"/>
  <c r="AA971" i="2"/>
  <c r="AD967" i="2"/>
  <c r="AC967" i="2"/>
  <c r="Z967" i="2"/>
  <c r="AA967" i="2"/>
  <c r="AC963" i="2"/>
  <c r="AD963" i="2"/>
  <c r="Z963" i="2"/>
  <c r="AA963" i="2"/>
  <c r="AD959" i="2"/>
  <c r="AC959" i="2"/>
  <c r="Z959" i="2"/>
  <c r="AA959" i="2"/>
  <c r="AD955" i="2"/>
  <c r="AC955" i="2"/>
  <c r="Z955" i="2"/>
  <c r="AA955" i="2"/>
  <c r="AD951" i="2"/>
  <c r="AC951" i="2"/>
  <c r="Z951" i="2"/>
  <c r="AA951" i="2"/>
  <c r="AC947" i="2"/>
  <c r="AD947" i="2"/>
  <c r="Z947" i="2"/>
  <c r="AA947" i="2"/>
  <c r="AD943" i="2"/>
  <c r="AC943" i="2"/>
  <c r="Z943" i="2"/>
  <c r="AA943" i="2"/>
  <c r="AD939" i="2"/>
  <c r="AC939" i="2"/>
  <c r="Z939" i="2"/>
  <c r="AA939" i="2"/>
  <c r="AD935" i="2"/>
  <c r="AC935" i="2"/>
  <c r="Z935" i="2"/>
  <c r="AA935" i="2"/>
  <c r="AC929" i="2"/>
  <c r="Z929" i="2"/>
  <c r="AA929" i="2"/>
  <c r="AC925" i="2"/>
  <c r="Z925" i="2"/>
  <c r="AA925" i="2"/>
  <c r="AC921" i="2"/>
  <c r="Z921" i="2"/>
  <c r="AA921" i="2"/>
  <c r="AC917" i="2"/>
  <c r="Z917" i="2"/>
  <c r="AA917" i="2"/>
  <c r="AC913" i="2"/>
  <c r="Z913" i="2"/>
  <c r="AA913" i="2"/>
  <c r="AD887" i="2"/>
  <c r="AC887" i="2"/>
  <c r="Z887" i="2"/>
  <c r="AA887" i="2"/>
  <c r="AD1797" i="2"/>
  <c r="AC1797" i="2"/>
  <c r="Z1797" i="2"/>
  <c r="AA1797" i="2"/>
  <c r="Z1791" i="2"/>
  <c r="AA1791" i="2"/>
  <c r="AD1785" i="2"/>
  <c r="AC1785" i="2"/>
  <c r="Z1785" i="2"/>
  <c r="AA1785" i="2"/>
  <c r="AD1777" i="2"/>
  <c r="AC1777" i="2"/>
  <c r="Z1777" i="2"/>
  <c r="AA1777" i="2"/>
  <c r="Z1771" i="2"/>
  <c r="AA1771" i="2"/>
  <c r="AD1765" i="2"/>
  <c r="AC1765" i="2"/>
  <c r="Z1765" i="2"/>
  <c r="AA1765" i="2"/>
  <c r="Z1759" i="2"/>
  <c r="AA1759" i="2"/>
  <c r="AD1753" i="2"/>
  <c r="AC1753" i="2"/>
  <c r="Z1753" i="2"/>
  <c r="AA1753" i="2"/>
  <c r="Z1747" i="2"/>
  <c r="AA1747" i="2"/>
  <c r="AD1741" i="2"/>
  <c r="AC1741" i="2"/>
  <c r="Z1741" i="2"/>
  <c r="AA1741" i="2"/>
  <c r="Z1735" i="2"/>
  <c r="AA1735" i="2"/>
  <c r="Z1727" i="2"/>
  <c r="AA1727" i="2"/>
  <c r="Z1719" i="2"/>
  <c r="AA1719" i="2"/>
  <c r="Z1715" i="2"/>
  <c r="AA1715" i="2"/>
  <c r="AD1709" i="2"/>
  <c r="AC1709" i="2"/>
  <c r="Z1709" i="2"/>
  <c r="AA1709" i="2"/>
  <c r="Z1703" i="2"/>
  <c r="AA1703" i="2"/>
  <c r="AD1697" i="2"/>
  <c r="AC1697" i="2"/>
  <c r="Z1697" i="2"/>
  <c r="AA1697" i="2"/>
  <c r="Z1691" i="2"/>
  <c r="AA1691" i="2"/>
  <c r="AD1685" i="2"/>
  <c r="AC1685" i="2"/>
  <c r="Z1685" i="2"/>
  <c r="AA1685" i="2"/>
  <c r="Z1679" i="2"/>
  <c r="AA1679" i="2"/>
  <c r="AD1673" i="2"/>
  <c r="AC1673" i="2"/>
  <c r="Z1673" i="2"/>
  <c r="AA1673" i="2"/>
  <c r="Z1667" i="2"/>
  <c r="AA1667" i="2"/>
  <c r="AD1661" i="2"/>
  <c r="AC1661" i="2"/>
  <c r="Z1661" i="2"/>
  <c r="AA1661" i="2"/>
  <c r="Z1655" i="2"/>
  <c r="AA1655" i="2"/>
  <c r="AD1649" i="2"/>
  <c r="AC1649" i="2"/>
  <c r="Z1649" i="2"/>
  <c r="AA1649" i="2"/>
  <c r="Z1643" i="2"/>
  <c r="AA1643" i="2"/>
  <c r="AD1637" i="2"/>
  <c r="AC1637" i="2"/>
  <c r="Z1637" i="2"/>
  <c r="AA1637" i="2"/>
  <c r="Z1631" i="2"/>
  <c r="AA1631" i="2"/>
  <c r="AD1625" i="2"/>
  <c r="AC1625" i="2"/>
  <c r="Z1625" i="2"/>
  <c r="AA1625" i="2"/>
  <c r="Z1619" i="2"/>
  <c r="AA1619" i="2"/>
  <c r="AD1613" i="2"/>
  <c r="AC1613" i="2"/>
  <c r="Z1613" i="2"/>
  <c r="AA1613" i="2"/>
  <c r="Z1607" i="2"/>
  <c r="AA1607" i="2"/>
  <c r="AD1601" i="2"/>
  <c r="AC1601" i="2"/>
  <c r="Z1601" i="2"/>
  <c r="AA1601" i="2"/>
  <c r="Z1595" i="2"/>
  <c r="AA1595" i="2"/>
  <c r="AD1589" i="2"/>
  <c r="AC1589" i="2"/>
  <c r="Z1589" i="2"/>
  <c r="AA1589" i="2"/>
  <c r="Z1583" i="2"/>
  <c r="AA1583" i="2"/>
  <c r="AD1575" i="2"/>
  <c r="AC1575" i="2"/>
  <c r="Z1575" i="2"/>
  <c r="AA1575" i="2"/>
  <c r="Z1569" i="2"/>
  <c r="AA1569" i="2"/>
  <c r="AC1565" i="2"/>
  <c r="Z1565" i="2"/>
  <c r="AA1565" i="2"/>
  <c r="AD1559" i="2"/>
  <c r="AC1559" i="2"/>
  <c r="Z1559" i="2"/>
  <c r="AA1559" i="2"/>
  <c r="AD1551" i="2"/>
  <c r="AC1551" i="2"/>
  <c r="Z1551" i="2"/>
  <c r="AA1551" i="2"/>
  <c r="Z1545" i="2"/>
  <c r="AA1545" i="2"/>
  <c r="AD1539" i="2"/>
  <c r="AC1539" i="2"/>
  <c r="Z1539" i="2"/>
  <c r="AA1539" i="2"/>
  <c r="AD1535" i="2"/>
  <c r="AC1535" i="2"/>
  <c r="Z1535" i="2"/>
  <c r="AA1535" i="2"/>
  <c r="Z1529" i="2"/>
  <c r="AA1529" i="2"/>
  <c r="AC1523" i="2"/>
  <c r="AD1523" i="2"/>
  <c r="Z1523" i="2"/>
  <c r="AA1523" i="2"/>
  <c r="Z1517" i="2"/>
  <c r="AA1517" i="2"/>
  <c r="AD1511" i="2"/>
  <c r="AC1511" i="2"/>
  <c r="Z1511" i="2"/>
  <c r="AA1511" i="2"/>
  <c r="AC1505" i="2"/>
  <c r="Z1505" i="2"/>
  <c r="AA1505" i="2"/>
  <c r="AC1499" i="2"/>
  <c r="AD1499" i="2"/>
  <c r="Z1499" i="2"/>
  <c r="AA1499" i="2"/>
  <c r="AD1491" i="2"/>
  <c r="AC1491" i="2"/>
  <c r="Z1491" i="2"/>
  <c r="AA1491" i="2"/>
  <c r="AC1485" i="2"/>
  <c r="Z1485" i="2"/>
  <c r="AA1485" i="2"/>
  <c r="AC1481" i="2"/>
  <c r="Z1481" i="2"/>
  <c r="AA1481" i="2"/>
  <c r="AD1475" i="2"/>
  <c r="AC1475" i="2"/>
  <c r="Z1475" i="2"/>
  <c r="AA1475" i="2"/>
  <c r="AC1469" i="2"/>
  <c r="Z1469" i="2"/>
  <c r="AA1469" i="2"/>
  <c r="AD1463" i="2"/>
  <c r="AC1463" i="2"/>
  <c r="Z1463" i="2"/>
  <c r="AA1463" i="2"/>
  <c r="AC1457" i="2"/>
  <c r="Z1457" i="2"/>
  <c r="AA1457" i="2"/>
  <c r="AC1451" i="2"/>
  <c r="AD1451" i="2"/>
  <c r="Z1451" i="2"/>
  <c r="AA1451" i="2"/>
  <c r="AC1445" i="2"/>
  <c r="Z1445" i="2"/>
  <c r="AA1445" i="2"/>
  <c r="AD1439" i="2"/>
  <c r="AC1439" i="2"/>
  <c r="Z1439" i="2"/>
  <c r="AA1439" i="2"/>
  <c r="AD1431" i="2"/>
  <c r="AC1431" i="2"/>
  <c r="Z1431" i="2"/>
  <c r="AA1431" i="2"/>
  <c r="AC1425" i="2"/>
  <c r="Z1425" i="2"/>
  <c r="AA1425" i="2"/>
  <c r="AC1419" i="2"/>
  <c r="AD1419" i="2"/>
  <c r="Z1419" i="2"/>
  <c r="AA1419" i="2"/>
  <c r="AC1413" i="2"/>
  <c r="Z1413" i="2"/>
  <c r="AA1413" i="2"/>
  <c r="AC1405" i="2"/>
  <c r="Z1405" i="2"/>
  <c r="AA1405" i="2"/>
  <c r="AC1401" i="2"/>
  <c r="Z1401" i="2"/>
  <c r="AA1401" i="2"/>
  <c r="AD1395" i="2"/>
  <c r="AC1395" i="2"/>
  <c r="Z1395" i="2"/>
  <c r="AA1395" i="2"/>
  <c r="AC1387" i="2"/>
  <c r="AD1387" i="2"/>
  <c r="Z1387" i="2"/>
  <c r="AA1387" i="2"/>
  <c r="AD1379" i="2"/>
  <c r="AC1379" i="2"/>
  <c r="Z1379" i="2"/>
  <c r="AA1379" i="2"/>
  <c r="AC1373" i="2"/>
  <c r="Z1373" i="2"/>
  <c r="AA1373" i="2"/>
  <c r="AC1369" i="2"/>
  <c r="Z1369" i="2"/>
  <c r="AA1369" i="2"/>
  <c r="AD1363" i="2"/>
  <c r="AC1363" i="2"/>
  <c r="Z1363" i="2"/>
  <c r="AA1363" i="2"/>
  <c r="AC1355" i="2"/>
  <c r="AD1355" i="2"/>
  <c r="Z1355" i="2"/>
  <c r="AA1355" i="2"/>
  <c r="AC1349" i="2"/>
  <c r="Z1349" i="2"/>
  <c r="AA1349" i="2"/>
  <c r="AD1343" i="2"/>
  <c r="AC1343" i="2"/>
  <c r="Z1343" i="2"/>
  <c r="AA1343" i="2"/>
  <c r="AC1337" i="2"/>
  <c r="Z1337" i="2"/>
  <c r="AA1337" i="2"/>
  <c r="AD1331" i="2"/>
  <c r="AC1331" i="2"/>
  <c r="Z1331" i="2"/>
  <c r="AA1331" i="2"/>
  <c r="AC1325" i="2"/>
  <c r="Z1325" i="2"/>
  <c r="AA1325" i="2"/>
  <c r="AC1321" i="2"/>
  <c r="Z1321" i="2"/>
  <c r="AA1321" i="2"/>
  <c r="AD1315" i="2"/>
  <c r="AC1315" i="2"/>
  <c r="Z1315" i="2"/>
  <c r="AA1315" i="2"/>
  <c r="AD1311" i="2"/>
  <c r="AC1311" i="2"/>
  <c r="Z1311" i="2"/>
  <c r="AA1311" i="2"/>
  <c r="AD1303" i="2"/>
  <c r="AC1303" i="2"/>
  <c r="Z1303" i="2"/>
  <c r="AA1303" i="2"/>
  <c r="AD1299" i="2"/>
  <c r="AC1299" i="2"/>
  <c r="Z1299" i="2"/>
  <c r="AA1299" i="2"/>
  <c r="AC1293" i="2"/>
  <c r="Z1293" i="2"/>
  <c r="AA1293" i="2"/>
  <c r="AD1287" i="2"/>
  <c r="AC1287" i="2"/>
  <c r="Z1287" i="2"/>
  <c r="AA1287" i="2"/>
  <c r="AC1281" i="2"/>
  <c r="Z1281" i="2"/>
  <c r="AA1281" i="2"/>
  <c r="AC1275" i="2"/>
  <c r="AD1275" i="2"/>
  <c r="Z1275" i="2"/>
  <c r="AA1275" i="2"/>
  <c r="AC1269" i="2"/>
  <c r="Z1269" i="2"/>
  <c r="AA1269" i="2"/>
  <c r="AD1263" i="2"/>
  <c r="AC1263" i="2"/>
  <c r="Z1263" i="2"/>
  <c r="AA1263" i="2"/>
  <c r="AD1255" i="2"/>
  <c r="AC1255" i="2"/>
  <c r="Z1255" i="2"/>
  <c r="AA1255" i="2"/>
  <c r="AC1249" i="2"/>
  <c r="Z1249" i="2"/>
  <c r="AA1249" i="2"/>
  <c r="AC1241" i="2"/>
  <c r="Z1241" i="2"/>
  <c r="AA1241" i="2"/>
  <c r="AC1235" i="2"/>
  <c r="AD1235" i="2"/>
  <c r="Z1235" i="2"/>
  <c r="AA1235" i="2"/>
  <c r="AC1229" i="2"/>
  <c r="Z1229" i="2"/>
  <c r="AA1229" i="2"/>
  <c r="AD1223" i="2"/>
  <c r="AC1223" i="2"/>
  <c r="Z1223" i="2"/>
  <c r="AA1223" i="2"/>
  <c r="AC1219" i="2"/>
  <c r="AD1219" i="2"/>
  <c r="Z1219" i="2"/>
  <c r="AA1219" i="2"/>
  <c r="AD1211" i="2"/>
  <c r="AC1211" i="2"/>
  <c r="Z1211" i="2"/>
  <c r="AA1211" i="2"/>
  <c r="AD1207" i="2"/>
  <c r="AC1207" i="2"/>
  <c r="Z1207" i="2"/>
  <c r="AA1207" i="2"/>
  <c r="AD1199" i="2"/>
  <c r="AC1199" i="2"/>
  <c r="Z1199" i="2"/>
  <c r="AA1199" i="2"/>
  <c r="AC1193" i="2"/>
  <c r="Z1193" i="2"/>
  <c r="AA1193" i="2"/>
  <c r="AC1187" i="2"/>
  <c r="AD1187" i="2"/>
  <c r="Z1187" i="2"/>
  <c r="AA1187" i="2"/>
  <c r="AC1181" i="2"/>
  <c r="Z1181" i="2"/>
  <c r="AA1181" i="2"/>
  <c r="AC1177" i="2"/>
  <c r="Z1177" i="2"/>
  <c r="AA1177" i="2"/>
  <c r="AC1169" i="2"/>
  <c r="Z1169" i="2"/>
  <c r="AA1169" i="2"/>
  <c r="AD1163" i="2"/>
  <c r="AC1163" i="2"/>
  <c r="Z1163" i="2"/>
  <c r="AA1163" i="2"/>
  <c r="AD1159" i="2"/>
  <c r="AC1159" i="2"/>
  <c r="Z1159" i="2"/>
  <c r="AA1159" i="2"/>
  <c r="AC1153" i="2"/>
  <c r="Z1153" i="2"/>
  <c r="AA1153" i="2"/>
  <c r="AC1149" i="2"/>
  <c r="Z1149" i="2"/>
  <c r="AA1149" i="2"/>
  <c r="AD1143" i="2"/>
  <c r="AC1143" i="2"/>
  <c r="Z1143" i="2"/>
  <c r="AA1143" i="2"/>
  <c r="AC1139" i="2"/>
  <c r="AD1139" i="2"/>
  <c r="Z1139" i="2"/>
  <c r="AA1139" i="2"/>
  <c r="AD1135" i="2"/>
  <c r="AC1135" i="2"/>
  <c r="Z1135" i="2"/>
  <c r="AA1135" i="2"/>
  <c r="AD1131" i="2"/>
  <c r="AC1131" i="2"/>
  <c r="Z1131" i="2"/>
  <c r="AA1131" i="2"/>
  <c r="AD1127" i="2"/>
  <c r="AC1127" i="2"/>
  <c r="Z1127" i="2"/>
  <c r="AA1127" i="2"/>
  <c r="AC1123" i="2"/>
  <c r="AD1123" i="2"/>
  <c r="Z1123" i="2"/>
  <c r="AA1123" i="2"/>
  <c r="AC1117" i="2"/>
  <c r="Z1117" i="2"/>
  <c r="AA1117" i="2"/>
  <c r="AD1111" i="2"/>
  <c r="AC1111" i="2"/>
  <c r="Z1111" i="2"/>
  <c r="AA1111" i="2"/>
  <c r="AC1105" i="2"/>
  <c r="Z1105" i="2"/>
  <c r="AA1105" i="2"/>
  <c r="AD1099" i="2"/>
  <c r="AC1099" i="2"/>
  <c r="Z1099" i="2"/>
  <c r="AA1099" i="2"/>
  <c r="AC1093" i="2"/>
  <c r="Z1093" i="2"/>
  <c r="AA1093" i="2"/>
  <c r="AC1085" i="2"/>
  <c r="Z1085" i="2"/>
  <c r="AA1085" i="2"/>
  <c r="AC1081" i="2"/>
  <c r="Z1081" i="2"/>
  <c r="AA1081" i="2"/>
  <c r="AC1073" i="2"/>
  <c r="Z1073" i="2"/>
  <c r="AA1073" i="2"/>
  <c r="AD1067" i="2"/>
  <c r="AC1067" i="2"/>
  <c r="Z1067" i="2"/>
  <c r="AA1067" i="2"/>
  <c r="AC1061" i="2"/>
  <c r="Z1061" i="2"/>
  <c r="AA1061" i="2"/>
  <c r="AD1055" i="2"/>
  <c r="AC1055" i="2"/>
  <c r="Z1055" i="2"/>
  <c r="AA1055" i="2"/>
  <c r="AD1051" i="2"/>
  <c r="AC1051" i="2"/>
  <c r="Z1051" i="2"/>
  <c r="AA1051" i="2"/>
  <c r="AD1047" i="2"/>
  <c r="AC1047" i="2"/>
  <c r="Z1047" i="2"/>
  <c r="AA1047" i="2"/>
  <c r="AC1043" i="2"/>
  <c r="AD1043" i="2"/>
  <c r="Z1043" i="2"/>
  <c r="AA1043" i="2"/>
  <c r="AD1039" i="2"/>
  <c r="AC1039" i="2"/>
  <c r="Z1039" i="2"/>
  <c r="AA1039" i="2"/>
  <c r="AC1033" i="2"/>
  <c r="Z1033" i="2"/>
  <c r="AA1033" i="2"/>
  <c r="AC1029" i="2"/>
  <c r="Z1029" i="2"/>
  <c r="AA1029" i="2"/>
  <c r="AC1027" i="2"/>
  <c r="AD1027" i="2"/>
  <c r="Z1027" i="2"/>
  <c r="AA1027" i="2"/>
  <c r="AD1023" i="2"/>
  <c r="AC1023" i="2"/>
  <c r="Z1023" i="2"/>
  <c r="AA1023" i="2"/>
  <c r="AD1019" i="2"/>
  <c r="AC1019" i="2"/>
  <c r="Z1019" i="2"/>
  <c r="AA1019" i="2"/>
  <c r="AD1015" i="2"/>
  <c r="AC1015" i="2"/>
  <c r="Z1015" i="2"/>
  <c r="AA1015" i="2"/>
  <c r="AC1011" i="2"/>
  <c r="AD1011" i="2"/>
  <c r="Z1011" i="2"/>
  <c r="AA1011" i="2"/>
  <c r="AD1007" i="2"/>
  <c r="AC1007" i="2"/>
  <c r="Z1007" i="2"/>
  <c r="AA1007" i="2"/>
  <c r="AD1003" i="2"/>
  <c r="AC1003" i="2"/>
  <c r="Z1003" i="2"/>
  <c r="AA1003" i="2"/>
  <c r="AD999" i="2"/>
  <c r="AC999" i="2"/>
  <c r="Z999" i="2"/>
  <c r="AA999" i="2"/>
  <c r="AC995" i="2"/>
  <c r="AD995" i="2"/>
  <c r="Z995" i="2"/>
  <c r="AA995" i="2"/>
  <c r="AD991" i="2"/>
  <c r="AC991" i="2"/>
  <c r="Z991" i="2"/>
  <c r="AA991" i="2"/>
  <c r="AD987" i="2"/>
  <c r="AC987" i="2"/>
  <c r="Z987" i="2"/>
  <c r="AA987" i="2"/>
  <c r="AD983" i="2"/>
  <c r="AC983" i="2"/>
  <c r="Z983" i="2"/>
  <c r="AA983" i="2"/>
  <c r="AC977" i="2"/>
  <c r="Z977" i="2"/>
  <c r="AA977" i="2"/>
  <c r="AC973" i="2"/>
  <c r="Z973" i="2"/>
  <c r="AA973" i="2"/>
  <c r="AC969" i="2"/>
  <c r="Z969" i="2"/>
  <c r="AA969" i="2"/>
  <c r="AC965" i="2"/>
  <c r="Z965" i="2"/>
  <c r="AA965" i="2"/>
  <c r="AC961" i="2"/>
  <c r="Z961" i="2"/>
  <c r="AA961" i="2"/>
  <c r="AC957" i="2"/>
  <c r="Z957" i="2"/>
  <c r="AA957" i="2"/>
  <c r="AC953" i="2"/>
  <c r="Z953" i="2"/>
  <c r="AA953" i="2"/>
  <c r="AC949" i="2"/>
  <c r="Z949" i="2"/>
  <c r="AA949" i="2"/>
  <c r="AC945" i="2"/>
  <c r="Z945" i="2"/>
  <c r="AA945" i="2"/>
  <c r="AC941" i="2"/>
  <c r="Z941" i="2"/>
  <c r="AA941" i="2"/>
  <c r="AC937" i="2"/>
  <c r="Z937" i="2"/>
  <c r="AA937" i="2"/>
  <c r="AC933" i="2"/>
  <c r="Z933" i="2"/>
  <c r="AA933" i="2"/>
  <c r="AC931" i="2"/>
  <c r="AD931" i="2"/>
  <c r="Z931" i="2"/>
  <c r="AA931" i="2"/>
  <c r="AD927" i="2"/>
  <c r="AC927" i="2"/>
  <c r="Z927" i="2"/>
  <c r="AA927" i="2"/>
  <c r="AD923" i="2"/>
  <c r="AC923" i="2"/>
  <c r="Z923" i="2"/>
  <c r="AA923" i="2"/>
  <c r="AD919" i="2"/>
  <c r="AC919" i="2"/>
  <c r="Z919" i="2"/>
  <c r="AA919" i="2"/>
  <c r="AC915" i="2"/>
  <c r="AD915" i="2"/>
  <c r="Z915" i="2"/>
  <c r="AA915" i="2"/>
  <c r="AD911" i="2"/>
  <c r="AC911" i="2"/>
  <c r="Z911" i="2"/>
  <c r="AA911" i="2"/>
  <c r="AC909" i="2"/>
  <c r="Z909" i="2"/>
  <c r="AA909" i="2"/>
  <c r="AD907" i="2"/>
  <c r="AC907" i="2"/>
  <c r="Z907" i="2"/>
  <c r="AA907" i="2"/>
  <c r="AC905" i="2"/>
  <c r="Z905" i="2"/>
  <c r="AA905" i="2"/>
  <c r="AD903" i="2"/>
  <c r="AC903" i="2"/>
  <c r="Z903" i="2"/>
  <c r="AA903" i="2"/>
  <c r="AC901" i="2"/>
  <c r="Z901" i="2"/>
  <c r="AA901" i="2"/>
  <c r="AC899" i="2"/>
  <c r="AD899" i="2"/>
  <c r="Z899" i="2"/>
  <c r="AA899" i="2"/>
  <c r="AC897" i="2"/>
  <c r="Z897" i="2"/>
  <c r="AA897" i="2"/>
  <c r="AD895" i="2"/>
  <c r="AC895" i="2"/>
  <c r="Z895" i="2"/>
  <c r="AA895" i="2"/>
  <c r="AC889" i="2"/>
  <c r="Z889" i="2"/>
  <c r="AA889" i="2"/>
  <c r="AC883" i="2"/>
  <c r="AD883" i="2"/>
  <c r="Z883" i="2"/>
  <c r="AA883" i="2"/>
  <c r="AD879" i="2"/>
  <c r="AC879" i="2"/>
  <c r="Z879" i="2"/>
  <c r="AA879" i="2"/>
  <c r="AD875" i="2"/>
  <c r="AC875" i="2"/>
  <c r="Z875" i="2"/>
  <c r="AA875" i="2"/>
  <c r="AC873" i="2"/>
  <c r="Z873" i="2"/>
  <c r="AA873" i="2"/>
  <c r="AC869" i="2"/>
  <c r="Z869" i="2"/>
  <c r="AA869" i="2"/>
  <c r="AC865" i="2"/>
  <c r="Z865" i="2"/>
  <c r="AA865" i="2"/>
  <c r="AC861" i="2"/>
  <c r="Z861" i="2"/>
  <c r="AA861" i="2"/>
  <c r="AC857" i="2"/>
  <c r="Z857" i="2"/>
  <c r="AA857" i="2"/>
  <c r="AC853" i="2"/>
  <c r="Z853" i="2"/>
  <c r="AA853" i="2"/>
  <c r="AD847" i="2"/>
  <c r="AC847" i="2"/>
  <c r="Z847" i="2"/>
  <c r="AA847" i="2"/>
  <c r="V843" i="2"/>
  <c r="AD843" i="2"/>
  <c r="AC843" i="2"/>
  <c r="Z843" i="2"/>
  <c r="AA843" i="2"/>
  <c r="AA1798" i="2"/>
  <c r="Z1798" i="2"/>
  <c r="AA1794" i="2"/>
  <c r="Z1794" i="2"/>
  <c r="AA1790" i="2"/>
  <c r="Z1790" i="2"/>
  <c r="AA1786" i="2"/>
  <c r="Z1786" i="2"/>
  <c r="AA1782" i="2"/>
  <c r="Z1782" i="2"/>
  <c r="AA1778" i="2"/>
  <c r="Z1778" i="2"/>
  <c r="AA1774" i="2"/>
  <c r="Z1774" i="2"/>
  <c r="AA1770" i="2"/>
  <c r="Z1770" i="2"/>
  <c r="AA1766" i="2"/>
  <c r="Z1766" i="2"/>
  <c r="AA1762" i="2"/>
  <c r="Z1762" i="2"/>
  <c r="AA1758" i="2"/>
  <c r="Z1758" i="2"/>
  <c r="AA1754" i="2"/>
  <c r="Z1754" i="2"/>
  <c r="AA1750" i="2"/>
  <c r="Z1750" i="2"/>
  <c r="AA1746" i="2"/>
  <c r="Z1746" i="2"/>
  <c r="AA1742" i="2"/>
  <c r="Z1742" i="2"/>
  <c r="AA1738" i="2"/>
  <c r="Z1738" i="2"/>
  <c r="AA1734" i="2"/>
  <c r="Z1734" i="2"/>
  <c r="AA1730" i="2"/>
  <c r="Z1730" i="2"/>
  <c r="AA1726" i="2"/>
  <c r="Z1726" i="2"/>
  <c r="AA1722" i="2"/>
  <c r="Z1722" i="2"/>
  <c r="AA1718" i="2"/>
  <c r="Z1718" i="2"/>
  <c r="AA1714" i="2"/>
  <c r="Z1714" i="2"/>
  <c r="AA1710" i="2"/>
  <c r="Z1710" i="2"/>
  <c r="AA1706" i="2"/>
  <c r="Z1706" i="2"/>
  <c r="AA1702" i="2"/>
  <c r="Z1702" i="2"/>
  <c r="AA1698" i="2"/>
  <c r="Z1698" i="2"/>
  <c r="AA1694" i="2"/>
  <c r="Z1694" i="2"/>
  <c r="AA1690" i="2"/>
  <c r="Z1690" i="2"/>
  <c r="AA1686" i="2"/>
  <c r="Z1686" i="2"/>
  <c r="AA1682" i="2"/>
  <c r="Z1682" i="2"/>
  <c r="AA1678" i="2"/>
  <c r="Z1678" i="2"/>
  <c r="AA1674" i="2"/>
  <c r="Z1674" i="2"/>
  <c r="AA1670" i="2"/>
  <c r="Z1670" i="2"/>
  <c r="AA1666" i="2"/>
  <c r="Z1666" i="2"/>
  <c r="AA1662" i="2"/>
  <c r="Z1662" i="2"/>
  <c r="AA1658" i="2"/>
  <c r="Z1658" i="2"/>
  <c r="AA1654" i="2"/>
  <c r="Z1654" i="2"/>
  <c r="AA1650" i="2"/>
  <c r="Z1650" i="2"/>
  <c r="AA1646" i="2"/>
  <c r="Z1646" i="2"/>
  <c r="AA1642" i="2"/>
  <c r="Z1642" i="2"/>
  <c r="AA1638" i="2"/>
  <c r="Z1638" i="2"/>
  <c r="AA1634" i="2"/>
  <c r="Z1634" i="2"/>
  <c r="AA1630" i="2"/>
  <c r="Z1630" i="2"/>
  <c r="AA1626" i="2"/>
  <c r="Z1626" i="2"/>
  <c r="AA1622" i="2"/>
  <c r="Z1622" i="2"/>
  <c r="AA1618" i="2"/>
  <c r="Z1618" i="2"/>
  <c r="AA1614" i="2"/>
  <c r="Z1614" i="2"/>
  <c r="AA1610" i="2"/>
  <c r="Z1610" i="2"/>
  <c r="AA1606" i="2"/>
  <c r="Z1606" i="2"/>
  <c r="AA1602" i="2"/>
  <c r="Z1602" i="2"/>
  <c r="AA1598" i="2"/>
  <c r="Z1598" i="2"/>
  <c r="AA1594" i="2"/>
  <c r="Z1594" i="2"/>
  <c r="AA1590" i="2"/>
  <c r="Z1590" i="2"/>
  <c r="AA1586" i="2"/>
  <c r="Z1586" i="2"/>
  <c r="AA1582" i="2"/>
  <c r="Z1582" i="2"/>
  <c r="AD1578" i="2"/>
  <c r="AC1578" i="2"/>
  <c r="AA1578" i="2"/>
  <c r="Z1578" i="2"/>
  <c r="AA1574" i="2"/>
  <c r="Z1574" i="2"/>
  <c r="AD1570" i="2"/>
  <c r="AA1570" i="2"/>
  <c r="Z1570" i="2"/>
  <c r="AA1566" i="2"/>
  <c r="Z1566" i="2"/>
  <c r="AC1562" i="2"/>
  <c r="AD1562" i="2"/>
  <c r="AA1562" i="2"/>
  <c r="Z1562" i="2"/>
  <c r="AA1558" i="2"/>
  <c r="Z1558" i="2"/>
  <c r="AC1554" i="2"/>
  <c r="AD1554" i="2"/>
  <c r="AA1554" i="2"/>
  <c r="Z1554" i="2"/>
  <c r="AA1550" i="2"/>
  <c r="Z1550" i="2"/>
  <c r="AC1546" i="2"/>
  <c r="AD1546" i="2"/>
  <c r="AA1546" i="2"/>
  <c r="Z1546" i="2"/>
  <c r="AC1542" i="2"/>
  <c r="AD1542" i="2"/>
  <c r="AA1542" i="2"/>
  <c r="Z1542" i="2"/>
  <c r="AA1540" i="2"/>
  <c r="Z1540" i="2"/>
  <c r="AA1536" i="2"/>
  <c r="Z1536" i="2"/>
  <c r="AA1532" i="2"/>
  <c r="Z1532" i="2"/>
  <c r="AA1528" i="2"/>
  <c r="Z1528" i="2"/>
  <c r="AA1524" i="2"/>
  <c r="Z1524" i="2"/>
  <c r="AA1520" i="2"/>
  <c r="Z1520" i="2"/>
  <c r="AA1516" i="2"/>
  <c r="Z1516" i="2"/>
  <c r="AA1512" i="2"/>
  <c r="Z1512" i="2"/>
  <c r="AA1508" i="2"/>
  <c r="Z1508" i="2"/>
  <c r="AA1504" i="2"/>
  <c r="Z1504" i="2"/>
  <c r="AA1500" i="2"/>
  <c r="Z1500" i="2"/>
  <c r="AA1496" i="2"/>
  <c r="Z1496" i="2"/>
  <c r="AA1492" i="2"/>
  <c r="Z1492" i="2"/>
  <c r="AA1488" i="2"/>
  <c r="Z1488" i="2"/>
  <c r="AA1484" i="2"/>
  <c r="Z1484" i="2"/>
  <c r="AA1480" i="2"/>
  <c r="Z1480" i="2"/>
  <c r="AA1476" i="2"/>
  <c r="Z1476" i="2"/>
  <c r="AA1472" i="2"/>
  <c r="Z1472" i="2"/>
  <c r="AA1468" i="2"/>
  <c r="Z1468" i="2"/>
  <c r="AA1464" i="2"/>
  <c r="Z1464" i="2"/>
  <c r="AA1460" i="2"/>
  <c r="Z1460" i="2"/>
  <c r="AA1456" i="2"/>
  <c r="Z1456" i="2"/>
  <c r="AA1452" i="2"/>
  <c r="Z1452" i="2"/>
  <c r="AA1448" i="2"/>
  <c r="Z1448" i="2"/>
  <c r="AA1444" i="2"/>
  <c r="Z1444" i="2"/>
  <c r="AA1440" i="2"/>
  <c r="Z1440" i="2"/>
  <c r="AA1436" i="2"/>
  <c r="Z1436" i="2"/>
  <c r="AA1432" i="2"/>
  <c r="Z1432" i="2"/>
  <c r="AA1428" i="2"/>
  <c r="Z1428" i="2"/>
  <c r="AA1424" i="2"/>
  <c r="Z1424" i="2"/>
  <c r="AA1420" i="2"/>
  <c r="Z1420" i="2"/>
  <c r="AA1416" i="2"/>
  <c r="Z1416" i="2"/>
  <c r="AA1412" i="2"/>
  <c r="Z1412" i="2"/>
  <c r="AA1408" i="2"/>
  <c r="Z1408" i="2"/>
  <c r="AA1404" i="2"/>
  <c r="Z1404" i="2"/>
  <c r="AA1400" i="2"/>
  <c r="Z1400" i="2"/>
  <c r="AA1396" i="2"/>
  <c r="Z1396" i="2"/>
  <c r="AA1392" i="2"/>
  <c r="Z1392" i="2"/>
  <c r="AA1388" i="2"/>
  <c r="Z1388" i="2"/>
  <c r="AA1384" i="2"/>
  <c r="Z1384" i="2"/>
  <c r="AA1380" i="2"/>
  <c r="Z1380" i="2"/>
  <c r="AA1376" i="2"/>
  <c r="Z1376" i="2"/>
  <c r="AA1372" i="2"/>
  <c r="Z1372" i="2"/>
  <c r="AA1368" i="2"/>
  <c r="Z1368" i="2"/>
  <c r="AA1364" i="2"/>
  <c r="Z1364" i="2"/>
  <c r="AA1360" i="2"/>
  <c r="Z1360" i="2"/>
  <c r="AA1356" i="2"/>
  <c r="Z1356" i="2"/>
  <c r="AA1352" i="2"/>
  <c r="Z1352" i="2"/>
  <c r="AA1348" i="2"/>
  <c r="Z1348" i="2"/>
  <c r="AA1344" i="2"/>
  <c r="Z1344" i="2"/>
  <c r="AA1340" i="2"/>
  <c r="Z1340" i="2"/>
  <c r="AA1336" i="2"/>
  <c r="Z1336" i="2"/>
  <c r="AA1332" i="2"/>
  <c r="Z1332" i="2"/>
  <c r="AA1328" i="2"/>
  <c r="Z1328" i="2"/>
  <c r="AA1324" i="2"/>
  <c r="Z1324" i="2"/>
  <c r="AA1320" i="2"/>
  <c r="Z1320" i="2"/>
  <c r="AA1316" i="2"/>
  <c r="Z1316" i="2"/>
  <c r="AA1312" i="2"/>
  <c r="Z1312" i="2"/>
  <c r="AA1308" i="2"/>
  <c r="Z1308" i="2"/>
  <c r="AA1304" i="2"/>
  <c r="Z1304" i="2"/>
  <c r="AA1300" i="2"/>
  <c r="Z1300" i="2"/>
  <c r="AA1296" i="2"/>
  <c r="Z1296" i="2"/>
  <c r="AA1292" i="2"/>
  <c r="Z1292" i="2"/>
  <c r="AA1288" i="2"/>
  <c r="Z1288" i="2"/>
  <c r="AA1284" i="2"/>
  <c r="Z1284" i="2"/>
  <c r="AA1280" i="2"/>
  <c r="Z1280" i="2"/>
  <c r="AA1276" i="2"/>
  <c r="Z1276" i="2"/>
  <c r="AA1272" i="2"/>
  <c r="Z1272" i="2"/>
  <c r="AD1266" i="2"/>
  <c r="AC1266" i="2"/>
  <c r="AA1266" i="2"/>
  <c r="Z1266" i="2"/>
  <c r="AD1262" i="2"/>
  <c r="AC1262" i="2"/>
  <c r="AA1262" i="2"/>
  <c r="Z1262" i="2"/>
  <c r="AD1258" i="2"/>
  <c r="AC1258" i="2"/>
  <c r="AA1258" i="2"/>
  <c r="Z1258" i="2"/>
  <c r="AC1254" i="2"/>
  <c r="AD1254" i="2"/>
  <c r="AA1254" i="2"/>
  <c r="Z1254" i="2"/>
  <c r="AD1250" i="2"/>
  <c r="AC1250" i="2"/>
  <c r="AA1250" i="2"/>
  <c r="Z1250" i="2"/>
  <c r="AC1246" i="2"/>
  <c r="AD1246" i="2"/>
  <c r="AA1246" i="2"/>
  <c r="Z1246" i="2"/>
  <c r="AD1242" i="2"/>
  <c r="AC1242" i="2"/>
  <c r="AA1242" i="2"/>
  <c r="Z1242" i="2"/>
  <c r="AD1238" i="2"/>
  <c r="AC1238" i="2"/>
  <c r="AA1238" i="2"/>
  <c r="Z1238" i="2"/>
  <c r="AA1236" i="2"/>
  <c r="Z1236" i="2"/>
  <c r="AA1232" i="2"/>
  <c r="Z1232" i="2"/>
  <c r="AA1228" i="2"/>
  <c r="Z1228" i="2"/>
  <c r="AA1224" i="2"/>
  <c r="Z1224" i="2"/>
  <c r="AA1220" i="2"/>
  <c r="Z1220" i="2"/>
  <c r="AA1216" i="2"/>
  <c r="Z1216" i="2"/>
  <c r="AA1212" i="2"/>
  <c r="Z1212" i="2"/>
  <c r="AA1208" i="2"/>
  <c r="Z1208" i="2"/>
  <c r="AA1204" i="2"/>
  <c r="Z1204" i="2"/>
  <c r="AA1200" i="2"/>
  <c r="Z1200" i="2"/>
  <c r="AA1196" i="2"/>
  <c r="Z1196" i="2"/>
  <c r="AA1192" i="2"/>
  <c r="Z1192" i="2"/>
  <c r="AA1188" i="2"/>
  <c r="Z1188" i="2"/>
  <c r="AA1184" i="2"/>
  <c r="Z1184" i="2"/>
  <c r="AA1180" i="2"/>
  <c r="Z1180" i="2"/>
  <c r="AA1176" i="2"/>
  <c r="Z1176" i="2"/>
  <c r="AA1172" i="2"/>
  <c r="Z1172" i="2"/>
  <c r="AA1168" i="2"/>
  <c r="Z1168" i="2"/>
  <c r="AA1164" i="2"/>
  <c r="Z1164" i="2"/>
  <c r="AA1160" i="2"/>
  <c r="Z1160" i="2"/>
  <c r="AA1156" i="2"/>
  <c r="Z1156" i="2"/>
  <c r="AA1152" i="2"/>
  <c r="Z1152" i="2"/>
  <c r="AA1148" i="2"/>
  <c r="Z1148" i="2"/>
  <c r="AA1144" i="2"/>
  <c r="Z1144" i="2"/>
  <c r="AA1140" i="2"/>
  <c r="Z1140" i="2"/>
  <c r="AA1136" i="2"/>
  <c r="Z1136" i="2"/>
  <c r="AA1132" i="2"/>
  <c r="Z1132" i="2"/>
  <c r="AA1128" i="2"/>
  <c r="Z1128" i="2"/>
  <c r="AA1124" i="2"/>
  <c r="Z1124" i="2"/>
  <c r="AA1120" i="2"/>
  <c r="Z1120" i="2"/>
  <c r="AA1116" i="2"/>
  <c r="Z1116" i="2"/>
  <c r="AA1112" i="2"/>
  <c r="Z1112" i="2"/>
  <c r="AA1108" i="2"/>
  <c r="Z1108" i="2"/>
  <c r="AA1104" i="2"/>
  <c r="Z1104" i="2"/>
  <c r="AA1100" i="2"/>
  <c r="Z1100" i="2"/>
  <c r="AA1096" i="2"/>
  <c r="Z1096" i="2"/>
  <c r="AA1092" i="2"/>
  <c r="Z1092" i="2"/>
  <c r="AA1088" i="2"/>
  <c r="Z1088" i="2"/>
  <c r="AA1084" i="2"/>
  <c r="Z1084" i="2"/>
  <c r="AA1080" i="2"/>
  <c r="Z1080" i="2"/>
  <c r="AA1076" i="2"/>
  <c r="Z1076" i="2"/>
  <c r="AA1072" i="2"/>
  <c r="Z1072" i="2"/>
  <c r="AA1068" i="2"/>
  <c r="Z1068" i="2"/>
  <c r="AA1064" i="2"/>
  <c r="Z1064" i="2"/>
  <c r="AD1058" i="2"/>
  <c r="AC1058" i="2"/>
  <c r="AA1058" i="2"/>
  <c r="Z1058" i="2"/>
  <c r="AC1054" i="2"/>
  <c r="AD1054" i="2"/>
  <c r="AA1054" i="2"/>
  <c r="Z1054" i="2"/>
  <c r="AD1050" i="2"/>
  <c r="AC1050" i="2"/>
  <c r="AA1050" i="2"/>
  <c r="Z1050" i="2"/>
  <c r="AD1046" i="2"/>
  <c r="AC1046" i="2"/>
  <c r="AA1046" i="2"/>
  <c r="Z1046" i="2"/>
  <c r="AD1042" i="2"/>
  <c r="AC1042" i="2"/>
  <c r="AA1042" i="2"/>
  <c r="Z1042" i="2"/>
  <c r="AC1038" i="2"/>
  <c r="AD1038" i="2"/>
  <c r="AA1038" i="2"/>
  <c r="Z1038" i="2"/>
  <c r="AD1034" i="2"/>
  <c r="AC1034" i="2"/>
  <c r="AA1034" i="2"/>
  <c r="Z1034" i="2"/>
  <c r="AD1030" i="2"/>
  <c r="AC1030" i="2"/>
  <c r="AA1030" i="2"/>
  <c r="Z1030" i="2"/>
  <c r="AD1026" i="2"/>
  <c r="AC1026" i="2"/>
  <c r="AA1026" i="2"/>
  <c r="Z1026" i="2"/>
  <c r="AC1022" i="2"/>
  <c r="AD1022" i="2"/>
  <c r="AA1022" i="2"/>
  <c r="Z1022" i="2"/>
  <c r="AD1018" i="2"/>
  <c r="AC1018" i="2"/>
  <c r="AA1018" i="2"/>
  <c r="Z1018" i="2"/>
  <c r="AD1014" i="2"/>
  <c r="AC1014" i="2"/>
  <c r="AA1014" i="2"/>
  <c r="Z1014" i="2"/>
  <c r="AD1010" i="2"/>
  <c r="AC1010" i="2"/>
  <c r="AA1010" i="2"/>
  <c r="Z1010" i="2"/>
  <c r="AC1006" i="2"/>
  <c r="AD1006" i="2"/>
  <c r="AA1006" i="2"/>
  <c r="Z1006" i="2"/>
  <c r="AA1004" i="2"/>
  <c r="Z1004" i="2"/>
  <c r="AD1002" i="2"/>
  <c r="AC1002" i="2"/>
  <c r="AA1002" i="2"/>
  <c r="Z1002" i="2"/>
  <c r="AA1000" i="2"/>
  <c r="Z1000" i="2"/>
  <c r="AD998" i="2"/>
  <c r="AC998" i="2"/>
  <c r="AA998" i="2"/>
  <c r="Z998" i="2"/>
  <c r="AA996" i="2"/>
  <c r="Z996" i="2"/>
  <c r="AD994" i="2"/>
  <c r="AC994" i="2"/>
  <c r="AA994" i="2"/>
  <c r="Z994" i="2"/>
  <c r="AA992" i="2"/>
  <c r="Z992" i="2"/>
  <c r="AC990" i="2"/>
  <c r="AD990" i="2"/>
  <c r="AA990" i="2"/>
  <c r="Z990" i="2"/>
  <c r="AA988" i="2"/>
  <c r="Z988" i="2"/>
  <c r="AD986" i="2"/>
  <c r="AC986" i="2"/>
  <c r="AA986" i="2"/>
  <c r="Z986" i="2"/>
  <c r="AA984" i="2"/>
  <c r="Z984" i="2"/>
  <c r="AD982" i="2"/>
  <c r="AC982" i="2"/>
  <c r="AA982" i="2"/>
  <c r="Z982" i="2"/>
  <c r="AA980" i="2"/>
  <c r="Z980" i="2"/>
  <c r="AD978" i="2"/>
  <c r="AC978" i="2"/>
  <c r="AA978" i="2"/>
  <c r="Z978" i="2"/>
  <c r="AC974" i="2"/>
  <c r="AD974" i="2"/>
  <c r="AA974" i="2"/>
  <c r="Z974" i="2"/>
  <c r="AA972" i="2"/>
  <c r="Z972" i="2"/>
  <c r="AD970" i="2"/>
  <c r="AC970" i="2"/>
  <c r="AA970" i="2"/>
  <c r="Z970" i="2"/>
  <c r="AA968" i="2"/>
  <c r="Z968" i="2"/>
  <c r="AD966" i="2"/>
  <c r="AC966" i="2"/>
  <c r="AA966" i="2"/>
  <c r="Z966" i="2"/>
  <c r="AA964" i="2"/>
  <c r="Z964" i="2"/>
  <c r="AD962" i="2"/>
  <c r="AC962" i="2"/>
  <c r="AA962" i="2"/>
  <c r="Z962" i="2"/>
  <c r="AA960" i="2"/>
  <c r="Z960" i="2"/>
  <c r="AC958" i="2"/>
  <c r="AD958" i="2"/>
  <c r="AA958" i="2"/>
  <c r="Z958" i="2"/>
  <c r="AA956" i="2"/>
  <c r="Z956" i="2"/>
  <c r="AD954" i="2"/>
  <c r="AC954" i="2"/>
  <c r="AA954" i="2"/>
  <c r="Z954" i="2"/>
  <c r="AA952" i="2"/>
  <c r="Z952" i="2"/>
  <c r="AD950" i="2"/>
  <c r="AC950" i="2"/>
  <c r="AA950" i="2"/>
  <c r="Z950" i="2"/>
  <c r="AA948" i="2"/>
  <c r="Z948" i="2"/>
  <c r="AD946" i="2"/>
  <c r="AC946" i="2"/>
  <c r="AA946" i="2"/>
  <c r="Z946" i="2"/>
  <c r="AA944" i="2"/>
  <c r="Z944" i="2"/>
  <c r="AC942" i="2"/>
  <c r="AD942" i="2"/>
  <c r="AA942" i="2"/>
  <c r="Z942" i="2"/>
  <c r="AA940" i="2"/>
  <c r="Z940" i="2"/>
  <c r="AD938" i="2"/>
  <c r="AC938" i="2"/>
  <c r="AA938" i="2"/>
  <c r="Z938" i="2"/>
  <c r="AA936" i="2"/>
  <c r="Z936" i="2"/>
  <c r="AD934" i="2"/>
  <c r="AC934" i="2"/>
  <c r="AA934" i="2"/>
  <c r="Z934" i="2"/>
  <c r="AA932" i="2"/>
  <c r="Z932" i="2"/>
  <c r="AD930" i="2"/>
  <c r="AC930" i="2"/>
  <c r="AA930" i="2"/>
  <c r="Z930" i="2"/>
  <c r="AA928" i="2"/>
  <c r="Z928" i="2"/>
  <c r="AC926" i="2"/>
  <c r="AD926" i="2"/>
  <c r="AA926" i="2"/>
  <c r="Z926" i="2"/>
  <c r="AA924" i="2"/>
  <c r="Z924" i="2"/>
  <c r="AD922" i="2"/>
  <c r="AC922" i="2"/>
  <c r="AA922" i="2"/>
  <c r="Z922" i="2"/>
  <c r="AA920" i="2"/>
  <c r="Z920" i="2"/>
  <c r="AD918" i="2"/>
  <c r="AC918" i="2"/>
  <c r="AA918" i="2"/>
  <c r="Z918" i="2"/>
  <c r="AA916" i="2"/>
  <c r="Z916" i="2"/>
  <c r="AD914" i="2"/>
  <c r="AC914" i="2"/>
  <c r="AA914" i="2"/>
  <c r="Z914" i="2"/>
  <c r="AA912" i="2"/>
  <c r="Z912" i="2"/>
  <c r="AC885" i="2"/>
  <c r="Z885" i="2"/>
  <c r="AA885" i="2"/>
  <c r="AC881" i="2"/>
  <c r="Z881" i="2"/>
  <c r="AA881" i="2"/>
  <c r="AC877" i="2"/>
  <c r="Z877" i="2"/>
  <c r="AA877" i="2"/>
  <c r="AD871" i="2"/>
  <c r="AC871" i="2"/>
  <c r="Z871" i="2"/>
  <c r="AA871" i="2"/>
  <c r="AC867" i="2"/>
  <c r="AD867" i="2"/>
  <c r="Z867" i="2"/>
  <c r="AA867" i="2"/>
  <c r="AD863" i="2"/>
  <c r="AC863" i="2"/>
  <c r="Z863" i="2"/>
  <c r="AA863" i="2"/>
  <c r="AD859" i="2"/>
  <c r="AC859" i="2"/>
  <c r="Z859" i="2"/>
  <c r="AA859" i="2"/>
  <c r="AD855" i="2"/>
  <c r="AC855" i="2"/>
  <c r="Z855" i="2"/>
  <c r="AA855" i="2"/>
  <c r="AC851" i="2"/>
  <c r="AD851" i="2"/>
  <c r="Z851" i="2"/>
  <c r="AA851" i="2"/>
  <c r="AC849" i="2"/>
  <c r="Z849" i="2"/>
  <c r="AA849" i="2"/>
  <c r="AC845" i="2"/>
  <c r="Z845" i="2"/>
  <c r="AA845" i="2"/>
  <c r="AD1796" i="2"/>
  <c r="AC1796" i="2"/>
  <c r="AA1796" i="2"/>
  <c r="Z1796" i="2"/>
  <c r="AD1792" i="2"/>
  <c r="AC1792" i="2"/>
  <c r="AA1792" i="2"/>
  <c r="Z1792" i="2"/>
  <c r="AD1788" i="2"/>
  <c r="AC1788" i="2"/>
  <c r="AA1788" i="2"/>
  <c r="Z1788" i="2"/>
  <c r="AD1784" i="2"/>
  <c r="AC1784" i="2"/>
  <c r="AA1784" i="2"/>
  <c r="Z1784" i="2"/>
  <c r="AD1780" i="2"/>
  <c r="AC1780" i="2"/>
  <c r="AA1780" i="2"/>
  <c r="Z1780" i="2"/>
  <c r="AD1776" i="2"/>
  <c r="AC1776" i="2"/>
  <c r="AA1776" i="2"/>
  <c r="Z1776" i="2"/>
  <c r="AD1772" i="2"/>
  <c r="AC1772" i="2"/>
  <c r="AA1772" i="2"/>
  <c r="Z1772" i="2"/>
  <c r="AD1768" i="2"/>
  <c r="AC1768" i="2"/>
  <c r="AA1768" i="2"/>
  <c r="Z1768" i="2"/>
  <c r="AD1764" i="2"/>
  <c r="AC1764" i="2"/>
  <c r="AA1764" i="2"/>
  <c r="Z1764" i="2"/>
  <c r="AD1760" i="2"/>
  <c r="AC1760" i="2"/>
  <c r="AA1760" i="2"/>
  <c r="Z1760" i="2"/>
  <c r="AD1756" i="2"/>
  <c r="AC1756" i="2"/>
  <c r="AA1756" i="2"/>
  <c r="Z1756" i="2"/>
  <c r="AD1752" i="2"/>
  <c r="AC1752" i="2"/>
  <c r="AA1752" i="2"/>
  <c r="Z1752" i="2"/>
  <c r="AD1748" i="2"/>
  <c r="AC1748" i="2"/>
  <c r="AA1748" i="2"/>
  <c r="Z1748" i="2"/>
  <c r="AD1744" i="2"/>
  <c r="AC1744" i="2"/>
  <c r="AA1744" i="2"/>
  <c r="Z1744" i="2"/>
  <c r="AD1740" i="2"/>
  <c r="AC1740" i="2"/>
  <c r="AA1740" i="2"/>
  <c r="Z1740" i="2"/>
  <c r="AD1736" i="2"/>
  <c r="AC1736" i="2"/>
  <c r="AA1736" i="2"/>
  <c r="Z1736" i="2"/>
  <c r="AD1732" i="2"/>
  <c r="AC1732" i="2"/>
  <c r="AA1732" i="2"/>
  <c r="Z1732" i="2"/>
  <c r="AD1728" i="2"/>
  <c r="AC1728" i="2"/>
  <c r="AA1728" i="2"/>
  <c r="Z1728" i="2"/>
  <c r="AD1724" i="2"/>
  <c r="AC1724" i="2"/>
  <c r="AA1724" i="2"/>
  <c r="Z1724" i="2"/>
  <c r="AD1720" i="2"/>
  <c r="AC1720" i="2"/>
  <c r="AA1720" i="2"/>
  <c r="Z1720" i="2"/>
  <c r="AD1716" i="2"/>
  <c r="AC1716" i="2"/>
  <c r="AA1716" i="2"/>
  <c r="Z1716" i="2"/>
  <c r="AD1712" i="2"/>
  <c r="AC1712" i="2"/>
  <c r="AA1712" i="2"/>
  <c r="Z1712" i="2"/>
  <c r="AD1708" i="2"/>
  <c r="AC1708" i="2"/>
  <c r="AA1708" i="2"/>
  <c r="Z1708" i="2"/>
  <c r="AD1704" i="2"/>
  <c r="AC1704" i="2"/>
  <c r="AA1704" i="2"/>
  <c r="Z1704" i="2"/>
  <c r="AD1700" i="2"/>
  <c r="AC1700" i="2"/>
  <c r="AA1700" i="2"/>
  <c r="Z1700" i="2"/>
  <c r="AD1696" i="2"/>
  <c r="AC1696" i="2"/>
  <c r="AA1696" i="2"/>
  <c r="Z1696" i="2"/>
  <c r="AD1692" i="2"/>
  <c r="AC1692" i="2"/>
  <c r="AA1692" i="2"/>
  <c r="Z1692" i="2"/>
  <c r="AD1688" i="2"/>
  <c r="AC1688" i="2"/>
  <c r="AA1688" i="2"/>
  <c r="Z1688" i="2"/>
  <c r="AD1684" i="2"/>
  <c r="AC1684" i="2"/>
  <c r="AA1684" i="2"/>
  <c r="Z1684" i="2"/>
  <c r="AD1680" i="2"/>
  <c r="AC1680" i="2"/>
  <c r="AA1680" i="2"/>
  <c r="Z1680" i="2"/>
  <c r="AD1676" i="2"/>
  <c r="AC1676" i="2"/>
  <c r="AA1676" i="2"/>
  <c r="Z1676" i="2"/>
  <c r="AD1672" i="2"/>
  <c r="AC1672" i="2"/>
  <c r="AA1672" i="2"/>
  <c r="Z1672" i="2"/>
  <c r="AD1668" i="2"/>
  <c r="AC1668" i="2"/>
  <c r="AA1668" i="2"/>
  <c r="Z1668" i="2"/>
  <c r="AD1664" i="2"/>
  <c r="AC1664" i="2"/>
  <c r="AA1664" i="2"/>
  <c r="Z1664" i="2"/>
  <c r="AD1660" i="2"/>
  <c r="AC1660" i="2"/>
  <c r="AA1660" i="2"/>
  <c r="Z1660" i="2"/>
  <c r="AD1656" i="2"/>
  <c r="AC1656" i="2"/>
  <c r="AA1656" i="2"/>
  <c r="Z1656" i="2"/>
  <c r="AD1652" i="2"/>
  <c r="AC1652" i="2"/>
  <c r="AA1652" i="2"/>
  <c r="Z1652" i="2"/>
  <c r="AD1648" i="2"/>
  <c r="AC1648" i="2"/>
  <c r="AA1648" i="2"/>
  <c r="Z1648" i="2"/>
  <c r="AD1644" i="2"/>
  <c r="AC1644" i="2"/>
  <c r="AA1644" i="2"/>
  <c r="Z1644" i="2"/>
  <c r="AD1640" i="2"/>
  <c r="AC1640" i="2"/>
  <c r="AA1640" i="2"/>
  <c r="Z1640" i="2"/>
  <c r="AD1636" i="2"/>
  <c r="AC1636" i="2"/>
  <c r="AA1636" i="2"/>
  <c r="Z1636" i="2"/>
  <c r="AD1632" i="2"/>
  <c r="AC1632" i="2"/>
  <c r="AA1632" i="2"/>
  <c r="Z1632" i="2"/>
  <c r="AD1628" i="2"/>
  <c r="AC1628" i="2"/>
  <c r="AA1628" i="2"/>
  <c r="Z1628" i="2"/>
  <c r="AD1624" i="2"/>
  <c r="AC1624" i="2"/>
  <c r="AA1624" i="2"/>
  <c r="Z1624" i="2"/>
  <c r="AD1620" i="2"/>
  <c r="AC1620" i="2"/>
  <c r="AA1620" i="2"/>
  <c r="Z1620" i="2"/>
  <c r="AD1616" i="2"/>
  <c r="AC1616" i="2"/>
  <c r="AA1616" i="2"/>
  <c r="Z1616" i="2"/>
  <c r="AD1612" i="2"/>
  <c r="AC1612" i="2"/>
  <c r="AA1612" i="2"/>
  <c r="Z1612" i="2"/>
  <c r="AD1608" i="2"/>
  <c r="AC1608" i="2"/>
  <c r="AA1608" i="2"/>
  <c r="Z1608" i="2"/>
  <c r="AD1604" i="2"/>
  <c r="AC1604" i="2"/>
  <c r="AA1604" i="2"/>
  <c r="Z1604" i="2"/>
  <c r="AD1600" i="2"/>
  <c r="AC1600" i="2"/>
  <c r="AA1600" i="2"/>
  <c r="Z1600" i="2"/>
  <c r="AD1596" i="2"/>
  <c r="AC1596" i="2"/>
  <c r="AA1596" i="2"/>
  <c r="Z1596" i="2"/>
  <c r="AD1592" i="2"/>
  <c r="AC1592" i="2"/>
  <c r="AA1592" i="2"/>
  <c r="Z1592" i="2"/>
  <c r="AD1588" i="2"/>
  <c r="AC1588" i="2"/>
  <c r="Z1588" i="2"/>
  <c r="AA1588" i="2"/>
  <c r="AD1584" i="2"/>
  <c r="AC1584" i="2"/>
  <c r="AA1584" i="2"/>
  <c r="Z1584" i="2"/>
  <c r="AA1580" i="2"/>
  <c r="Z1580" i="2"/>
  <c r="AD1576" i="2"/>
  <c r="AA1576" i="2"/>
  <c r="Z1576" i="2"/>
  <c r="AA1572" i="2"/>
  <c r="Z1572" i="2"/>
  <c r="AD1568" i="2"/>
  <c r="AA1568" i="2"/>
  <c r="Z1568" i="2"/>
  <c r="AA1564" i="2"/>
  <c r="Z1564" i="2"/>
  <c r="AD1560" i="2"/>
  <c r="AA1560" i="2"/>
  <c r="Z1560" i="2"/>
  <c r="AA1556" i="2"/>
  <c r="Z1556" i="2"/>
  <c r="AD1552" i="2"/>
  <c r="AA1552" i="2"/>
  <c r="Z1552" i="2"/>
  <c r="AA1548" i="2"/>
  <c r="Z1548" i="2"/>
  <c r="AA1544" i="2"/>
  <c r="Z1544" i="2"/>
  <c r="AD1538" i="2"/>
  <c r="AC1538" i="2"/>
  <c r="AA1538" i="2"/>
  <c r="Z1538" i="2"/>
  <c r="AD1534" i="2"/>
  <c r="AC1534" i="2"/>
  <c r="AA1534" i="2"/>
  <c r="Z1534" i="2"/>
  <c r="AD1530" i="2"/>
  <c r="AC1530" i="2"/>
  <c r="AA1530" i="2"/>
  <c r="Z1530" i="2"/>
  <c r="AD1526" i="2"/>
  <c r="AC1526" i="2"/>
  <c r="AA1526" i="2"/>
  <c r="Z1526" i="2"/>
  <c r="AD1522" i="2"/>
  <c r="AC1522" i="2"/>
  <c r="AA1522" i="2"/>
  <c r="Z1522" i="2"/>
  <c r="AC1518" i="2"/>
  <c r="AD1518" i="2"/>
  <c r="AA1518" i="2"/>
  <c r="Z1518" i="2"/>
  <c r="AC1514" i="2"/>
  <c r="AD1514" i="2"/>
  <c r="AA1514" i="2"/>
  <c r="Z1514" i="2"/>
  <c r="AC1510" i="2"/>
  <c r="AD1510" i="2"/>
  <c r="AA1510" i="2"/>
  <c r="Z1510" i="2"/>
  <c r="AD1506" i="2"/>
  <c r="AC1506" i="2"/>
  <c r="AA1506" i="2"/>
  <c r="Z1506" i="2"/>
  <c r="AD1502" i="2"/>
  <c r="AC1502" i="2"/>
  <c r="AA1502" i="2"/>
  <c r="Z1502" i="2"/>
  <c r="AD1498" i="2"/>
  <c r="AC1498" i="2"/>
  <c r="AA1498" i="2"/>
  <c r="Z1498" i="2"/>
  <c r="AC1494" i="2"/>
  <c r="AD1494" i="2"/>
  <c r="AA1494" i="2"/>
  <c r="Z1494" i="2"/>
  <c r="AD1490" i="2"/>
  <c r="AC1490" i="2"/>
  <c r="AA1490" i="2"/>
  <c r="Z1490" i="2"/>
  <c r="AD1486" i="2"/>
  <c r="AC1486" i="2"/>
  <c r="AA1486" i="2"/>
  <c r="Z1486" i="2"/>
  <c r="AD1482" i="2"/>
  <c r="AC1482" i="2"/>
  <c r="AA1482" i="2"/>
  <c r="Z1482" i="2"/>
  <c r="AC1478" i="2"/>
  <c r="AD1478" i="2"/>
  <c r="AA1478" i="2"/>
  <c r="Z1478" i="2"/>
  <c r="AD1474" i="2"/>
  <c r="AC1474" i="2"/>
  <c r="AA1474" i="2"/>
  <c r="Z1474" i="2"/>
  <c r="AD1470" i="2"/>
  <c r="AC1470" i="2"/>
  <c r="AA1470" i="2"/>
  <c r="Z1470" i="2"/>
  <c r="AD1466" i="2"/>
  <c r="AC1466" i="2"/>
  <c r="AA1466" i="2"/>
  <c r="Z1466" i="2"/>
  <c r="AC1462" i="2"/>
  <c r="AD1462" i="2"/>
  <c r="AA1462" i="2"/>
  <c r="Z1462" i="2"/>
  <c r="AD1458" i="2"/>
  <c r="AC1458" i="2"/>
  <c r="AA1458" i="2"/>
  <c r="Z1458" i="2"/>
  <c r="AD1454" i="2"/>
  <c r="AC1454" i="2"/>
  <c r="AA1454" i="2"/>
  <c r="Z1454" i="2"/>
  <c r="AD1450" i="2"/>
  <c r="AC1450" i="2"/>
  <c r="AA1450" i="2"/>
  <c r="Z1450" i="2"/>
  <c r="AC1446" i="2"/>
  <c r="AD1446" i="2"/>
  <c r="AA1446" i="2"/>
  <c r="Z1446" i="2"/>
  <c r="AD1442" i="2"/>
  <c r="AC1442" i="2"/>
  <c r="AA1442" i="2"/>
  <c r="Z1442" i="2"/>
  <c r="AD1438" i="2"/>
  <c r="AC1438" i="2"/>
  <c r="AA1438" i="2"/>
  <c r="Z1438" i="2"/>
  <c r="AD1434" i="2"/>
  <c r="AC1434" i="2"/>
  <c r="AA1434" i="2"/>
  <c r="Z1434" i="2"/>
  <c r="AC1430" i="2"/>
  <c r="AD1430" i="2"/>
  <c r="AA1430" i="2"/>
  <c r="Z1430" i="2"/>
  <c r="AD1426" i="2"/>
  <c r="AC1426" i="2"/>
  <c r="AA1426" i="2"/>
  <c r="Z1426" i="2"/>
  <c r="AD1422" i="2"/>
  <c r="AC1422" i="2"/>
  <c r="AA1422" i="2"/>
  <c r="Z1422" i="2"/>
  <c r="AD1418" i="2"/>
  <c r="AC1418" i="2"/>
  <c r="AA1418" i="2"/>
  <c r="Z1418" i="2"/>
  <c r="AC1414" i="2"/>
  <c r="AD1414" i="2"/>
  <c r="AA1414" i="2"/>
  <c r="Z1414" i="2"/>
  <c r="AD1410" i="2"/>
  <c r="AC1410" i="2"/>
  <c r="AA1410" i="2"/>
  <c r="Z1410" i="2"/>
  <c r="AD1406" i="2"/>
  <c r="AC1406" i="2"/>
  <c r="AA1406" i="2"/>
  <c r="Z1406" i="2"/>
  <c r="AD1402" i="2"/>
  <c r="AC1402" i="2"/>
  <c r="AA1402" i="2"/>
  <c r="Z1402" i="2"/>
  <c r="AC1398" i="2"/>
  <c r="AD1398" i="2"/>
  <c r="AA1398" i="2"/>
  <c r="Z1398" i="2"/>
  <c r="AD1394" i="2"/>
  <c r="AC1394" i="2"/>
  <c r="AA1394" i="2"/>
  <c r="Z1394" i="2"/>
  <c r="AD1390" i="2"/>
  <c r="AC1390" i="2"/>
  <c r="AA1390" i="2"/>
  <c r="Z1390" i="2"/>
  <c r="AD1386" i="2"/>
  <c r="AC1386" i="2"/>
  <c r="AA1386" i="2"/>
  <c r="Z1386" i="2"/>
  <c r="AC1382" i="2"/>
  <c r="AD1382" i="2"/>
  <c r="AA1382" i="2"/>
  <c r="Z1382" i="2"/>
  <c r="AD1378" i="2"/>
  <c r="AC1378" i="2"/>
  <c r="AA1378" i="2"/>
  <c r="Z1378" i="2"/>
  <c r="AD1374" i="2"/>
  <c r="AC1374" i="2"/>
  <c r="AA1374" i="2"/>
  <c r="Z1374" i="2"/>
  <c r="AD1370" i="2"/>
  <c r="AC1370" i="2"/>
  <c r="AA1370" i="2"/>
  <c r="Z1370" i="2"/>
  <c r="AC1366" i="2"/>
  <c r="AD1366" i="2"/>
  <c r="AA1366" i="2"/>
  <c r="Z1366" i="2"/>
  <c r="AD1362" i="2"/>
  <c r="AC1362" i="2"/>
  <c r="AA1362" i="2"/>
  <c r="Z1362" i="2"/>
  <c r="AD1358" i="2"/>
  <c r="AC1358" i="2"/>
  <c r="AA1358" i="2"/>
  <c r="Z1358" i="2"/>
  <c r="AD1354" i="2"/>
  <c r="AC1354" i="2"/>
  <c r="AA1354" i="2"/>
  <c r="Z1354" i="2"/>
  <c r="AC1350" i="2"/>
  <c r="AD1350" i="2"/>
  <c r="AA1350" i="2"/>
  <c r="Z1350" i="2"/>
  <c r="AD1346" i="2"/>
  <c r="AC1346" i="2"/>
  <c r="AA1346" i="2"/>
  <c r="Z1346" i="2"/>
  <c r="AD1342" i="2"/>
  <c r="AC1342" i="2"/>
  <c r="AA1342" i="2"/>
  <c r="Z1342" i="2"/>
  <c r="AD1338" i="2"/>
  <c r="AC1338" i="2"/>
  <c r="AA1338" i="2"/>
  <c r="Z1338" i="2"/>
  <c r="AC1334" i="2"/>
  <c r="AD1334" i="2"/>
  <c r="AA1334" i="2"/>
  <c r="Z1334" i="2"/>
  <c r="AD1330" i="2"/>
  <c r="AC1330" i="2"/>
  <c r="AA1330" i="2"/>
  <c r="Z1330" i="2"/>
  <c r="AD1326" i="2"/>
  <c r="AC1326" i="2"/>
  <c r="AA1326" i="2"/>
  <c r="Z1326" i="2"/>
  <c r="AD1322" i="2"/>
  <c r="AC1322" i="2"/>
  <c r="AA1322" i="2"/>
  <c r="Z1322" i="2"/>
  <c r="AC1318" i="2"/>
  <c r="AD1318" i="2"/>
  <c r="AA1318" i="2"/>
  <c r="Z1318" i="2"/>
  <c r="AD1314" i="2"/>
  <c r="AC1314" i="2"/>
  <c r="AA1314" i="2"/>
  <c r="Z1314" i="2"/>
  <c r="AD1310" i="2"/>
  <c r="AC1310" i="2"/>
  <c r="AA1310" i="2"/>
  <c r="Z1310" i="2"/>
  <c r="AD1306" i="2"/>
  <c r="AC1306" i="2"/>
  <c r="AA1306" i="2"/>
  <c r="Z1306" i="2"/>
  <c r="AC1302" i="2"/>
  <c r="AD1302" i="2"/>
  <c r="AA1302" i="2"/>
  <c r="Z1302" i="2"/>
  <c r="AD1298" i="2"/>
  <c r="AC1298" i="2"/>
  <c r="AA1298" i="2"/>
  <c r="Z1298" i="2"/>
  <c r="AD1294" i="2"/>
  <c r="AC1294" i="2"/>
  <c r="AA1294" i="2"/>
  <c r="Z1294" i="2"/>
  <c r="AD1290" i="2"/>
  <c r="AC1290" i="2"/>
  <c r="AA1290" i="2"/>
  <c r="Z1290" i="2"/>
  <c r="AC1286" i="2"/>
  <c r="AD1286" i="2"/>
  <c r="AA1286" i="2"/>
  <c r="Z1286" i="2"/>
  <c r="AD1282" i="2"/>
  <c r="AC1282" i="2"/>
  <c r="AA1282" i="2"/>
  <c r="Z1282" i="2"/>
  <c r="AD1278" i="2"/>
  <c r="AC1278" i="2"/>
  <c r="AA1278" i="2"/>
  <c r="Z1278" i="2"/>
  <c r="AD1274" i="2"/>
  <c r="AC1274" i="2"/>
  <c r="AA1274" i="2"/>
  <c r="Z1274" i="2"/>
  <c r="AC1270" i="2"/>
  <c r="AD1270" i="2"/>
  <c r="AA1270" i="2"/>
  <c r="Z1270" i="2"/>
  <c r="AA1268" i="2"/>
  <c r="Z1268" i="2"/>
  <c r="AA1264" i="2"/>
  <c r="Z1264" i="2"/>
  <c r="AA1260" i="2"/>
  <c r="Z1260" i="2"/>
  <c r="AA1256" i="2"/>
  <c r="Z1256" i="2"/>
  <c r="AA1252" i="2"/>
  <c r="Z1252" i="2"/>
  <c r="AA1248" i="2"/>
  <c r="Z1248" i="2"/>
  <c r="AA1244" i="2"/>
  <c r="Z1244" i="2"/>
  <c r="AA1240" i="2"/>
  <c r="Z1240" i="2"/>
  <c r="AD1234" i="2"/>
  <c r="AC1234" i="2"/>
  <c r="AA1234" i="2"/>
  <c r="Z1234" i="2"/>
  <c r="AC1230" i="2"/>
  <c r="AD1230" i="2"/>
  <c r="AA1230" i="2"/>
  <c r="Z1230" i="2"/>
  <c r="AD1226" i="2"/>
  <c r="AC1226" i="2"/>
  <c r="AA1226" i="2"/>
  <c r="Z1226" i="2"/>
  <c r="AD1222" i="2"/>
  <c r="AC1222" i="2"/>
  <c r="AA1222" i="2"/>
  <c r="Z1222" i="2"/>
  <c r="AD1218" i="2"/>
  <c r="AC1218" i="2"/>
  <c r="AA1218" i="2"/>
  <c r="Z1218" i="2"/>
  <c r="AC1214" i="2"/>
  <c r="AD1214" i="2"/>
  <c r="AA1214" i="2"/>
  <c r="Z1214" i="2"/>
  <c r="AD1210" i="2"/>
  <c r="AC1210" i="2"/>
  <c r="AA1210" i="2"/>
  <c r="Z1210" i="2"/>
  <c r="AD1206" i="2"/>
  <c r="AC1206" i="2"/>
  <c r="AA1206" i="2"/>
  <c r="Z1206" i="2"/>
  <c r="AD1202" i="2"/>
  <c r="AC1202" i="2"/>
  <c r="AA1202" i="2"/>
  <c r="Z1202" i="2"/>
  <c r="AC1198" i="2"/>
  <c r="AD1198" i="2"/>
  <c r="AA1198" i="2"/>
  <c r="Z1198" i="2"/>
  <c r="AD1194" i="2"/>
  <c r="AC1194" i="2"/>
  <c r="AA1194" i="2"/>
  <c r="Z1194" i="2"/>
  <c r="AD1190" i="2"/>
  <c r="AC1190" i="2"/>
  <c r="AA1190" i="2"/>
  <c r="Z1190" i="2"/>
  <c r="AD1186" i="2"/>
  <c r="AC1186" i="2"/>
  <c r="AA1186" i="2"/>
  <c r="Z1186" i="2"/>
  <c r="AC1182" i="2"/>
  <c r="AD1182" i="2"/>
  <c r="AA1182" i="2"/>
  <c r="Z1182" i="2"/>
  <c r="AD1178" i="2"/>
  <c r="AC1178" i="2"/>
  <c r="AA1178" i="2"/>
  <c r="Z1178" i="2"/>
  <c r="AD1174" i="2"/>
  <c r="AC1174" i="2"/>
  <c r="AA1174" i="2"/>
  <c r="Z1174" i="2"/>
  <c r="AD1170" i="2"/>
  <c r="AC1170" i="2"/>
  <c r="AA1170" i="2"/>
  <c r="Z1170" i="2"/>
  <c r="AC1166" i="2"/>
  <c r="AD1166" i="2"/>
  <c r="AA1166" i="2"/>
  <c r="Z1166" i="2"/>
  <c r="AD1162" i="2"/>
  <c r="AC1162" i="2"/>
  <c r="AA1162" i="2"/>
  <c r="Z1162" i="2"/>
  <c r="AD1158" i="2"/>
  <c r="AC1158" i="2"/>
  <c r="AA1158" i="2"/>
  <c r="Z1158" i="2"/>
  <c r="AD1154" i="2"/>
  <c r="AC1154" i="2"/>
  <c r="AA1154" i="2"/>
  <c r="Z1154" i="2"/>
  <c r="AC1150" i="2"/>
  <c r="AD1150" i="2"/>
  <c r="AA1150" i="2"/>
  <c r="Z1150" i="2"/>
  <c r="AD1146" i="2"/>
  <c r="AC1146" i="2"/>
  <c r="AA1146" i="2"/>
  <c r="Z1146" i="2"/>
  <c r="AD1142" i="2"/>
  <c r="AC1142" i="2"/>
  <c r="AA1142" i="2"/>
  <c r="Z1142" i="2"/>
  <c r="AD1138" i="2"/>
  <c r="AC1138" i="2"/>
  <c r="AA1138" i="2"/>
  <c r="Z1138" i="2"/>
  <c r="AC1134" i="2"/>
  <c r="AD1134" i="2"/>
  <c r="AA1134" i="2"/>
  <c r="Z1134" i="2"/>
  <c r="AD1130" i="2"/>
  <c r="AC1130" i="2"/>
  <c r="AA1130" i="2"/>
  <c r="Z1130" i="2"/>
  <c r="AD1126" i="2"/>
  <c r="AC1126" i="2"/>
  <c r="AA1126" i="2"/>
  <c r="Z1126" i="2"/>
  <c r="AD1122" i="2"/>
  <c r="AC1122" i="2"/>
  <c r="AA1122" i="2"/>
  <c r="Z1122" i="2"/>
  <c r="AC1118" i="2"/>
  <c r="AD1118" i="2"/>
  <c r="AA1118" i="2"/>
  <c r="Z1118" i="2"/>
  <c r="AD1114" i="2"/>
  <c r="AC1114" i="2"/>
  <c r="AA1114" i="2"/>
  <c r="Z1114" i="2"/>
  <c r="AD1110" i="2"/>
  <c r="AC1110" i="2"/>
  <c r="AA1110" i="2"/>
  <c r="Z1110" i="2"/>
  <c r="AD1106" i="2"/>
  <c r="AC1106" i="2"/>
  <c r="AA1106" i="2"/>
  <c r="Z1106" i="2"/>
  <c r="AC1102" i="2"/>
  <c r="AD1102" i="2"/>
  <c r="AA1102" i="2"/>
  <c r="Z1102" i="2"/>
  <c r="AD1098" i="2"/>
  <c r="AC1098" i="2"/>
  <c r="AA1098" i="2"/>
  <c r="Z1098" i="2"/>
  <c r="AD1094" i="2"/>
  <c r="AC1094" i="2"/>
  <c r="AA1094" i="2"/>
  <c r="Z1094" i="2"/>
  <c r="AD1090" i="2"/>
  <c r="AC1090" i="2"/>
  <c r="AA1090" i="2"/>
  <c r="Z1090" i="2"/>
  <c r="AC1086" i="2"/>
  <c r="AD1086" i="2"/>
  <c r="AA1086" i="2"/>
  <c r="Z1086" i="2"/>
  <c r="AD1082" i="2"/>
  <c r="AC1082" i="2"/>
  <c r="AA1082" i="2"/>
  <c r="Z1082" i="2"/>
  <c r="AD1078" i="2"/>
  <c r="AC1078" i="2"/>
  <c r="AA1078" i="2"/>
  <c r="Z1078" i="2"/>
  <c r="AD1074" i="2"/>
  <c r="AC1074" i="2"/>
  <c r="AA1074" i="2"/>
  <c r="Z1074" i="2"/>
  <c r="AC1070" i="2"/>
  <c r="AD1070" i="2"/>
  <c r="AA1070" i="2"/>
  <c r="Z1070" i="2"/>
  <c r="AD1066" i="2"/>
  <c r="AC1066" i="2"/>
  <c r="AA1066" i="2"/>
  <c r="Z1066" i="2"/>
  <c r="AD1062" i="2"/>
  <c r="AC1062" i="2"/>
  <c r="AA1062" i="2"/>
  <c r="Z1062" i="2"/>
  <c r="AA1060" i="2"/>
  <c r="Z1060" i="2"/>
  <c r="AA1056" i="2"/>
  <c r="Z1056" i="2"/>
  <c r="AA1052" i="2"/>
  <c r="Z1052" i="2"/>
  <c r="AA1048" i="2"/>
  <c r="Z1048" i="2"/>
  <c r="AA1044" i="2"/>
  <c r="Z1044" i="2"/>
  <c r="AA1040" i="2"/>
  <c r="Z1040" i="2"/>
  <c r="AA1036" i="2"/>
  <c r="Z1036" i="2"/>
  <c r="AA1032" i="2"/>
  <c r="Z1032" i="2"/>
  <c r="AA1028" i="2"/>
  <c r="Z1028" i="2"/>
  <c r="AA1024" i="2"/>
  <c r="Z1024" i="2"/>
  <c r="AA1020" i="2"/>
  <c r="Z1020" i="2"/>
  <c r="AA1016" i="2"/>
  <c r="Z1016" i="2"/>
  <c r="AA1012" i="2"/>
  <c r="Z1012" i="2"/>
  <c r="AA1008" i="2"/>
  <c r="Z1008" i="2"/>
  <c r="AA976" i="2"/>
  <c r="Z976" i="2"/>
  <c r="AC841" i="2"/>
  <c r="Z841" i="2"/>
  <c r="AA841" i="2"/>
  <c r="V839" i="2"/>
  <c r="AD839" i="2"/>
  <c r="AC839" i="2"/>
  <c r="Z839" i="2"/>
  <c r="AA839" i="2"/>
  <c r="AC837" i="2"/>
  <c r="Z837" i="2"/>
  <c r="AA837" i="2"/>
  <c r="V835" i="2"/>
  <c r="AC835" i="2"/>
  <c r="AD835" i="2"/>
  <c r="Z835" i="2"/>
  <c r="AA835" i="2"/>
  <c r="AC833" i="2"/>
  <c r="Z833" i="2"/>
  <c r="AA833" i="2"/>
  <c r="AD831" i="2"/>
  <c r="AC831" i="2"/>
  <c r="Z831" i="2"/>
  <c r="AA831" i="2"/>
  <c r="AC829" i="2"/>
  <c r="Z829" i="2"/>
  <c r="AA829" i="2"/>
  <c r="V827" i="2"/>
  <c r="AD827" i="2"/>
  <c r="AC827" i="2"/>
  <c r="Z827" i="2"/>
  <c r="AA827" i="2"/>
  <c r="AC825" i="2"/>
  <c r="Z825" i="2"/>
  <c r="AA825" i="2"/>
  <c r="V823" i="2"/>
  <c r="AD823" i="2"/>
  <c r="AC823" i="2"/>
  <c r="Z823" i="2"/>
  <c r="AA823" i="2"/>
  <c r="AC821" i="2"/>
  <c r="Z821" i="2"/>
  <c r="AA821" i="2"/>
  <c r="V819" i="2"/>
  <c r="AC819" i="2"/>
  <c r="AD819" i="2"/>
  <c r="Z819" i="2"/>
  <c r="AA819" i="2"/>
  <c r="AC817" i="2"/>
  <c r="Z817" i="2"/>
  <c r="AA817" i="2"/>
  <c r="AD815" i="2"/>
  <c r="AC815" i="2"/>
  <c r="Z815" i="2"/>
  <c r="AA815" i="2"/>
  <c r="AC813" i="2"/>
  <c r="Z813" i="2"/>
  <c r="AA813" i="2"/>
  <c r="V811" i="2"/>
  <c r="AD811" i="2"/>
  <c r="AC811" i="2"/>
  <c r="Z811" i="2"/>
  <c r="AA811" i="2"/>
  <c r="AC809" i="2"/>
  <c r="Z809" i="2"/>
  <c r="AA809" i="2"/>
  <c r="V807" i="2"/>
  <c r="AD807" i="2"/>
  <c r="AC807" i="2"/>
  <c r="Z807" i="2"/>
  <c r="AA807" i="2"/>
  <c r="AC805" i="2"/>
  <c r="Z805" i="2"/>
  <c r="AA805" i="2"/>
  <c r="V803" i="2"/>
  <c r="AC803" i="2"/>
  <c r="AD803" i="2"/>
  <c r="Z803" i="2"/>
  <c r="AA803" i="2"/>
  <c r="AC801" i="2"/>
  <c r="Z801" i="2"/>
  <c r="AA801" i="2"/>
  <c r="AD799" i="2"/>
  <c r="AC799" i="2"/>
  <c r="Z799" i="2"/>
  <c r="AA799" i="2"/>
  <c r="AC797" i="2"/>
  <c r="Z797" i="2"/>
  <c r="AA797" i="2"/>
  <c r="V795" i="2"/>
  <c r="AD795" i="2"/>
  <c r="AC795" i="2"/>
  <c r="Z795" i="2"/>
  <c r="AA795" i="2"/>
  <c r="AC793" i="2"/>
  <c r="Z793" i="2"/>
  <c r="AA793" i="2"/>
  <c r="V791" i="2"/>
  <c r="AD791" i="2"/>
  <c r="AC791" i="2"/>
  <c r="Z791" i="2"/>
  <c r="AA791" i="2"/>
  <c r="AC789" i="2"/>
  <c r="Z789" i="2"/>
  <c r="AA789" i="2"/>
  <c r="V787" i="2"/>
  <c r="AC787" i="2"/>
  <c r="AD787" i="2"/>
  <c r="Z787" i="2"/>
  <c r="AA787" i="2"/>
  <c r="AC785" i="2"/>
  <c r="Z785" i="2"/>
  <c r="AA785" i="2"/>
  <c r="AD783" i="2"/>
  <c r="AC783" i="2"/>
  <c r="Z783" i="2"/>
  <c r="AA783" i="2"/>
  <c r="AC781" i="2"/>
  <c r="Z781" i="2"/>
  <c r="AA781" i="2"/>
  <c r="AD779" i="2"/>
  <c r="AC779" i="2"/>
  <c r="Z779" i="2"/>
  <c r="AA779" i="2"/>
  <c r="AC777" i="2"/>
  <c r="Z777" i="2"/>
  <c r="AA777" i="2"/>
  <c r="V775" i="2"/>
  <c r="AD775" i="2"/>
  <c r="AC775" i="2"/>
  <c r="Z775" i="2"/>
  <c r="AA775" i="2"/>
  <c r="AC773" i="2"/>
  <c r="Z773" i="2"/>
  <c r="AA773" i="2"/>
  <c r="V771" i="2"/>
  <c r="AC771" i="2"/>
  <c r="AD771" i="2"/>
  <c r="Z771" i="2"/>
  <c r="AA771" i="2"/>
  <c r="AC769" i="2"/>
  <c r="Z769" i="2"/>
  <c r="AA769" i="2"/>
  <c r="AD767" i="2"/>
  <c r="AC767" i="2"/>
  <c r="Z767" i="2"/>
  <c r="AA767" i="2"/>
  <c r="AC765" i="2"/>
  <c r="Z765" i="2"/>
  <c r="AA765" i="2"/>
  <c r="V763" i="2"/>
  <c r="AD763" i="2"/>
  <c r="AC763" i="2"/>
  <c r="Z763" i="2"/>
  <c r="AA763" i="2"/>
  <c r="AC761" i="2"/>
  <c r="Z761" i="2"/>
  <c r="AA761" i="2"/>
  <c r="V759" i="2"/>
  <c r="AD759" i="2"/>
  <c r="AC759" i="2"/>
  <c r="Z759" i="2"/>
  <c r="AA759" i="2"/>
  <c r="AC757" i="2"/>
  <c r="Z757" i="2"/>
  <c r="AA757" i="2"/>
  <c r="V755" i="2"/>
  <c r="AC755" i="2"/>
  <c r="AD755" i="2"/>
  <c r="Z755" i="2"/>
  <c r="AA755" i="2"/>
  <c r="AC753" i="2"/>
  <c r="Z753" i="2"/>
  <c r="AA753" i="2"/>
  <c r="AD751" i="2"/>
  <c r="AC751" i="2"/>
  <c r="Z751" i="2"/>
  <c r="AA751" i="2"/>
  <c r="AC749" i="2"/>
  <c r="Z749" i="2"/>
  <c r="AA749" i="2"/>
  <c r="AD747" i="2"/>
  <c r="AC747" i="2"/>
  <c r="Z747" i="2"/>
  <c r="AA747" i="2"/>
  <c r="AC745" i="2"/>
  <c r="Z745" i="2"/>
  <c r="AA745" i="2"/>
  <c r="V743" i="2"/>
  <c r="AD743" i="2"/>
  <c r="AC743" i="2"/>
  <c r="Z743" i="2"/>
  <c r="AA743" i="2"/>
  <c r="AC741" i="2"/>
  <c r="Z741" i="2"/>
  <c r="AA741" i="2"/>
  <c r="V739" i="2"/>
  <c r="AC739" i="2"/>
  <c r="AD739" i="2"/>
  <c r="Z739" i="2"/>
  <c r="AA739" i="2"/>
  <c r="AC737" i="2"/>
  <c r="Z737" i="2"/>
  <c r="AA737" i="2"/>
  <c r="AD735" i="2"/>
  <c r="AC735" i="2"/>
  <c r="Z735" i="2"/>
  <c r="AA735" i="2"/>
  <c r="AC733" i="2"/>
  <c r="Z733" i="2"/>
  <c r="AA733" i="2"/>
  <c r="V731" i="2"/>
  <c r="AD731" i="2"/>
  <c r="AC731" i="2"/>
  <c r="Z731" i="2"/>
  <c r="AA731" i="2"/>
  <c r="AC729" i="2"/>
  <c r="Z729" i="2"/>
  <c r="AA729" i="2"/>
  <c r="V727" i="2"/>
  <c r="AD727" i="2"/>
  <c r="AC727" i="2"/>
  <c r="Z727" i="2"/>
  <c r="AA727" i="2"/>
  <c r="AC725" i="2"/>
  <c r="Z725" i="2"/>
  <c r="AA725" i="2"/>
  <c r="V723" i="2"/>
  <c r="AC723" i="2"/>
  <c r="AD723" i="2"/>
  <c r="Z723" i="2"/>
  <c r="AA723" i="2"/>
  <c r="AC721" i="2"/>
  <c r="Z721" i="2"/>
  <c r="AA721" i="2"/>
  <c r="AD719" i="2"/>
  <c r="AC719" i="2"/>
  <c r="Z719" i="2"/>
  <c r="AA719" i="2"/>
  <c r="AC717" i="2"/>
  <c r="Z717" i="2"/>
  <c r="AA717" i="2"/>
  <c r="AD715" i="2"/>
  <c r="AC715" i="2"/>
  <c r="Z715" i="2"/>
  <c r="AA715" i="2"/>
  <c r="AC713" i="2"/>
  <c r="Z713" i="2"/>
  <c r="AA713" i="2"/>
  <c r="V711" i="2"/>
  <c r="AD711" i="2"/>
  <c r="AC711" i="2"/>
  <c r="Z711" i="2"/>
  <c r="AA711" i="2"/>
  <c r="AC709" i="2"/>
  <c r="Z709" i="2"/>
  <c r="AA709" i="2"/>
  <c r="V707" i="2"/>
  <c r="AC707" i="2"/>
  <c r="AD707" i="2"/>
  <c r="Z707" i="2"/>
  <c r="AA707" i="2"/>
  <c r="AC705" i="2"/>
  <c r="Z705" i="2"/>
  <c r="AA705" i="2"/>
  <c r="AD703" i="2"/>
  <c r="AC703" i="2"/>
  <c r="Z703" i="2"/>
  <c r="AA703" i="2"/>
  <c r="AC701" i="2"/>
  <c r="Z701" i="2"/>
  <c r="AA701" i="2"/>
  <c r="AD699" i="2"/>
  <c r="AC699" i="2"/>
  <c r="Z699" i="2"/>
  <c r="AA699" i="2"/>
  <c r="AC697" i="2"/>
  <c r="Z697" i="2"/>
  <c r="AA697" i="2"/>
  <c r="V695" i="2"/>
  <c r="AD695" i="2"/>
  <c r="AC695" i="2"/>
  <c r="Z695" i="2"/>
  <c r="AA695" i="2"/>
  <c r="AC693" i="2"/>
  <c r="Z693" i="2"/>
  <c r="AA693" i="2"/>
  <c r="AC689" i="2"/>
  <c r="Z689" i="2"/>
  <c r="AA689" i="2"/>
  <c r="AC685" i="2"/>
  <c r="Z685" i="2"/>
  <c r="AA685" i="2"/>
  <c r="V679" i="2"/>
  <c r="AD679" i="2"/>
  <c r="AC679" i="2"/>
  <c r="Z679" i="2"/>
  <c r="AA679" i="2"/>
  <c r="V675" i="2"/>
  <c r="AC675" i="2"/>
  <c r="AD675" i="2"/>
  <c r="Z675" i="2"/>
  <c r="AA675" i="2"/>
  <c r="AD671" i="2"/>
  <c r="AC671" i="2"/>
  <c r="Z671" i="2"/>
  <c r="AA671" i="2"/>
  <c r="AD667" i="2"/>
  <c r="AC667" i="2"/>
  <c r="Z667" i="2"/>
  <c r="AA667" i="2"/>
  <c r="V663" i="2"/>
  <c r="AC663" i="2"/>
  <c r="AD663" i="2"/>
  <c r="Z663" i="2"/>
  <c r="AA663" i="2"/>
  <c r="AC661" i="2"/>
  <c r="Z661" i="2"/>
  <c r="AA661" i="2"/>
  <c r="AC657" i="2"/>
  <c r="Z657" i="2"/>
  <c r="AA657" i="2"/>
  <c r="AC653" i="2"/>
  <c r="Z653" i="2"/>
  <c r="AA653" i="2"/>
  <c r="AC649" i="2"/>
  <c r="Z649" i="2"/>
  <c r="AA649" i="2"/>
  <c r="AC645" i="2"/>
  <c r="Z645" i="2"/>
  <c r="AA645" i="2"/>
  <c r="AC641" i="2"/>
  <c r="Z641" i="2"/>
  <c r="AA641" i="2"/>
  <c r="AC637" i="2"/>
  <c r="Z637" i="2"/>
  <c r="AA637" i="2"/>
  <c r="AC633" i="2"/>
  <c r="Z633" i="2"/>
  <c r="AA633" i="2"/>
  <c r="AC629" i="2"/>
  <c r="Z629" i="2"/>
  <c r="AA629" i="2"/>
  <c r="AC625" i="2"/>
  <c r="Z625" i="2"/>
  <c r="AA625" i="2"/>
  <c r="AC621" i="2"/>
  <c r="Z621" i="2"/>
  <c r="AA621" i="2"/>
  <c r="AC617" i="2"/>
  <c r="Z617" i="2"/>
  <c r="AA617" i="2"/>
  <c r="AC613" i="2"/>
  <c r="Z613" i="2"/>
  <c r="AA613" i="2"/>
  <c r="AC609" i="2"/>
  <c r="Z609" i="2"/>
  <c r="AA609" i="2"/>
  <c r="AD607" i="2"/>
  <c r="AC607" i="2"/>
  <c r="Z607" i="2"/>
  <c r="AA607" i="2"/>
  <c r="AD603" i="2"/>
  <c r="AC603" i="2"/>
  <c r="Z603" i="2"/>
  <c r="AA603" i="2"/>
  <c r="V599" i="2"/>
  <c r="AD599" i="2"/>
  <c r="AC599" i="2"/>
  <c r="Z599" i="2"/>
  <c r="AA599" i="2"/>
  <c r="V595" i="2"/>
  <c r="AC595" i="2"/>
  <c r="AD595" i="2"/>
  <c r="Z595" i="2"/>
  <c r="AA595" i="2"/>
  <c r="AD591" i="2"/>
  <c r="AC591" i="2"/>
  <c r="Z591" i="2"/>
  <c r="AA591" i="2"/>
  <c r="V587" i="2"/>
  <c r="AD587" i="2"/>
  <c r="AC587" i="2"/>
  <c r="Z587" i="2"/>
  <c r="AA587" i="2"/>
  <c r="V583" i="2"/>
  <c r="AD583" i="2"/>
  <c r="AC583" i="2"/>
  <c r="Z583" i="2"/>
  <c r="AA583" i="2"/>
  <c r="V579" i="2"/>
  <c r="AD579" i="2"/>
  <c r="Z579" i="2"/>
  <c r="AA579" i="2"/>
  <c r="AD575" i="2"/>
  <c r="Z575" i="2"/>
  <c r="AA575" i="2"/>
  <c r="Z571" i="2"/>
  <c r="AA571" i="2"/>
  <c r="V567" i="2"/>
  <c r="Z567" i="2"/>
  <c r="AA567" i="2"/>
  <c r="V563" i="2"/>
  <c r="AA563" i="2"/>
  <c r="Z563" i="2"/>
  <c r="AA559" i="2"/>
  <c r="Z559" i="2"/>
  <c r="AD557" i="2"/>
  <c r="AC557" i="2"/>
  <c r="AA557" i="2"/>
  <c r="Z557" i="2"/>
  <c r="AD553" i="2"/>
  <c r="AC553" i="2"/>
  <c r="AA553" i="2"/>
  <c r="Z553" i="2"/>
  <c r="AC549" i="2"/>
  <c r="AD549" i="2"/>
  <c r="AA549" i="2"/>
  <c r="Z549" i="2"/>
  <c r="AD545" i="2"/>
  <c r="AC545" i="2"/>
  <c r="AA545" i="2"/>
  <c r="Z545" i="2"/>
  <c r="AD541" i="2"/>
  <c r="AC541" i="2"/>
  <c r="AA541" i="2"/>
  <c r="Z541" i="2"/>
  <c r="AD537" i="2"/>
  <c r="AC537" i="2"/>
  <c r="AA537" i="2"/>
  <c r="Z537" i="2"/>
  <c r="AD533" i="2"/>
  <c r="AC533" i="2"/>
  <c r="AA533" i="2"/>
  <c r="Z533" i="2"/>
  <c r="AC529" i="2"/>
  <c r="AD529" i="2"/>
  <c r="AA529" i="2"/>
  <c r="Z529" i="2"/>
  <c r="AD525" i="2"/>
  <c r="AC525" i="2"/>
  <c r="AA525" i="2"/>
  <c r="Z525" i="2"/>
  <c r="AD521" i="2"/>
  <c r="AC521" i="2"/>
  <c r="AA521" i="2"/>
  <c r="Z521" i="2"/>
  <c r="AD517" i="2"/>
  <c r="AC517" i="2"/>
  <c r="AA517" i="2"/>
  <c r="Z517" i="2"/>
  <c r="AD513" i="2"/>
  <c r="AC513" i="2"/>
  <c r="AA513" i="2"/>
  <c r="Z513" i="2"/>
  <c r="AA507" i="2"/>
  <c r="Z507" i="2"/>
  <c r="V503" i="2"/>
  <c r="AA503" i="2"/>
  <c r="Z503" i="2"/>
  <c r="AD501" i="2"/>
  <c r="AC501" i="2"/>
  <c r="AA501" i="2"/>
  <c r="Z501" i="2"/>
  <c r="AD497" i="2"/>
  <c r="AC497" i="2"/>
  <c r="AA497" i="2"/>
  <c r="Z497" i="2"/>
  <c r="AD493" i="2"/>
  <c r="AC493" i="2"/>
  <c r="AA493" i="2"/>
  <c r="Z493" i="2"/>
  <c r="AD489" i="2"/>
  <c r="AC489" i="2"/>
  <c r="AA489" i="2"/>
  <c r="Z489" i="2"/>
  <c r="AC485" i="2"/>
  <c r="AD485" i="2"/>
  <c r="AA485" i="2"/>
  <c r="Z485" i="2"/>
  <c r="AD481" i="2"/>
  <c r="AC481" i="2"/>
  <c r="AA481" i="2"/>
  <c r="Z481" i="2"/>
  <c r="AD477" i="2"/>
  <c r="AC477" i="2"/>
  <c r="AA477" i="2"/>
  <c r="Z477" i="2"/>
  <c r="AA475" i="2"/>
  <c r="Z475" i="2"/>
  <c r="V471" i="2"/>
  <c r="AA471" i="2"/>
  <c r="Z471" i="2"/>
  <c r="V467" i="2"/>
  <c r="AA467" i="2"/>
  <c r="Z467" i="2"/>
  <c r="AA463" i="2"/>
  <c r="Z463" i="2"/>
  <c r="V459" i="2"/>
  <c r="AA459" i="2"/>
  <c r="Z459" i="2"/>
  <c r="V455" i="2"/>
  <c r="AA455" i="2"/>
  <c r="Z455" i="2"/>
  <c r="V451" i="2"/>
  <c r="AA451" i="2"/>
  <c r="Z451" i="2"/>
  <c r="AA447" i="2"/>
  <c r="Z447" i="2"/>
  <c r="AC445" i="2"/>
  <c r="AD445" i="2"/>
  <c r="AA445" i="2"/>
  <c r="Z445" i="2"/>
  <c r="AC441" i="2"/>
  <c r="AD441" i="2"/>
  <c r="AA441" i="2"/>
  <c r="Z441" i="2"/>
  <c r="AD437" i="2"/>
  <c r="AC437" i="2"/>
  <c r="AA437" i="2"/>
  <c r="Z437" i="2"/>
  <c r="AD433" i="2"/>
  <c r="AC433" i="2"/>
  <c r="AA433" i="2"/>
  <c r="Z433" i="2"/>
  <c r="AD429" i="2"/>
  <c r="AC429" i="2"/>
  <c r="AA429" i="2"/>
  <c r="Z429" i="2"/>
  <c r="AD425" i="2"/>
  <c r="AC425" i="2"/>
  <c r="AA425" i="2"/>
  <c r="Z425" i="2"/>
  <c r="AC421" i="2"/>
  <c r="AD421" i="2"/>
  <c r="AA421" i="2"/>
  <c r="Z421" i="2"/>
  <c r="AD417" i="2"/>
  <c r="AC417" i="2"/>
  <c r="AA417" i="2"/>
  <c r="Z417" i="2"/>
  <c r="AD413" i="2"/>
  <c r="AC413" i="2"/>
  <c r="AA413" i="2"/>
  <c r="Z413" i="2"/>
  <c r="AD409" i="2"/>
  <c r="AC409" i="2"/>
  <c r="AA409" i="2"/>
  <c r="Z409" i="2"/>
  <c r="AD405" i="2"/>
  <c r="AC405" i="2"/>
  <c r="AA405" i="2"/>
  <c r="Z405" i="2"/>
  <c r="AC401" i="2"/>
  <c r="AD401" i="2"/>
  <c r="AA401" i="2"/>
  <c r="Z401" i="2"/>
  <c r="AD397" i="2"/>
  <c r="AC397" i="2"/>
  <c r="AA397" i="2"/>
  <c r="Z397" i="2"/>
  <c r="AD393" i="2"/>
  <c r="AC393" i="2"/>
  <c r="AA393" i="2"/>
  <c r="Z393" i="2"/>
  <c r="AD389" i="2"/>
  <c r="AC389" i="2"/>
  <c r="AA389" i="2"/>
  <c r="Z389" i="2"/>
  <c r="AD385" i="2"/>
  <c r="AC385" i="2"/>
  <c r="AA385" i="2"/>
  <c r="Z385" i="2"/>
  <c r="AD381" i="2"/>
  <c r="AC381" i="2"/>
  <c r="AA381" i="2"/>
  <c r="Z381" i="2"/>
  <c r="AC377" i="2"/>
  <c r="AD377" i="2"/>
  <c r="AA377" i="2"/>
  <c r="Z377" i="2"/>
  <c r="AD373" i="2"/>
  <c r="AC373" i="2"/>
  <c r="AA373" i="2"/>
  <c r="Z373" i="2"/>
  <c r="AD369" i="2"/>
  <c r="AC369" i="2"/>
  <c r="AA369" i="2"/>
  <c r="Z369" i="2"/>
  <c r="AD365" i="2"/>
  <c r="AC365" i="2"/>
  <c r="AA365" i="2"/>
  <c r="Z365" i="2"/>
  <c r="AC361" i="2"/>
  <c r="AD361" i="2"/>
  <c r="AA361" i="2"/>
  <c r="Z361" i="2"/>
  <c r="AD357" i="2"/>
  <c r="AC357" i="2"/>
  <c r="AA357" i="2"/>
  <c r="Z357" i="2"/>
  <c r="AD353" i="2"/>
  <c r="AC353" i="2"/>
  <c r="AA353" i="2"/>
  <c r="Z353" i="2"/>
  <c r="AD349" i="2"/>
  <c r="AC349" i="2"/>
  <c r="AA349" i="2"/>
  <c r="Z349" i="2"/>
  <c r="AC345" i="2"/>
  <c r="AD345" i="2"/>
  <c r="AA345" i="2"/>
  <c r="Z345" i="2"/>
  <c r="AD341" i="2"/>
  <c r="AC341" i="2"/>
  <c r="AA341" i="2"/>
  <c r="Z341" i="2"/>
  <c r="AD337" i="2"/>
  <c r="AC337" i="2"/>
  <c r="AA337" i="2"/>
  <c r="Z337" i="2"/>
  <c r="AD333" i="2"/>
  <c r="AC333" i="2"/>
  <c r="AA333" i="2"/>
  <c r="Z333" i="2"/>
  <c r="AC329" i="2"/>
  <c r="AD329" i="2"/>
  <c r="AA329" i="2"/>
  <c r="Z329" i="2"/>
  <c r="AD325" i="2"/>
  <c r="AC325" i="2"/>
  <c r="AA325" i="2"/>
  <c r="Z325" i="2"/>
  <c r="AD321" i="2"/>
  <c r="AC321" i="2"/>
  <c r="AA321" i="2"/>
  <c r="Z321" i="2"/>
  <c r="AD317" i="2"/>
  <c r="AC317" i="2"/>
  <c r="AA317" i="2"/>
  <c r="Z317" i="2"/>
  <c r="AC313" i="2"/>
  <c r="AD313" i="2"/>
  <c r="AA313" i="2"/>
  <c r="Z313" i="2"/>
  <c r="AD309" i="2"/>
  <c r="AC309" i="2"/>
  <c r="AA309" i="2"/>
  <c r="Z309" i="2"/>
  <c r="AD305" i="2"/>
  <c r="AC305" i="2"/>
  <c r="AA305" i="2"/>
  <c r="Z305" i="2"/>
  <c r="AD301" i="2"/>
  <c r="AC301" i="2"/>
  <c r="AA301" i="2"/>
  <c r="Z301" i="2"/>
  <c r="AC297" i="2"/>
  <c r="AD297" i="2"/>
  <c r="AA297" i="2"/>
  <c r="Z297" i="2"/>
  <c r="V295" i="2"/>
  <c r="AA295" i="2"/>
  <c r="Z295" i="2"/>
  <c r="V291" i="2"/>
  <c r="AA291" i="2"/>
  <c r="Z291" i="2"/>
  <c r="AA287" i="2"/>
  <c r="Z287" i="2"/>
  <c r="V283" i="2"/>
  <c r="AA283" i="2"/>
  <c r="Z283" i="2"/>
  <c r="V279" i="2"/>
  <c r="AA279" i="2"/>
  <c r="Z279" i="2"/>
  <c r="V275" i="2"/>
  <c r="AA275" i="2"/>
  <c r="Z275" i="2"/>
  <c r="AA271" i="2"/>
  <c r="Z271" i="2"/>
  <c r="AA267" i="2"/>
  <c r="Z267" i="2"/>
  <c r="V263" i="2"/>
  <c r="AA263" i="2"/>
  <c r="Z263" i="2"/>
  <c r="V259" i="2"/>
  <c r="AA259" i="2"/>
  <c r="Z259" i="2"/>
  <c r="AA255" i="2"/>
  <c r="Z255" i="2"/>
  <c r="AA251" i="2"/>
  <c r="Z251" i="2"/>
  <c r="V247" i="2"/>
  <c r="AA247" i="2"/>
  <c r="Z247" i="2"/>
  <c r="V243" i="2"/>
  <c r="AA243" i="2"/>
  <c r="Z243" i="2"/>
  <c r="AA239" i="2"/>
  <c r="Z239" i="2"/>
  <c r="AA235" i="2"/>
  <c r="Z235" i="2"/>
  <c r="V231" i="2"/>
  <c r="AA231" i="2"/>
  <c r="Z231" i="2"/>
  <c r="V227" i="2"/>
  <c r="AA227" i="2"/>
  <c r="Z227" i="2"/>
  <c r="AA223" i="2"/>
  <c r="Z223" i="2"/>
  <c r="AA219" i="2"/>
  <c r="Z219" i="2"/>
  <c r="V215" i="2"/>
  <c r="AA215" i="2"/>
  <c r="Z215" i="2"/>
  <c r="V211" i="2"/>
  <c r="AA211" i="2"/>
  <c r="Z211" i="2"/>
  <c r="AA207" i="2"/>
  <c r="Z207" i="2"/>
  <c r="AA203" i="2"/>
  <c r="Z203" i="2"/>
  <c r="AC201" i="2"/>
  <c r="AD201" i="2"/>
  <c r="AA201" i="2"/>
  <c r="Z201" i="2"/>
  <c r="AD197" i="2"/>
  <c r="AC197" i="2"/>
  <c r="AA197" i="2"/>
  <c r="Z197" i="2"/>
  <c r="AD193" i="2"/>
  <c r="AC193" i="2"/>
  <c r="AA193" i="2"/>
  <c r="Z193" i="2"/>
  <c r="AD133" i="2"/>
  <c r="AC133" i="2"/>
  <c r="AA133" i="2"/>
  <c r="Z133" i="2"/>
  <c r="AC49" i="2"/>
  <c r="AD49" i="2"/>
  <c r="Z49" i="2"/>
  <c r="AD898" i="2"/>
  <c r="AC898" i="2"/>
  <c r="AA898" i="2"/>
  <c r="Z898" i="2"/>
  <c r="AA896" i="2"/>
  <c r="Z896" i="2"/>
  <c r="AA892" i="2"/>
  <c r="Z892" i="2"/>
  <c r="AA888" i="2"/>
  <c r="Z888" i="2"/>
  <c r="AA884" i="2"/>
  <c r="Z884" i="2"/>
  <c r="AA880" i="2"/>
  <c r="Z880" i="2"/>
  <c r="AC878" i="2"/>
  <c r="AD878" i="2"/>
  <c r="AA878" i="2"/>
  <c r="Z878" i="2"/>
  <c r="AD874" i="2"/>
  <c r="AC874" i="2"/>
  <c r="AA874" i="2"/>
  <c r="Z874" i="2"/>
  <c r="AD870" i="2"/>
  <c r="AC870" i="2"/>
  <c r="AA870" i="2"/>
  <c r="Z870" i="2"/>
  <c r="AD866" i="2"/>
  <c r="AC866" i="2"/>
  <c r="AA866" i="2"/>
  <c r="Z866" i="2"/>
  <c r="AC862" i="2"/>
  <c r="AD862" i="2"/>
  <c r="AA862" i="2"/>
  <c r="Z862" i="2"/>
  <c r="AD858" i="2"/>
  <c r="AC858" i="2"/>
  <c r="AA858" i="2"/>
  <c r="Z858" i="2"/>
  <c r="AD854" i="2"/>
  <c r="AC854" i="2"/>
  <c r="AA854" i="2"/>
  <c r="Z854" i="2"/>
  <c r="AA852" i="2"/>
  <c r="Z852" i="2"/>
  <c r="AA848" i="2"/>
  <c r="Z848" i="2"/>
  <c r="AA844" i="2"/>
  <c r="Z844" i="2"/>
  <c r="AA840" i="2"/>
  <c r="Z840" i="2"/>
  <c r="AA836" i="2"/>
  <c r="Z836" i="2"/>
  <c r="AA832" i="2"/>
  <c r="Z832" i="2"/>
  <c r="AA828" i="2"/>
  <c r="Z828" i="2"/>
  <c r="AD826" i="2"/>
  <c r="AC826" i="2"/>
  <c r="AA826" i="2"/>
  <c r="Z826" i="2"/>
  <c r="AD822" i="2"/>
  <c r="AC822" i="2"/>
  <c r="AA822" i="2"/>
  <c r="Z822" i="2"/>
  <c r="AD818" i="2"/>
  <c r="AC818" i="2"/>
  <c r="AA818" i="2"/>
  <c r="Z818" i="2"/>
  <c r="AC814" i="2"/>
  <c r="AD814" i="2"/>
  <c r="AA814" i="2"/>
  <c r="Z814" i="2"/>
  <c r="AD810" i="2"/>
  <c r="AC810" i="2"/>
  <c r="AA810" i="2"/>
  <c r="Z810" i="2"/>
  <c r="AA808" i="2"/>
  <c r="Z808" i="2"/>
  <c r="AA804" i="2"/>
  <c r="Z804" i="2"/>
  <c r="AA800" i="2"/>
  <c r="Z800" i="2"/>
  <c r="AA796" i="2"/>
  <c r="Z796" i="2"/>
  <c r="AA792" i="2"/>
  <c r="Z792" i="2"/>
  <c r="AA788" i="2"/>
  <c r="Z788" i="2"/>
  <c r="AA784" i="2"/>
  <c r="Z784" i="2"/>
  <c r="AA780" i="2"/>
  <c r="Z780" i="2"/>
  <c r="AA776" i="2"/>
  <c r="Z776" i="2"/>
  <c r="AD774" i="2"/>
  <c r="AC774" i="2"/>
  <c r="AA774" i="2"/>
  <c r="Z774" i="2"/>
  <c r="AD770" i="2"/>
  <c r="AC770" i="2"/>
  <c r="AA770" i="2"/>
  <c r="Z770" i="2"/>
  <c r="AC766" i="2"/>
  <c r="AD766" i="2"/>
  <c r="AA766" i="2"/>
  <c r="Z766" i="2"/>
  <c r="AD762" i="2"/>
  <c r="AC762" i="2"/>
  <c r="AA762" i="2"/>
  <c r="Z762" i="2"/>
  <c r="AD758" i="2"/>
  <c r="AC758" i="2"/>
  <c r="AA758" i="2"/>
  <c r="Z758" i="2"/>
  <c r="AD754" i="2"/>
  <c r="AC754" i="2"/>
  <c r="AA754" i="2"/>
  <c r="Z754" i="2"/>
  <c r="AC750" i="2"/>
  <c r="AD750" i="2"/>
  <c r="AA750" i="2"/>
  <c r="Z750" i="2"/>
  <c r="AA748" i="2"/>
  <c r="Z748" i="2"/>
  <c r="AA744" i="2"/>
  <c r="Z744" i="2"/>
  <c r="AA740" i="2"/>
  <c r="Z740" i="2"/>
  <c r="AA736" i="2"/>
  <c r="Z736" i="2"/>
  <c r="AA732" i="2"/>
  <c r="Z732" i="2"/>
  <c r="AA728" i="2"/>
  <c r="Z728" i="2"/>
  <c r="AA724" i="2"/>
  <c r="Z724" i="2"/>
  <c r="AA720" i="2"/>
  <c r="Z720" i="2"/>
  <c r="AA716" i="2"/>
  <c r="Z716" i="2"/>
  <c r="AD714" i="2"/>
  <c r="AC714" i="2"/>
  <c r="AA714" i="2"/>
  <c r="Z714" i="2"/>
  <c r="AD710" i="2"/>
  <c r="AC710" i="2"/>
  <c r="AA710" i="2"/>
  <c r="Z710" i="2"/>
  <c r="AD706" i="2"/>
  <c r="AC706" i="2"/>
  <c r="AA706" i="2"/>
  <c r="Z706" i="2"/>
  <c r="AC702" i="2"/>
  <c r="AD702" i="2"/>
  <c r="AA702" i="2"/>
  <c r="Z702" i="2"/>
  <c r="AD698" i="2"/>
  <c r="AC698" i="2"/>
  <c r="AA698" i="2"/>
  <c r="Z698" i="2"/>
  <c r="AD694" i="2"/>
  <c r="AC694" i="2"/>
  <c r="AA694" i="2"/>
  <c r="Z694" i="2"/>
  <c r="AD690" i="2"/>
  <c r="AC690" i="2"/>
  <c r="AA690" i="2"/>
  <c r="Z690" i="2"/>
  <c r="AC686" i="2"/>
  <c r="AD686" i="2"/>
  <c r="AA686" i="2"/>
  <c r="Z686" i="2"/>
  <c r="AA684" i="2"/>
  <c r="Z684" i="2"/>
  <c r="AA680" i="2"/>
  <c r="Z680" i="2"/>
  <c r="AA676" i="2"/>
  <c r="Z676" i="2"/>
  <c r="AA672" i="2"/>
  <c r="Z672" i="2"/>
  <c r="AA668" i="2"/>
  <c r="Z668" i="2"/>
  <c r="AA664" i="2"/>
  <c r="Z664" i="2"/>
  <c r="AA660" i="2"/>
  <c r="Z660" i="2"/>
  <c r="AA656" i="2"/>
  <c r="Z656" i="2"/>
  <c r="AA652" i="2"/>
  <c r="Z652" i="2"/>
  <c r="AA648" i="2"/>
  <c r="Z648" i="2"/>
  <c r="AA644" i="2"/>
  <c r="Z644" i="2"/>
  <c r="AA640" i="2"/>
  <c r="Z640" i="2"/>
  <c r="AA636" i="2"/>
  <c r="Z636" i="2"/>
  <c r="AA632" i="2"/>
  <c r="Z632" i="2"/>
  <c r="AA628" i="2"/>
  <c r="Z628" i="2"/>
  <c r="AA624" i="2"/>
  <c r="Z624" i="2"/>
  <c r="AA620" i="2"/>
  <c r="Z620" i="2"/>
  <c r="AA616" i="2"/>
  <c r="Z616" i="2"/>
  <c r="AD614" i="2"/>
  <c r="AC614" i="2"/>
  <c r="AA614" i="2"/>
  <c r="Z614" i="2"/>
  <c r="AD610" i="2"/>
  <c r="AC610" i="2"/>
  <c r="AA610" i="2"/>
  <c r="Z610" i="2"/>
  <c r="AC606" i="2"/>
  <c r="AD606" i="2"/>
  <c r="AA606" i="2"/>
  <c r="Z606" i="2"/>
  <c r="AD602" i="2"/>
  <c r="AC602" i="2"/>
  <c r="AA602" i="2"/>
  <c r="Z602" i="2"/>
  <c r="AD598" i="2"/>
  <c r="AC598" i="2"/>
  <c r="AA598" i="2"/>
  <c r="Z598" i="2"/>
  <c r="AD594" i="2"/>
  <c r="AC594" i="2"/>
  <c r="AA594" i="2"/>
  <c r="Z594" i="2"/>
  <c r="AC590" i="2"/>
  <c r="AD590" i="2"/>
  <c r="AA590" i="2"/>
  <c r="Z590" i="2"/>
  <c r="AD586" i="2"/>
  <c r="AC586" i="2"/>
  <c r="AA586" i="2"/>
  <c r="Z586" i="2"/>
  <c r="AD582" i="2"/>
  <c r="AC582" i="2"/>
  <c r="AA582" i="2"/>
  <c r="Z582" i="2"/>
  <c r="AD578" i="2"/>
  <c r="AC578" i="2"/>
  <c r="AA578" i="2"/>
  <c r="Z578" i="2"/>
  <c r="AD574" i="2"/>
  <c r="AC574" i="2"/>
  <c r="AA574" i="2"/>
  <c r="Z574" i="2"/>
  <c r="AD570" i="2"/>
  <c r="AC570" i="2"/>
  <c r="AA570" i="2"/>
  <c r="Z570" i="2"/>
  <c r="AD566" i="2"/>
  <c r="AC566" i="2"/>
  <c r="AA566" i="2"/>
  <c r="Z566" i="2"/>
  <c r="AD562" i="2"/>
  <c r="AC562" i="2"/>
  <c r="AA562" i="2"/>
  <c r="Z562" i="2"/>
  <c r="AC558" i="2"/>
  <c r="AD558" i="2"/>
  <c r="AA558" i="2"/>
  <c r="Z558" i="2"/>
  <c r="AC554" i="2"/>
  <c r="AD554" i="2"/>
  <c r="AA554" i="2"/>
  <c r="Z554" i="2"/>
  <c r="AD550" i="2"/>
  <c r="AC550" i="2"/>
  <c r="AA550" i="2"/>
  <c r="Z550" i="2"/>
  <c r="AD546" i="2"/>
  <c r="AC546" i="2"/>
  <c r="AA546" i="2"/>
  <c r="Z546" i="2"/>
  <c r="AD542" i="2"/>
  <c r="AC542" i="2"/>
  <c r="AA542" i="2"/>
  <c r="Z542" i="2"/>
  <c r="AD538" i="2"/>
  <c r="AC538" i="2"/>
  <c r="AA538" i="2"/>
  <c r="Z538" i="2"/>
  <c r="AC534" i="2"/>
  <c r="AD534" i="2"/>
  <c r="AA534" i="2"/>
  <c r="Z534" i="2"/>
  <c r="AD530" i="2"/>
  <c r="AC530" i="2"/>
  <c r="AA530" i="2"/>
  <c r="Z530" i="2"/>
  <c r="AD526" i="2"/>
  <c r="AC526" i="2"/>
  <c r="AA526" i="2"/>
  <c r="Z526" i="2"/>
  <c r="AD522" i="2"/>
  <c r="AC522" i="2"/>
  <c r="AA522" i="2"/>
  <c r="Z522" i="2"/>
  <c r="AD518" i="2"/>
  <c r="AC518" i="2"/>
  <c r="AA518" i="2"/>
  <c r="Z518" i="2"/>
  <c r="AC514" i="2"/>
  <c r="AD514" i="2"/>
  <c r="AA514" i="2"/>
  <c r="Z514" i="2"/>
  <c r="AD510" i="2"/>
  <c r="AC510" i="2"/>
  <c r="AA510" i="2"/>
  <c r="Z510" i="2"/>
  <c r="AD506" i="2"/>
  <c r="AC506" i="2"/>
  <c r="AA506" i="2"/>
  <c r="Z506" i="2"/>
  <c r="AD502" i="2"/>
  <c r="AC502" i="2"/>
  <c r="AA502" i="2"/>
  <c r="Z502" i="2"/>
  <c r="AD498" i="2"/>
  <c r="AC498" i="2"/>
  <c r="AA498" i="2"/>
  <c r="Z498" i="2"/>
  <c r="AC494" i="2"/>
  <c r="AD494" i="2"/>
  <c r="AA494" i="2"/>
  <c r="Z494" i="2"/>
  <c r="AC490" i="2"/>
  <c r="AD490" i="2"/>
  <c r="AA490" i="2"/>
  <c r="Z490" i="2"/>
  <c r="AD486" i="2"/>
  <c r="AC486" i="2"/>
  <c r="AA486" i="2"/>
  <c r="Z486" i="2"/>
  <c r="AD482" i="2"/>
  <c r="AC482" i="2"/>
  <c r="AA482" i="2"/>
  <c r="Z482" i="2"/>
  <c r="AD478" i="2"/>
  <c r="AC478" i="2"/>
  <c r="AA478" i="2"/>
  <c r="Z478" i="2"/>
  <c r="AD474" i="2"/>
  <c r="AC474" i="2"/>
  <c r="AA474" i="2"/>
  <c r="Z474" i="2"/>
  <c r="AC470" i="2"/>
  <c r="AD470" i="2"/>
  <c r="AA470" i="2"/>
  <c r="Z470" i="2"/>
  <c r="AD466" i="2"/>
  <c r="AC466" i="2"/>
  <c r="AA466" i="2"/>
  <c r="Z466" i="2"/>
  <c r="AD462" i="2"/>
  <c r="AC462" i="2"/>
  <c r="AA462" i="2"/>
  <c r="Z462" i="2"/>
  <c r="AD458" i="2"/>
  <c r="AC458" i="2"/>
  <c r="AA458" i="2"/>
  <c r="Z458" i="2"/>
  <c r="AD454" i="2"/>
  <c r="AC454" i="2"/>
  <c r="AA454" i="2"/>
  <c r="Z454" i="2"/>
  <c r="AC450" i="2"/>
  <c r="AD450" i="2"/>
  <c r="AA450" i="2"/>
  <c r="Z450" i="2"/>
  <c r="AD446" i="2"/>
  <c r="AC446" i="2"/>
  <c r="AA446" i="2"/>
  <c r="Z446" i="2"/>
  <c r="AD442" i="2"/>
  <c r="AC442" i="2"/>
  <c r="AA442" i="2"/>
  <c r="Z442" i="2"/>
  <c r="AD438" i="2"/>
  <c r="AC438" i="2"/>
  <c r="AA438" i="2"/>
  <c r="Z438" i="2"/>
  <c r="AD434" i="2"/>
  <c r="AC434" i="2"/>
  <c r="AA434" i="2"/>
  <c r="Z434" i="2"/>
  <c r="AC430" i="2"/>
  <c r="AD430" i="2"/>
  <c r="AA430" i="2"/>
  <c r="Z430" i="2"/>
  <c r="AC426" i="2"/>
  <c r="AD426" i="2"/>
  <c r="AA426" i="2"/>
  <c r="Z426" i="2"/>
  <c r="AD422" i="2"/>
  <c r="AC422" i="2"/>
  <c r="AA422" i="2"/>
  <c r="Z422" i="2"/>
  <c r="AD418" i="2"/>
  <c r="AC418" i="2"/>
  <c r="AA418" i="2"/>
  <c r="Z418" i="2"/>
  <c r="AD414" i="2"/>
  <c r="AC414" i="2"/>
  <c r="AA414" i="2"/>
  <c r="Z414" i="2"/>
  <c r="AD410" i="2"/>
  <c r="AC410" i="2"/>
  <c r="AA410" i="2"/>
  <c r="Z410" i="2"/>
  <c r="AC406" i="2"/>
  <c r="AD406" i="2"/>
  <c r="AA406" i="2"/>
  <c r="Z406" i="2"/>
  <c r="AD402" i="2"/>
  <c r="AC402" i="2"/>
  <c r="AA402" i="2"/>
  <c r="Z402" i="2"/>
  <c r="AD398" i="2"/>
  <c r="AC398" i="2"/>
  <c r="AA398" i="2"/>
  <c r="Z398" i="2"/>
  <c r="AD394" i="2"/>
  <c r="AC394" i="2"/>
  <c r="AA394" i="2"/>
  <c r="Z394" i="2"/>
  <c r="AD390" i="2"/>
  <c r="AC390" i="2"/>
  <c r="AA390" i="2"/>
  <c r="Z390" i="2"/>
  <c r="AD386" i="2"/>
  <c r="AC386" i="2"/>
  <c r="AA386" i="2"/>
  <c r="Z386" i="2"/>
  <c r="AC382" i="2"/>
  <c r="AD382" i="2"/>
  <c r="AA382" i="2"/>
  <c r="Z382" i="2"/>
  <c r="AD378" i="2"/>
  <c r="AC378" i="2"/>
  <c r="AA378" i="2"/>
  <c r="Z378" i="2"/>
  <c r="AD374" i="2"/>
  <c r="AC374" i="2"/>
  <c r="AA374" i="2"/>
  <c r="Z374" i="2"/>
  <c r="AD370" i="2"/>
  <c r="AC370" i="2"/>
  <c r="AA370" i="2"/>
  <c r="Z370" i="2"/>
  <c r="AC366" i="2"/>
  <c r="AD366" i="2"/>
  <c r="AA366" i="2"/>
  <c r="Z366" i="2"/>
  <c r="AD362" i="2"/>
  <c r="AC362" i="2"/>
  <c r="AA362" i="2"/>
  <c r="Z362" i="2"/>
  <c r="AD358" i="2"/>
  <c r="AC358" i="2"/>
  <c r="AA358" i="2"/>
  <c r="Z358" i="2"/>
  <c r="AD354" i="2"/>
  <c r="AC354" i="2"/>
  <c r="AA354" i="2"/>
  <c r="Z354" i="2"/>
  <c r="AC350" i="2"/>
  <c r="AD350" i="2"/>
  <c r="AA350" i="2"/>
  <c r="Z350" i="2"/>
  <c r="AD346" i="2"/>
  <c r="AC346" i="2"/>
  <c r="AA346" i="2"/>
  <c r="Z346" i="2"/>
  <c r="AD342" i="2"/>
  <c r="AC342" i="2"/>
  <c r="AA342" i="2"/>
  <c r="Z342" i="2"/>
  <c r="AD338" i="2"/>
  <c r="AC338" i="2"/>
  <c r="AA338" i="2"/>
  <c r="Z338" i="2"/>
  <c r="AC334" i="2"/>
  <c r="AD334" i="2"/>
  <c r="AA334" i="2"/>
  <c r="Z334" i="2"/>
  <c r="AD330" i="2"/>
  <c r="AC330" i="2"/>
  <c r="AA330" i="2"/>
  <c r="Z330" i="2"/>
  <c r="AD326" i="2"/>
  <c r="AC326" i="2"/>
  <c r="AA326" i="2"/>
  <c r="Z326" i="2"/>
  <c r="AD322" i="2"/>
  <c r="AC322" i="2"/>
  <c r="AA322" i="2"/>
  <c r="Z322" i="2"/>
  <c r="AC318" i="2"/>
  <c r="AD318" i="2"/>
  <c r="AA318" i="2"/>
  <c r="Z318" i="2"/>
  <c r="AD314" i="2"/>
  <c r="AC314" i="2"/>
  <c r="AA314" i="2"/>
  <c r="Z314" i="2"/>
  <c r="AD310" i="2"/>
  <c r="AC310" i="2"/>
  <c r="AA310" i="2"/>
  <c r="Z310" i="2"/>
  <c r="AD306" i="2"/>
  <c r="AC306" i="2"/>
  <c r="AA306" i="2"/>
  <c r="Z306" i="2"/>
  <c r="AC302" i="2"/>
  <c r="AD302" i="2"/>
  <c r="AA302" i="2"/>
  <c r="Z302" i="2"/>
  <c r="AD298" i="2"/>
  <c r="AC298" i="2"/>
  <c r="AA298" i="2"/>
  <c r="Z298" i="2"/>
  <c r="AD294" i="2"/>
  <c r="AC294" i="2"/>
  <c r="AA294" i="2"/>
  <c r="Z294" i="2"/>
  <c r="AD290" i="2"/>
  <c r="AC290" i="2"/>
  <c r="AA290" i="2"/>
  <c r="Z290" i="2"/>
  <c r="AC286" i="2"/>
  <c r="AD286" i="2"/>
  <c r="AA286" i="2"/>
  <c r="Z286" i="2"/>
  <c r="AD282" i="2"/>
  <c r="AC282" i="2"/>
  <c r="AA282" i="2"/>
  <c r="Z282" i="2"/>
  <c r="AD278" i="2"/>
  <c r="AC278" i="2"/>
  <c r="AA278" i="2"/>
  <c r="Z278" i="2"/>
  <c r="AD274" i="2"/>
  <c r="AC274" i="2"/>
  <c r="AA274" i="2"/>
  <c r="Z274" i="2"/>
  <c r="AC270" i="2"/>
  <c r="AD270" i="2"/>
  <c r="AA270" i="2"/>
  <c r="Z270" i="2"/>
  <c r="AD266" i="2"/>
  <c r="AC266" i="2"/>
  <c r="AA266" i="2"/>
  <c r="Z266" i="2"/>
  <c r="AD262" i="2"/>
  <c r="AC262" i="2"/>
  <c r="AA262" i="2"/>
  <c r="Z262" i="2"/>
  <c r="AD258" i="2"/>
  <c r="AC258" i="2"/>
  <c r="AA258" i="2"/>
  <c r="Z258" i="2"/>
  <c r="AC254" i="2"/>
  <c r="AD254" i="2"/>
  <c r="AA254" i="2"/>
  <c r="Z254" i="2"/>
  <c r="AD250" i="2"/>
  <c r="AC250" i="2"/>
  <c r="AA250" i="2"/>
  <c r="Z250" i="2"/>
  <c r="AD246" i="2"/>
  <c r="AC246" i="2"/>
  <c r="AA246" i="2"/>
  <c r="Z246" i="2"/>
  <c r="AD242" i="2"/>
  <c r="AC242" i="2"/>
  <c r="AA242" i="2"/>
  <c r="Z242" i="2"/>
  <c r="AC238" i="2"/>
  <c r="AD238" i="2"/>
  <c r="AA238" i="2"/>
  <c r="Z238" i="2"/>
  <c r="AD234" i="2"/>
  <c r="AC234" i="2"/>
  <c r="AA234" i="2"/>
  <c r="Z234" i="2"/>
  <c r="AD230" i="2"/>
  <c r="AC230" i="2"/>
  <c r="AA230" i="2"/>
  <c r="Z230" i="2"/>
  <c r="AD226" i="2"/>
  <c r="AC226" i="2"/>
  <c r="AA226" i="2"/>
  <c r="Z226" i="2"/>
  <c r="AC222" i="2"/>
  <c r="AD222" i="2"/>
  <c r="AA222" i="2"/>
  <c r="Z222" i="2"/>
  <c r="AD218" i="2"/>
  <c r="AC218" i="2"/>
  <c r="AA218" i="2"/>
  <c r="Z218" i="2"/>
  <c r="AD214" i="2"/>
  <c r="AC214" i="2"/>
  <c r="AA214" i="2"/>
  <c r="Z214" i="2"/>
  <c r="AD210" i="2"/>
  <c r="AC210" i="2"/>
  <c r="AA210" i="2"/>
  <c r="Z210" i="2"/>
  <c r="AC208" i="2"/>
  <c r="AA208" i="2"/>
  <c r="Z208" i="2"/>
  <c r="AC204" i="2"/>
  <c r="AA204" i="2"/>
  <c r="Z204" i="2"/>
  <c r="AD202" i="2"/>
  <c r="AC202" i="2"/>
  <c r="AA202" i="2"/>
  <c r="Z202" i="2"/>
  <c r="AC200" i="2"/>
  <c r="AA200" i="2"/>
  <c r="Z200" i="2"/>
  <c r="AD198" i="2"/>
  <c r="AC198" i="2"/>
  <c r="AA198" i="2"/>
  <c r="Z198" i="2"/>
  <c r="AC196" i="2"/>
  <c r="AA196" i="2"/>
  <c r="Z196" i="2"/>
  <c r="AD194" i="2"/>
  <c r="AC194" i="2"/>
  <c r="AA194" i="2"/>
  <c r="Z194" i="2"/>
  <c r="AC192" i="2"/>
  <c r="AA192" i="2"/>
  <c r="Z192" i="2"/>
  <c r="AC190" i="2"/>
  <c r="AD190" i="2"/>
  <c r="AA190" i="2"/>
  <c r="Z190" i="2"/>
  <c r="AC188" i="2"/>
  <c r="AA188" i="2"/>
  <c r="Z188" i="2"/>
  <c r="AD186" i="2"/>
  <c r="AC186" i="2"/>
  <c r="AA186" i="2"/>
  <c r="Z186" i="2"/>
  <c r="AC184" i="2"/>
  <c r="AA184" i="2"/>
  <c r="Z184" i="2"/>
  <c r="AD182" i="2"/>
  <c r="AC182" i="2"/>
  <c r="AA182" i="2"/>
  <c r="Z182" i="2"/>
  <c r="AC180" i="2"/>
  <c r="AA180" i="2"/>
  <c r="Z180" i="2"/>
  <c r="AD178" i="2"/>
  <c r="AC178" i="2"/>
  <c r="AA178" i="2"/>
  <c r="Z178" i="2"/>
  <c r="AC176" i="2"/>
  <c r="AA176" i="2"/>
  <c r="Z176" i="2"/>
  <c r="AC174" i="2"/>
  <c r="AD174" i="2"/>
  <c r="AA174" i="2"/>
  <c r="Z174" i="2"/>
  <c r="AC172" i="2"/>
  <c r="AA172" i="2"/>
  <c r="Z172" i="2"/>
  <c r="AD170" i="2"/>
  <c r="AC170" i="2"/>
  <c r="AA170" i="2"/>
  <c r="Z170" i="2"/>
  <c r="AC168" i="2"/>
  <c r="AA168" i="2"/>
  <c r="Z168" i="2"/>
  <c r="AD166" i="2"/>
  <c r="AC166" i="2"/>
  <c r="AA166" i="2"/>
  <c r="Z166" i="2"/>
  <c r="AC164" i="2"/>
  <c r="AA164" i="2"/>
  <c r="Z164" i="2"/>
  <c r="AD162" i="2"/>
  <c r="AC162" i="2"/>
  <c r="AA162" i="2"/>
  <c r="Z162" i="2"/>
  <c r="AC160" i="2"/>
  <c r="AA160" i="2"/>
  <c r="Z160" i="2"/>
  <c r="AC158" i="2"/>
  <c r="AD158" i="2"/>
  <c r="AA158" i="2"/>
  <c r="Z158" i="2"/>
  <c r="AC156" i="2"/>
  <c r="AA156" i="2"/>
  <c r="Z156" i="2"/>
  <c r="AD154" i="2"/>
  <c r="AC154" i="2"/>
  <c r="AA154" i="2"/>
  <c r="Z154" i="2"/>
  <c r="AC152" i="2"/>
  <c r="AA152" i="2"/>
  <c r="Z152" i="2"/>
  <c r="AD150" i="2"/>
  <c r="AC150" i="2"/>
  <c r="AA150" i="2"/>
  <c r="Z150" i="2"/>
  <c r="AC148" i="2"/>
  <c r="AA148" i="2"/>
  <c r="Z148" i="2"/>
  <c r="AC144" i="2"/>
  <c r="AA144" i="2"/>
  <c r="Z144" i="2"/>
  <c r="AC142" i="2"/>
  <c r="AD142" i="2"/>
  <c r="AA142" i="2"/>
  <c r="Z142" i="2"/>
  <c r="AC140" i="2"/>
  <c r="AA140" i="2"/>
  <c r="Z140" i="2"/>
  <c r="AD138" i="2"/>
  <c r="AC138" i="2"/>
  <c r="AA138" i="2"/>
  <c r="Z138" i="2"/>
  <c r="AC136" i="2"/>
  <c r="AA136" i="2"/>
  <c r="Z136" i="2"/>
  <c r="AD134" i="2"/>
  <c r="AC134" i="2"/>
  <c r="AA134" i="2"/>
  <c r="Z134" i="2"/>
  <c r="AC132" i="2"/>
  <c r="AA132" i="2"/>
  <c r="Z132" i="2"/>
  <c r="AD130" i="2"/>
  <c r="AC130" i="2"/>
  <c r="AA130" i="2"/>
  <c r="Z130" i="2"/>
  <c r="AC128" i="2"/>
  <c r="AA128" i="2"/>
  <c r="Z128" i="2"/>
  <c r="AC126" i="2"/>
  <c r="AD126" i="2"/>
  <c r="AA126" i="2"/>
  <c r="Z126" i="2"/>
  <c r="AC124" i="2"/>
  <c r="AA124" i="2"/>
  <c r="Z124" i="2"/>
  <c r="AD122" i="2"/>
  <c r="AC122" i="2"/>
  <c r="AA122" i="2"/>
  <c r="Z122" i="2"/>
  <c r="AC120" i="2"/>
  <c r="AA120" i="2"/>
  <c r="Z120" i="2"/>
  <c r="AD118" i="2"/>
  <c r="AC118" i="2"/>
  <c r="AA118" i="2"/>
  <c r="Z118" i="2"/>
  <c r="AC116" i="2"/>
  <c r="AA116" i="2"/>
  <c r="Z116" i="2"/>
  <c r="AD114" i="2"/>
  <c r="AC114" i="2"/>
  <c r="AA114" i="2"/>
  <c r="Z114" i="2"/>
  <c r="AC112" i="2"/>
  <c r="AA112" i="2"/>
  <c r="Z112" i="2"/>
  <c r="AC110" i="2"/>
  <c r="AD110" i="2"/>
  <c r="AA110" i="2"/>
  <c r="Z110" i="2"/>
  <c r="AC108" i="2"/>
  <c r="AA108" i="2"/>
  <c r="Z108" i="2"/>
  <c r="AD106" i="2"/>
  <c r="AC106" i="2"/>
  <c r="AA106" i="2"/>
  <c r="Z106" i="2"/>
  <c r="AC104" i="2"/>
  <c r="AA104" i="2"/>
  <c r="Z104" i="2"/>
  <c r="AD102" i="2"/>
  <c r="AC102" i="2"/>
  <c r="AA102" i="2"/>
  <c r="Z102" i="2"/>
  <c r="AC100" i="2"/>
  <c r="AA100" i="2"/>
  <c r="Z100" i="2"/>
  <c r="AD98" i="2"/>
  <c r="AC98" i="2"/>
  <c r="AA98" i="2"/>
  <c r="Z98" i="2"/>
  <c r="AC96" i="2"/>
  <c r="AA96" i="2"/>
  <c r="Z96" i="2"/>
  <c r="AC94" i="2"/>
  <c r="AD94" i="2"/>
  <c r="AA94" i="2"/>
  <c r="Z94" i="2"/>
  <c r="AC92" i="2"/>
  <c r="AA92" i="2"/>
  <c r="Z92" i="2"/>
  <c r="AD90" i="2"/>
  <c r="AC90" i="2"/>
  <c r="AA90" i="2"/>
  <c r="Z90" i="2"/>
  <c r="AD88" i="2"/>
  <c r="AC88" i="2"/>
  <c r="AA88" i="2"/>
  <c r="Z88" i="2"/>
  <c r="AD86" i="2"/>
  <c r="AC86" i="2"/>
  <c r="AA86" i="2"/>
  <c r="Z86" i="2"/>
  <c r="AC84" i="2"/>
  <c r="AD84" i="2"/>
  <c r="AA84" i="2"/>
  <c r="Z84" i="2"/>
  <c r="AC82" i="2"/>
  <c r="AA82" i="2"/>
  <c r="Z82" i="2"/>
  <c r="AC80" i="2"/>
  <c r="AD80" i="2"/>
  <c r="AA80" i="2"/>
  <c r="Z80" i="2"/>
  <c r="AC78" i="2"/>
  <c r="AA78" i="2"/>
  <c r="Z78" i="2"/>
  <c r="AC76" i="2"/>
  <c r="AD76" i="2"/>
  <c r="AA76" i="2"/>
  <c r="Z76" i="2"/>
  <c r="AC74" i="2"/>
  <c r="AA74" i="2"/>
  <c r="Z74" i="2"/>
  <c r="AC72" i="2"/>
  <c r="AD72" i="2"/>
  <c r="AA72" i="2"/>
  <c r="Z72" i="2"/>
  <c r="AC70" i="2"/>
  <c r="AA70" i="2"/>
  <c r="Z70" i="2"/>
  <c r="AC68" i="2"/>
  <c r="AD68" i="2"/>
  <c r="AA68" i="2"/>
  <c r="Z68" i="2"/>
  <c r="AC66" i="2"/>
  <c r="AA66" i="2"/>
  <c r="Z66" i="2"/>
  <c r="AC64" i="2"/>
  <c r="AD64" i="2"/>
  <c r="AA64" i="2"/>
  <c r="Z64" i="2"/>
  <c r="AC62" i="2"/>
  <c r="AA62" i="2"/>
  <c r="Z62" i="2"/>
  <c r="AC60" i="2"/>
  <c r="AD60" i="2"/>
  <c r="AA60" i="2"/>
  <c r="Z60" i="2"/>
  <c r="AC58" i="2"/>
  <c r="AA58" i="2"/>
  <c r="Z58" i="2"/>
  <c r="AC56" i="2"/>
  <c r="AD56" i="2"/>
  <c r="AA56" i="2"/>
  <c r="Z56" i="2"/>
  <c r="AC54" i="2"/>
  <c r="AA54" i="2"/>
  <c r="Z54" i="2"/>
  <c r="AC52" i="2"/>
  <c r="AD52" i="2"/>
  <c r="AA52" i="2"/>
  <c r="Z52" i="2"/>
  <c r="AA50" i="2"/>
  <c r="AC50" i="2"/>
  <c r="Z50" i="2"/>
  <c r="AD50" i="2"/>
  <c r="AC910" i="2"/>
  <c r="AD910" i="2"/>
  <c r="AA910" i="2"/>
  <c r="Z910" i="2"/>
  <c r="AA908" i="2"/>
  <c r="Z908" i="2"/>
  <c r="AD906" i="2"/>
  <c r="AC906" i="2"/>
  <c r="AA906" i="2"/>
  <c r="Z906" i="2"/>
  <c r="AA904" i="2"/>
  <c r="Z904" i="2"/>
  <c r="AD902" i="2"/>
  <c r="AC902" i="2"/>
  <c r="AA902" i="2"/>
  <c r="Z902" i="2"/>
  <c r="AA900" i="2"/>
  <c r="Z900" i="2"/>
  <c r="AC894" i="2"/>
  <c r="AD894" i="2"/>
  <c r="AA894" i="2"/>
  <c r="Z894" i="2"/>
  <c r="AD890" i="2"/>
  <c r="AC890" i="2"/>
  <c r="AA890" i="2"/>
  <c r="Z890" i="2"/>
  <c r="AD886" i="2"/>
  <c r="AC886" i="2"/>
  <c r="AA886" i="2"/>
  <c r="Z886" i="2"/>
  <c r="AD882" i="2"/>
  <c r="AC882" i="2"/>
  <c r="AA882" i="2"/>
  <c r="Z882" i="2"/>
  <c r="AA876" i="2"/>
  <c r="Z876" i="2"/>
  <c r="AA872" i="2"/>
  <c r="Z872" i="2"/>
  <c r="AA868" i="2"/>
  <c r="Z868" i="2"/>
  <c r="AA864" i="2"/>
  <c r="Z864" i="2"/>
  <c r="AA860" i="2"/>
  <c r="Z860" i="2"/>
  <c r="AA856" i="2"/>
  <c r="Z856" i="2"/>
  <c r="AD850" i="2"/>
  <c r="AC850" i="2"/>
  <c r="AA850" i="2"/>
  <c r="Z850" i="2"/>
  <c r="AC846" i="2"/>
  <c r="AD846" i="2"/>
  <c r="AA846" i="2"/>
  <c r="Z846" i="2"/>
  <c r="AD842" i="2"/>
  <c r="AC842" i="2"/>
  <c r="AA842" i="2"/>
  <c r="Z842" i="2"/>
  <c r="AD838" i="2"/>
  <c r="AC838" i="2"/>
  <c r="AA838" i="2"/>
  <c r="Z838" i="2"/>
  <c r="AD834" i="2"/>
  <c r="AC834" i="2"/>
  <c r="AA834" i="2"/>
  <c r="Z834" i="2"/>
  <c r="AC830" i="2"/>
  <c r="AD830" i="2"/>
  <c r="AA830" i="2"/>
  <c r="Z830" i="2"/>
  <c r="AA824" i="2"/>
  <c r="Z824" i="2"/>
  <c r="AA820" i="2"/>
  <c r="Z820" i="2"/>
  <c r="AA816" i="2"/>
  <c r="Z816" i="2"/>
  <c r="AA812" i="2"/>
  <c r="Z812" i="2"/>
  <c r="AD806" i="2"/>
  <c r="AC806" i="2"/>
  <c r="AA806" i="2"/>
  <c r="Z806" i="2"/>
  <c r="AD802" i="2"/>
  <c r="AC802" i="2"/>
  <c r="AA802" i="2"/>
  <c r="Z802" i="2"/>
  <c r="AC798" i="2"/>
  <c r="AD798" i="2"/>
  <c r="AA798" i="2"/>
  <c r="Z798" i="2"/>
  <c r="AD794" i="2"/>
  <c r="AC794" i="2"/>
  <c r="AA794" i="2"/>
  <c r="Z794" i="2"/>
  <c r="AD790" i="2"/>
  <c r="AC790" i="2"/>
  <c r="AA790" i="2"/>
  <c r="Z790" i="2"/>
  <c r="AD786" i="2"/>
  <c r="AC786" i="2"/>
  <c r="AA786" i="2"/>
  <c r="Z786" i="2"/>
  <c r="AC782" i="2"/>
  <c r="AD782" i="2"/>
  <c r="AA782" i="2"/>
  <c r="Z782" i="2"/>
  <c r="AD778" i="2"/>
  <c r="AC778" i="2"/>
  <c r="AA778" i="2"/>
  <c r="Z778" i="2"/>
  <c r="AA772" i="2"/>
  <c r="Z772" i="2"/>
  <c r="AA768" i="2"/>
  <c r="Z768" i="2"/>
  <c r="AA764" i="2"/>
  <c r="Z764" i="2"/>
  <c r="AA760" i="2"/>
  <c r="Z760" i="2"/>
  <c r="AA756" i="2"/>
  <c r="Z756" i="2"/>
  <c r="AA752" i="2"/>
  <c r="Z752" i="2"/>
  <c r="AD746" i="2"/>
  <c r="AC746" i="2"/>
  <c r="AA746" i="2"/>
  <c r="Z746" i="2"/>
  <c r="AD742" i="2"/>
  <c r="AC742" i="2"/>
  <c r="AA742" i="2"/>
  <c r="Z742" i="2"/>
  <c r="AD738" i="2"/>
  <c r="AC738" i="2"/>
  <c r="AA738" i="2"/>
  <c r="Z738" i="2"/>
  <c r="AC734" i="2"/>
  <c r="AD734" i="2"/>
  <c r="AA734" i="2"/>
  <c r="Z734" i="2"/>
  <c r="AD730" i="2"/>
  <c r="AC730" i="2"/>
  <c r="AA730" i="2"/>
  <c r="Z730" i="2"/>
  <c r="AD726" i="2"/>
  <c r="AC726" i="2"/>
  <c r="AA726" i="2"/>
  <c r="Z726" i="2"/>
  <c r="AD722" i="2"/>
  <c r="AC722" i="2"/>
  <c r="AA722" i="2"/>
  <c r="Z722" i="2"/>
  <c r="AC718" i="2"/>
  <c r="AD718" i="2"/>
  <c r="AA718" i="2"/>
  <c r="Z718" i="2"/>
  <c r="AA712" i="2"/>
  <c r="Z712" i="2"/>
  <c r="AA708" i="2"/>
  <c r="Z708" i="2"/>
  <c r="AA704" i="2"/>
  <c r="Z704" i="2"/>
  <c r="AA700" i="2"/>
  <c r="Z700" i="2"/>
  <c r="AA696" i="2"/>
  <c r="Z696" i="2"/>
  <c r="AA692" i="2"/>
  <c r="Z692" i="2"/>
  <c r="AA688" i="2"/>
  <c r="Z688" i="2"/>
  <c r="AD682" i="2"/>
  <c r="AC682" i="2"/>
  <c r="AA682" i="2"/>
  <c r="Z682" i="2"/>
  <c r="AD678" i="2"/>
  <c r="AC678" i="2"/>
  <c r="AA678" i="2"/>
  <c r="Z678" i="2"/>
  <c r="AD674" i="2"/>
  <c r="AC674" i="2"/>
  <c r="AA674" i="2"/>
  <c r="Z674" i="2"/>
  <c r="AC670" i="2"/>
  <c r="AD670" i="2"/>
  <c r="AA670" i="2"/>
  <c r="Z670" i="2"/>
  <c r="AD666" i="2"/>
  <c r="AC666" i="2"/>
  <c r="AA666" i="2"/>
  <c r="Z666" i="2"/>
  <c r="AD662" i="2"/>
  <c r="AC662" i="2"/>
  <c r="AA662" i="2"/>
  <c r="Z662" i="2"/>
  <c r="AD658" i="2"/>
  <c r="AC658" i="2"/>
  <c r="AA658" i="2"/>
  <c r="Z658" i="2"/>
  <c r="AC654" i="2"/>
  <c r="AD654" i="2"/>
  <c r="AA654" i="2"/>
  <c r="Z654" i="2"/>
  <c r="AD650" i="2"/>
  <c r="AC650" i="2"/>
  <c r="AA650" i="2"/>
  <c r="Z650" i="2"/>
  <c r="AD646" i="2"/>
  <c r="AC646" i="2"/>
  <c r="AA646" i="2"/>
  <c r="Z646" i="2"/>
  <c r="AD642" i="2"/>
  <c r="AC642" i="2"/>
  <c r="AA642" i="2"/>
  <c r="Z642" i="2"/>
  <c r="AC638" i="2"/>
  <c r="AD638" i="2"/>
  <c r="AA638" i="2"/>
  <c r="Z638" i="2"/>
  <c r="AD634" i="2"/>
  <c r="AC634" i="2"/>
  <c r="AA634" i="2"/>
  <c r="Z634" i="2"/>
  <c r="AD630" i="2"/>
  <c r="AC630" i="2"/>
  <c r="AA630" i="2"/>
  <c r="Z630" i="2"/>
  <c r="AD626" i="2"/>
  <c r="AC626" i="2"/>
  <c r="AA626" i="2"/>
  <c r="Z626" i="2"/>
  <c r="AC622" i="2"/>
  <c r="AD622" i="2"/>
  <c r="AA622" i="2"/>
  <c r="Z622" i="2"/>
  <c r="AD618" i="2"/>
  <c r="AC618" i="2"/>
  <c r="AA618" i="2"/>
  <c r="Z618" i="2"/>
  <c r="AA612" i="2"/>
  <c r="Z612" i="2"/>
  <c r="AA608" i="2"/>
  <c r="Z608" i="2"/>
  <c r="AA604" i="2"/>
  <c r="Z604" i="2"/>
  <c r="AA600" i="2"/>
  <c r="Z600" i="2"/>
  <c r="AA596" i="2"/>
  <c r="Z596" i="2"/>
  <c r="AA592" i="2"/>
  <c r="Z592" i="2"/>
  <c r="AA588" i="2"/>
  <c r="Z588" i="2"/>
  <c r="AA584" i="2"/>
  <c r="Z584" i="2"/>
  <c r="AC580" i="2"/>
  <c r="AA580" i="2"/>
  <c r="Z580" i="2"/>
  <c r="AC576" i="2"/>
  <c r="AA576" i="2"/>
  <c r="Z576" i="2"/>
  <c r="AC572" i="2"/>
  <c r="AA572" i="2"/>
  <c r="Z572" i="2"/>
  <c r="AC568" i="2"/>
  <c r="AA568" i="2"/>
  <c r="Z568" i="2"/>
  <c r="AC564" i="2"/>
  <c r="Z564" i="2"/>
  <c r="AA564" i="2"/>
  <c r="AC560" i="2"/>
  <c r="AA560" i="2"/>
  <c r="Z560" i="2"/>
  <c r="AA556" i="2"/>
  <c r="Z556" i="2"/>
  <c r="AC552" i="2"/>
  <c r="AA552" i="2"/>
  <c r="Z552" i="2"/>
  <c r="AC548" i="2"/>
  <c r="AA548" i="2"/>
  <c r="Z548" i="2"/>
  <c r="AC544" i="2"/>
  <c r="AA544" i="2"/>
  <c r="Z544" i="2"/>
  <c r="AA540" i="2"/>
  <c r="Z540" i="2"/>
  <c r="AC536" i="2"/>
  <c r="AA536" i="2"/>
  <c r="Z536" i="2"/>
  <c r="AC532" i="2"/>
  <c r="AA532" i="2"/>
  <c r="Z532" i="2"/>
  <c r="AC528" i="2"/>
  <c r="AA528" i="2"/>
  <c r="Z528" i="2"/>
  <c r="AA524" i="2"/>
  <c r="Z524" i="2"/>
  <c r="AC520" i="2"/>
  <c r="AA520" i="2"/>
  <c r="Z520" i="2"/>
  <c r="AC516" i="2"/>
  <c r="AA516" i="2"/>
  <c r="Z516" i="2"/>
  <c r="AC512" i="2"/>
  <c r="AA512" i="2"/>
  <c r="Z512" i="2"/>
  <c r="AA508" i="2"/>
  <c r="Z508" i="2"/>
  <c r="AC504" i="2"/>
  <c r="AA504" i="2"/>
  <c r="Z504" i="2"/>
  <c r="AC500" i="2"/>
  <c r="AA500" i="2"/>
  <c r="Z500" i="2"/>
  <c r="AC496" i="2"/>
  <c r="AA496" i="2"/>
  <c r="Z496" i="2"/>
  <c r="AA492" i="2"/>
  <c r="Z492" i="2"/>
  <c r="AC488" i="2"/>
  <c r="AA488" i="2"/>
  <c r="Z488" i="2"/>
  <c r="AC484" i="2"/>
  <c r="AA484" i="2"/>
  <c r="Z484" i="2"/>
  <c r="AC480" i="2"/>
  <c r="AA480" i="2"/>
  <c r="Z480" i="2"/>
  <c r="AA476" i="2"/>
  <c r="Z476" i="2"/>
  <c r="AC472" i="2"/>
  <c r="AA472" i="2"/>
  <c r="Z472" i="2"/>
  <c r="AC468" i="2"/>
  <c r="AA468" i="2"/>
  <c r="Z468" i="2"/>
  <c r="AC464" i="2"/>
  <c r="AA464" i="2"/>
  <c r="Z464" i="2"/>
  <c r="AA460" i="2"/>
  <c r="Z460" i="2"/>
  <c r="AC456" i="2"/>
  <c r="AA456" i="2"/>
  <c r="Z456" i="2"/>
  <c r="AC452" i="2"/>
  <c r="AA452" i="2"/>
  <c r="Z452" i="2"/>
  <c r="AC448" i="2"/>
  <c r="AA448" i="2"/>
  <c r="Z448" i="2"/>
  <c r="AA444" i="2"/>
  <c r="Z444" i="2"/>
  <c r="AC440" i="2"/>
  <c r="AA440" i="2"/>
  <c r="Z440" i="2"/>
  <c r="AC436" i="2"/>
  <c r="AA436" i="2"/>
  <c r="Z436" i="2"/>
  <c r="AC432" i="2"/>
  <c r="AA432" i="2"/>
  <c r="Z432" i="2"/>
  <c r="AA428" i="2"/>
  <c r="Z428" i="2"/>
  <c r="AC424" i="2"/>
  <c r="AA424" i="2"/>
  <c r="Z424" i="2"/>
  <c r="AC420" i="2"/>
  <c r="AA420" i="2"/>
  <c r="Z420" i="2"/>
  <c r="AC416" i="2"/>
  <c r="AA416" i="2"/>
  <c r="Z416" i="2"/>
  <c r="AA412" i="2"/>
  <c r="Z412" i="2"/>
  <c r="AC408" i="2"/>
  <c r="AA408" i="2"/>
  <c r="Z408" i="2"/>
  <c r="AC404" i="2"/>
  <c r="AA404" i="2"/>
  <c r="Z404" i="2"/>
  <c r="AC400" i="2"/>
  <c r="AA400" i="2"/>
  <c r="Z400" i="2"/>
  <c r="AA396" i="2"/>
  <c r="Z396" i="2"/>
  <c r="AC392" i="2"/>
  <c r="AA392" i="2"/>
  <c r="Z392" i="2"/>
  <c r="AA388" i="2"/>
  <c r="Z388" i="2"/>
  <c r="AC384" i="2"/>
  <c r="AA384" i="2"/>
  <c r="Z384" i="2"/>
  <c r="AC380" i="2"/>
  <c r="AA380" i="2"/>
  <c r="Z380" i="2"/>
  <c r="AC376" i="2"/>
  <c r="AA376" i="2"/>
  <c r="Z376" i="2"/>
  <c r="AC372" i="2"/>
  <c r="AA372" i="2"/>
  <c r="Z372" i="2"/>
  <c r="AC368" i="2"/>
  <c r="AA368" i="2"/>
  <c r="Z368" i="2"/>
  <c r="AC364" i="2"/>
  <c r="AA364" i="2"/>
  <c r="Z364" i="2"/>
  <c r="AC360" i="2"/>
  <c r="AA360" i="2"/>
  <c r="Z360" i="2"/>
  <c r="AC356" i="2"/>
  <c r="AA356" i="2"/>
  <c r="Z356" i="2"/>
  <c r="AC352" i="2"/>
  <c r="AA352" i="2"/>
  <c r="Z352" i="2"/>
  <c r="AC348" i="2"/>
  <c r="AA348" i="2"/>
  <c r="Z348" i="2"/>
  <c r="AC344" i="2"/>
  <c r="AA344" i="2"/>
  <c r="Z344" i="2"/>
  <c r="AC340" i="2"/>
  <c r="AA340" i="2"/>
  <c r="Z340" i="2"/>
  <c r="AC336" i="2"/>
  <c r="AA336" i="2"/>
  <c r="Z336" i="2"/>
  <c r="AC332" i="2"/>
  <c r="AA332" i="2"/>
  <c r="Z332" i="2"/>
  <c r="AC328" i="2"/>
  <c r="AA328" i="2"/>
  <c r="Z328" i="2"/>
  <c r="AC324" i="2"/>
  <c r="AA324" i="2"/>
  <c r="Z324" i="2"/>
  <c r="AC320" i="2"/>
  <c r="AA320" i="2"/>
  <c r="Z320" i="2"/>
  <c r="AC316" i="2"/>
  <c r="AA316" i="2"/>
  <c r="Z316" i="2"/>
  <c r="AC312" i="2"/>
  <c r="AA312" i="2"/>
  <c r="Z312" i="2"/>
  <c r="AC308" i="2"/>
  <c r="AA308" i="2"/>
  <c r="Z308" i="2"/>
  <c r="AC304" i="2"/>
  <c r="AA304" i="2"/>
  <c r="Z304" i="2"/>
  <c r="AC300" i="2"/>
  <c r="AA300" i="2"/>
  <c r="Z300" i="2"/>
  <c r="AC296" i="2"/>
  <c r="AA296" i="2"/>
  <c r="Z296" i="2"/>
  <c r="AC292" i="2"/>
  <c r="AA292" i="2"/>
  <c r="Z292" i="2"/>
  <c r="AC288" i="2"/>
  <c r="AA288" i="2"/>
  <c r="Z288" i="2"/>
  <c r="AC284" i="2"/>
  <c r="AA284" i="2"/>
  <c r="Z284" i="2"/>
  <c r="AC280" i="2"/>
  <c r="AA280" i="2"/>
  <c r="Z280" i="2"/>
  <c r="AC276" i="2"/>
  <c r="AA276" i="2"/>
  <c r="Z276" i="2"/>
  <c r="AC272" i="2"/>
  <c r="AA272" i="2"/>
  <c r="Z272" i="2"/>
  <c r="AC268" i="2"/>
  <c r="AA268" i="2"/>
  <c r="Z268" i="2"/>
  <c r="AC264" i="2"/>
  <c r="AA264" i="2"/>
  <c r="Z264" i="2"/>
  <c r="AC260" i="2"/>
  <c r="AA260" i="2"/>
  <c r="Z260" i="2"/>
  <c r="AC256" i="2"/>
  <c r="AA256" i="2"/>
  <c r="Z256" i="2"/>
  <c r="AC252" i="2"/>
  <c r="AA252" i="2"/>
  <c r="Z252" i="2"/>
  <c r="AC248" i="2"/>
  <c r="AA248" i="2"/>
  <c r="Z248" i="2"/>
  <c r="AC244" i="2"/>
  <c r="AA244" i="2"/>
  <c r="Z244" i="2"/>
  <c r="AC240" i="2"/>
  <c r="AA240" i="2"/>
  <c r="Z240" i="2"/>
  <c r="AC236" i="2"/>
  <c r="AA236" i="2"/>
  <c r="Z236" i="2"/>
  <c r="AC232" i="2"/>
  <c r="AA232" i="2"/>
  <c r="Z232" i="2"/>
  <c r="AC228" i="2"/>
  <c r="AA228" i="2"/>
  <c r="Z228" i="2"/>
  <c r="AC224" i="2"/>
  <c r="AA224" i="2"/>
  <c r="Z224" i="2"/>
  <c r="AC220" i="2"/>
  <c r="AA220" i="2"/>
  <c r="Z220" i="2"/>
  <c r="AC216" i="2"/>
  <c r="AA216" i="2"/>
  <c r="Z216" i="2"/>
  <c r="AC212" i="2"/>
  <c r="AA212" i="2"/>
  <c r="Z212" i="2"/>
  <c r="AC206" i="2"/>
  <c r="AD206" i="2"/>
  <c r="AA206" i="2"/>
  <c r="Z206" i="2"/>
  <c r="AD146" i="2"/>
  <c r="AC146" i="2"/>
  <c r="AA146" i="2"/>
  <c r="Z146" i="2"/>
  <c r="V691" i="2"/>
  <c r="AC691" i="2"/>
  <c r="AD691" i="2"/>
  <c r="Z691" i="2"/>
  <c r="AA691" i="2"/>
  <c r="AD687" i="2"/>
  <c r="AC687" i="2"/>
  <c r="Z687" i="2"/>
  <c r="AA687" i="2"/>
  <c r="AD683" i="2"/>
  <c r="AC683" i="2"/>
  <c r="Z683" i="2"/>
  <c r="AA683" i="2"/>
  <c r="AC681" i="2"/>
  <c r="Z681" i="2"/>
  <c r="AA681" i="2"/>
  <c r="AC677" i="2"/>
  <c r="Z677" i="2"/>
  <c r="AA677" i="2"/>
  <c r="AC673" i="2"/>
  <c r="Z673" i="2"/>
  <c r="AA673" i="2"/>
  <c r="AC669" i="2"/>
  <c r="Z669" i="2"/>
  <c r="AA669" i="2"/>
  <c r="AC665" i="2"/>
  <c r="Z665" i="2"/>
  <c r="AA665" i="2"/>
  <c r="V659" i="2"/>
  <c r="AC659" i="2"/>
  <c r="AD659" i="2"/>
  <c r="Z659" i="2"/>
  <c r="AA659" i="2"/>
  <c r="AD655" i="2"/>
  <c r="AC655" i="2"/>
  <c r="Z655" i="2"/>
  <c r="AA655" i="2"/>
  <c r="V651" i="2"/>
  <c r="AD651" i="2"/>
  <c r="AC651" i="2"/>
  <c r="Z651" i="2"/>
  <c r="AA651" i="2"/>
  <c r="V647" i="2"/>
  <c r="AD647" i="2"/>
  <c r="AC647" i="2"/>
  <c r="Z647" i="2"/>
  <c r="AA647" i="2"/>
  <c r="V643" i="2"/>
  <c r="AC643" i="2"/>
  <c r="AD643" i="2"/>
  <c r="Z643" i="2"/>
  <c r="AA643" i="2"/>
  <c r="AD639" i="2"/>
  <c r="AC639" i="2"/>
  <c r="Z639" i="2"/>
  <c r="AA639" i="2"/>
  <c r="AD635" i="2"/>
  <c r="AC635" i="2"/>
  <c r="Z635" i="2"/>
  <c r="AA635" i="2"/>
  <c r="V631" i="2"/>
  <c r="AD631" i="2"/>
  <c r="AC631" i="2"/>
  <c r="Z631" i="2"/>
  <c r="AA631" i="2"/>
  <c r="V627" i="2"/>
  <c r="AC627" i="2"/>
  <c r="AD627" i="2"/>
  <c r="Z627" i="2"/>
  <c r="AA627" i="2"/>
  <c r="AD623" i="2"/>
  <c r="AC623" i="2"/>
  <c r="Z623" i="2"/>
  <c r="AA623" i="2"/>
  <c r="V619" i="2"/>
  <c r="AD619" i="2"/>
  <c r="AC619" i="2"/>
  <c r="Z619" i="2"/>
  <c r="AA619" i="2"/>
  <c r="V615" i="2"/>
  <c r="AD615" i="2"/>
  <c r="AC615" i="2"/>
  <c r="Z615" i="2"/>
  <c r="AA615" i="2"/>
  <c r="V611" i="2"/>
  <c r="AC611" i="2"/>
  <c r="AD611" i="2"/>
  <c r="Z611" i="2"/>
  <c r="AA611" i="2"/>
  <c r="AC605" i="2"/>
  <c r="Z605" i="2"/>
  <c r="AA605" i="2"/>
  <c r="AC601" i="2"/>
  <c r="Z601" i="2"/>
  <c r="AA601" i="2"/>
  <c r="AC597" i="2"/>
  <c r="Z597" i="2"/>
  <c r="AA597" i="2"/>
  <c r="AC593" i="2"/>
  <c r="Z593" i="2"/>
  <c r="AA593" i="2"/>
  <c r="AC589" i="2"/>
  <c r="Z589" i="2"/>
  <c r="AA589" i="2"/>
  <c r="AC585" i="2"/>
  <c r="Z585" i="2"/>
  <c r="AA585" i="2"/>
  <c r="AC581" i="2"/>
  <c r="Z581" i="2"/>
  <c r="AA581" i="2"/>
  <c r="AD577" i="2"/>
  <c r="AC577" i="2"/>
  <c r="Z577" i="2"/>
  <c r="AA577" i="2"/>
  <c r="AC573" i="2"/>
  <c r="Z573" i="2"/>
  <c r="AA573" i="2"/>
  <c r="AC569" i="2"/>
  <c r="AD569" i="2"/>
  <c r="Z569" i="2"/>
  <c r="AA569" i="2"/>
  <c r="AD565" i="2"/>
  <c r="AC565" i="2"/>
  <c r="Z565" i="2"/>
  <c r="AA565" i="2"/>
  <c r="AD561" i="2"/>
  <c r="AC561" i="2"/>
  <c r="AA561" i="2"/>
  <c r="Z561" i="2"/>
  <c r="V555" i="2"/>
  <c r="AA555" i="2"/>
  <c r="Z555" i="2"/>
  <c r="V551" i="2"/>
  <c r="AA551" i="2"/>
  <c r="Z551" i="2"/>
  <c r="V547" i="2"/>
  <c r="AA547" i="2"/>
  <c r="Z547" i="2"/>
  <c r="AA543" i="2"/>
  <c r="Z543" i="2"/>
  <c r="AA539" i="2"/>
  <c r="Z539" i="2"/>
  <c r="V535" i="2"/>
  <c r="AA535" i="2"/>
  <c r="Z535" i="2"/>
  <c r="V531" i="2"/>
  <c r="AA531" i="2"/>
  <c r="Z531" i="2"/>
  <c r="AA527" i="2"/>
  <c r="Z527" i="2"/>
  <c r="V523" i="2"/>
  <c r="AA523" i="2"/>
  <c r="Z523" i="2"/>
  <c r="V519" i="2"/>
  <c r="AA519" i="2"/>
  <c r="Z519" i="2"/>
  <c r="V515" i="2"/>
  <c r="AA515" i="2"/>
  <c r="Z515" i="2"/>
  <c r="AA511" i="2"/>
  <c r="Z511" i="2"/>
  <c r="AC509" i="2"/>
  <c r="AD509" i="2"/>
  <c r="AA509" i="2"/>
  <c r="Z509" i="2"/>
  <c r="AC505" i="2"/>
  <c r="AD505" i="2"/>
  <c r="AA505" i="2"/>
  <c r="Z505" i="2"/>
  <c r="V499" i="2"/>
  <c r="AA499" i="2"/>
  <c r="Z499" i="2"/>
  <c r="AA495" i="2"/>
  <c r="Z495" i="2"/>
  <c r="V491" i="2"/>
  <c r="AA491" i="2"/>
  <c r="Z491" i="2"/>
  <c r="V487" i="2"/>
  <c r="AA487" i="2"/>
  <c r="Z487" i="2"/>
  <c r="V483" i="2"/>
  <c r="AA483" i="2"/>
  <c r="Z483" i="2"/>
  <c r="AA479" i="2"/>
  <c r="Z479" i="2"/>
  <c r="AD473" i="2"/>
  <c r="AC473" i="2"/>
  <c r="AA473" i="2"/>
  <c r="Z473" i="2"/>
  <c r="AD469" i="2"/>
  <c r="AC469" i="2"/>
  <c r="AA469" i="2"/>
  <c r="Z469" i="2"/>
  <c r="AC465" i="2"/>
  <c r="AD465" i="2"/>
  <c r="AA465" i="2"/>
  <c r="Z465" i="2"/>
  <c r="AD461" i="2"/>
  <c r="AC461" i="2"/>
  <c r="AA461" i="2"/>
  <c r="Z461" i="2"/>
  <c r="AD457" i="2"/>
  <c r="AC457" i="2"/>
  <c r="AA457" i="2"/>
  <c r="Z457" i="2"/>
  <c r="AD453" i="2"/>
  <c r="AC453" i="2"/>
  <c r="AA453" i="2"/>
  <c r="Z453" i="2"/>
  <c r="AD449" i="2"/>
  <c r="AC449" i="2"/>
  <c r="AA449" i="2"/>
  <c r="Z449" i="2"/>
  <c r="AA443" i="2"/>
  <c r="Z443" i="2"/>
  <c r="V439" i="2"/>
  <c r="AA439" i="2"/>
  <c r="Z439" i="2"/>
  <c r="V435" i="2"/>
  <c r="AA435" i="2"/>
  <c r="Z435" i="2"/>
  <c r="AA431" i="2"/>
  <c r="Z431" i="2"/>
  <c r="AA427" i="2"/>
  <c r="Z427" i="2"/>
  <c r="V423" i="2"/>
  <c r="AA423" i="2"/>
  <c r="Z423" i="2"/>
  <c r="V419" i="2"/>
  <c r="AA419" i="2"/>
  <c r="Z419" i="2"/>
  <c r="AA415" i="2"/>
  <c r="Z415" i="2"/>
  <c r="V411" i="2"/>
  <c r="AA411" i="2"/>
  <c r="Z411" i="2"/>
  <c r="V407" i="2"/>
  <c r="AA407" i="2"/>
  <c r="Z407" i="2"/>
  <c r="V403" i="2"/>
  <c r="AA403" i="2"/>
  <c r="Z403" i="2"/>
  <c r="AA399" i="2"/>
  <c r="Z399" i="2"/>
  <c r="AA395" i="2"/>
  <c r="Z395" i="2"/>
  <c r="V391" i="2"/>
  <c r="AA391" i="2"/>
  <c r="Z391" i="2"/>
  <c r="V387" i="2"/>
  <c r="AA387" i="2"/>
  <c r="Z387" i="2"/>
  <c r="AA383" i="2"/>
  <c r="Z383" i="2"/>
  <c r="V379" i="2"/>
  <c r="AA379" i="2"/>
  <c r="Z379" i="2"/>
  <c r="V375" i="2"/>
  <c r="AA375" i="2"/>
  <c r="Z375" i="2"/>
  <c r="V371" i="2"/>
  <c r="AA371" i="2"/>
  <c r="Z371" i="2"/>
  <c r="AA367" i="2"/>
  <c r="Z367" i="2"/>
  <c r="AA363" i="2"/>
  <c r="Z363" i="2"/>
  <c r="V359" i="2"/>
  <c r="AA359" i="2"/>
  <c r="Z359" i="2"/>
  <c r="V355" i="2"/>
  <c r="AA355" i="2"/>
  <c r="Z355" i="2"/>
  <c r="AA351" i="2"/>
  <c r="Z351" i="2"/>
  <c r="V347" i="2"/>
  <c r="AA347" i="2"/>
  <c r="Z347" i="2"/>
  <c r="V343" i="2"/>
  <c r="AA343" i="2"/>
  <c r="Z343" i="2"/>
  <c r="V339" i="2"/>
  <c r="AA339" i="2"/>
  <c r="Z339" i="2"/>
  <c r="AA335" i="2"/>
  <c r="Z335" i="2"/>
  <c r="AA331" i="2"/>
  <c r="Z331" i="2"/>
  <c r="V327" i="2"/>
  <c r="AA327" i="2"/>
  <c r="Z327" i="2"/>
  <c r="V323" i="2"/>
  <c r="AA323" i="2"/>
  <c r="Z323" i="2"/>
  <c r="AA319" i="2"/>
  <c r="Z319" i="2"/>
  <c r="V315" i="2"/>
  <c r="AA315" i="2"/>
  <c r="Z315" i="2"/>
  <c r="V311" i="2"/>
  <c r="AA311" i="2"/>
  <c r="Z311" i="2"/>
  <c r="V307" i="2"/>
  <c r="AA307" i="2"/>
  <c r="Z307" i="2"/>
  <c r="AA303" i="2"/>
  <c r="Z303" i="2"/>
  <c r="AA299" i="2"/>
  <c r="Z299" i="2"/>
  <c r="AD293" i="2"/>
  <c r="AC293" i="2"/>
  <c r="AA293" i="2"/>
  <c r="Z293" i="2"/>
  <c r="AD289" i="2"/>
  <c r="AC289" i="2"/>
  <c r="AA289" i="2"/>
  <c r="Z289" i="2"/>
  <c r="AD285" i="2"/>
  <c r="AC285" i="2"/>
  <c r="AA285" i="2"/>
  <c r="Z285" i="2"/>
  <c r="AC281" i="2"/>
  <c r="AD281" i="2"/>
  <c r="AA281" i="2"/>
  <c r="Z281" i="2"/>
  <c r="AD277" i="2"/>
  <c r="AC277" i="2"/>
  <c r="AA277" i="2"/>
  <c r="Z277" i="2"/>
  <c r="AD273" i="2"/>
  <c r="AC273" i="2"/>
  <c r="AA273" i="2"/>
  <c r="Z273" i="2"/>
  <c r="AD269" i="2"/>
  <c r="AC269" i="2"/>
  <c r="AA269" i="2"/>
  <c r="Z269" i="2"/>
  <c r="AC265" i="2"/>
  <c r="AD265" i="2"/>
  <c r="AA265" i="2"/>
  <c r="Z265" i="2"/>
  <c r="AD261" i="2"/>
  <c r="AC261" i="2"/>
  <c r="AA261" i="2"/>
  <c r="Z261" i="2"/>
  <c r="AD257" i="2"/>
  <c r="AC257" i="2"/>
  <c r="AA257" i="2"/>
  <c r="Z257" i="2"/>
  <c r="AD253" i="2"/>
  <c r="AC253" i="2"/>
  <c r="AA253" i="2"/>
  <c r="Z253" i="2"/>
  <c r="AC249" i="2"/>
  <c r="AD249" i="2"/>
  <c r="AA249" i="2"/>
  <c r="Z249" i="2"/>
  <c r="AD245" i="2"/>
  <c r="AC245" i="2"/>
  <c r="AA245" i="2"/>
  <c r="Z245" i="2"/>
  <c r="AD241" i="2"/>
  <c r="AC241" i="2"/>
  <c r="AA241" i="2"/>
  <c r="Z241" i="2"/>
  <c r="AD237" i="2"/>
  <c r="AC237" i="2"/>
  <c r="AA237" i="2"/>
  <c r="Z237" i="2"/>
  <c r="AC233" i="2"/>
  <c r="AD233" i="2"/>
  <c r="AA233" i="2"/>
  <c r="Z233" i="2"/>
  <c r="AD229" i="2"/>
  <c r="AC229" i="2"/>
  <c r="AA229" i="2"/>
  <c r="Z229" i="2"/>
  <c r="AD225" i="2"/>
  <c r="AC225" i="2"/>
  <c r="AA225" i="2"/>
  <c r="Z225" i="2"/>
  <c r="AD221" i="2"/>
  <c r="AC221" i="2"/>
  <c r="AA221" i="2"/>
  <c r="Z221" i="2"/>
  <c r="AC217" i="2"/>
  <c r="AD217" i="2"/>
  <c r="AA217" i="2"/>
  <c r="Z217" i="2"/>
  <c r="AD213" i="2"/>
  <c r="AC213" i="2"/>
  <c r="AA213" i="2"/>
  <c r="Z213" i="2"/>
  <c r="AD209" i="2"/>
  <c r="AC209" i="2"/>
  <c r="AA209" i="2"/>
  <c r="Z209" i="2"/>
  <c r="AD205" i="2"/>
  <c r="AC205" i="2"/>
  <c r="AA205" i="2"/>
  <c r="Z205" i="2"/>
  <c r="V199" i="2"/>
  <c r="AA199" i="2"/>
  <c r="Z199" i="2"/>
  <c r="V195" i="2"/>
  <c r="AA195" i="2"/>
  <c r="Z195" i="2"/>
  <c r="AA191" i="2"/>
  <c r="Z191" i="2"/>
  <c r="AD189" i="2"/>
  <c r="AC189" i="2"/>
  <c r="AA189" i="2"/>
  <c r="Z189" i="2"/>
  <c r="AA187" i="2"/>
  <c r="Z187" i="2"/>
  <c r="AC185" i="2"/>
  <c r="AD185" i="2"/>
  <c r="AA185" i="2"/>
  <c r="Z185" i="2"/>
  <c r="V183" i="2"/>
  <c r="AA183" i="2"/>
  <c r="Z183" i="2"/>
  <c r="AD181" i="2"/>
  <c r="AC181" i="2"/>
  <c r="AA181" i="2"/>
  <c r="Z181" i="2"/>
  <c r="V179" i="2"/>
  <c r="AA179" i="2"/>
  <c r="Z179" i="2"/>
  <c r="AD177" i="2"/>
  <c r="AC177" i="2"/>
  <c r="AA177" i="2"/>
  <c r="Z177" i="2"/>
  <c r="AA175" i="2"/>
  <c r="Z175" i="2"/>
  <c r="AD173" i="2"/>
  <c r="AC173" i="2"/>
  <c r="AA173" i="2"/>
  <c r="Z173" i="2"/>
  <c r="AA171" i="2"/>
  <c r="Z171" i="2"/>
  <c r="AC169" i="2"/>
  <c r="AD169" i="2"/>
  <c r="AA169" i="2"/>
  <c r="Z169" i="2"/>
  <c r="V167" i="2"/>
  <c r="AA167" i="2"/>
  <c r="Z167" i="2"/>
  <c r="AD165" i="2"/>
  <c r="AC165" i="2"/>
  <c r="AA165" i="2"/>
  <c r="Z165" i="2"/>
  <c r="V163" i="2"/>
  <c r="AA163" i="2"/>
  <c r="Z163" i="2"/>
  <c r="AD161" i="2"/>
  <c r="AC161" i="2"/>
  <c r="AA161" i="2"/>
  <c r="Z161" i="2"/>
  <c r="AA159" i="2"/>
  <c r="Z159" i="2"/>
  <c r="AD157" i="2"/>
  <c r="AC157" i="2"/>
  <c r="AA157" i="2"/>
  <c r="Z157" i="2"/>
  <c r="AA155" i="2"/>
  <c r="Z155" i="2"/>
  <c r="AC153" i="2"/>
  <c r="AD153" i="2"/>
  <c r="AA153" i="2"/>
  <c r="Z153" i="2"/>
  <c r="V151" i="2"/>
  <c r="AA151" i="2"/>
  <c r="Z151" i="2"/>
  <c r="AD149" i="2"/>
  <c r="AC149" i="2"/>
  <c r="AA149" i="2"/>
  <c r="Z149" i="2"/>
  <c r="V147" i="2"/>
  <c r="AA147" i="2"/>
  <c r="Z147" i="2"/>
  <c r="AD145" i="2"/>
  <c r="AC145" i="2"/>
  <c r="AA145" i="2"/>
  <c r="Z145" i="2"/>
  <c r="AA143" i="2"/>
  <c r="Z143" i="2"/>
  <c r="AD141" i="2"/>
  <c r="AC141" i="2"/>
  <c r="AA141" i="2"/>
  <c r="Z141" i="2"/>
  <c r="AA139" i="2"/>
  <c r="Z139" i="2"/>
  <c r="AC137" i="2"/>
  <c r="AD137" i="2"/>
  <c r="AA137" i="2"/>
  <c r="Z137" i="2"/>
  <c r="V135" i="2"/>
  <c r="AA135" i="2"/>
  <c r="Z135" i="2"/>
  <c r="V131" i="2"/>
  <c r="AA131" i="2"/>
  <c r="Z131" i="2"/>
  <c r="AD129" i="2"/>
  <c r="AC129" i="2"/>
  <c r="AA129" i="2"/>
  <c r="Z129" i="2"/>
  <c r="AA127" i="2"/>
  <c r="Z127" i="2"/>
  <c r="AD125" i="2"/>
  <c r="AC125" i="2"/>
  <c r="AA125" i="2"/>
  <c r="Z125" i="2"/>
  <c r="AA123" i="2"/>
  <c r="Z123" i="2"/>
  <c r="AC121" i="2"/>
  <c r="AD121" i="2"/>
  <c r="AA121" i="2"/>
  <c r="Z121" i="2"/>
  <c r="V119" i="2"/>
  <c r="AA119" i="2"/>
  <c r="Z119" i="2"/>
  <c r="AD117" i="2"/>
  <c r="AC117" i="2"/>
  <c r="AA117" i="2"/>
  <c r="Z117" i="2"/>
  <c r="V115" i="2"/>
  <c r="AA115" i="2"/>
  <c r="Z115" i="2"/>
  <c r="AD113" i="2"/>
  <c r="AC113" i="2"/>
  <c r="AA113" i="2"/>
  <c r="Z113" i="2"/>
  <c r="AA111" i="2"/>
  <c r="Z111" i="2"/>
  <c r="AD109" i="2"/>
  <c r="AC109" i="2"/>
  <c r="AA109" i="2"/>
  <c r="Z109" i="2"/>
  <c r="AA107" i="2"/>
  <c r="Z107" i="2"/>
  <c r="AC105" i="2"/>
  <c r="AD105" i="2"/>
  <c r="AA105" i="2"/>
  <c r="Z105" i="2"/>
  <c r="V103" i="2"/>
  <c r="AA103" i="2"/>
  <c r="Z103" i="2"/>
  <c r="AD101" i="2"/>
  <c r="AC101" i="2"/>
  <c r="AA101" i="2"/>
  <c r="Z101" i="2"/>
  <c r="V99" i="2"/>
  <c r="AA99" i="2"/>
  <c r="Z99" i="2"/>
  <c r="AD97" i="2"/>
  <c r="AC97" i="2"/>
  <c r="AA97" i="2"/>
  <c r="Z97" i="2"/>
  <c r="AA95" i="2"/>
  <c r="Z95" i="2"/>
  <c r="AD93" i="2"/>
  <c r="AC93" i="2"/>
  <c r="AA93" i="2"/>
  <c r="Z93" i="2"/>
  <c r="AA91" i="2"/>
  <c r="Z91" i="2"/>
  <c r="AC89" i="2"/>
  <c r="AD89" i="2"/>
  <c r="AA89" i="2"/>
  <c r="Z89" i="2"/>
  <c r="V87" i="2"/>
  <c r="AA87" i="2"/>
  <c r="Z87" i="2"/>
  <c r="AD85" i="2"/>
  <c r="AA85" i="2"/>
  <c r="Z85" i="2"/>
  <c r="V83" i="2"/>
  <c r="AA83" i="2"/>
  <c r="Z83" i="2"/>
  <c r="AD81" i="2"/>
  <c r="AA81" i="2"/>
  <c r="Z81" i="2"/>
  <c r="AA79" i="2"/>
  <c r="Z79" i="2"/>
  <c r="AD77" i="2"/>
  <c r="AA77" i="2"/>
  <c r="Z77" i="2"/>
  <c r="AA75" i="2"/>
  <c r="Z75" i="2"/>
  <c r="AD73" i="2"/>
  <c r="AA73" i="2"/>
  <c r="Z73" i="2"/>
  <c r="V71" i="2"/>
  <c r="AA71" i="2"/>
  <c r="Z71" i="2"/>
  <c r="AD69" i="2"/>
  <c r="AA69" i="2"/>
  <c r="Z69" i="2"/>
  <c r="V67" i="2"/>
  <c r="AA67" i="2"/>
  <c r="Z67" i="2"/>
  <c r="AD65" i="2"/>
  <c r="AA65" i="2"/>
  <c r="Z65" i="2"/>
  <c r="AA63" i="2"/>
  <c r="Z63" i="2"/>
  <c r="AD61" i="2"/>
  <c r="AA61" i="2"/>
  <c r="Z61" i="2"/>
  <c r="AA59" i="2"/>
  <c r="Z59" i="2"/>
  <c r="AD57" i="2"/>
  <c r="AA57" i="2"/>
  <c r="Z57" i="2"/>
  <c r="V55" i="2"/>
  <c r="AA55" i="2"/>
  <c r="Z55" i="2"/>
  <c r="AD53" i="2"/>
  <c r="AA53" i="2"/>
  <c r="Z53" i="2"/>
  <c r="V51" i="2"/>
  <c r="AA51" i="2"/>
  <c r="Z51" i="2"/>
  <c r="AA49" i="2"/>
  <c r="AC1795" i="2"/>
  <c r="AC1791" i="2"/>
  <c r="AC1787" i="2"/>
  <c r="AC1783" i="2"/>
  <c r="AC1779" i="2"/>
  <c r="AC1775" i="2"/>
  <c r="AC1771" i="2"/>
  <c r="AC1767" i="2"/>
  <c r="AC1763" i="2"/>
  <c r="AC1759" i="2"/>
  <c r="AC1755" i="2"/>
  <c r="AC1751" i="2"/>
  <c r="AC1747" i="2"/>
  <c r="AC1743" i="2"/>
  <c r="AC1739" i="2"/>
  <c r="AC1735" i="2"/>
  <c r="AC1731" i="2"/>
  <c r="AC1727" i="2"/>
  <c r="AC1723" i="2"/>
  <c r="AC1719" i="2"/>
  <c r="AC1715" i="2"/>
  <c r="AC1711" i="2"/>
  <c r="AC1707" i="2"/>
  <c r="AC1703" i="2"/>
  <c r="AC1699" i="2"/>
  <c r="AC1695" i="2"/>
  <c r="AC1691" i="2"/>
  <c r="AC1687" i="2"/>
  <c r="AC1683" i="2"/>
  <c r="AC1679" i="2"/>
  <c r="AC1675" i="2"/>
  <c r="AC1671" i="2"/>
  <c r="AC1667" i="2"/>
  <c r="AC1663" i="2"/>
  <c r="AC1659" i="2"/>
  <c r="AC1655" i="2"/>
  <c r="AC1651" i="2"/>
  <c r="AC1647" i="2"/>
  <c r="AC1643" i="2"/>
  <c r="AC1639" i="2"/>
  <c r="AC1635" i="2"/>
  <c r="AC1631" i="2"/>
  <c r="AC1627" i="2"/>
  <c r="AC1623" i="2"/>
  <c r="AC1619" i="2"/>
  <c r="AC1615" i="2"/>
  <c r="AC1611" i="2"/>
  <c r="AC1607" i="2"/>
  <c r="AC1603" i="2"/>
  <c r="AC1599" i="2"/>
  <c r="AC1595" i="2"/>
  <c r="AC1591" i="2"/>
  <c r="AC1587" i="2"/>
  <c r="AC1583" i="2"/>
  <c r="AD1577" i="2"/>
  <c r="AD1573" i="2"/>
  <c r="AC1564" i="2"/>
  <c r="AC1556" i="2"/>
  <c r="AC1548" i="2"/>
  <c r="AD1541" i="2"/>
  <c r="AD1509" i="2"/>
  <c r="AD1496" i="2"/>
  <c r="AD1493" i="2"/>
  <c r="AD1480" i="2"/>
  <c r="AD1477" i="2"/>
  <c r="AD1464" i="2"/>
  <c r="AD1461" i="2"/>
  <c r="AD1448" i="2"/>
  <c r="AD1445" i="2"/>
  <c r="AD1432" i="2"/>
  <c r="AD1429" i="2"/>
  <c r="AD1416" i="2"/>
  <c r="AD1413" i="2"/>
  <c r="AD1400" i="2"/>
  <c r="AD1397" i="2"/>
  <c r="AD1384" i="2"/>
  <c r="AD1381" i="2"/>
  <c r="AD1368" i="2"/>
  <c r="AD1365" i="2"/>
  <c r="AD1352" i="2"/>
  <c r="AD1349" i="2"/>
  <c r="AD1336" i="2"/>
  <c r="AD1333" i="2"/>
  <c r="AD1320" i="2"/>
  <c r="AD1317" i="2"/>
  <c r="AD1304" i="2"/>
  <c r="AD1301" i="2"/>
  <c r="AD1288" i="2"/>
  <c r="AD1285" i="2"/>
  <c r="AD1272" i="2"/>
  <c r="AD1269" i="2"/>
  <c r="AD1256" i="2"/>
  <c r="AD1253" i="2"/>
  <c r="AD1569" i="2"/>
  <c r="AD1565" i="2"/>
  <c r="AD1561" i="2"/>
  <c r="AD1557" i="2"/>
  <c r="AD1553" i="2"/>
  <c r="AD1549" i="2"/>
  <c r="AD1545" i="2"/>
  <c r="AD1521" i="2"/>
  <c r="AD1517" i="2"/>
  <c r="AD1513" i="2"/>
  <c r="AD1500" i="2"/>
  <c r="AD1497" i="2"/>
  <c r="AD1484" i="2"/>
  <c r="AD1481" i="2"/>
  <c r="AD1468" i="2"/>
  <c r="AD1465" i="2"/>
  <c r="AD1452" i="2"/>
  <c r="AD1449" i="2"/>
  <c r="AD1436" i="2"/>
  <c r="AD1433" i="2"/>
  <c r="AD1420" i="2"/>
  <c r="AD1417" i="2"/>
  <c r="AD1404" i="2"/>
  <c r="AD1401" i="2"/>
  <c r="AD1388" i="2"/>
  <c r="AD1385" i="2"/>
  <c r="AD1372" i="2"/>
  <c r="AD1369" i="2"/>
  <c r="AD1356" i="2"/>
  <c r="AD1353" i="2"/>
  <c r="AD1340" i="2"/>
  <c r="AD1337" i="2"/>
  <c r="AD1324" i="2"/>
  <c r="AD1321" i="2"/>
  <c r="AD1308" i="2"/>
  <c r="AD1305" i="2"/>
  <c r="AD1292" i="2"/>
  <c r="AD1289" i="2"/>
  <c r="AD1276" i="2"/>
  <c r="AD1273" i="2"/>
  <c r="AD1260" i="2"/>
  <c r="AD1257" i="2"/>
  <c r="AC1576" i="2"/>
  <c r="AC1574" i="2"/>
  <c r="AC1570" i="2"/>
  <c r="AD1525" i="2"/>
  <c r="AD1504" i="2"/>
  <c r="AD1501" i="2"/>
  <c r="AD1488" i="2"/>
  <c r="AD1485" i="2"/>
  <c r="AD1472" i="2"/>
  <c r="AD1469" i="2"/>
  <c r="AD1456" i="2"/>
  <c r="AD1453" i="2"/>
  <c r="AD1440" i="2"/>
  <c r="AD1437" i="2"/>
  <c r="AD1424" i="2"/>
  <c r="AD1421" i="2"/>
  <c r="AD1408" i="2"/>
  <c r="AD1405" i="2"/>
  <c r="AD1392" i="2"/>
  <c r="AD1389" i="2"/>
  <c r="AD1376" i="2"/>
  <c r="AD1373" i="2"/>
  <c r="AD1360" i="2"/>
  <c r="AD1357" i="2"/>
  <c r="AD1344" i="2"/>
  <c r="AD1341" i="2"/>
  <c r="AD1328" i="2"/>
  <c r="AD1325" i="2"/>
  <c r="AD1312" i="2"/>
  <c r="AD1309" i="2"/>
  <c r="AD1296" i="2"/>
  <c r="AD1293" i="2"/>
  <c r="AD1280" i="2"/>
  <c r="AD1277" i="2"/>
  <c r="AD1264" i="2"/>
  <c r="AD1261" i="2"/>
  <c r="AD1248" i="2"/>
  <c r="AD1798" i="2"/>
  <c r="AD1794" i="2"/>
  <c r="AD1790" i="2"/>
  <c r="AD1786" i="2"/>
  <c r="AD1782" i="2"/>
  <c r="AD1778" i="2"/>
  <c r="AD1774" i="2"/>
  <c r="AD1770" i="2"/>
  <c r="AD1766" i="2"/>
  <c r="AD1762" i="2"/>
  <c r="AD1758" i="2"/>
  <c r="AD1754" i="2"/>
  <c r="AD1750" i="2"/>
  <c r="AD1746" i="2"/>
  <c r="AD1742" i="2"/>
  <c r="AD1738" i="2"/>
  <c r="AD1734" i="2"/>
  <c r="AD1730" i="2"/>
  <c r="AD1726" i="2"/>
  <c r="AD1722" i="2"/>
  <c r="AD1718" i="2"/>
  <c r="AD1714" i="2"/>
  <c r="AD1710" i="2"/>
  <c r="AD1706" i="2"/>
  <c r="AD1702" i="2"/>
  <c r="AD1698" i="2"/>
  <c r="AD1694" i="2"/>
  <c r="AD1690" i="2"/>
  <c r="AD1686" i="2"/>
  <c r="AD1682" i="2"/>
  <c r="AD1678" i="2"/>
  <c r="AD1674" i="2"/>
  <c r="AD1670" i="2"/>
  <c r="AD1666" i="2"/>
  <c r="AD1662" i="2"/>
  <c r="AD1658" i="2"/>
  <c r="AD1654" i="2"/>
  <c r="AD1650" i="2"/>
  <c r="AD1646" i="2"/>
  <c r="AD1642" i="2"/>
  <c r="AD1638" i="2"/>
  <c r="AD1634" i="2"/>
  <c r="AD1630" i="2"/>
  <c r="AD1626" i="2"/>
  <c r="AD1622" i="2"/>
  <c r="AD1618" i="2"/>
  <c r="AD1614" i="2"/>
  <c r="AD1610" i="2"/>
  <c r="AD1606" i="2"/>
  <c r="AD1602" i="2"/>
  <c r="AD1598" i="2"/>
  <c r="AD1594" i="2"/>
  <c r="AD1590" i="2"/>
  <c r="AD1586" i="2"/>
  <c r="AD1582" i="2"/>
  <c r="AC1580" i="2"/>
  <c r="AC1572" i="2"/>
  <c r="AC1568" i="2"/>
  <c r="AC1566" i="2"/>
  <c r="AC1560" i="2"/>
  <c r="AC1558" i="2"/>
  <c r="AC1552" i="2"/>
  <c r="AC1550" i="2"/>
  <c r="AD1537" i="2"/>
  <c r="AD1533" i="2"/>
  <c r="AD1529" i="2"/>
  <c r="AD1505" i="2"/>
  <c r="AD1492" i="2"/>
  <c r="AD1489" i="2"/>
  <c r="AD1476" i="2"/>
  <c r="AD1473" i="2"/>
  <c r="AD1460" i="2"/>
  <c r="AD1457" i="2"/>
  <c r="AD1444" i="2"/>
  <c r="AD1441" i="2"/>
  <c r="AD1428" i="2"/>
  <c r="AD1425" i="2"/>
  <c r="AD1412" i="2"/>
  <c r="AD1409" i="2"/>
  <c r="AD1396" i="2"/>
  <c r="AD1393" i="2"/>
  <c r="AD1380" i="2"/>
  <c r="AD1377" i="2"/>
  <c r="AD1364" i="2"/>
  <c r="AD1361" i="2"/>
  <c r="AD1348" i="2"/>
  <c r="AD1345" i="2"/>
  <c r="AD1332" i="2"/>
  <c r="AD1329" i="2"/>
  <c r="AD1316" i="2"/>
  <c r="AD1313" i="2"/>
  <c r="AD1300" i="2"/>
  <c r="AD1297" i="2"/>
  <c r="AD1284" i="2"/>
  <c r="AD1281" i="2"/>
  <c r="AD1268" i="2"/>
  <c r="AD1265" i="2"/>
  <c r="AD1252" i="2"/>
  <c r="AD1249" i="2"/>
  <c r="AD1245" i="2"/>
  <c r="AD1232" i="2"/>
  <c r="AD1229" i="2"/>
  <c r="AD1216" i="2"/>
  <c r="AD1213" i="2"/>
  <c r="AD1200" i="2"/>
  <c r="AD1197" i="2"/>
  <c r="AD1184" i="2"/>
  <c r="AD1181" i="2"/>
  <c r="AD1168" i="2"/>
  <c r="AD1165" i="2"/>
  <c r="AD1152" i="2"/>
  <c r="AD1149" i="2"/>
  <c r="AD1136" i="2"/>
  <c r="AD1133" i="2"/>
  <c r="AD1120" i="2"/>
  <c r="AD1117" i="2"/>
  <c r="AD1104" i="2"/>
  <c r="AD1101" i="2"/>
  <c r="AD1088" i="2"/>
  <c r="AD1085" i="2"/>
  <c r="AD1072" i="2"/>
  <c r="AD1069" i="2"/>
  <c r="AD1056" i="2"/>
  <c r="AD1053" i="2"/>
  <c r="AD1040" i="2"/>
  <c r="AD1037" i="2"/>
  <c r="AD1024" i="2"/>
  <c r="AD1021" i="2"/>
  <c r="AD1008" i="2"/>
  <c r="AD1005" i="2"/>
  <c r="AD992" i="2"/>
  <c r="AD989" i="2"/>
  <c r="AD976" i="2"/>
  <c r="AD973" i="2"/>
  <c r="AD960" i="2"/>
  <c r="AD957" i="2"/>
  <c r="AD944" i="2"/>
  <c r="AD941" i="2"/>
  <c r="AD928" i="2"/>
  <c r="AD925" i="2"/>
  <c r="AD912" i="2"/>
  <c r="AD909" i="2"/>
  <c r="AD896" i="2"/>
  <c r="AD893" i="2"/>
  <c r="AD880" i="2"/>
  <c r="AD877" i="2"/>
  <c r="AD864" i="2"/>
  <c r="AD861" i="2"/>
  <c r="AD848" i="2"/>
  <c r="AD845" i="2"/>
  <c r="AD832" i="2"/>
  <c r="AD829" i="2"/>
  <c r="AD816" i="2"/>
  <c r="AD813" i="2"/>
  <c r="AD800" i="2"/>
  <c r="AD797" i="2"/>
  <c r="AD784" i="2"/>
  <c r="AD781" i="2"/>
  <c r="AD768" i="2"/>
  <c r="AD765" i="2"/>
  <c r="AD752" i="2"/>
  <c r="AD749" i="2"/>
  <c r="AD736" i="2"/>
  <c r="AD733" i="2"/>
  <c r="AD720" i="2"/>
  <c r="AD717" i="2"/>
  <c r="AD704" i="2"/>
  <c r="AD701" i="2"/>
  <c r="AD688" i="2"/>
  <c r="AD685" i="2"/>
  <c r="AD672" i="2"/>
  <c r="AD669" i="2"/>
  <c r="AD1236" i="2"/>
  <c r="AD1233" i="2"/>
  <c r="AD1220" i="2"/>
  <c r="AD1217" i="2"/>
  <c r="AD1204" i="2"/>
  <c r="AD1201" i="2"/>
  <c r="AD1188" i="2"/>
  <c r="AD1185" i="2"/>
  <c r="AD1172" i="2"/>
  <c r="AD1169" i="2"/>
  <c r="AD1156" i="2"/>
  <c r="AD1153" i="2"/>
  <c r="AD1140" i="2"/>
  <c r="AD1137" i="2"/>
  <c r="AD1124" i="2"/>
  <c r="AD1121" i="2"/>
  <c r="AD1108" i="2"/>
  <c r="AD1105" i="2"/>
  <c r="AD1092" i="2"/>
  <c r="AD1089" i="2"/>
  <c r="AD1076" i="2"/>
  <c r="AD1073" i="2"/>
  <c r="AD1060" i="2"/>
  <c r="AD1057" i="2"/>
  <c r="AD1044" i="2"/>
  <c r="AD1041" i="2"/>
  <c r="AD1028" i="2"/>
  <c r="AD1025" i="2"/>
  <c r="AD1012" i="2"/>
  <c r="AD1009" i="2"/>
  <c r="AD996" i="2"/>
  <c r="AD993" i="2"/>
  <c r="AD980" i="2"/>
  <c r="AD977" i="2"/>
  <c r="AD964" i="2"/>
  <c r="AD961" i="2"/>
  <c r="AD948" i="2"/>
  <c r="AD945" i="2"/>
  <c r="AD932" i="2"/>
  <c r="AD929" i="2"/>
  <c r="AD916" i="2"/>
  <c r="AD913" i="2"/>
  <c r="AD900" i="2"/>
  <c r="AD897" i="2"/>
  <c r="AD884" i="2"/>
  <c r="AD881" i="2"/>
  <c r="AD868" i="2"/>
  <c r="AD865" i="2"/>
  <c r="AD852" i="2"/>
  <c r="AD849" i="2"/>
  <c r="AD836" i="2"/>
  <c r="AD833" i="2"/>
  <c r="AD820" i="2"/>
  <c r="AD817" i="2"/>
  <c r="AD804" i="2"/>
  <c r="AD801" i="2"/>
  <c r="AD788" i="2"/>
  <c r="AD785" i="2"/>
  <c r="AD772" i="2"/>
  <c r="AD769" i="2"/>
  <c r="AD756" i="2"/>
  <c r="AD753" i="2"/>
  <c r="AD740" i="2"/>
  <c r="AD737" i="2"/>
  <c r="AD724" i="2"/>
  <c r="AD721" i="2"/>
  <c r="AD708" i="2"/>
  <c r="AD705" i="2"/>
  <c r="AD692" i="2"/>
  <c r="AD689" i="2"/>
  <c r="AD676" i="2"/>
  <c r="AD673" i="2"/>
  <c r="AD1240" i="2"/>
  <c r="AD1237" i="2"/>
  <c r="AD1224" i="2"/>
  <c r="AD1221" i="2"/>
  <c r="AD1208" i="2"/>
  <c r="AD1205" i="2"/>
  <c r="AD1192" i="2"/>
  <c r="AD1189" i="2"/>
  <c r="AD1176" i="2"/>
  <c r="AD1173" i="2"/>
  <c r="AD1160" i="2"/>
  <c r="AD1157" i="2"/>
  <c r="AD1144" i="2"/>
  <c r="AD1141" i="2"/>
  <c r="AD1128" i="2"/>
  <c r="AD1125" i="2"/>
  <c r="AD1112" i="2"/>
  <c r="AD1109" i="2"/>
  <c r="AD1096" i="2"/>
  <c r="AD1093" i="2"/>
  <c r="AD1080" i="2"/>
  <c r="AD1077" i="2"/>
  <c r="AD1064" i="2"/>
  <c r="AD1061" i="2"/>
  <c r="AD1048" i="2"/>
  <c r="AD1045" i="2"/>
  <c r="AD1032" i="2"/>
  <c r="AD1029" i="2"/>
  <c r="AD1016" i="2"/>
  <c r="AD1013" i="2"/>
  <c r="AD1000" i="2"/>
  <c r="AD997" i="2"/>
  <c r="AD984" i="2"/>
  <c r="AD981" i="2"/>
  <c r="AD968" i="2"/>
  <c r="AD965" i="2"/>
  <c r="AD952" i="2"/>
  <c r="AD949" i="2"/>
  <c r="AD936" i="2"/>
  <c r="AD933" i="2"/>
  <c r="AD920" i="2"/>
  <c r="AD917" i="2"/>
  <c r="AD904" i="2"/>
  <c r="AD901" i="2"/>
  <c r="AD888" i="2"/>
  <c r="AD885" i="2"/>
  <c r="AD872" i="2"/>
  <c r="AD869" i="2"/>
  <c r="AD856" i="2"/>
  <c r="AD853" i="2"/>
  <c r="AD840" i="2"/>
  <c r="AD837" i="2"/>
  <c r="AD824" i="2"/>
  <c r="AD821" i="2"/>
  <c r="AD808" i="2"/>
  <c r="AD805" i="2"/>
  <c r="AD792" i="2"/>
  <c r="AD789" i="2"/>
  <c r="AD776" i="2"/>
  <c r="AD773" i="2"/>
  <c r="AD760" i="2"/>
  <c r="AD757" i="2"/>
  <c r="AD744" i="2"/>
  <c r="AD741" i="2"/>
  <c r="AD728" i="2"/>
  <c r="AD725" i="2"/>
  <c r="AD712" i="2"/>
  <c r="AD709" i="2"/>
  <c r="AD696" i="2"/>
  <c r="AD693" i="2"/>
  <c r="AD680" i="2"/>
  <c r="AD677" i="2"/>
  <c r="AD664" i="2"/>
  <c r="AD1244" i="2"/>
  <c r="AD1241" i="2"/>
  <c r="AD1228" i="2"/>
  <c r="AD1225" i="2"/>
  <c r="AD1212" i="2"/>
  <c r="AD1209" i="2"/>
  <c r="AD1196" i="2"/>
  <c r="AD1193" i="2"/>
  <c r="AD1180" i="2"/>
  <c r="AD1177" i="2"/>
  <c r="AD1164" i="2"/>
  <c r="AD1161" i="2"/>
  <c r="AD1148" i="2"/>
  <c r="AD1145" i="2"/>
  <c r="AD1132" i="2"/>
  <c r="AD1129" i="2"/>
  <c r="AD1116" i="2"/>
  <c r="AD1113" i="2"/>
  <c r="AD1100" i="2"/>
  <c r="AD1097" i="2"/>
  <c r="AD1084" i="2"/>
  <c r="AD1081" i="2"/>
  <c r="AD1068" i="2"/>
  <c r="AD1065" i="2"/>
  <c r="AD1052" i="2"/>
  <c r="AD1049" i="2"/>
  <c r="AD1036" i="2"/>
  <c r="AD1033" i="2"/>
  <c r="AD1020" i="2"/>
  <c r="AD1017" i="2"/>
  <c r="AD1004" i="2"/>
  <c r="AD1001" i="2"/>
  <c r="AD988" i="2"/>
  <c r="AD985" i="2"/>
  <c r="AD972" i="2"/>
  <c r="AD969" i="2"/>
  <c r="AD956" i="2"/>
  <c r="AD953" i="2"/>
  <c r="AD940" i="2"/>
  <c r="AD937" i="2"/>
  <c r="AD924" i="2"/>
  <c r="AD921" i="2"/>
  <c r="AD908" i="2"/>
  <c r="AD905" i="2"/>
  <c r="AD892" i="2"/>
  <c r="AD889" i="2"/>
  <c r="AD876" i="2"/>
  <c r="AD873" i="2"/>
  <c r="AD860" i="2"/>
  <c r="AD857" i="2"/>
  <c r="AD844" i="2"/>
  <c r="AD841" i="2"/>
  <c r="AD828" i="2"/>
  <c r="AD825" i="2"/>
  <c r="AD812" i="2"/>
  <c r="AD809" i="2"/>
  <c r="AD796" i="2"/>
  <c r="AD793" i="2"/>
  <c r="AD780" i="2"/>
  <c r="AD777" i="2"/>
  <c r="AD764" i="2"/>
  <c r="AD761" i="2"/>
  <c r="AD748" i="2"/>
  <c r="AD745" i="2"/>
  <c r="AD732" i="2"/>
  <c r="AD729" i="2"/>
  <c r="AD716" i="2"/>
  <c r="AD713" i="2"/>
  <c r="AD700" i="2"/>
  <c r="AD697" i="2"/>
  <c r="AD684" i="2"/>
  <c r="AD681" i="2"/>
  <c r="AD668" i="2"/>
  <c r="AD665" i="2"/>
  <c r="AD656" i="2"/>
  <c r="AD653" i="2"/>
  <c r="AD640" i="2"/>
  <c r="AD637" i="2"/>
  <c r="AD624" i="2"/>
  <c r="AD621" i="2"/>
  <c r="AD608" i="2"/>
  <c r="AD605" i="2"/>
  <c r="AD592" i="2"/>
  <c r="AD589" i="2"/>
  <c r="AD580" i="2"/>
  <c r="AC575" i="2"/>
  <c r="AC571" i="2"/>
  <c r="AD568" i="2"/>
  <c r="AD548" i="2"/>
  <c r="AD528" i="2"/>
  <c r="AD524" i="2"/>
  <c r="AD504" i="2"/>
  <c r="AD484" i="2"/>
  <c r="AD464" i="2"/>
  <c r="AD460" i="2"/>
  <c r="AD440" i="2"/>
  <c r="AD420" i="2"/>
  <c r="AD400" i="2"/>
  <c r="AD396" i="2"/>
  <c r="AD376" i="2"/>
  <c r="AD360" i="2"/>
  <c r="AD344" i="2"/>
  <c r="AD331" i="2"/>
  <c r="AD328" i="2"/>
  <c r="AD315" i="2"/>
  <c r="AD312" i="2"/>
  <c r="AD299" i="2"/>
  <c r="AD296" i="2"/>
  <c r="AD283" i="2"/>
  <c r="AD280" i="2"/>
  <c r="AD267" i="2"/>
  <c r="AD264" i="2"/>
  <c r="AD251" i="2"/>
  <c r="AD248" i="2"/>
  <c r="AD235" i="2"/>
  <c r="AD232" i="2"/>
  <c r="AD219" i="2"/>
  <c r="AD216" i="2"/>
  <c r="AD203" i="2"/>
  <c r="AD200" i="2"/>
  <c r="AD187" i="2"/>
  <c r="AD184" i="2"/>
  <c r="AD171" i="2"/>
  <c r="AD168" i="2"/>
  <c r="AD155" i="2"/>
  <c r="AD152" i="2"/>
  <c r="AD139" i="2"/>
  <c r="AD136" i="2"/>
  <c r="AD123" i="2"/>
  <c r="AD120" i="2"/>
  <c r="AD107" i="2"/>
  <c r="AD104" i="2"/>
  <c r="AD91" i="2"/>
  <c r="AD660" i="2"/>
  <c r="AD657" i="2"/>
  <c r="AD644" i="2"/>
  <c r="AD641" i="2"/>
  <c r="AD628" i="2"/>
  <c r="AD625" i="2"/>
  <c r="AD612" i="2"/>
  <c r="AD609" i="2"/>
  <c r="AD596" i="2"/>
  <c r="AD593" i="2"/>
  <c r="AD572" i="2"/>
  <c r="AD552" i="2"/>
  <c r="AD532" i="2"/>
  <c r="AD512" i="2"/>
  <c r="AD508" i="2"/>
  <c r="AD488" i="2"/>
  <c r="AD468" i="2"/>
  <c r="AD448" i="2"/>
  <c r="AD444" i="2"/>
  <c r="AD424" i="2"/>
  <c r="AD404" i="2"/>
  <c r="AD380" i="2"/>
  <c r="AD364" i="2"/>
  <c r="AD348" i="2"/>
  <c r="AD335" i="2"/>
  <c r="AD332" i="2"/>
  <c r="AD319" i="2"/>
  <c r="AD316" i="2"/>
  <c r="AD303" i="2"/>
  <c r="AD300" i="2"/>
  <c r="AD287" i="2"/>
  <c r="AD284" i="2"/>
  <c r="AD271" i="2"/>
  <c r="AD268" i="2"/>
  <c r="AD255" i="2"/>
  <c r="AD252" i="2"/>
  <c r="AD239" i="2"/>
  <c r="AD236" i="2"/>
  <c r="AD223" i="2"/>
  <c r="AD220" i="2"/>
  <c r="AD207" i="2"/>
  <c r="AD204" i="2"/>
  <c r="AD191" i="2"/>
  <c r="AD188" i="2"/>
  <c r="AD175" i="2"/>
  <c r="AD172" i="2"/>
  <c r="AD159" i="2"/>
  <c r="AD156" i="2"/>
  <c r="AD143" i="2"/>
  <c r="AD140" i="2"/>
  <c r="AD127" i="2"/>
  <c r="AD124" i="2"/>
  <c r="AD111" i="2"/>
  <c r="AD108" i="2"/>
  <c r="AD95" i="2"/>
  <c r="AD92" i="2"/>
  <c r="AC85" i="2"/>
  <c r="AD83" i="2"/>
  <c r="AC81" i="2"/>
  <c r="AD79" i="2"/>
  <c r="AC77" i="2"/>
  <c r="AD75" i="2"/>
  <c r="AC73" i="2"/>
  <c r="AD71" i="2"/>
  <c r="AC69" i="2"/>
  <c r="AD67" i="2"/>
  <c r="AC65" i="2"/>
  <c r="AD63" i="2"/>
  <c r="AC61" i="2"/>
  <c r="AD59" i="2"/>
  <c r="AC57" i="2"/>
  <c r="AD55" i="2"/>
  <c r="AC53" i="2"/>
  <c r="AD51" i="2"/>
  <c r="AD661" i="2"/>
  <c r="AD648" i="2"/>
  <c r="AD645" i="2"/>
  <c r="AD632" i="2"/>
  <c r="AD629" i="2"/>
  <c r="AD616" i="2"/>
  <c r="AD613" i="2"/>
  <c r="AD600" i="2"/>
  <c r="AD597" i="2"/>
  <c r="AD584" i="2"/>
  <c r="AD581" i="2"/>
  <c r="AC579" i="2"/>
  <c r="AD576" i="2"/>
  <c r="AD560" i="2"/>
  <c r="AD556" i="2"/>
  <c r="AD536" i="2"/>
  <c r="AD516" i="2"/>
  <c r="AD496" i="2"/>
  <c r="AD492" i="2"/>
  <c r="AD472" i="2"/>
  <c r="AD452" i="2"/>
  <c r="AD432" i="2"/>
  <c r="AD428" i="2"/>
  <c r="AD408" i="2"/>
  <c r="AD384" i="2"/>
  <c r="AD368" i="2"/>
  <c r="AD352" i="2"/>
  <c r="AD336" i="2"/>
  <c r="AD323" i="2"/>
  <c r="AD320" i="2"/>
  <c r="AD307" i="2"/>
  <c r="AD304" i="2"/>
  <c r="AD291" i="2"/>
  <c r="AD288" i="2"/>
  <c r="AD275" i="2"/>
  <c r="AD272" i="2"/>
  <c r="AD259" i="2"/>
  <c r="AD256" i="2"/>
  <c r="AD243" i="2"/>
  <c r="AD240" i="2"/>
  <c r="AD227" i="2"/>
  <c r="AD224" i="2"/>
  <c r="AD211" i="2"/>
  <c r="AD208" i="2"/>
  <c r="AD195" i="2"/>
  <c r="AD192" i="2"/>
  <c r="AD179" i="2"/>
  <c r="AD176" i="2"/>
  <c r="AD163" i="2"/>
  <c r="AD160" i="2"/>
  <c r="AD147" i="2"/>
  <c r="AD144" i="2"/>
  <c r="AD131" i="2"/>
  <c r="AD128" i="2"/>
  <c r="AD115" i="2"/>
  <c r="AD112" i="2"/>
  <c r="AD99" i="2"/>
  <c r="AD96" i="2"/>
  <c r="AD87" i="2"/>
  <c r="AD652" i="2"/>
  <c r="AD649" i="2"/>
  <c r="AD636" i="2"/>
  <c r="AD633" i="2"/>
  <c r="AD620" i="2"/>
  <c r="AD617" i="2"/>
  <c r="AD604" i="2"/>
  <c r="AD601" i="2"/>
  <c r="AD588" i="2"/>
  <c r="AD585" i="2"/>
  <c r="AD573" i="2"/>
  <c r="AD564" i="2"/>
  <c r="AD544" i="2"/>
  <c r="AD540" i="2"/>
  <c r="AD520" i="2"/>
  <c r="AD500" i="2"/>
  <c r="AD480" i="2"/>
  <c r="AD476" i="2"/>
  <c r="AD456" i="2"/>
  <c r="AD436" i="2"/>
  <c r="AD416" i="2"/>
  <c r="AD412" i="2"/>
  <c r="AD392" i="2"/>
  <c r="AD388" i="2"/>
  <c r="AD372" i="2"/>
  <c r="AD356" i="2"/>
  <c r="AD340" i="2"/>
  <c r="AD327" i="2"/>
  <c r="AD324" i="2"/>
  <c r="AD311" i="2"/>
  <c r="AD308" i="2"/>
  <c r="AD295" i="2"/>
  <c r="AD292" i="2"/>
  <c r="AD279" i="2"/>
  <c r="AD276" i="2"/>
  <c r="AD263" i="2"/>
  <c r="AD260" i="2"/>
  <c r="AD247" i="2"/>
  <c r="AD244" i="2"/>
  <c r="AD231" i="2"/>
  <c r="AD228" i="2"/>
  <c r="AD215" i="2"/>
  <c r="AD212" i="2"/>
  <c r="AD199" i="2"/>
  <c r="AD196" i="2"/>
  <c r="AD183" i="2"/>
  <c r="AD180" i="2"/>
  <c r="AD167" i="2"/>
  <c r="AD164" i="2"/>
  <c r="AD151" i="2"/>
  <c r="AD148" i="2"/>
  <c r="AD135" i="2"/>
  <c r="AD132" i="2"/>
  <c r="AD119" i="2"/>
  <c r="AD116" i="2"/>
  <c r="AD103" i="2"/>
  <c r="AD100" i="2"/>
  <c r="AD82" i="2"/>
  <c r="AD78" i="2"/>
  <c r="AD74" i="2"/>
  <c r="AD70" i="2"/>
  <c r="AD66" i="2"/>
  <c r="AD62" i="2"/>
  <c r="AD58" i="2"/>
  <c r="AD54" i="2"/>
  <c r="AD1540" i="2"/>
  <c r="AC1540" i="2"/>
  <c r="AD1524" i="2"/>
  <c r="AC1524" i="2"/>
  <c r="AD1508" i="2"/>
  <c r="AC1508" i="2"/>
  <c r="AC1798" i="2"/>
  <c r="AD1795" i="2"/>
  <c r="AC1794" i="2"/>
  <c r="AD1791" i="2"/>
  <c r="AC1790" i="2"/>
  <c r="AD1787" i="2"/>
  <c r="AC1786" i="2"/>
  <c r="AD1783" i="2"/>
  <c r="AC1782" i="2"/>
  <c r="AD1779" i="2"/>
  <c r="AC1778" i="2"/>
  <c r="AD1775" i="2"/>
  <c r="AC1774" i="2"/>
  <c r="AD1771" i="2"/>
  <c r="AC1770" i="2"/>
  <c r="AD1767" i="2"/>
  <c r="AC1766" i="2"/>
  <c r="AD1763" i="2"/>
  <c r="AC1762" i="2"/>
  <c r="AD1759" i="2"/>
  <c r="AC1758" i="2"/>
  <c r="AD1755" i="2"/>
  <c r="AC1754" i="2"/>
  <c r="AD1751" i="2"/>
  <c r="AC1750" i="2"/>
  <c r="AD1747" i="2"/>
  <c r="AC1746" i="2"/>
  <c r="AD1743" i="2"/>
  <c r="AC1742" i="2"/>
  <c r="AD1739" i="2"/>
  <c r="AC1738" i="2"/>
  <c r="AD1735" i="2"/>
  <c r="AC1734" i="2"/>
  <c r="AD1731" i="2"/>
  <c r="AC1730" i="2"/>
  <c r="AD1727" i="2"/>
  <c r="AC1726" i="2"/>
  <c r="AD1723" i="2"/>
  <c r="AC1722" i="2"/>
  <c r="AD1719" i="2"/>
  <c r="AC1718" i="2"/>
  <c r="AD1715" i="2"/>
  <c r="AC1714" i="2"/>
  <c r="AD1711" i="2"/>
  <c r="AC1710" i="2"/>
  <c r="AD1707" i="2"/>
  <c r="AC1706" i="2"/>
  <c r="AD1703" i="2"/>
  <c r="AC1702" i="2"/>
  <c r="AD1699" i="2"/>
  <c r="AC1698" i="2"/>
  <c r="AD1695" i="2"/>
  <c r="AC1694" i="2"/>
  <c r="AD1691" i="2"/>
  <c r="AC1690" i="2"/>
  <c r="AD1687" i="2"/>
  <c r="AC1686" i="2"/>
  <c r="AD1683" i="2"/>
  <c r="AC1682" i="2"/>
  <c r="AD1679" i="2"/>
  <c r="AC1678" i="2"/>
  <c r="AD1675" i="2"/>
  <c r="AC1674" i="2"/>
  <c r="AD1671" i="2"/>
  <c r="AC1670" i="2"/>
  <c r="AD1667" i="2"/>
  <c r="AC1666" i="2"/>
  <c r="AD1663" i="2"/>
  <c r="AC1662" i="2"/>
  <c r="AD1659" i="2"/>
  <c r="AC1658" i="2"/>
  <c r="AD1655" i="2"/>
  <c r="AC1654" i="2"/>
  <c r="AD1651" i="2"/>
  <c r="AC1650" i="2"/>
  <c r="AD1647" i="2"/>
  <c r="AC1646" i="2"/>
  <c r="AD1643" i="2"/>
  <c r="AC1642" i="2"/>
  <c r="AD1639" i="2"/>
  <c r="AC1638" i="2"/>
  <c r="AD1635" i="2"/>
  <c r="AC1634" i="2"/>
  <c r="AD1631" i="2"/>
  <c r="AC1630" i="2"/>
  <c r="AD1627" i="2"/>
  <c r="AC1626" i="2"/>
  <c r="AD1623" i="2"/>
  <c r="AC1622" i="2"/>
  <c r="AD1619" i="2"/>
  <c r="AC1618" i="2"/>
  <c r="AD1615" i="2"/>
  <c r="AC1614" i="2"/>
  <c r="AD1611" i="2"/>
  <c r="AC1610" i="2"/>
  <c r="AD1607" i="2"/>
  <c r="AC1606" i="2"/>
  <c r="AD1603" i="2"/>
  <c r="AC1602" i="2"/>
  <c r="AD1599" i="2"/>
  <c r="AC1598" i="2"/>
  <c r="AD1595" i="2"/>
  <c r="AC1594" i="2"/>
  <c r="AD1591" i="2"/>
  <c r="AC1590" i="2"/>
  <c r="AD1587" i="2"/>
  <c r="AC1586" i="2"/>
  <c r="AD1583" i="2"/>
  <c r="AC1582" i="2"/>
  <c r="AD1574" i="2"/>
  <c r="AD1566" i="2"/>
  <c r="AD1558" i="2"/>
  <c r="AD1550" i="2"/>
  <c r="AC1533" i="2"/>
  <c r="AC1517" i="2"/>
  <c r="AD1544" i="2"/>
  <c r="AC1544" i="2"/>
  <c r="AD1528" i="2"/>
  <c r="AC1528" i="2"/>
  <c r="AD1512" i="2"/>
  <c r="AC1512" i="2"/>
  <c r="AD1532" i="2"/>
  <c r="AC1532" i="2"/>
  <c r="AD1516" i="2"/>
  <c r="AC1516" i="2"/>
  <c r="AD1536" i="2"/>
  <c r="AC1536" i="2"/>
  <c r="AD1520" i="2"/>
  <c r="AC1520" i="2"/>
  <c r="AD1580" i="2"/>
  <c r="AC1577" i="2"/>
  <c r="AD1572" i="2"/>
  <c r="AC1569" i="2"/>
  <c r="AD1564" i="2"/>
  <c r="AC1561" i="2"/>
  <c r="AD1556" i="2"/>
  <c r="AC1553" i="2"/>
  <c r="AD1548" i="2"/>
  <c r="AC1545" i="2"/>
  <c r="AC1529" i="2"/>
  <c r="AC1513" i="2"/>
  <c r="AD559" i="2"/>
  <c r="AC559" i="2"/>
  <c r="AD543" i="2"/>
  <c r="AC543" i="2"/>
  <c r="AD527" i="2"/>
  <c r="AC527" i="2"/>
  <c r="AD511" i="2"/>
  <c r="AC511" i="2"/>
  <c r="AD495" i="2"/>
  <c r="AC495" i="2"/>
  <c r="AD479" i="2"/>
  <c r="AC479" i="2"/>
  <c r="AD463" i="2"/>
  <c r="AC463" i="2"/>
  <c r="AD447" i="2"/>
  <c r="AC447" i="2"/>
  <c r="AD431" i="2"/>
  <c r="AC431" i="2"/>
  <c r="AD415" i="2"/>
  <c r="AC415" i="2"/>
  <c r="AD399" i="2"/>
  <c r="AC399" i="2"/>
  <c r="AD383" i="2"/>
  <c r="AC383" i="2"/>
  <c r="AD367" i="2"/>
  <c r="AC367" i="2"/>
  <c r="AD351" i="2"/>
  <c r="AC351" i="2"/>
  <c r="AD571" i="2"/>
  <c r="AD563" i="2"/>
  <c r="AC563" i="2"/>
  <c r="AD547" i="2"/>
  <c r="AC547" i="2"/>
  <c r="AD531" i="2"/>
  <c r="AC531" i="2"/>
  <c r="AD515" i="2"/>
  <c r="AC515" i="2"/>
  <c r="AD499" i="2"/>
  <c r="AC499" i="2"/>
  <c r="AD483" i="2"/>
  <c r="AC483" i="2"/>
  <c r="AD467" i="2"/>
  <c r="AC467" i="2"/>
  <c r="AD451" i="2"/>
  <c r="AC451" i="2"/>
  <c r="AD435" i="2"/>
  <c r="AC435" i="2"/>
  <c r="AD419" i="2"/>
  <c r="AC419" i="2"/>
  <c r="AD403" i="2"/>
  <c r="AC403" i="2"/>
  <c r="AD387" i="2"/>
  <c r="AC387" i="2"/>
  <c r="AD371" i="2"/>
  <c r="AC371" i="2"/>
  <c r="AD355" i="2"/>
  <c r="AC355" i="2"/>
  <c r="AD339" i="2"/>
  <c r="AC339" i="2"/>
  <c r="AC1504" i="2"/>
  <c r="AC1500" i="2"/>
  <c r="AC1496" i="2"/>
  <c r="AC1492" i="2"/>
  <c r="AC1488" i="2"/>
  <c r="AC1484" i="2"/>
  <c r="AC1480" i="2"/>
  <c r="AC1476" i="2"/>
  <c r="AC1472" i="2"/>
  <c r="AC1468" i="2"/>
  <c r="AC1464" i="2"/>
  <c r="AC1460" i="2"/>
  <c r="AC1456" i="2"/>
  <c r="AC1452" i="2"/>
  <c r="AC1448" i="2"/>
  <c r="AC1444" i="2"/>
  <c r="AC1440" i="2"/>
  <c r="AC1436" i="2"/>
  <c r="AC1432" i="2"/>
  <c r="AC1428" i="2"/>
  <c r="AC1424" i="2"/>
  <c r="AC1420" i="2"/>
  <c r="AC1416" i="2"/>
  <c r="AC1412" i="2"/>
  <c r="AC1408" i="2"/>
  <c r="AC1404" i="2"/>
  <c r="AC1400" i="2"/>
  <c r="AC1396" i="2"/>
  <c r="AC1392" i="2"/>
  <c r="AC1388" i="2"/>
  <c r="AC1384" i="2"/>
  <c r="AC1380" i="2"/>
  <c r="AC1376" i="2"/>
  <c r="AC1372" i="2"/>
  <c r="AC1368" i="2"/>
  <c r="AC1364" i="2"/>
  <c r="AC1360" i="2"/>
  <c r="AC1356" i="2"/>
  <c r="AC1352" i="2"/>
  <c r="AC1348" i="2"/>
  <c r="AC1344" i="2"/>
  <c r="AC1340" i="2"/>
  <c r="AC1336" i="2"/>
  <c r="AC1332" i="2"/>
  <c r="AC1328" i="2"/>
  <c r="AC1324" i="2"/>
  <c r="AC1320" i="2"/>
  <c r="AC1316" i="2"/>
  <c r="AC1312" i="2"/>
  <c r="AC1308" i="2"/>
  <c r="AC1304" i="2"/>
  <c r="AC1300" i="2"/>
  <c r="AC1296" i="2"/>
  <c r="AC1292" i="2"/>
  <c r="AC1288" i="2"/>
  <c r="AC1284" i="2"/>
  <c r="AC1280" i="2"/>
  <c r="AC1276" i="2"/>
  <c r="AC1272" i="2"/>
  <c r="AC1268" i="2"/>
  <c r="AC1264" i="2"/>
  <c r="AC1260" i="2"/>
  <c r="AC1256" i="2"/>
  <c r="AC1252" i="2"/>
  <c r="AC1248" i="2"/>
  <c r="AC1244" i="2"/>
  <c r="AC1240" i="2"/>
  <c r="AC1236" i="2"/>
  <c r="AC1232" i="2"/>
  <c r="AC1228" i="2"/>
  <c r="AC1224" i="2"/>
  <c r="AC1220" i="2"/>
  <c r="AC1216" i="2"/>
  <c r="AC1212" i="2"/>
  <c r="AC1208" i="2"/>
  <c r="AC1204" i="2"/>
  <c r="AC1200" i="2"/>
  <c r="AC1196" i="2"/>
  <c r="AC1192" i="2"/>
  <c r="AC1188" i="2"/>
  <c r="AC1184" i="2"/>
  <c r="AC1180" i="2"/>
  <c r="AC1176" i="2"/>
  <c r="AC1172" i="2"/>
  <c r="AC1168" i="2"/>
  <c r="AC1164" i="2"/>
  <c r="AC1160" i="2"/>
  <c r="AC1156" i="2"/>
  <c r="AC1152" i="2"/>
  <c r="AC1148" i="2"/>
  <c r="AC1144" i="2"/>
  <c r="AC1140" i="2"/>
  <c r="AC1136" i="2"/>
  <c r="AC1132" i="2"/>
  <c r="AC1128" i="2"/>
  <c r="AC1124" i="2"/>
  <c r="AC1120" i="2"/>
  <c r="AC1116" i="2"/>
  <c r="AC1112" i="2"/>
  <c r="AC1108" i="2"/>
  <c r="AC1104" i="2"/>
  <c r="AC1100" i="2"/>
  <c r="AC1096" i="2"/>
  <c r="AC1092" i="2"/>
  <c r="AC1088" i="2"/>
  <c r="AC1084" i="2"/>
  <c r="AC1080" i="2"/>
  <c r="AC1076" i="2"/>
  <c r="AC1072" i="2"/>
  <c r="AC1068" i="2"/>
  <c r="AC1064" i="2"/>
  <c r="AC1060" i="2"/>
  <c r="AC1056" i="2"/>
  <c r="AC1052" i="2"/>
  <c r="AC1048" i="2"/>
  <c r="AC1044" i="2"/>
  <c r="AC1040" i="2"/>
  <c r="AC1036" i="2"/>
  <c r="AC1032" i="2"/>
  <c r="AC1028" i="2"/>
  <c r="AC1024" i="2"/>
  <c r="AC1020" i="2"/>
  <c r="AC1016" i="2"/>
  <c r="AC1012" i="2"/>
  <c r="AC1008" i="2"/>
  <c r="AC1004" i="2"/>
  <c r="AC1000" i="2"/>
  <c r="AC996" i="2"/>
  <c r="AC992" i="2"/>
  <c r="AC988" i="2"/>
  <c r="AC984" i="2"/>
  <c r="AC980" i="2"/>
  <c r="AC976" i="2"/>
  <c r="AC972" i="2"/>
  <c r="AC968" i="2"/>
  <c r="AC964" i="2"/>
  <c r="AC960" i="2"/>
  <c r="AC956" i="2"/>
  <c r="AC952" i="2"/>
  <c r="AC948" i="2"/>
  <c r="AC944" i="2"/>
  <c r="AC940" i="2"/>
  <c r="AC936" i="2"/>
  <c r="AC932" i="2"/>
  <c r="AC928" i="2"/>
  <c r="AC924" i="2"/>
  <c r="AC920" i="2"/>
  <c r="AC916" i="2"/>
  <c r="AC912" i="2"/>
  <c r="AC908" i="2"/>
  <c r="AC904" i="2"/>
  <c r="AC900" i="2"/>
  <c r="AC896" i="2"/>
  <c r="AC892" i="2"/>
  <c r="AC888" i="2"/>
  <c r="AC884" i="2"/>
  <c r="AC880" i="2"/>
  <c r="AC876" i="2"/>
  <c r="AC872" i="2"/>
  <c r="AC868" i="2"/>
  <c r="AC864" i="2"/>
  <c r="AC860" i="2"/>
  <c r="AC856" i="2"/>
  <c r="AC852" i="2"/>
  <c r="AC848" i="2"/>
  <c r="AC844" i="2"/>
  <c r="AC840" i="2"/>
  <c r="AC836" i="2"/>
  <c r="AC832" i="2"/>
  <c r="AC828" i="2"/>
  <c r="AC824" i="2"/>
  <c r="AC820" i="2"/>
  <c r="AC816" i="2"/>
  <c r="AC812" i="2"/>
  <c r="AC808" i="2"/>
  <c r="AC804" i="2"/>
  <c r="AC800" i="2"/>
  <c r="AC796" i="2"/>
  <c r="AC792" i="2"/>
  <c r="AC788" i="2"/>
  <c r="AC784" i="2"/>
  <c r="AC780" i="2"/>
  <c r="AC776" i="2"/>
  <c r="AC772" i="2"/>
  <c r="AC768" i="2"/>
  <c r="AC764" i="2"/>
  <c r="AC760" i="2"/>
  <c r="AC756" i="2"/>
  <c r="AC752" i="2"/>
  <c r="AC748" i="2"/>
  <c r="AC744" i="2"/>
  <c r="AC740" i="2"/>
  <c r="AC736" i="2"/>
  <c r="AC732" i="2"/>
  <c r="AC728" i="2"/>
  <c r="AC724" i="2"/>
  <c r="AC720" i="2"/>
  <c r="AC716" i="2"/>
  <c r="AC712" i="2"/>
  <c r="AC708" i="2"/>
  <c r="AC704" i="2"/>
  <c r="AC700" i="2"/>
  <c r="AC696" i="2"/>
  <c r="AC692" i="2"/>
  <c r="AC688" i="2"/>
  <c r="AC684" i="2"/>
  <c r="AC680" i="2"/>
  <c r="AC676" i="2"/>
  <c r="AC672" i="2"/>
  <c r="AC668" i="2"/>
  <c r="AC664" i="2"/>
  <c r="AC660" i="2"/>
  <c r="AC656" i="2"/>
  <c r="AC652" i="2"/>
  <c r="AC648" i="2"/>
  <c r="AC644" i="2"/>
  <c r="AC640" i="2"/>
  <c r="AC636" i="2"/>
  <c r="AC632" i="2"/>
  <c r="AC628" i="2"/>
  <c r="AC624" i="2"/>
  <c r="AC620" i="2"/>
  <c r="AC616" i="2"/>
  <c r="AC612" i="2"/>
  <c r="AC608" i="2"/>
  <c r="AC604" i="2"/>
  <c r="AC600" i="2"/>
  <c r="AC596" i="2"/>
  <c r="AC592" i="2"/>
  <c r="AC588" i="2"/>
  <c r="AC584" i="2"/>
  <c r="AC556" i="2"/>
  <c r="AC540" i="2"/>
  <c r="AC524" i="2"/>
  <c r="AC508" i="2"/>
  <c r="AC492" i="2"/>
  <c r="AC476" i="2"/>
  <c r="AC460" i="2"/>
  <c r="AC444" i="2"/>
  <c r="AC428" i="2"/>
  <c r="AC412" i="2"/>
  <c r="AC396" i="2"/>
  <c r="AD567" i="2"/>
  <c r="AC567" i="2"/>
  <c r="AD551" i="2"/>
  <c r="AC551" i="2"/>
  <c r="AD535" i="2"/>
  <c r="AC535" i="2"/>
  <c r="AD519" i="2"/>
  <c r="AC519" i="2"/>
  <c r="AD503" i="2"/>
  <c r="AC503" i="2"/>
  <c r="AD487" i="2"/>
  <c r="AC487" i="2"/>
  <c r="AD471" i="2"/>
  <c r="AC471" i="2"/>
  <c r="AD455" i="2"/>
  <c r="AC455" i="2"/>
  <c r="AD439" i="2"/>
  <c r="AC439" i="2"/>
  <c r="AD423" i="2"/>
  <c r="AC423" i="2"/>
  <c r="AD407" i="2"/>
  <c r="AC407" i="2"/>
  <c r="AD391" i="2"/>
  <c r="AC391" i="2"/>
  <c r="AD375" i="2"/>
  <c r="AC375" i="2"/>
  <c r="AD359" i="2"/>
  <c r="AC359" i="2"/>
  <c r="AD343" i="2"/>
  <c r="AC343" i="2"/>
  <c r="AD555" i="2"/>
  <c r="AC555" i="2"/>
  <c r="AD539" i="2"/>
  <c r="AC539" i="2"/>
  <c r="AD523" i="2"/>
  <c r="AC523" i="2"/>
  <c r="AD507" i="2"/>
  <c r="AC507" i="2"/>
  <c r="AD491" i="2"/>
  <c r="AC491" i="2"/>
  <c r="AD475" i="2"/>
  <c r="AC475" i="2"/>
  <c r="AD459" i="2"/>
  <c r="AC459" i="2"/>
  <c r="AD443" i="2"/>
  <c r="AC443" i="2"/>
  <c r="AD427" i="2"/>
  <c r="AC427" i="2"/>
  <c r="AD411" i="2"/>
  <c r="AC411" i="2"/>
  <c r="AD395" i="2"/>
  <c r="AC395" i="2"/>
  <c r="AD379" i="2"/>
  <c r="AC379" i="2"/>
  <c r="AD363" i="2"/>
  <c r="AC363" i="2"/>
  <c r="AD347" i="2"/>
  <c r="AC347" i="2"/>
  <c r="AC388" i="2"/>
  <c r="AC335" i="2"/>
  <c r="AC331" i="2"/>
  <c r="AC327" i="2"/>
  <c r="AC323" i="2"/>
  <c r="AC319" i="2"/>
  <c r="AC315" i="2"/>
  <c r="AC311" i="2"/>
  <c r="AC307" i="2"/>
  <c r="AC303" i="2"/>
  <c r="AC299" i="2"/>
  <c r="AC295" i="2"/>
  <c r="AC291" i="2"/>
  <c r="AC287" i="2"/>
  <c r="AC283" i="2"/>
  <c r="AC279" i="2"/>
  <c r="AC275" i="2"/>
  <c r="AC271" i="2"/>
  <c r="AC267" i="2"/>
  <c r="AC263" i="2"/>
  <c r="AC259" i="2"/>
  <c r="AC255" i="2"/>
  <c r="AC251" i="2"/>
  <c r="AC247" i="2"/>
  <c r="AC243" i="2"/>
  <c r="AC239" i="2"/>
  <c r="AC235" i="2"/>
  <c r="AC231" i="2"/>
  <c r="AC227" i="2"/>
  <c r="AC223" i="2"/>
  <c r="AC219" i="2"/>
  <c r="AC215" i="2"/>
  <c r="AC211" i="2"/>
  <c r="AC207" i="2"/>
  <c r="AC203" i="2"/>
  <c r="AC199" i="2"/>
  <c r="AC195" i="2"/>
  <c r="AC191" i="2"/>
  <c r="AC187" i="2"/>
  <c r="AC183" i="2"/>
  <c r="AC179" i="2"/>
  <c r="AC175" i="2"/>
  <c r="AC171" i="2"/>
  <c r="AC167" i="2"/>
  <c r="AC163" i="2"/>
  <c r="AC159" i="2"/>
  <c r="AC155" i="2"/>
  <c r="AC151" i="2"/>
  <c r="AC147" i="2"/>
  <c r="AC143" i="2"/>
  <c r="AC139" i="2"/>
  <c r="AC135" i="2"/>
  <c r="AC131" i="2"/>
  <c r="AC127" i="2"/>
  <c r="AC123" i="2"/>
  <c r="AC119" i="2"/>
  <c r="AC115" i="2"/>
  <c r="AC111" i="2"/>
  <c r="AC107" i="2"/>
  <c r="AC103" i="2"/>
  <c r="AC99" i="2"/>
  <c r="AC95" i="2"/>
  <c r="AC91" i="2"/>
  <c r="AC87" i="2"/>
  <c r="AC83" i="2"/>
  <c r="AC79" i="2"/>
  <c r="AC75" i="2"/>
  <c r="AC71" i="2"/>
  <c r="AC67" i="2"/>
  <c r="AC63" i="2"/>
  <c r="AC59" i="2"/>
  <c r="AC55" i="2"/>
  <c r="AC51" i="2"/>
  <c r="Y1117" i="2"/>
  <c r="X1117" i="2"/>
  <c r="V1117" i="2"/>
  <c r="W1797" i="2"/>
  <c r="Y1797" i="2"/>
  <c r="X1797" i="2"/>
  <c r="V1797" i="2"/>
  <c r="W1791" i="2"/>
  <c r="Y1791" i="2"/>
  <c r="X1791" i="2"/>
  <c r="V1791" i="2"/>
  <c r="W1787" i="2"/>
  <c r="Y1787" i="2"/>
  <c r="X1787" i="2"/>
  <c r="V1787" i="2"/>
  <c r="W1781" i="2"/>
  <c r="Y1781" i="2"/>
  <c r="X1781" i="2"/>
  <c r="V1781" i="2"/>
  <c r="W1775" i="2"/>
  <c r="Y1775" i="2"/>
  <c r="X1775" i="2"/>
  <c r="V1775" i="2"/>
  <c r="W1769" i="2"/>
  <c r="Y1769" i="2"/>
  <c r="X1769" i="2"/>
  <c r="V1769" i="2"/>
  <c r="W1767" i="2"/>
  <c r="Y1767" i="2"/>
  <c r="X1767" i="2"/>
  <c r="V1767" i="2"/>
  <c r="W1761" i="2"/>
  <c r="Y1761" i="2"/>
  <c r="X1761" i="2"/>
  <c r="V1761" i="2"/>
  <c r="W1755" i="2"/>
  <c r="Y1755" i="2"/>
  <c r="X1755" i="2"/>
  <c r="V1755" i="2"/>
  <c r="W1749" i="2"/>
  <c r="Y1749" i="2"/>
  <c r="X1749" i="2"/>
  <c r="V1749" i="2"/>
  <c r="W1743" i="2"/>
  <c r="Y1743" i="2"/>
  <c r="X1743" i="2"/>
  <c r="V1743" i="2"/>
  <c r="W1739" i="2"/>
  <c r="Y1739" i="2"/>
  <c r="X1739" i="2"/>
  <c r="V1739" i="2"/>
  <c r="Y1735" i="2"/>
  <c r="X1735" i="2"/>
  <c r="V1735" i="2"/>
  <c r="Y1729" i="2"/>
  <c r="X1729" i="2"/>
  <c r="V1729" i="2"/>
  <c r="Y1723" i="2"/>
  <c r="X1723" i="2"/>
  <c r="V1723" i="2"/>
  <c r="Y1717" i="2"/>
  <c r="X1717" i="2"/>
  <c r="V1717" i="2"/>
  <c r="Y1715" i="2"/>
  <c r="X1715" i="2"/>
  <c r="V1715" i="2"/>
  <c r="Y1709" i="2"/>
  <c r="X1709" i="2"/>
  <c r="V1709" i="2"/>
  <c r="Y1705" i="2"/>
  <c r="X1705" i="2"/>
  <c r="V1705" i="2"/>
  <c r="Y1699" i="2"/>
  <c r="X1699" i="2"/>
  <c r="V1699" i="2"/>
  <c r="Y1691" i="2"/>
  <c r="X1691" i="2"/>
  <c r="V1691" i="2"/>
  <c r="Y1687" i="2"/>
  <c r="X1687" i="2"/>
  <c r="V1687" i="2"/>
  <c r="Y1683" i="2"/>
  <c r="X1683" i="2"/>
  <c r="V1683" i="2"/>
  <c r="W1677" i="2"/>
  <c r="Y1677" i="2"/>
  <c r="X1677" i="2"/>
  <c r="V1677" i="2"/>
  <c r="W1673" i="2"/>
  <c r="Y1673" i="2"/>
  <c r="X1673" i="2"/>
  <c r="V1673" i="2"/>
  <c r="W1665" i="2"/>
  <c r="Y1665" i="2"/>
  <c r="X1665" i="2"/>
  <c r="V1665" i="2"/>
  <c r="W1659" i="2"/>
  <c r="Y1659" i="2"/>
  <c r="X1659" i="2"/>
  <c r="V1659" i="2"/>
  <c r="W1655" i="2"/>
  <c r="Y1655" i="2"/>
  <c r="X1655" i="2"/>
  <c r="V1655" i="2"/>
  <c r="W1649" i="2"/>
  <c r="Y1649" i="2"/>
  <c r="X1649" i="2"/>
  <c r="V1649" i="2"/>
  <c r="W1643" i="2"/>
  <c r="Y1643" i="2"/>
  <c r="X1643" i="2"/>
  <c r="V1643" i="2"/>
  <c r="W1639" i="2"/>
  <c r="Y1639" i="2"/>
  <c r="X1639" i="2"/>
  <c r="V1639" i="2"/>
  <c r="W1633" i="2"/>
  <c r="Y1633" i="2"/>
  <c r="X1633" i="2"/>
  <c r="V1633" i="2"/>
  <c r="W1627" i="2"/>
  <c r="Y1627" i="2"/>
  <c r="X1627" i="2"/>
  <c r="V1627" i="2"/>
  <c r="W1623" i="2"/>
  <c r="Y1623" i="2"/>
  <c r="X1623" i="2"/>
  <c r="V1623" i="2"/>
  <c r="W1617" i="2"/>
  <c r="Y1617" i="2"/>
  <c r="X1617" i="2"/>
  <c r="V1617" i="2"/>
  <c r="W1613" i="2"/>
  <c r="Y1613" i="2"/>
  <c r="X1613" i="2"/>
  <c r="V1613" i="2"/>
  <c r="W1607" i="2"/>
  <c r="Y1607" i="2"/>
  <c r="X1607" i="2"/>
  <c r="V1607" i="2"/>
  <c r="W1601" i="2"/>
  <c r="Y1601" i="2"/>
  <c r="X1601" i="2"/>
  <c r="V1601" i="2"/>
  <c r="W1597" i="2"/>
  <c r="Y1597" i="2"/>
  <c r="X1597" i="2"/>
  <c r="V1597" i="2"/>
  <c r="W1591" i="2"/>
  <c r="Y1591" i="2"/>
  <c r="X1591" i="2"/>
  <c r="V1591" i="2"/>
  <c r="W1585" i="2"/>
  <c r="Y1585" i="2"/>
  <c r="X1585" i="2"/>
  <c r="V1585" i="2"/>
  <c r="W1581" i="2"/>
  <c r="Y1581" i="2"/>
  <c r="X1581" i="2"/>
  <c r="V1581" i="2"/>
  <c r="W1575" i="2"/>
  <c r="Y1575" i="2"/>
  <c r="X1575" i="2"/>
  <c r="V1575" i="2"/>
  <c r="W1569" i="2"/>
  <c r="Y1569" i="2"/>
  <c r="X1569" i="2"/>
  <c r="V1569" i="2"/>
  <c r="W1565" i="2"/>
  <c r="Y1565" i="2"/>
  <c r="X1565" i="2"/>
  <c r="V1565" i="2"/>
  <c r="W1559" i="2"/>
  <c r="Y1559" i="2"/>
  <c r="X1559" i="2"/>
  <c r="V1559" i="2"/>
  <c r="W1553" i="2"/>
  <c r="Y1553" i="2"/>
  <c r="X1553" i="2"/>
  <c r="V1553" i="2"/>
  <c r="W1549" i="2"/>
  <c r="Y1549" i="2"/>
  <c r="X1549" i="2"/>
  <c r="V1549" i="2"/>
  <c r="W1543" i="2"/>
  <c r="Y1543" i="2"/>
  <c r="X1543" i="2"/>
  <c r="V1543" i="2"/>
  <c r="W1539" i="2"/>
  <c r="Y1539" i="2"/>
  <c r="X1539" i="2"/>
  <c r="V1539" i="2"/>
  <c r="W1533" i="2"/>
  <c r="Y1533" i="2"/>
  <c r="X1533" i="2"/>
  <c r="V1533" i="2"/>
  <c r="W1527" i="2"/>
  <c r="Y1527" i="2"/>
  <c r="X1527" i="2"/>
  <c r="V1527" i="2"/>
  <c r="W1523" i="2"/>
  <c r="Y1523" i="2"/>
  <c r="X1523" i="2"/>
  <c r="V1523" i="2"/>
  <c r="W1517" i="2"/>
  <c r="Y1517" i="2"/>
  <c r="X1517" i="2"/>
  <c r="V1517" i="2"/>
  <c r="W1513" i="2"/>
  <c r="Y1513" i="2"/>
  <c r="X1513" i="2"/>
  <c r="V1513" i="2"/>
  <c r="W1507" i="2"/>
  <c r="Y1507" i="2"/>
  <c r="X1507" i="2"/>
  <c r="V1507" i="2"/>
  <c r="W1501" i="2"/>
  <c r="Y1501" i="2"/>
  <c r="X1501" i="2"/>
  <c r="V1501" i="2"/>
  <c r="W1497" i="2"/>
  <c r="Y1497" i="2"/>
  <c r="X1497" i="2"/>
  <c r="V1497" i="2"/>
  <c r="W1491" i="2"/>
  <c r="Y1491" i="2"/>
  <c r="X1491" i="2"/>
  <c r="V1491" i="2"/>
  <c r="W1489" i="2"/>
  <c r="Y1489" i="2"/>
  <c r="X1489" i="2"/>
  <c r="V1489" i="2"/>
  <c r="W1483" i="2"/>
  <c r="Y1483" i="2"/>
  <c r="X1483" i="2"/>
  <c r="V1483" i="2"/>
  <c r="W1477" i="2"/>
  <c r="Y1477" i="2"/>
  <c r="X1477" i="2"/>
  <c r="V1477" i="2"/>
  <c r="W1473" i="2"/>
  <c r="Y1473" i="2"/>
  <c r="X1473" i="2"/>
  <c r="V1473" i="2"/>
  <c r="W1467" i="2"/>
  <c r="Y1467" i="2"/>
  <c r="X1467" i="2"/>
  <c r="V1467" i="2"/>
  <c r="W1463" i="2"/>
  <c r="Y1463" i="2"/>
  <c r="X1463" i="2"/>
  <c r="V1463" i="2"/>
  <c r="W1457" i="2"/>
  <c r="Y1457" i="2"/>
  <c r="X1457" i="2"/>
  <c r="V1457" i="2"/>
  <c r="W1453" i="2"/>
  <c r="Y1453" i="2"/>
  <c r="X1453" i="2"/>
  <c r="V1453" i="2"/>
  <c r="W1449" i="2"/>
  <c r="Y1449" i="2"/>
  <c r="X1449" i="2"/>
  <c r="V1449" i="2"/>
  <c r="W1447" i="2"/>
  <c r="Y1447" i="2"/>
  <c r="X1447" i="2"/>
  <c r="V1447" i="2"/>
  <c r="W1445" i="2"/>
  <c r="Y1445" i="2"/>
  <c r="X1445" i="2"/>
  <c r="V1445" i="2"/>
  <c r="W1443" i="2"/>
  <c r="Y1443" i="2"/>
  <c r="X1443" i="2"/>
  <c r="V1443" i="2"/>
  <c r="W1441" i="2"/>
  <c r="Y1441" i="2"/>
  <c r="X1441" i="2"/>
  <c r="V1441" i="2"/>
  <c r="W1439" i="2"/>
  <c r="Y1439" i="2"/>
  <c r="X1439" i="2"/>
  <c r="V1439" i="2"/>
  <c r="W1437" i="2"/>
  <c r="Y1437" i="2"/>
  <c r="X1437" i="2"/>
  <c r="V1437" i="2"/>
  <c r="W1435" i="2"/>
  <c r="Y1435" i="2"/>
  <c r="X1435" i="2"/>
  <c r="V1435" i="2"/>
  <c r="W1431" i="2"/>
  <c r="Y1431" i="2"/>
  <c r="X1431" i="2"/>
  <c r="V1431" i="2"/>
  <c r="W1427" i="2"/>
  <c r="Y1427" i="2"/>
  <c r="X1427" i="2"/>
  <c r="V1427" i="2"/>
  <c r="W1425" i="2"/>
  <c r="Y1425" i="2"/>
  <c r="X1425" i="2"/>
  <c r="V1425" i="2"/>
  <c r="W1423" i="2"/>
  <c r="Y1423" i="2"/>
  <c r="X1423" i="2"/>
  <c r="V1423" i="2"/>
  <c r="W1421" i="2"/>
  <c r="Y1421" i="2"/>
  <c r="X1421" i="2"/>
  <c r="V1421" i="2"/>
  <c r="W1419" i="2"/>
  <c r="Y1419" i="2"/>
  <c r="X1419" i="2"/>
  <c r="V1419" i="2"/>
  <c r="W1417" i="2"/>
  <c r="Y1417" i="2"/>
  <c r="X1417" i="2"/>
  <c r="V1417" i="2"/>
  <c r="W1415" i="2"/>
  <c r="Y1415" i="2"/>
  <c r="X1415" i="2"/>
  <c r="V1415" i="2"/>
  <c r="W1413" i="2"/>
  <c r="Y1413" i="2"/>
  <c r="X1413" i="2"/>
  <c r="V1413" i="2"/>
  <c r="W1411" i="2"/>
  <c r="Y1411" i="2"/>
  <c r="X1411" i="2"/>
  <c r="V1411" i="2"/>
  <c r="W1409" i="2"/>
  <c r="Y1409" i="2"/>
  <c r="X1409" i="2"/>
  <c r="V1409" i="2"/>
  <c r="W1407" i="2"/>
  <c r="Y1407" i="2"/>
  <c r="X1407" i="2"/>
  <c r="V1407" i="2"/>
  <c r="W1405" i="2"/>
  <c r="Y1405" i="2"/>
  <c r="X1405" i="2"/>
  <c r="V1405" i="2"/>
  <c r="W1403" i="2"/>
  <c r="Y1403" i="2"/>
  <c r="X1403" i="2"/>
  <c r="V1403" i="2"/>
  <c r="W1401" i="2"/>
  <c r="Y1401" i="2"/>
  <c r="X1401" i="2"/>
  <c r="V1401" i="2"/>
  <c r="W1399" i="2"/>
  <c r="Y1399" i="2"/>
  <c r="X1399" i="2"/>
  <c r="V1399" i="2"/>
  <c r="W1397" i="2"/>
  <c r="Y1397" i="2"/>
  <c r="X1397" i="2"/>
  <c r="V1397" i="2"/>
  <c r="W1395" i="2"/>
  <c r="Y1395" i="2"/>
  <c r="X1395" i="2"/>
  <c r="V1395" i="2"/>
  <c r="W1393" i="2"/>
  <c r="Y1393" i="2"/>
  <c r="X1393" i="2"/>
  <c r="V1393" i="2"/>
  <c r="W1391" i="2"/>
  <c r="Y1391" i="2"/>
  <c r="X1391" i="2"/>
  <c r="V1391" i="2"/>
  <c r="W1389" i="2"/>
  <c r="Y1389" i="2"/>
  <c r="X1389" i="2"/>
  <c r="V1389" i="2"/>
  <c r="W1387" i="2"/>
  <c r="Y1387" i="2"/>
  <c r="X1387" i="2"/>
  <c r="V1387" i="2"/>
  <c r="W1385" i="2"/>
  <c r="Y1385" i="2"/>
  <c r="X1385" i="2"/>
  <c r="V1385" i="2"/>
  <c r="W1383" i="2"/>
  <c r="Y1383" i="2"/>
  <c r="X1383" i="2"/>
  <c r="V1383" i="2"/>
  <c r="W1381" i="2"/>
  <c r="Y1381" i="2"/>
  <c r="X1381" i="2"/>
  <c r="V1381" i="2"/>
  <c r="W1379" i="2"/>
  <c r="Y1379" i="2"/>
  <c r="X1379" i="2"/>
  <c r="V1379" i="2"/>
  <c r="W1377" i="2"/>
  <c r="Y1377" i="2"/>
  <c r="X1377" i="2"/>
  <c r="V1377" i="2"/>
  <c r="W1375" i="2"/>
  <c r="Y1375" i="2"/>
  <c r="X1375" i="2"/>
  <c r="V1375" i="2"/>
  <c r="W1373" i="2"/>
  <c r="Y1373" i="2"/>
  <c r="X1373" i="2"/>
  <c r="V1373" i="2"/>
  <c r="W1371" i="2"/>
  <c r="Y1371" i="2"/>
  <c r="X1371" i="2"/>
  <c r="V1371" i="2"/>
  <c r="W1369" i="2"/>
  <c r="Y1369" i="2"/>
  <c r="X1369" i="2"/>
  <c r="V1369" i="2"/>
  <c r="W1367" i="2"/>
  <c r="Y1367" i="2"/>
  <c r="X1367" i="2"/>
  <c r="V1367" i="2"/>
  <c r="W1365" i="2"/>
  <c r="Y1365" i="2"/>
  <c r="X1365" i="2"/>
  <c r="V1365" i="2"/>
  <c r="W1363" i="2"/>
  <c r="Y1363" i="2"/>
  <c r="X1363" i="2"/>
  <c r="V1363" i="2"/>
  <c r="W1361" i="2"/>
  <c r="Y1361" i="2"/>
  <c r="X1361" i="2"/>
  <c r="V1361" i="2"/>
  <c r="W1359" i="2"/>
  <c r="Y1359" i="2"/>
  <c r="X1359" i="2"/>
  <c r="V1359" i="2"/>
  <c r="W1357" i="2"/>
  <c r="Y1357" i="2"/>
  <c r="X1357" i="2"/>
  <c r="V1357" i="2"/>
  <c r="W1355" i="2"/>
  <c r="Y1355" i="2"/>
  <c r="X1355" i="2"/>
  <c r="V1355" i="2"/>
  <c r="W1353" i="2"/>
  <c r="Y1353" i="2"/>
  <c r="X1353" i="2"/>
  <c r="V1353" i="2"/>
  <c r="W1351" i="2"/>
  <c r="Y1351" i="2"/>
  <c r="X1351" i="2"/>
  <c r="V1351" i="2"/>
  <c r="W1349" i="2"/>
  <c r="Y1349" i="2"/>
  <c r="X1349" i="2"/>
  <c r="V1349" i="2"/>
  <c r="W1347" i="2"/>
  <c r="Y1347" i="2"/>
  <c r="X1347" i="2"/>
  <c r="V1347" i="2"/>
  <c r="W1345" i="2"/>
  <c r="Y1345" i="2"/>
  <c r="X1345" i="2"/>
  <c r="V1345" i="2"/>
  <c r="W1343" i="2"/>
  <c r="Y1343" i="2"/>
  <c r="X1343" i="2"/>
  <c r="V1343" i="2"/>
  <c r="W1341" i="2"/>
  <c r="Y1341" i="2"/>
  <c r="X1341" i="2"/>
  <c r="V1341" i="2"/>
  <c r="W1339" i="2"/>
  <c r="Y1339" i="2"/>
  <c r="X1339" i="2"/>
  <c r="V1339" i="2"/>
  <c r="W1337" i="2"/>
  <c r="Y1337" i="2"/>
  <c r="X1337" i="2"/>
  <c r="V1337" i="2"/>
  <c r="W1335" i="2"/>
  <c r="Y1335" i="2"/>
  <c r="X1335" i="2"/>
  <c r="V1335" i="2"/>
  <c r="W1333" i="2"/>
  <c r="Y1333" i="2"/>
  <c r="X1333" i="2"/>
  <c r="V1333" i="2"/>
  <c r="W1331" i="2"/>
  <c r="Y1331" i="2"/>
  <c r="X1331" i="2"/>
  <c r="V1331" i="2"/>
  <c r="W1329" i="2"/>
  <c r="Y1329" i="2"/>
  <c r="X1329" i="2"/>
  <c r="V1329" i="2"/>
  <c r="W1327" i="2"/>
  <c r="Y1327" i="2"/>
  <c r="X1327" i="2"/>
  <c r="V1327" i="2"/>
  <c r="W1325" i="2"/>
  <c r="Y1325" i="2"/>
  <c r="X1325" i="2"/>
  <c r="V1325" i="2"/>
  <c r="W1323" i="2"/>
  <c r="Y1323" i="2"/>
  <c r="X1323" i="2"/>
  <c r="V1323" i="2"/>
  <c r="W1321" i="2"/>
  <c r="Y1321" i="2"/>
  <c r="X1321" i="2"/>
  <c r="V1321" i="2"/>
  <c r="W1319" i="2"/>
  <c r="Y1319" i="2"/>
  <c r="X1319" i="2"/>
  <c r="V1319" i="2"/>
  <c r="W1317" i="2"/>
  <c r="Y1317" i="2"/>
  <c r="X1317" i="2"/>
  <c r="V1317" i="2"/>
  <c r="W1315" i="2"/>
  <c r="Y1315" i="2"/>
  <c r="X1315" i="2"/>
  <c r="V1315" i="2"/>
  <c r="W1313" i="2"/>
  <c r="Y1313" i="2"/>
  <c r="X1313" i="2"/>
  <c r="V1313" i="2"/>
  <c r="W1311" i="2"/>
  <c r="Y1311" i="2"/>
  <c r="X1311" i="2"/>
  <c r="V1311" i="2"/>
  <c r="W1309" i="2"/>
  <c r="Y1309" i="2"/>
  <c r="X1309" i="2"/>
  <c r="V1309" i="2"/>
  <c r="W1307" i="2"/>
  <c r="Y1307" i="2"/>
  <c r="X1307" i="2"/>
  <c r="V1307" i="2"/>
  <c r="W1305" i="2"/>
  <c r="Y1305" i="2"/>
  <c r="X1305" i="2"/>
  <c r="V1305" i="2"/>
  <c r="W1303" i="2"/>
  <c r="Y1303" i="2"/>
  <c r="X1303" i="2"/>
  <c r="V1303" i="2"/>
  <c r="W1301" i="2"/>
  <c r="Y1301" i="2"/>
  <c r="X1301" i="2"/>
  <c r="V1301" i="2"/>
  <c r="W1299" i="2"/>
  <c r="Y1299" i="2"/>
  <c r="X1299" i="2"/>
  <c r="V1299" i="2"/>
  <c r="W1297" i="2"/>
  <c r="Y1297" i="2"/>
  <c r="X1297" i="2"/>
  <c r="V1297" i="2"/>
  <c r="W1295" i="2"/>
  <c r="Y1295" i="2"/>
  <c r="X1295" i="2"/>
  <c r="V1295" i="2"/>
  <c r="W1293" i="2"/>
  <c r="Y1293" i="2"/>
  <c r="X1293" i="2"/>
  <c r="V1293" i="2"/>
  <c r="W1291" i="2"/>
  <c r="Y1291" i="2"/>
  <c r="X1291" i="2"/>
  <c r="V1291" i="2"/>
  <c r="W1289" i="2"/>
  <c r="Y1289" i="2"/>
  <c r="X1289" i="2"/>
  <c r="V1289" i="2"/>
  <c r="W1287" i="2"/>
  <c r="Y1287" i="2"/>
  <c r="X1287" i="2"/>
  <c r="V1287" i="2"/>
  <c r="W1285" i="2"/>
  <c r="Y1285" i="2"/>
  <c r="X1285" i="2"/>
  <c r="V1285" i="2"/>
  <c r="W1283" i="2"/>
  <c r="Y1283" i="2"/>
  <c r="X1283" i="2"/>
  <c r="V1283" i="2"/>
  <c r="W1281" i="2"/>
  <c r="Y1281" i="2"/>
  <c r="X1281" i="2"/>
  <c r="V1281" i="2"/>
  <c r="W1279" i="2"/>
  <c r="Y1279" i="2"/>
  <c r="X1279" i="2"/>
  <c r="V1279" i="2"/>
  <c r="W1277" i="2"/>
  <c r="Y1277" i="2"/>
  <c r="X1277" i="2"/>
  <c r="V1277" i="2"/>
  <c r="W1275" i="2"/>
  <c r="Y1275" i="2"/>
  <c r="X1275" i="2"/>
  <c r="V1275" i="2"/>
  <c r="W1273" i="2"/>
  <c r="Y1273" i="2"/>
  <c r="X1273" i="2"/>
  <c r="V1273" i="2"/>
  <c r="W1271" i="2"/>
  <c r="Y1271" i="2"/>
  <c r="X1271" i="2"/>
  <c r="V1271" i="2"/>
  <c r="W1269" i="2"/>
  <c r="Y1269" i="2"/>
  <c r="X1269" i="2"/>
  <c r="V1269" i="2"/>
  <c r="W1267" i="2"/>
  <c r="Y1267" i="2"/>
  <c r="X1267" i="2"/>
  <c r="V1267" i="2"/>
  <c r="Y1265" i="2"/>
  <c r="X1265" i="2"/>
  <c r="V1265" i="2"/>
  <c r="Y1263" i="2"/>
  <c r="X1263" i="2"/>
  <c r="V1263" i="2"/>
  <c r="Y1261" i="2"/>
  <c r="X1261" i="2"/>
  <c r="V1261" i="2"/>
  <c r="Y1259" i="2"/>
  <c r="X1259" i="2"/>
  <c r="V1259" i="2"/>
  <c r="Y1257" i="2"/>
  <c r="X1257" i="2"/>
  <c r="V1257" i="2"/>
  <c r="Y1255" i="2"/>
  <c r="X1255" i="2"/>
  <c r="V1255" i="2"/>
  <c r="Y1253" i="2"/>
  <c r="X1253" i="2"/>
  <c r="V1253" i="2"/>
  <c r="Y1251" i="2"/>
  <c r="X1251" i="2"/>
  <c r="V1251" i="2"/>
  <c r="Y1249" i="2"/>
  <c r="X1249" i="2"/>
  <c r="V1249" i="2"/>
  <c r="Y1247" i="2"/>
  <c r="X1247" i="2"/>
  <c r="V1247" i="2"/>
  <c r="Y1245" i="2"/>
  <c r="X1245" i="2"/>
  <c r="V1245" i="2"/>
  <c r="Y1243" i="2"/>
  <c r="X1243" i="2"/>
  <c r="V1243" i="2"/>
  <c r="Y1241" i="2"/>
  <c r="X1241" i="2"/>
  <c r="V1241" i="2"/>
  <c r="Y1239" i="2"/>
  <c r="X1239" i="2"/>
  <c r="V1239" i="2"/>
  <c r="Y1237" i="2"/>
  <c r="X1237" i="2"/>
  <c r="V1237" i="2"/>
  <c r="Y1235" i="2"/>
  <c r="X1235" i="2"/>
  <c r="V1235" i="2"/>
  <c r="Y1233" i="2"/>
  <c r="X1233" i="2"/>
  <c r="V1233" i="2"/>
  <c r="Y1231" i="2"/>
  <c r="X1231" i="2"/>
  <c r="V1231" i="2"/>
  <c r="Y1229" i="2"/>
  <c r="X1229" i="2"/>
  <c r="V1229" i="2"/>
  <c r="Y1227" i="2"/>
  <c r="X1227" i="2"/>
  <c r="V1227" i="2"/>
  <c r="Y1225" i="2"/>
  <c r="X1225" i="2"/>
  <c r="V1225" i="2"/>
  <c r="Y1223" i="2"/>
  <c r="X1223" i="2"/>
  <c r="V1223" i="2"/>
  <c r="Y1221" i="2"/>
  <c r="X1221" i="2"/>
  <c r="V1221" i="2"/>
  <c r="Y1219" i="2"/>
  <c r="X1219" i="2"/>
  <c r="V1219" i="2"/>
  <c r="Y1217" i="2"/>
  <c r="X1217" i="2"/>
  <c r="V1217" i="2"/>
  <c r="Y1215" i="2"/>
  <c r="X1215" i="2"/>
  <c r="V1215" i="2"/>
  <c r="Y1213" i="2"/>
  <c r="X1213" i="2"/>
  <c r="V1213" i="2"/>
  <c r="Y1211" i="2"/>
  <c r="X1211" i="2"/>
  <c r="V1211" i="2"/>
  <c r="Y1209" i="2"/>
  <c r="X1209" i="2"/>
  <c r="V1209" i="2"/>
  <c r="Y1207" i="2"/>
  <c r="X1207" i="2"/>
  <c r="V1207" i="2"/>
  <c r="Y1205" i="2"/>
  <c r="X1205" i="2"/>
  <c r="V1205" i="2"/>
  <c r="Y1203" i="2"/>
  <c r="X1203" i="2"/>
  <c r="V1203" i="2"/>
  <c r="Y1201" i="2"/>
  <c r="X1201" i="2"/>
  <c r="V1201" i="2"/>
  <c r="Y1199" i="2"/>
  <c r="X1199" i="2"/>
  <c r="V1199" i="2"/>
  <c r="Y1197" i="2"/>
  <c r="X1197" i="2"/>
  <c r="V1197" i="2"/>
  <c r="Y1195" i="2"/>
  <c r="X1195" i="2"/>
  <c r="V1195" i="2"/>
  <c r="Y1193" i="2"/>
  <c r="X1193" i="2"/>
  <c r="V1193" i="2"/>
  <c r="Y1191" i="2"/>
  <c r="X1191" i="2"/>
  <c r="V1191" i="2"/>
  <c r="Y1189" i="2"/>
  <c r="X1189" i="2"/>
  <c r="V1189" i="2"/>
  <c r="Y1187" i="2"/>
  <c r="X1187" i="2"/>
  <c r="V1187" i="2"/>
  <c r="Y1185" i="2"/>
  <c r="X1185" i="2"/>
  <c r="V1185" i="2"/>
  <c r="Y1183" i="2"/>
  <c r="X1183" i="2"/>
  <c r="V1183" i="2"/>
  <c r="Y1181" i="2"/>
  <c r="X1181" i="2"/>
  <c r="V1181" i="2"/>
  <c r="Y1179" i="2"/>
  <c r="X1179" i="2"/>
  <c r="V1179" i="2"/>
  <c r="Y1177" i="2"/>
  <c r="X1177" i="2"/>
  <c r="V1177" i="2"/>
  <c r="Y1175" i="2"/>
  <c r="X1175" i="2"/>
  <c r="V1175" i="2"/>
  <c r="Y1173" i="2"/>
  <c r="X1173" i="2"/>
  <c r="V1173" i="2"/>
  <c r="Y1171" i="2"/>
  <c r="X1171" i="2"/>
  <c r="V1171" i="2"/>
  <c r="Y1169" i="2"/>
  <c r="X1169" i="2"/>
  <c r="V1169" i="2"/>
  <c r="Y1167" i="2"/>
  <c r="X1167" i="2"/>
  <c r="V1167" i="2"/>
  <c r="Y1165" i="2"/>
  <c r="X1165" i="2"/>
  <c r="V1165" i="2"/>
  <c r="Y1163" i="2"/>
  <c r="X1163" i="2"/>
  <c r="V1163" i="2"/>
  <c r="Y1161" i="2"/>
  <c r="X1161" i="2"/>
  <c r="V1161" i="2"/>
  <c r="Y1159" i="2"/>
  <c r="X1159" i="2"/>
  <c r="V1159" i="2"/>
  <c r="Y1157" i="2"/>
  <c r="X1157" i="2"/>
  <c r="V1157" i="2"/>
  <c r="Y1155" i="2"/>
  <c r="X1155" i="2"/>
  <c r="V1155" i="2"/>
  <c r="Y1153" i="2"/>
  <c r="X1153" i="2"/>
  <c r="V1153" i="2"/>
  <c r="Y1151" i="2"/>
  <c r="X1151" i="2"/>
  <c r="V1151" i="2"/>
  <c r="Y1149" i="2"/>
  <c r="X1149" i="2"/>
  <c r="V1149" i="2"/>
  <c r="Y1147" i="2"/>
  <c r="X1147" i="2"/>
  <c r="V1147" i="2"/>
  <c r="Y1145" i="2"/>
  <c r="X1145" i="2"/>
  <c r="V1145" i="2"/>
  <c r="Y1143" i="2"/>
  <c r="X1143" i="2"/>
  <c r="V1143" i="2"/>
  <c r="Y1141" i="2"/>
  <c r="X1141" i="2"/>
  <c r="V1141" i="2"/>
  <c r="Y1139" i="2"/>
  <c r="X1139" i="2"/>
  <c r="V1139" i="2"/>
  <c r="Y1137" i="2"/>
  <c r="X1137" i="2"/>
  <c r="V1137" i="2"/>
  <c r="Y1135" i="2"/>
  <c r="X1135" i="2"/>
  <c r="V1135" i="2"/>
  <c r="Y1133" i="2"/>
  <c r="X1133" i="2"/>
  <c r="V1133" i="2"/>
  <c r="Y1131" i="2"/>
  <c r="X1131" i="2"/>
  <c r="V1131" i="2"/>
  <c r="Y1129" i="2"/>
  <c r="X1129" i="2"/>
  <c r="V1129" i="2"/>
  <c r="Y1127" i="2"/>
  <c r="X1127" i="2"/>
  <c r="V1127" i="2"/>
  <c r="Y1125" i="2"/>
  <c r="X1125" i="2"/>
  <c r="V1125" i="2"/>
  <c r="Y1123" i="2"/>
  <c r="X1123" i="2"/>
  <c r="V1123" i="2"/>
  <c r="Y1121" i="2"/>
  <c r="X1121" i="2"/>
  <c r="V1121" i="2"/>
  <c r="Y1119" i="2"/>
  <c r="X1119" i="2"/>
  <c r="V1119" i="2"/>
  <c r="Y1115" i="2"/>
  <c r="X1115" i="2"/>
  <c r="V1115" i="2"/>
  <c r="W1795" i="2"/>
  <c r="Y1795" i="2"/>
  <c r="X1795" i="2"/>
  <c r="V1795" i="2"/>
  <c r="W1789" i="2"/>
  <c r="Y1789" i="2"/>
  <c r="X1789" i="2"/>
  <c r="V1789" i="2"/>
  <c r="W1783" i="2"/>
  <c r="Y1783" i="2"/>
  <c r="X1783" i="2"/>
  <c r="V1783" i="2"/>
  <c r="W1779" i="2"/>
  <c r="Y1779" i="2"/>
  <c r="X1779" i="2"/>
  <c r="V1779" i="2"/>
  <c r="W1773" i="2"/>
  <c r="Y1773" i="2"/>
  <c r="X1773" i="2"/>
  <c r="V1773" i="2"/>
  <c r="W1765" i="2"/>
  <c r="Y1765" i="2"/>
  <c r="X1765" i="2"/>
  <c r="V1765" i="2"/>
  <c r="W1759" i="2"/>
  <c r="Y1759" i="2"/>
  <c r="X1759" i="2"/>
  <c r="V1759" i="2"/>
  <c r="W1757" i="2"/>
  <c r="Y1757" i="2"/>
  <c r="X1757" i="2"/>
  <c r="V1757" i="2"/>
  <c r="W1751" i="2"/>
  <c r="Y1751" i="2"/>
  <c r="X1751" i="2"/>
  <c r="V1751" i="2"/>
  <c r="W1745" i="2"/>
  <c r="Y1745" i="2"/>
  <c r="X1745" i="2"/>
  <c r="V1745" i="2"/>
  <c r="W1741" i="2"/>
  <c r="Y1741" i="2"/>
  <c r="X1741" i="2"/>
  <c r="V1741" i="2"/>
  <c r="Y1733" i="2"/>
  <c r="X1733" i="2"/>
  <c r="V1733" i="2"/>
  <c r="Y1727" i="2"/>
  <c r="X1727" i="2"/>
  <c r="V1727" i="2"/>
  <c r="Y1725" i="2"/>
  <c r="X1725" i="2"/>
  <c r="V1725" i="2"/>
  <c r="Y1719" i="2"/>
  <c r="X1719" i="2"/>
  <c r="V1719" i="2"/>
  <c r="Y1713" i="2"/>
  <c r="X1713" i="2"/>
  <c r="V1713" i="2"/>
  <c r="Y1707" i="2"/>
  <c r="X1707" i="2"/>
  <c r="V1707" i="2"/>
  <c r="Y1701" i="2"/>
  <c r="X1701" i="2"/>
  <c r="V1701" i="2"/>
  <c r="Y1697" i="2"/>
  <c r="X1697" i="2"/>
  <c r="V1697" i="2"/>
  <c r="Y1693" i="2"/>
  <c r="X1693" i="2"/>
  <c r="V1693" i="2"/>
  <c r="Y1689" i="2"/>
  <c r="X1689" i="2"/>
  <c r="V1689" i="2"/>
  <c r="Y1681" i="2"/>
  <c r="X1681" i="2"/>
  <c r="V1681" i="2"/>
  <c r="W1675" i="2"/>
  <c r="Y1675" i="2"/>
  <c r="X1675" i="2"/>
  <c r="V1675" i="2"/>
  <c r="W1671" i="2"/>
  <c r="Y1671" i="2"/>
  <c r="X1671" i="2"/>
  <c r="V1671" i="2"/>
  <c r="W1667" i="2"/>
  <c r="Y1667" i="2"/>
  <c r="X1667" i="2"/>
  <c r="V1667" i="2"/>
  <c r="W1663" i="2"/>
  <c r="Y1663" i="2"/>
  <c r="X1663" i="2"/>
  <c r="V1663" i="2"/>
  <c r="W1657" i="2"/>
  <c r="Y1657" i="2"/>
  <c r="X1657" i="2"/>
  <c r="V1657" i="2"/>
  <c r="W1651" i="2"/>
  <c r="Y1651" i="2"/>
  <c r="X1651" i="2"/>
  <c r="V1651" i="2"/>
  <c r="W1647" i="2"/>
  <c r="Y1647" i="2"/>
  <c r="X1647" i="2"/>
  <c r="V1647" i="2"/>
  <c r="W1641" i="2"/>
  <c r="Y1641" i="2"/>
  <c r="X1641" i="2"/>
  <c r="V1641" i="2"/>
  <c r="W1635" i="2"/>
  <c r="Y1635" i="2"/>
  <c r="X1635" i="2"/>
  <c r="V1635" i="2"/>
  <c r="W1631" i="2"/>
  <c r="Y1631" i="2"/>
  <c r="X1631" i="2"/>
  <c r="V1631" i="2"/>
  <c r="W1625" i="2"/>
  <c r="Y1625" i="2"/>
  <c r="X1625" i="2"/>
  <c r="V1625" i="2"/>
  <c r="W1619" i="2"/>
  <c r="Y1619" i="2"/>
  <c r="X1619" i="2"/>
  <c r="V1619" i="2"/>
  <c r="W1615" i="2"/>
  <c r="Y1615" i="2"/>
  <c r="X1615" i="2"/>
  <c r="V1615" i="2"/>
  <c r="W1609" i="2"/>
  <c r="Y1609" i="2"/>
  <c r="X1609" i="2"/>
  <c r="V1609" i="2"/>
  <c r="W1605" i="2"/>
  <c r="Y1605" i="2"/>
  <c r="X1605" i="2"/>
  <c r="V1605" i="2"/>
  <c r="W1599" i="2"/>
  <c r="Y1599" i="2"/>
  <c r="X1599" i="2"/>
  <c r="V1599" i="2"/>
  <c r="W1593" i="2"/>
  <c r="Y1593" i="2"/>
  <c r="X1593" i="2"/>
  <c r="V1593" i="2"/>
  <c r="W1589" i="2"/>
  <c r="Y1589" i="2"/>
  <c r="X1589" i="2"/>
  <c r="V1589" i="2"/>
  <c r="W1583" i="2"/>
  <c r="Y1583" i="2"/>
  <c r="X1583" i="2"/>
  <c r="V1583" i="2"/>
  <c r="W1577" i="2"/>
  <c r="Y1577" i="2"/>
  <c r="X1577" i="2"/>
  <c r="V1577" i="2"/>
  <c r="W1573" i="2"/>
  <c r="Y1573" i="2"/>
  <c r="X1573" i="2"/>
  <c r="V1573" i="2"/>
  <c r="W1567" i="2"/>
  <c r="Y1567" i="2"/>
  <c r="X1567" i="2"/>
  <c r="V1567" i="2"/>
  <c r="W1561" i="2"/>
  <c r="Y1561" i="2"/>
  <c r="X1561" i="2"/>
  <c r="V1561" i="2"/>
  <c r="W1555" i="2"/>
  <c r="Y1555" i="2"/>
  <c r="X1555" i="2"/>
  <c r="V1555" i="2"/>
  <c r="W1551" i="2"/>
  <c r="Y1551" i="2"/>
  <c r="X1551" i="2"/>
  <c r="V1551" i="2"/>
  <c r="W1545" i="2"/>
  <c r="Y1545" i="2"/>
  <c r="X1545" i="2"/>
  <c r="V1545" i="2"/>
  <c r="W1541" i="2"/>
  <c r="Y1541" i="2"/>
  <c r="X1541" i="2"/>
  <c r="V1541" i="2"/>
  <c r="W1535" i="2"/>
  <c r="Y1535" i="2"/>
  <c r="X1535" i="2"/>
  <c r="V1535" i="2"/>
  <c r="W1531" i="2"/>
  <c r="Y1531" i="2"/>
  <c r="X1531" i="2"/>
  <c r="V1531" i="2"/>
  <c r="W1525" i="2"/>
  <c r="Y1525" i="2"/>
  <c r="X1525" i="2"/>
  <c r="V1525" i="2"/>
  <c r="W1521" i="2"/>
  <c r="Y1521" i="2"/>
  <c r="X1521" i="2"/>
  <c r="V1521" i="2"/>
  <c r="W1515" i="2"/>
  <c r="Y1515" i="2"/>
  <c r="X1515" i="2"/>
  <c r="V1515" i="2"/>
  <c r="W1509" i="2"/>
  <c r="Y1509" i="2"/>
  <c r="X1509" i="2"/>
  <c r="V1509" i="2"/>
  <c r="W1503" i="2"/>
  <c r="Y1503" i="2"/>
  <c r="X1503" i="2"/>
  <c r="V1503" i="2"/>
  <c r="W1499" i="2"/>
  <c r="Y1499" i="2"/>
  <c r="X1499" i="2"/>
  <c r="V1499" i="2"/>
  <c r="W1493" i="2"/>
  <c r="Y1493" i="2"/>
  <c r="X1493" i="2"/>
  <c r="V1493" i="2"/>
  <c r="W1487" i="2"/>
  <c r="Y1487" i="2"/>
  <c r="X1487" i="2"/>
  <c r="V1487" i="2"/>
  <c r="W1481" i="2"/>
  <c r="Y1481" i="2"/>
  <c r="X1481" i="2"/>
  <c r="V1481" i="2"/>
  <c r="W1475" i="2"/>
  <c r="Y1475" i="2"/>
  <c r="X1475" i="2"/>
  <c r="V1475" i="2"/>
  <c r="W1469" i="2"/>
  <c r="Y1469" i="2"/>
  <c r="X1469" i="2"/>
  <c r="V1469" i="2"/>
  <c r="W1465" i="2"/>
  <c r="Y1465" i="2"/>
  <c r="X1465" i="2"/>
  <c r="V1465" i="2"/>
  <c r="W1459" i="2"/>
  <c r="Y1459" i="2"/>
  <c r="X1459" i="2"/>
  <c r="V1459" i="2"/>
  <c r="W1455" i="2"/>
  <c r="Y1455" i="2"/>
  <c r="X1455" i="2"/>
  <c r="V1455" i="2"/>
  <c r="W1451" i="2"/>
  <c r="Y1451" i="2"/>
  <c r="X1451" i="2"/>
  <c r="V1451" i="2"/>
  <c r="W1429" i="2"/>
  <c r="Y1429" i="2"/>
  <c r="X1429" i="2"/>
  <c r="V1429" i="2"/>
  <c r="W1798" i="2"/>
  <c r="V1798" i="2"/>
  <c r="Y1798" i="2"/>
  <c r="X1798" i="2"/>
  <c r="W1794" i="2"/>
  <c r="Y1794" i="2"/>
  <c r="V1794" i="2"/>
  <c r="X1794" i="2"/>
  <c r="W1790" i="2"/>
  <c r="Y1790" i="2"/>
  <c r="V1790" i="2"/>
  <c r="X1790" i="2"/>
  <c r="W1788" i="2"/>
  <c r="Y1788" i="2"/>
  <c r="X1788" i="2"/>
  <c r="V1788" i="2"/>
  <c r="W1784" i="2"/>
  <c r="Y1784" i="2"/>
  <c r="X1784" i="2"/>
  <c r="V1784" i="2"/>
  <c r="W1780" i="2"/>
  <c r="Y1780" i="2"/>
  <c r="X1780" i="2"/>
  <c r="V1780" i="2"/>
  <c r="W1778" i="2"/>
  <c r="Y1778" i="2"/>
  <c r="V1778" i="2"/>
  <c r="X1778" i="2"/>
  <c r="W1774" i="2"/>
  <c r="Y1774" i="2"/>
  <c r="V1774" i="2"/>
  <c r="X1774" i="2"/>
  <c r="W1770" i="2"/>
  <c r="Y1770" i="2"/>
  <c r="V1770" i="2"/>
  <c r="X1770" i="2"/>
  <c r="W1768" i="2"/>
  <c r="Y1768" i="2"/>
  <c r="X1768" i="2"/>
  <c r="V1768" i="2"/>
  <c r="W1764" i="2"/>
  <c r="Y1764" i="2"/>
  <c r="X1764" i="2"/>
  <c r="V1764" i="2"/>
  <c r="W1760" i="2"/>
  <c r="Y1760" i="2"/>
  <c r="X1760" i="2"/>
  <c r="V1760" i="2"/>
  <c r="W1758" i="2"/>
  <c r="Y1758" i="2"/>
  <c r="V1758" i="2"/>
  <c r="X1758" i="2"/>
  <c r="W1754" i="2"/>
  <c r="Y1754" i="2"/>
  <c r="V1754" i="2"/>
  <c r="X1754" i="2"/>
  <c r="W1750" i="2"/>
  <c r="Y1750" i="2"/>
  <c r="V1750" i="2"/>
  <c r="X1750" i="2"/>
  <c r="W1746" i="2"/>
  <c r="Y1746" i="2"/>
  <c r="V1746" i="2"/>
  <c r="X1746" i="2"/>
  <c r="W1744" i="2"/>
  <c r="Y1744" i="2"/>
  <c r="X1744" i="2"/>
  <c r="V1744" i="2"/>
  <c r="W1740" i="2"/>
  <c r="Y1740" i="2"/>
  <c r="X1740" i="2"/>
  <c r="V1740" i="2"/>
  <c r="Y1736" i="2"/>
  <c r="X1736" i="2"/>
  <c r="V1736" i="2"/>
  <c r="Y1732" i="2"/>
  <c r="X1732" i="2"/>
  <c r="V1732" i="2"/>
  <c r="Y1730" i="2"/>
  <c r="V1730" i="2"/>
  <c r="X1730" i="2"/>
  <c r="Y1726" i="2"/>
  <c r="V1726" i="2"/>
  <c r="X1726" i="2"/>
  <c r="Y1722" i="2"/>
  <c r="V1722" i="2"/>
  <c r="X1722" i="2"/>
  <c r="Y1718" i="2"/>
  <c r="V1718" i="2"/>
  <c r="X1718" i="2"/>
  <c r="Y1716" i="2"/>
  <c r="X1716" i="2"/>
  <c r="V1716" i="2"/>
  <c r="Y1712" i="2"/>
  <c r="X1712" i="2"/>
  <c r="V1712" i="2"/>
  <c r="Y1708" i="2"/>
  <c r="X1708" i="2"/>
  <c r="V1708" i="2"/>
  <c r="Y1704" i="2"/>
  <c r="X1704" i="2"/>
  <c r="V1704" i="2"/>
  <c r="Y1700" i="2"/>
  <c r="X1700" i="2"/>
  <c r="V1700" i="2"/>
  <c r="Y1696" i="2"/>
  <c r="X1696" i="2"/>
  <c r="V1696" i="2"/>
  <c r="Y1694" i="2"/>
  <c r="V1694" i="2"/>
  <c r="X1694" i="2"/>
  <c r="Y1690" i="2"/>
  <c r="V1690" i="2"/>
  <c r="X1690" i="2"/>
  <c r="Y1686" i="2"/>
  <c r="V1686" i="2"/>
  <c r="X1686" i="2"/>
  <c r="Y1684" i="2"/>
  <c r="X1684" i="2"/>
  <c r="V1684" i="2"/>
  <c r="W1680" i="2"/>
  <c r="Y1680" i="2"/>
  <c r="X1680" i="2"/>
  <c r="V1680" i="2"/>
  <c r="W1676" i="2"/>
  <c r="Y1676" i="2"/>
  <c r="X1676" i="2"/>
  <c r="V1676" i="2"/>
  <c r="W1674" i="2"/>
  <c r="Y1674" i="2"/>
  <c r="V1674" i="2"/>
  <c r="X1674" i="2"/>
  <c r="W1670" i="2"/>
  <c r="Y1670" i="2"/>
  <c r="V1670" i="2"/>
  <c r="X1670" i="2"/>
  <c r="W1666" i="2"/>
  <c r="Y1666" i="2"/>
  <c r="V1666" i="2"/>
  <c r="X1666" i="2"/>
  <c r="W1664" i="2"/>
  <c r="Y1664" i="2"/>
  <c r="X1664" i="2"/>
  <c r="V1664" i="2"/>
  <c r="W1660" i="2"/>
  <c r="Y1660" i="2"/>
  <c r="X1660" i="2"/>
  <c r="V1660" i="2"/>
  <c r="W1656" i="2"/>
  <c r="Y1656" i="2"/>
  <c r="X1656" i="2"/>
  <c r="V1656" i="2"/>
  <c r="W1652" i="2"/>
  <c r="Y1652" i="2"/>
  <c r="X1652" i="2"/>
  <c r="V1652" i="2"/>
  <c r="W1650" i="2"/>
  <c r="Y1650" i="2"/>
  <c r="V1650" i="2"/>
  <c r="X1650" i="2"/>
  <c r="W1646" i="2"/>
  <c r="Y1646" i="2"/>
  <c r="V1646" i="2"/>
  <c r="X1646" i="2"/>
  <c r="W1642" i="2"/>
  <c r="Y1642" i="2"/>
  <c r="V1642" i="2"/>
  <c r="X1642" i="2"/>
  <c r="W1640" i="2"/>
  <c r="Y1640" i="2"/>
  <c r="X1640" i="2"/>
  <c r="V1640" i="2"/>
  <c r="W1636" i="2"/>
  <c r="Y1636" i="2"/>
  <c r="X1636" i="2"/>
  <c r="V1636" i="2"/>
  <c r="W1632" i="2"/>
  <c r="Y1632" i="2"/>
  <c r="X1632" i="2"/>
  <c r="V1632" i="2"/>
  <c r="W1628" i="2"/>
  <c r="Y1628" i="2"/>
  <c r="X1628" i="2"/>
  <c r="V1628" i="2"/>
  <c r="W1626" i="2"/>
  <c r="Y1626" i="2"/>
  <c r="V1626" i="2"/>
  <c r="X1626" i="2"/>
  <c r="W1622" i="2"/>
  <c r="Y1622" i="2"/>
  <c r="V1622" i="2"/>
  <c r="X1622" i="2"/>
  <c r="W1618" i="2"/>
  <c r="Y1618" i="2"/>
  <c r="V1618" i="2"/>
  <c r="X1618" i="2"/>
  <c r="W1616" i="2"/>
  <c r="Y1616" i="2"/>
  <c r="X1616" i="2"/>
  <c r="V1616" i="2"/>
  <c r="W1612" i="2"/>
  <c r="Y1612" i="2"/>
  <c r="X1612" i="2"/>
  <c r="V1612" i="2"/>
  <c r="W1610" i="2"/>
  <c r="Y1610" i="2"/>
  <c r="V1610" i="2"/>
  <c r="X1610" i="2"/>
  <c r="W1606" i="2"/>
  <c r="Y1606" i="2"/>
  <c r="V1606" i="2"/>
  <c r="X1606" i="2"/>
  <c r="W1602" i="2"/>
  <c r="Y1602" i="2"/>
  <c r="V1602" i="2"/>
  <c r="X1602" i="2"/>
  <c r="W1600" i="2"/>
  <c r="Y1600" i="2"/>
  <c r="X1600" i="2"/>
  <c r="V1600" i="2"/>
  <c r="W1596" i="2"/>
  <c r="Y1596" i="2"/>
  <c r="X1596" i="2"/>
  <c r="V1596" i="2"/>
  <c r="W1592" i="2"/>
  <c r="Y1592" i="2"/>
  <c r="X1592" i="2"/>
  <c r="V1592" i="2"/>
  <c r="W1588" i="2"/>
  <c r="Y1588" i="2"/>
  <c r="X1588" i="2"/>
  <c r="V1588" i="2"/>
  <c r="W1586" i="2"/>
  <c r="Y1586" i="2"/>
  <c r="V1586" i="2"/>
  <c r="X1586" i="2"/>
  <c r="W1582" i="2"/>
  <c r="X1582" i="2"/>
  <c r="Y1582" i="2"/>
  <c r="V1582" i="2"/>
  <c r="W1578" i="2"/>
  <c r="X1578" i="2"/>
  <c r="Y1578" i="2"/>
  <c r="V1578" i="2"/>
  <c r="W1576" i="2"/>
  <c r="X1576" i="2"/>
  <c r="Y1576" i="2"/>
  <c r="V1576" i="2"/>
  <c r="W1572" i="2"/>
  <c r="X1572" i="2"/>
  <c r="Y1572" i="2"/>
  <c r="V1572" i="2"/>
  <c r="W1568" i="2"/>
  <c r="X1568" i="2"/>
  <c r="Y1568" i="2"/>
  <c r="V1568" i="2"/>
  <c r="W1566" i="2"/>
  <c r="X1566" i="2"/>
  <c r="Y1566" i="2"/>
  <c r="V1566" i="2"/>
  <c r="W1562" i="2"/>
  <c r="X1562" i="2"/>
  <c r="V1562" i="2"/>
  <c r="Y1562" i="2"/>
  <c r="W1558" i="2"/>
  <c r="X1558" i="2"/>
  <c r="Y1558" i="2"/>
  <c r="V1558" i="2"/>
  <c r="W1556" i="2"/>
  <c r="X1556" i="2"/>
  <c r="Y1556" i="2"/>
  <c r="V1556" i="2"/>
  <c r="W1552" i="2"/>
  <c r="X1552" i="2"/>
  <c r="Y1552" i="2"/>
  <c r="V1552" i="2"/>
  <c r="W1548" i="2"/>
  <c r="X1548" i="2"/>
  <c r="Y1548" i="2"/>
  <c r="V1548" i="2"/>
  <c r="W1546" i="2"/>
  <c r="X1546" i="2"/>
  <c r="Y1546" i="2"/>
  <c r="V1546" i="2"/>
  <c r="W1542" i="2"/>
  <c r="X1542" i="2"/>
  <c r="Y1542" i="2"/>
  <c r="V1542" i="2"/>
  <c r="W1538" i="2"/>
  <c r="X1538" i="2"/>
  <c r="V1538" i="2"/>
  <c r="Y1538" i="2"/>
  <c r="W1536" i="2"/>
  <c r="X1536" i="2"/>
  <c r="Y1536" i="2"/>
  <c r="V1536" i="2"/>
  <c r="W1532" i="2"/>
  <c r="X1532" i="2"/>
  <c r="Y1532" i="2"/>
  <c r="V1532" i="2"/>
  <c r="W1528" i="2"/>
  <c r="X1528" i="2"/>
  <c r="Y1528" i="2"/>
  <c r="V1528" i="2"/>
  <c r="W1526" i="2"/>
  <c r="X1526" i="2"/>
  <c r="Y1526" i="2"/>
  <c r="V1526" i="2"/>
  <c r="W1522" i="2"/>
  <c r="X1522" i="2"/>
  <c r="V1522" i="2"/>
  <c r="Y1522" i="2"/>
  <c r="W1518" i="2"/>
  <c r="X1518" i="2"/>
  <c r="Y1518" i="2"/>
  <c r="V1518" i="2"/>
  <c r="W1516" i="2"/>
  <c r="X1516" i="2"/>
  <c r="Y1516" i="2"/>
  <c r="V1516" i="2"/>
  <c r="W1512" i="2"/>
  <c r="X1512" i="2"/>
  <c r="Y1512" i="2"/>
  <c r="V1512" i="2"/>
  <c r="W1508" i="2"/>
  <c r="X1508" i="2"/>
  <c r="Y1508" i="2"/>
  <c r="V1508" i="2"/>
  <c r="W1504" i="2"/>
  <c r="X1504" i="2"/>
  <c r="Y1504" i="2"/>
  <c r="V1504" i="2"/>
  <c r="W1502" i="2"/>
  <c r="X1502" i="2"/>
  <c r="Y1502" i="2"/>
  <c r="V1502" i="2"/>
  <c r="W1498" i="2"/>
  <c r="X1498" i="2"/>
  <c r="V1498" i="2"/>
  <c r="Y1498" i="2"/>
  <c r="W1494" i="2"/>
  <c r="X1494" i="2"/>
  <c r="Y1494" i="2"/>
  <c r="V1494" i="2"/>
  <c r="W1492" i="2"/>
  <c r="X1492" i="2"/>
  <c r="Y1492" i="2"/>
  <c r="V1492" i="2"/>
  <c r="W1488" i="2"/>
  <c r="X1488" i="2"/>
  <c r="Y1488" i="2"/>
  <c r="V1488" i="2"/>
  <c r="W1484" i="2"/>
  <c r="X1484" i="2"/>
  <c r="Y1484" i="2"/>
  <c r="V1484" i="2"/>
  <c r="W1480" i="2"/>
  <c r="X1480" i="2"/>
  <c r="Y1480" i="2"/>
  <c r="V1480" i="2"/>
  <c r="W1476" i="2"/>
  <c r="X1476" i="2"/>
  <c r="Y1476" i="2"/>
  <c r="V1476" i="2"/>
  <c r="W1474" i="2"/>
  <c r="X1474" i="2"/>
  <c r="V1474" i="2"/>
  <c r="Y1474" i="2"/>
  <c r="W1470" i="2"/>
  <c r="X1470" i="2"/>
  <c r="Y1470" i="2"/>
  <c r="V1470" i="2"/>
  <c r="W1466" i="2"/>
  <c r="X1466" i="2"/>
  <c r="V1466" i="2"/>
  <c r="Y1466" i="2"/>
  <c r="W1462" i="2"/>
  <c r="X1462" i="2"/>
  <c r="Y1462" i="2"/>
  <c r="V1462" i="2"/>
  <c r="W1460" i="2"/>
  <c r="X1460" i="2"/>
  <c r="Y1460" i="2"/>
  <c r="V1460" i="2"/>
  <c r="W1456" i="2"/>
  <c r="X1456" i="2"/>
  <c r="Y1456" i="2"/>
  <c r="V1456" i="2"/>
  <c r="W1452" i="2"/>
  <c r="X1452" i="2"/>
  <c r="Y1452" i="2"/>
  <c r="V1452" i="2"/>
  <c r="W1450" i="2"/>
  <c r="X1450" i="2"/>
  <c r="Y1450" i="2"/>
  <c r="V1450" i="2"/>
  <c r="W1446" i="2"/>
  <c r="X1446" i="2"/>
  <c r="Y1446" i="2"/>
  <c r="V1446" i="2"/>
  <c r="W1442" i="2"/>
  <c r="X1442" i="2"/>
  <c r="V1442" i="2"/>
  <c r="Y1442" i="2"/>
  <c r="W1440" i="2"/>
  <c r="X1440" i="2"/>
  <c r="Y1440" i="2"/>
  <c r="V1440" i="2"/>
  <c r="W1436" i="2"/>
  <c r="X1436" i="2"/>
  <c r="Y1436" i="2"/>
  <c r="V1436" i="2"/>
  <c r="W1432" i="2"/>
  <c r="X1432" i="2"/>
  <c r="Y1432" i="2"/>
  <c r="V1432" i="2"/>
  <c r="W1430" i="2"/>
  <c r="X1430" i="2"/>
  <c r="Y1430" i="2"/>
  <c r="V1430" i="2"/>
  <c r="W1426" i="2"/>
  <c r="X1426" i="2"/>
  <c r="V1426" i="2"/>
  <c r="Y1426" i="2"/>
  <c r="W1422" i="2"/>
  <c r="X1422" i="2"/>
  <c r="Y1422" i="2"/>
  <c r="V1422" i="2"/>
  <c r="W1418" i="2"/>
  <c r="X1418" i="2"/>
  <c r="Y1418" i="2"/>
  <c r="V1418" i="2"/>
  <c r="W1414" i="2"/>
  <c r="X1414" i="2"/>
  <c r="Y1414" i="2"/>
  <c r="V1414" i="2"/>
  <c r="W1412" i="2"/>
  <c r="X1412" i="2"/>
  <c r="Y1412" i="2"/>
  <c r="V1412" i="2"/>
  <c r="W1408" i="2"/>
  <c r="X1408" i="2"/>
  <c r="Y1408" i="2"/>
  <c r="V1408" i="2"/>
  <c r="W1404" i="2"/>
  <c r="X1404" i="2"/>
  <c r="Y1404" i="2"/>
  <c r="V1404" i="2"/>
  <c r="W1400" i="2"/>
  <c r="X1400" i="2"/>
  <c r="Y1400" i="2"/>
  <c r="V1400" i="2"/>
  <c r="W1398" i="2"/>
  <c r="X1398" i="2"/>
  <c r="Y1398" i="2"/>
  <c r="V1398" i="2"/>
  <c r="W1394" i="2"/>
  <c r="X1394" i="2"/>
  <c r="V1394" i="2"/>
  <c r="Y1394" i="2"/>
  <c r="W1390" i="2"/>
  <c r="X1390" i="2"/>
  <c r="Y1390" i="2"/>
  <c r="V1390" i="2"/>
  <c r="W1386" i="2"/>
  <c r="X1386" i="2"/>
  <c r="Y1386" i="2"/>
  <c r="V1386" i="2"/>
  <c r="W1384" i="2"/>
  <c r="X1384" i="2"/>
  <c r="Y1384" i="2"/>
  <c r="V1384" i="2"/>
  <c r="W1378" i="2"/>
  <c r="X1378" i="2"/>
  <c r="V1378" i="2"/>
  <c r="Y1378" i="2"/>
  <c r="W1374" i="2"/>
  <c r="X1374" i="2"/>
  <c r="Y1374" i="2"/>
  <c r="V1374" i="2"/>
  <c r="W1370" i="2"/>
  <c r="X1370" i="2"/>
  <c r="V1370" i="2"/>
  <c r="Y1370" i="2"/>
  <c r="W1793" i="2"/>
  <c r="Y1793" i="2"/>
  <c r="X1793" i="2"/>
  <c r="V1793" i="2"/>
  <c r="W1785" i="2"/>
  <c r="Y1785" i="2"/>
  <c r="X1785" i="2"/>
  <c r="V1785" i="2"/>
  <c r="W1777" i="2"/>
  <c r="Y1777" i="2"/>
  <c r="X1777" i="2"/>
  <c r="V1777" i="2"/>
  <c r="W1771" i="2"/>
  <c r="Y1771" i="2"/>
  <c r="X1771" i="2"/>
  <c r="V1771" i="2"/>
  <c r="W1763" i="2"/>
  <c r="Y1763" i="2"/>
  <c r="X1763" i="2"/>
  <c r="V1763" i="2"/>
  <c r="W1753" i="2"/>
  <c r="Y1753" i="2"/>
  <c r="X1753" i="2"/>
  <c r="V1753" i="2"/>
  <c r="W1747" i="2"/>
  <c r="Y1747" i="2"/>
  <c r="X1747" i="2"/>
  <c r="V1747" i="2"/>
  <c r="Y1737" i="2"/>
  <c r="X1737" i="2"/>
  <c r="V1737" i="2"/>
  <c r="Y1731" i="2"/>
  <c r="X1731" i="2"/>
  <c r="V1731" i="2"/>
  <c r="Y1721" i="2"/>
  <c r="X1721" i="2"/>
  <c r="V1721" i="2"/>
  <c r="Y1711" i="2"/>
  <c r="X1711" i="2"/>
  <c r="V1711" i="2"/>
  <c r="Y1703" i="2"/>
  <c r="X1703" i="2"/>
  <c r="V1703" i="2"/>
  <c r="Y1695" i="2"/>
  <c r="X1695" i="2"/>
  <c r="V1695" i="2"/>
  <c r="Y1685" i="2"/>
  <c r="X1685" i="2"/>
  <c r="V1685" i="2"/>
  <c r="W1679" i="2"/>
  <c r="Y1679" i="2"/>
  <c r="X1679" i="2"/>
  <c r="V1679" i="2"/>
  <c r="W1669" i="2"/>
  <c r="Y1669" i="2"/>
  <c r="X1669" i="2"/>
  <c r="V1669" i="2"/>
  <c r="W1661" i="2"/>
  <c r="Y1661" i="2"/>
  <c r="X1661" i="2"/>
  <c r="V1661" i="2"/>
  <c r="W1653" i="2"/>
  <c r="Y1653" i="2"/>
  <c r="X1653" i="2"/>
  <c r="V1653" i="2"/>
  <c r="W1645" i="2"/>
  <c r="Y1645" i="2"/>
  <c r="X1645" i="2"/>
  <c r="V1645" i="2"/>
  <c r="W1637" i="2"/>
  <c r="Y1637" i="2"/>
  <c r="X1637" i="2"/>
  <c r="V1637" i="2"/>
  <c r="W1629" i="2"/>
  <c r="Y1629" i="2"/>
  <c r="X1629" i="2"/>
  <c r="V1629" i="2"/>
  <c r="W1621" i="2"/>
  <c r="Y1621" i="2"/>
  <c r="X1621" i="2"/>
  <c r="V1621" i="2"/>
  <c r="W1611" i="2"/>
  <c r="Y1611" i="2"/>
  <c r="X1611" i="2"/>
  <c r="V1611" i="2"/>
  <c r="W1603" i="2"/>
  <c r="Y1603" i="2"/>
  <c r="X1603" i="2"/>
  <c r="V1603" i="2"/>
  <c r="W1595" i="2"/>
  <c r="Y1595" i="2"/>
  <c r="X1595" i="2"/>
  <c r="V1595" i="2"/>
  <c r="W1587" i="2"/>
  <c r="Y1587" i="2"/>
  <c r="X1587" i="2"/>
  <c r="V1587" i="2"/>
  <c r="W1579" i="2"/>
  <c r="Y1579" i="2"/>
  <c r="X1579" i="2"/>
  <c r="V1579" i="2"/>
  <c r="W1571" i="2"/>
  <c r="Y1571" i="2"/>
  <c r="X1571" i="2"/>
  <c r="V1571" i="2"/>
  <c r="W1563" i="2"/>
  <c r="Y1563" i="2"/>
  <c r="X1563" i="2"/>
  <c r="V1563" i="2"/>
  <c r="W1557" i="2"/>
  <c r="Y1557" i="2"/>
  <c r="X1557" i="2"/>
  <c r="V1557" i="2"/>
  <c r="W1547" i="2"/>
  <c r="Y1547" i="2"/>
  <c r="X1547" i="2"/>
  <c r="V1547" i="2"/>
  <c r="W1537" i="2"/>
  <c r="Y1537" i="2"/>
  <c r="X1537" i="2"/>
  <c r="V1537" i="2"/>
  <c r="W1529" i="2"/>
  <c r="Y1529" i="2"/>
  <c r="X1529" i="2"/>
  <c r="V1529" i="2"/>
  <c r="W1519" i="2"/>
  <c r="Y1519" i="2"/>
  <c r="X1519" i="2"/>
  <c r="V1519" i="2"/>
  <c r="W1511" i="2"/>
  <c r="Y1511" i="2"/>
  <c r="X1511" i="2"/>
  <c r="V1511" i="2"/>
  <c r="W1505" i="2"/>
  <c r="Y1505" i="2"/>
  <c r="X1505" i="2"/>
  <c r="V1505" i="2"/>
  <c r="W1495" i="2"/>
  <c r="Y1495" i="2"/>
  <c r="X1495" i="2"/>
  <c r="V1495" i="2"/>
  <c r="W1485" i="2"/>
  <c r="Y1485" i="2"/>
  <c r="X1485" i="2"/>
  <c r="V1485" i="2"/>
  <c r="W1479" i="2"/>
  <c r="Y1479" i="2"/>
  <c r="X1479" i="2"/>
  <c r="V1479" i="2"/>
  <c r="W1471" i="2"/>
  <c r="Y1471" i="2"/>
  <c r="X1471" i="2"/>
  <c r="V1471" i="2"/>
  <c r="W1461" i="2"/>
  <c r="Y1461" i="2"/>
  <c r="X1461" i="2"/>
  <c r="V1461" i="2"/>
  <c r="W1433" i="2"/>
  <c r="Y1433" i="2"/>
  <c r="X1433" i="2"/>
  <c r="V1433" i="2"/>
  <c r="W1796" i="2"/>
  <c r="Y1796" i="2"/>
  <c r="X1796" i="2"/>
  <c r="V1796" i="2"/>
  <c r="W1792" i="2"/>
  <c r="Y1792" i="2"/>
  <c r="X1792" i="2"/>
  <c r="V1792" i="2"/>
  <c r="W1786" i="2"/>
  <c r="Y1786" i="2"/>
  <c r="V1786" i="2"/>
  <c r="X1786" i="2"/>
  <c r="W1782" i="2"/>
  <c r="Y1782" i="2"/>
  <c r="V1782" i="2"/>
  <c r="X1782" i="2"/>
  <c r="W1776" i="2"/>
  <c r="Y1776" i="2"/>
  <c r="X1776" i="2"/>
  <c r="V1776" i="2"/>
  <c r="W1772" i="2"/>
  <c r="Y1772" i="2"/>
  <c r="X1772" i="2"/>
  <c r="V1772" i="2"/>
  <c r="W1766" i="2"/>
  <c r="Y1766" i="2"/>
  <c r="V1766" i="2"/>
  <c r="X1766" i="2"/>
  <c r="W1762" i="2"/>
  <c r="Y1762" i="2"/>
  <c r="V1762" i="2"/>
  <c r="X1762" i="2"/>
  <c r="W1756" i="2"/>
  <c r="Y1756" i="2"/>
  <c r="X1756" i="2"/>
  <c r="V1756" i="2"/>
  <c r="W1752" i="2"/>
  <c r="Y1752" i="2"/>
  <c r="X1752" i="2"/>
  <c r="V1752" i="2"/>
  <c r="W1748" i="2"/>
  <c r="Y1748" i="2"/>
  <c r="X1748" i="2"/>
  <c r="V1748" i="2"/>
  <c r="W1742" i="2"/>
  <c r="Y1742" i="2"/>
  <c r="V1742" i="2"/>
  <c r="X1742" i="2"/>
  <c r="Y1738" i="2"/>
  <c r="V1738" i="2"/>
  <c r="X1738" i="2"/>
  <c r="Y1734" i="2"/>
  <c r="V1734" i="2"/>
  <c r="X1734" i="2"/>
  <c r="Y1728" i="2"/>
  <c r="X1728" i="2"/>
  <c r="V1728" i="2"/>
  <c r="Y1724" i="2"/>
  <c r="X1724" i="2"/>
  <c r="V1724" i="2"/>
  <c r="Y1720" i="2"/>
  <c r="X1720" i="2"/>
  <c r="V1720" i="2"/>
  <c r="Y1714" i="2"/>
  <c r="V1714" i="2"/>
  <c r="X1714" i="2"/>
  <c r="Y1710" i="2"/>
  <c r="V1710" i="2"/>
  <c r="X1710" i="2"/>
  <c r="Y1706" i="2"/>
  <c r="V1706" i="2"/>
  <c r="X1706" i="2"/>
  <c r="Y1702" i="2"/>
  <c r="V1702" i="2"/>
  <c r="X1702" i="2"/>
  <c r="Y1698" i="2"/>
  <c r="V1698" i="2"/>
  <c r="X1698" i="2"/>
  <c r="Y1692" i="2"/>
  <c r="X1692" i="2"/>
  <c r="V1692" i="2"/>
  <c r="Y1688" i="2"/>
  <c r="X1688" i="2"/>
  <c r="V1688" i="2"/>
  <c r="Y1682" i="2"/>
  <c r="V1682" i="2"/>
  <c r="X1682" i="2"/>
  <c r="W1678" i="2"/>
  <c r="Y1678" i="2"/>
  <c r="V1678" i="2"/>
  <c r="X1678" i="2"/>
  <c r="W1672" i="2"/>
  <c r="Y1672" i="2"/>
  <c r="X1672" i="2"/>
  <c r="V1672" i="2"/>
  <c r="W1668" i="2"/>
  <c r="Y1668" i="2"/>
  <c r="X1668" i="2"/>
  <c r="V1668" i="2"/>
  <c r="W1662" i="2"/>
  <c r="Y1662" i="2"/>
  <c r="V1662" i="2"/>
  <c r="X1662" i="2"/>
  <c r="W1658" i="2"/>
  <c r="Y1658" i="2"/>
  <c r="V1658" i="2"/>
  <c r="X1658" i="2"/>
  <c r="W1654" i="2"/>
  <c r="Y1654" i="2"/>
  <c r="V1654" i="2"/>
  <c r="X1654" i="2"/>
  <c r="W1648" i="2"/>
  <c r="Y1648" i="2"/>
  <c r="X1648" i="2"/>
  <c r="V1648" i="2"/>
  <c r="W1644" i="2"/>
  <c r="Y1644" i="2"/>
  <c r="X1644" i="2"/>
  <c r="V1644" i="2"/>
  <c r="W1638" i="2"/>
  <c r="Y1638" i="2"/>
  <c r="V1638" i="2"/>
  <c r="X1638" i="2"/>
  <c r="W1634" i="2"/>
  <c r="Y1634" i="2"/>
  <c r="V1634" i="2"/>
  <c r="X1634" i="2"/>
  <c r="W1630" i="2"/>
  <c r="Y1630" i="2"/>
  <c r="V1630" i="2"/>
  <c r="X1630" i="2"/>
  <c r="W1624" i="2"/>
  <c r="Y1624" i="2"/>
  <c r="X1624" i="2"/>
  <c r="V1624" i="2"/>
  <c r="W1620" i="2"/>
  <c r="Y1620" i="2"/>
  <c r="X1620" i="2"/>
  <c r="V1620" i="2"/>
  <c r="W1614" i="2"/>
  <c r="Y1614" i="2"/>
  <c r="V1614" i="2"/>
  <c r="X1614" i="2"/>
  <c r="W1608" i="2"/>
  <c r="Y1608" i="2"/>
  <c r="X1608" i="2"/>
  <c r="V1608" i="2"/>
  <c r="W1604" i="2"/>
  <c r="Y1604" i="2"/>
  <c r="X1604" i="2"/>
  <c r="V1604" i="2"/>
  <c r="W1598" i="2"/>
  <c r="Y1598" i="2"/>
  <c r="V1598" i="2"/>
  <c r="X1598" i="2"/>
  <c r="W1594" i="2"/>
  <c r="Y1594" i="2"/>
  <c r="V1594" i="2"/>
  <c r="X1594" i="2"/>
  <c r="W1590" i="2"/>
  <c r="Y1590" i="2"/>
  <c r="V1590" i="2"/>
  <c r="X1590" i="2"/>
  <c r="W1584" i="2"/>
  <c r="X1584" i="2"/>
  <c r="Y1584" i="2"/>
  <c r="V1584" i="2"/>
  <c r="W1580" i="2"/>
  <c r="X1580" i="2"/>
  <c r="Y1580" i="2"/>
  <c r="V1580" i="2"/>
  <c r="W1574" i="2"/>
  <c r="X1574" i="2"/>
  <c r="Y1574" i="2"/>
  <c r="V1574" i="2"/>
  <c r="W1570" i="2"/>
  <c r="X1570" i="2"/>
  <c r="V1570" i="2"/>
  <c r="Y1570" i="2"/>
  <c r="W1564" i="2"/>
  <c r="X1564" i="2"/>
  <c r="Y1564" i="2"/>
  <c r="V1564" i="2"/>
  <c r="W1560" i="2"/>
  <c r="X1560" i="2"/>
  <c r="Y1560" i="2"/>
  <c r="V1560" i="2"/>
  <c r="W1554" i="2"/>
  <c r="X1554" i="2"/>
  <c r="V1554" i="2"/>
  <c r="Y1554" i="2"/>
  <c r="W1550" i="2"/>
  <c r="X1550" i="2"/>
  <c r="Y1550" i="2"/>
  <c r="V1550" i="2"/>
  <c r="W1544" i="2"/>
  <c r="X1544" i="2"/>
  <c r="Y1544" i="2"/>
  <c r="V1544" i="2"/>
  <c r="W1540" i="2"/>
  <c r="X1540" i="2"/>
  <c r="Y1540" i="2"/>
  <c r="V1540" i="2"/>
  <c r="W1534" i="2"/>
  <c r="X1534" i="2"/>
  <c r="Y1534" i="2"/>
  <c r="V1534" i="2"/>
  <c r="W1530" i="2"/>
  <c r="X1530" i="2"/>
  <c r="V1530" i="2"/>
  <c r="Y1530" i="2"/>
  <c r="W1524" i="2"/>
  <c r="X1524" i="2"/>
  <c r="Y1524" i="2"/>
  <c r="V1524" i="2"/>
  <c r="W1520" i="2"/>
  <c r="X1520" i="2"/>
  <c r="Y1520" i="2"/>
  <c r="V1520" i="2"/>
  <c r="W1514" i="2"/>
  <c r="X1514" i="2"/>
  <c r="Y1514" i="2"/>
  <c r="V1514" i="2"/>
  <c r="W1510" i="2"/>
  <c r="X1510" i="2"/>
  <c r="Y1510" i="2"/>
  <c r="V1510" i="2"/>
  <c r="W1506" i="2"/>
  <c r="X1506" i="2"/>
  <c r="V1506" i="2"/>
  <c r="Y1506" i="2"/>
  <c r="W1500" i="2"/>
  <c r="X1500" i="2"/>
  <c r="Y1500" i="2"/>
  <c r="V1500" i="2"/>
  <c r="W1496" i="2"/>
  <c r="X1496" i="2"/>
  <c r="Y1496" i="2"/>
  <c r="V1496" i="2"/>
  <c r="W1490" i="2"/>
  <c r="X1490" i="2"/>
  <c r="V1490" i="2"/>
  <c r="Y1490" i="2"/>
  <c r="W1486" i="2"/>
  <c r="X1486" i="2"/>
  <c r="Y1486" i="2"/>
  <c r="V1486" i="2"/>
  <c r="W1482" i="2"/>
  <c r="X1482" i="2"/>
  <c r="Y1482" i="2"/>
  <c r="V1482" i="2"/>
  <c r="W1478" i="2"/>
  <c r="X1478" i="2"/>
  <c r="Y1478" i="2"/>
  <c r="V1478" i="2"/>
  <c r="W1472" i="2"/>
  <c r="X1472" i="2"/>
  <c r="Y1472" i="2"/>
  <c r="V1472" i="2"/>
  <c r="W1468" i="2"/>
  <c r="X1468" i="2"/>
  <c r="Y1468" i="2"/>
  <c r="V1468" i="2"/>
  <c r="W1464" i="2"/>
  <c r="X1464" i="2"/>
  <c r="Y1464" i="2"/>
  <c r="V1464" i="2"/>
  <c r="W1458" i="2"/>
  <c r="X1458" i="2"/>
  <c r="V1458" i="2"/>
  <c r="Y1458" i="2"/>
  <c r="W1454" i="2"/>
  <c r="X1454" i="2"/>
  <c r="Y1454" i="2"/>
  <c r="V1454" i="2"/>
  <c r="W1448" i="2"/>
  <c r="X1448" i="2"/>
  <c r="Y1448" i="2"/>
  <c r="V1448" i="2"/>
  <c r="W1444" i="2"/>
  <c r="X1444" i="2"/>
  <c r="Y1444" i="2"/>
  <c r="V1444" i="2"/>
  <c r="W1438" i="2"/>
  <c r="X1438" i="2"/>
  <c r="Y1438" i="2"/>
  <c r="V1438" i="2"/>
  <c r="W1434" i="2"/>
  <c r="X1434" i="2"/>
  <c r="V1434" i="2"/>
  <c r="Y1434" i="2"/>
  <c r="W1428" i="2"/>
  <c r="X1428" i="2"/>
  <c r="Y1428" i="2"/>
  <c r="V1428" i="2"/>
  <c r="W1424" i="2"/>
  <c r="X1424" i="2"/>
  <c r="Y1424" i="2"/>
  <c r="V1424" i="2"/>
  <c r="W1420" i="2"/>
  <c r="X1420" i="2"/>
  <c r="Y1420" i="2"/>
  <c r="V1420" i="2"/>
  <c r="W1416" i="2"/>
  <c r="X1416" i="2"/>
  <c r="Y1416" i="2"/>
  <c r="V1416" i="2"/>
  <c r="W1410" i="2"/>
  <c r="X1410" i="2"/>
  <c r="V1410" i="2"/>
  <c r="Y1410" i="2"/>
  <c r="W1406" i="2"/>
  <c r="X1406" i="2"/>
  <c r="Y1406" i="2"/>
  <c r="V1406" i="2"/>
  <c r="W1402" i="2"/>
  <c r="X1402" i="2"/>
  <c r="V1402" i="2"/>
  <c r="Y1402" i="2"/>
  <c r="W1396" i="2"/>
  <c r="X1396" i="2"/>
  <c r="Y1396" i="2"/>
  <c r="V1396" i="2"/>
  <c r="W1392" i="2"/>
  <c r="X1392" i="2"/>
  <c r="Y1392" i="2"/>
  <c r="V1392" i="2"/>
  <c r="W1388" i="2"/>
  <c r="X1388" i="2"/>
  <c r="Y1388" i="2"/>
  <c r="V1388" i="2"/>
  <c r="W1382" i="2"/>
  <c r="X1382" i="2"/>
  <c r="Y1382" i="2"/>
  <c r="V1382" i="2"/>
  <c r="W1380" i="2"/>
  <c r="X1380" i="2"/>
  <c r="Y1380" i="2"/>
  <c r="V1380" i="2"/>
  <c r="W1376" i="2"/>
  <c r="X1376" i="2"/>
  <c r="Y1376" i="2"/>
  <c r="V1376" i="2"/>
  <c r="W1372" i="2"/>
  <c r="X1372" i="2"/>
  <c r="Y1372" i="2"/>
  <c r="V1372" i="2"/>
  <c r="W1368" i="2"/>
  <c r="X1368" i="2"/>
  <c r="Y1368" i="2"/>
  <c r="V1368" i="2"/>
  <c r="Y1113" i="2"/>
  <c r="X1113" i="2"/>
  <c r="V1113" i="2"/>
  <c r="Y1111" i="2"/>
  <c r="X1111" i="2"/>
  <c r="V1111" i="2"/>
  <c r="Y1109" i="2"/>
  <c r="X1109" i="2"/>
  <c r="V1109" i="2"/>
  <c r="Y1107" i="2"/>
  <c r="X1107" i="2"/>
  <c r="V1107" i="2"/>
  <c r="Y1105" i="2"/>
  <c r="X1105" i="2"/>
  <c r="V1105" i="2"/>
  <c r="Y1103" i="2"/>
  <c r="X1103" i="2"/>
  <c r="V1103" i="2"/>
  <c r="Y1101" i="2"/>
  <c r="X1101" i="2"/>
  <c r="V1101" i="2"/>
  <c r="Y1099" i="2"/>
  <c r="X1099" i="2"/>
  <c r="V1099" i="2"/>
  <c r="Y1097" i="2"/>
  <c r="X1097" i="2"/>
  <c r="V1097" i="2"/>
  <c r="Y1095" i="2"/>
  <c r="X1095" i="2"/>
  <c r="V1095" i="2"/>
  <c r="Y1093" i="2"/>
  <c r="X1093" i="2"/>
  <c r="V1093" i="2"/>
  <c r="Y1091" i="2"/>
  <c r="X1091" i="2"/>
  <c r="V1091" i="2"/>
  <c r="Y1089" i="2"/>
  <c r="X1089" i="2"/>
  <c r="V1089" i="2"/>
  <c r="Y1087" i="2"/>
  <c r="X1087" i="2"/>
  <c r="V1087" i="2"/>
  <c r="W1085" i="2"/>
  <c r="Y1085" i="2"/>
  <c r="X1085" i="2"/>
  <c r="V1085" i="2"/>
  <c r="W1083" i="2"/>
  <c r="Y1083" i="2"/>
  <c r="X1083" i="2"/>
  <c r="V1083" i="2"/>
  <c r="W1081" i="2"/>
  <c r="Y1081" i="2"/>
  <c r="X1081" i="2"/>
  <c r="V1081" i="2"/>
  <c r="Y1079" i="2"/>
  <c r="X1079" i="2"/>
  <c r="V1079" i="2"/>
  <c r="Y1077" i="2"/>
  <c r="X1077" i="2"/>
  <c r="V1077" i="2"/>
  <c r="Y1075" i="2"/>
  <c r="X1075" i="2"/>
  <c r="V1075" i="2"/>
  <c r="Y1073" i="2"/>
  <c r="X1073" i="2"/>
  <c r="V1073" i="2"/>
  <c r="Y1071" i="2"/>
  <c r="X1071" i="2"/>
  <c r="V1071" i="2"/>
  <c r="Y1069" i="2"/>
  <c r="X1069" i="2"/>
  <c r="V1069" i="2"/>
  <c r="Y1067" i="2"/>
  <c r="X1067" i="2"/>
  <c r="V1067" i="2"/>
  <c r="Y1065" i="2"/>
  <c r="X1065" i="2"/>
  <c r="V1065" i="2"/>
  <c r="Y1063" i="2"/>
  <c r="X1063" i="2"/>
  <c r="V1063" i="2"/>
  <c r="Y1061" i="2"/>
  <c r="X1061" i="2"/>
  <c r="V1061" i="2"/>
  <c r="Y1059" i="2"/>
  <c r="X1059" i="2"/>
  <c r="V1059" i="2"/>
  <c r="Y1057" i="2"/>
  <c r="X1057" i="2"/>
  <c r="V1057" i="2"/>
  <c r="Y1055" i="2"/>
  <c r="X1055" i="2"/>
  <c r="V1055" i="2"/>
  <c r="Y1053" i="2"/>
  <c r="X1053" i="2"/>
  <c r="V1053" i="2"/>
  <c r="Y1051" i="2"/>
  <c r="X1051" i="2"/>
  <c r="V1051" i="2"/>
  <c r="Y1049" i="2"/>
  <c r="X1049" i="2"/>
  <c r="V1049" i="2"/>
  <c r="Y1047" i="2"/>
  <c r="X1047" i="2"/>
  <c r="V1047" i="2"/>
  <c r="Y1045" i="2"/>
  <c r="X1045" i="2"/>
  <c r="V1045" i="2"/>
  <c r="Y1043" i="2"/>
  <c r="X1043" i="2"/>
  <c r="V1043" i="2"/>
  <c r="Y1041" i="2"/>
  <c r="X1041" i="2"/>
  <c r="V1041" i="2"/>
  <c r="Y1039" i="2"/>
  <c r="X1039" i="2"/>
  <c r="V1039" i="2"/>
  <c r="Y1037" i="2"/>
  <c r="X1037" i="2"/>
  <c r="V1037" i="2"/>
  <c r="Y1035" i="2"/>
  <c r="X1035" i="2"/>
  <c r="V1035" i="2"/>
  <c r="Y1033" i="2"/>
  <c r="X1033" i="2"/>
  <c r="V1033" i="2"/>
  <c r="Y1031" i="2"/>
  <c r="X1031" i="2"/>
  <c r="V1031" i="2"/>
  <c r="Y1029" i="2"/>
  <c r="X1029" i="2"/>
  <c r="V1029" i="2"/>
  <c r="Y1027" i="2"/>
  <c r="X1027" i="2"/>
  <c r="V1027" i="2"/>
  <c r="Y1025" i="2"/>
  <c r="X1025" i="2"/>
  <c r="V1025" i="2"/>
  <c r="Y1023" i="2"/>
  <c r="X1023" i="2"/>
  <c r="V1023" i="2"/>
  <c r="Y1021" i="2"/>
  <c r="X1021" i="2"/>
  <c r="V1021" i="2"/>
  <c r="Y1019" i="2"/>
  <c r="X1019" i="2"/>
  <c r="V1019" i="2"/>
  <c r="Y1017" i="2"/>
  <c r="X1017" i="2"/>
  <c r="V1017" i="2"/>
  <c r="Y1015" i="2"/>
  <c r="X1015" i="2"/>
  <c r="V1015" i="2"/>
  <c r="Y1013" i="2"/>
  <c r="X1013" i="2"/>
  <c r="V1013" i="2"/>
  <c r="Y1011" i="2"/>
  <c r="X1011" i="2"/>
  <c r="V1011" i="2"/>
  <c r="Y1009" i="2"/>
  <c r="X1009" i="2"/>
  <c r="V1009" i="2"/>
  <c r="Y1007" i="2"/>
  <c r="X1007" i="2"/>
  <c r="V1007" i="2"/>
  <c r="Y1005" i="2"/>
  <c r="X1005" i="2"/>
  <c r="V1005" i="2"/>
  <c r="Y1003" i="2"/>
  <c r="X1003" i="2"/>
  <c r="V1003" i="2"/>
  <c r="Y1001" i="2"/>
  <c r="X1001" i="2"/>
  <c r="V1001" i="2"/>
  <c r="Y999" i="2"/>
  <c r="X999" i="2"/>
  <c r="V999" i="2"/>
  <c r="Y997" i="2"/>
  <c r="X997" i="2"/>
  <c r="V997" i="2"/>
  <c r="Y995" i="2"/>
  <c r="X995" i="2"/>
  <c r="V995" i="2"/>
  <c r="Y993" i="2"/>
  <c r="X993" i="2"/>
  <c r="V993" i="2"/>
  <c r="Y991" i="2"/>
  <c r="X991" i="2"/>
  <c r="V991" i="2"/>
  <c r="Y989" i="2"/>
  <c r="X989" i="2"/>
  <c r="V989" i="2"/>
  <c r="Y987" i="2"/>
  <c r="X987" i="2"/>
  <c r="V987" i="2"/>
  <c r="Y985" i="2"/>
  <c r="X985" i="2"/>
  <c r="V985" i="2"/>
  <c r="Y983" i="2"/>
  <c r="X983" i="2"/>
  <c r="V983" i="2"/>
  <c r="Y981" i="2"/>
  <c r="X981" i="2"/>
  <c r="V981" i="2"/>
  <c r="Y979" i="2"/>
  <c r="X979" i="2"/>
  <c r="V979" i="2"/>
  <c r="Y977" i="2"/>
  <c r="X977" i="2"/>
  <c r="V977" i="2"/>
  <c r="Y975" i="2"/>
  <c r="X975" i="2"/>
  <c r="V975" i="2"/>
  <c r="Y973" i="2"/>
  <c r="X973" i="2"/>
  <c r="V973" i="2"/>
  <c r="Y971" i="2"/>
  <c r="X971" i="2"/>
  <c r="V971" i="2"/>
  <c r="Y969" i="2"/>
  <c r="X969" i="2"/>
  <c r="V969" i="2"/>
  <c r="Y967" i="2"/>
  <c r="X967" i="2"/>
  <c r="V967" i="2"/>
  <c r="Y965" i="2"/>
  <c r="X965" i="2"/>
  <c r="V965" i="2"/>
  <c r="Y963" i="2"/>
  <c r="X963" i="2"/>
  <c r="V963" i="2"/>
  <c r="Y961" i="2"/>
  <c r="X961" i="2"/>
  <c r="V961" i="2"/>
  <c r="Y959" i="2"/>
  <c r="X959" i="2"/>
  <c r="V959" i="2"/>
  <c r="Y957" i="2"/>
  <c r="X957" i="2"/>
  <c r="V957" i="2"/>
  <c r="Y955" i="2"/>
  <c r="X955" i="2"/>
  <c r="V955" i="2"/>
  <c r="Y953" i="2"/>
  <c r="X953" i="2"/>
  <c r="V953" i="2"/>
  <c r="Y951" i="2"/>
  <c r="X951" i="2"/>
  <c r="V951" i="2"/>
  <c r="Y949" i="2"/>
  <c r="X949" i="2"/>
  <c r="V949" i="2"/>
  <c r="Y947" i="2"/>
  <c r="X947" i="2"/>
  <c r="V947" i="2"/>
  <c r="Y945" i="2"/>
  <c r="X945" i="2"/>
  <c r="V945" i="2"/>
  <c r="Y943" i="2"/>
  <c r="X943" i="2"/>
  <c r="V943" i="2"/>
  <c r="Y941" i="2"/>
  <c r="X941" i="2"/>
  <c r="V941" i="2"/>
  <c r="Y939" i="2"/>
  <c r="X939" i="2"/>
  <c r="V939" i="2"/>
  <c r="Y937" i="2"/>
  <c r="X937" i="2"/>
  <c r="V937" i="2"/>
  <c r="Y935" i="2"/>
  <c r="X935" i="2"/>
  <c r="V935" i="2"/>
  <c r="Y933" i="2"/>
  <c r="X933" i="2"/>
  <c r="V933" i="2"/>
  <c r="Y931" i="2"/>
  <c r="X931" i="2"/>
  <c r="V931" i="2"/>
  <c r="Y929" i="2"/>
  <c r="X929" i="2"/>
  <c r="V929" i="2"/>
  <c r="Y927" i="2"/>
  <c r="X927" i="2"/>
  <c r="V927" i="2"/>
  <c r="Y925" i="2"/>
  <c r="X925" i="2"/>
  <c r="V925" i="2"/>
  <c r="Y923" i="2"/>
  <c r="X923" i="2"/>
  <c r="V923" i="2"/>
  <c r="Y921" i="2"/>
  <c r="X921" i="2"/>
  <c r="V921" i="2"/>
  <c r="Y919" i="2"/>
  <c r="X919" i="2"/>
  <c r="V919" i="2"/>
  <c r="Y917" i="2"/>
  <c r="X917" i="2"/>
  <c r="V917" i="2"/>
  <c r="Y915" i="2"/>
  <c r="X915" i="2"/>
  <c r="V915" i="2"/>
  <c r="Y913" i="2"/>
  <c r="X913" i="2"/>
  <c r="V913" i="2"/>
  <c r="Y911" i="2"/>
  <c r="X911" i="2"/>
  <c r="V911" i="2"/>
  <c r="Y909" i="2"/>
  <c r="X909" i="2"/>
  <c r="V909" i="2"/>
  <c r="Y907" i="2"/>
  <c r="X907" i="2"/>
  <c r="V907" i="2"/>
  <c r="Y905" i="2"/>
  <c r="X905" i="2"/>
  <c r="V905" i="2"/>
  <c r="Y903" i="2"/>
  <c r="X903" i="2"/>
  <c r="V903" i="2"/>
  <c r="Y901" i="2"/>
  <c r="X901" i="2"/>
  <c r="V901" i="2"/>
  <c r="Y899" i="2"/>
  <c r="X899" i="2"/>
  <c r="V899" i="2"/>
  <c r="Y897" i="2"/>
  <c r="X897" i="2"/>
  <c r="V897" i="2"/>
  <c r="Y895" i="2"/>
  <c r="X895" i="2"/>
  <c r="V895" i="2"/>
  <c r="Y893" i="2"/>
  <c r="X893" i="2"/>
  <c r="V893" i="2"/>
  <c r="Y891" i="2"/>
  <c r="X891" i="2"/>
  <c r="V891" i="2"/>
  <c r="Y889" i="2"/>
  <c r="X889" i="2"/>
  <c r="V889" i="2"/>
  <c r="Y887" i="2"/>
  <c r="X887" i="2"/>
  <c r="V887" i="2"/>
  <c r="Y885" i="2"/>
  <c r="X885" i="2"/>
  <c r="V885" i="2"/>
  <c r="Y883" i="2"/>
  <c r="X883" i="2"/>
  <c r="V883" i="2"/>
  <c r="Y881" i="2"/>
  <c r="X881" i="2"/>
  <c r="V881" i="2"/>
  <c r="Y879" i="2"/>
  <c r="X879" i="2"/>
  <c r="V879" i="2"/>
  <c r="Y877" i="2"/>
  <c r="X877" i="2"/>
  <c r="V877" i="2"/>
  <c r="Y875" i="2"/>
  <c r="X875" i="2"/>
  <c r="V875" i="2"/>
  <c r="Y873" i="2"/>
  <c r="X873" i="2"/>
  <c r="V873" i="2"/>
  <c r="Y871" i="2"/>
  <c r="X871" i="2"/>
  <c r="V871" i="2"/>
  <c r="Y869" i="2"/>
  <c r="X869" i="2"/>
  <c r="V869" i="2"/>
  <c r="Y867" i="2"/>
  <c r="X867" i="2"/>
  <c r="V867" i="2"/>
  <c r="Y865" i="2"/>
  <c r="X865" i="2"/>
  <c r="V865" i="2"/>
  <c r="Y863" i="2"/>
  <c r="X863" i="2"/>
  <c r="V863" i="2"/>
  <c r="Y861" i="2"/>
  <c r="X861" i="2"/>
  <c r="V861" i="2"/>
  <c r="Y859" i="2"/>
  <c r="X859" i="2"/>
  <c r="V859" i="2"/>
  <c r="Y857" i="2"/>
  <c r="X857" i="2"/>
  <c r="V857" i="2"/>
  <c r="Y855" i="2"/>
  <c r="X855" i="2"/>
  <c r="V855" i="2"/>
  <c r="Y853" i="2"/>
  <c r="X853" i="2"/>
  <c r="V853" i="2"/>
  <c r="Y851" i="2"/>
  <c r="X851" i="2"/>
  <c r="V851" i="2"/>
  <c r="Y847" i="2"/>
  <c r="X847" i="2"/>
  <c r="V847" i="2"/>
  <c r="W1366" i="2"/>
  <c r="X1366" i="2"/>
  <c r="Y1366" i="2"/>
  <c r="V1366" i="2"/>
  <c r="W1362" i="2"/>
  <c r="X1362" i="2"/>
  <c r="V1362" i="2"/>
  <c r="Y1362" i="2"/>
  <c r="W1358" i="2"/>
  <c r="X1358" i="2"/>
  <c r="Y1358" i="2"/>
  <c r="V1358" i="2"/>
  <c r="W1354" i="2"/>
  <c r="X1354" i="2"/>
  <c r="Y1354" i="2"/>
  <c r="V1354" i="2"/>
  <c r="W1350" i="2"/>
  <c r="X1350" i="2"/>
  <c r="Y1350" i="2"/>
  <c r="V1350" i="2"/>
  <c r="W1346" i="2"/>
  <c r="X1346" i="2"/>
  <c r="V1346" i="2"/>
  <c r="Y1346" i="2"/>
  <c r="W1342" i="2"/>
  <c r="X1342" i="2"/>
  <c r="Y1342" i="2"/>
  <c r="V1342" i="2"/>
  <c r="W1338" i="2"/>
  <c r="X1338" i="2"/>
  <c r="V1338" i="2"/>
  <c r="Y1338" i="2"/>
  <c r="W1334" i="2"/>
  <c r="X1334" i="2"/>
  <c r="Y1334" i="2"/>
  <c r="V1334" i="2"/>
  <c r="W1330" i="2"/>
  <c r="X1330" i="2"/>
  <c r="V1330" i="2"/>
  <c r="Y1330" i="2"/>
  <c r="W1326" i="2"/>
  <c r="X1326" i="2"/>
  <c r="Y1326" i="2"/>
  <c r="V1326" i="2"/>
  <c r="W1322" i="2"/>
  <c r="X1322" i="2"/>
  <c r="Y1322" i="2"/>
  <c r="V1322" i="2"/>
  <c r="W1318" i="2"/>
  <c r="X1318" i="2"/>
  <c r="Y1318" i="2"/>
  <c r="V1318" i="2"/>
  <c r="W1314" i="2"/>
  <c r="X1314" i="2"/>
  <c r="V1314" i="2"/>
  <c r="Y1314" i="2"/>
  <c r="W1310" i="2"/>
  <c r="X1310" i="2"/>
  <c r="Y1310" i="2"/>
  <c r="V1310" i="2"/>
  <c r="W1306" i="2"/>
  <c r="X1306" i="2"/>
  <c r="V1306" i="2"/>
  <c r="Y1306" i="2"/>
  <c r="W1302" i="2"/>
  <c r="X1302" i="2"/>
  <c r="Y1302" i="2"/>
  <c r="V1302" i="2"/>
  <c r="W1298" i="2"/>
  <c r="X1298" i="2"/>
  <c r="V1298" i="2"/>
  <c r="Y1298" i="2"/>
  <c r="W1294" i="2"/>
  <c r="X1294" i="2"/>
  <c r="Y1294" i="2"/>
  <c r="V1294" i="2"/>
  <c r="W1290" i="2"/>
  <c r="X1290" i="2"/>
  <c r="Y1290" i="2"/>
  <c r="V1290" i="2"/>
  <c r="W1286" i="2"/>
  <c r="X1286" i="2"/>
  <c r="Y1286" i="2"/>
  <c r="V1286" i="2"/>
  <c r="W1282" i="2"/>
  <c r="X1282" i="2"/>
  <c r="V1282" i="2"/>
  <c r="Y1282" i="2"/>
  <c r="W1278" i="2"/>
  <c r="X1278" i="2"/>
  <c r="Y1278" i="2"/>
  <c r="V1278" i="2"/>
  <c r="W1274" i="2"/>
  <c r="X1274" i="2"/>
  <c r="V1274" i="2"/>
  <c r="Y1274" i="2"/>
  <c r="W1270" i="2"/>
  <c r="X1270" i="2"/>
  <c r="Y1270" i="2"/>
  <c r="V1270" i="2"/>
  <c r="X1266" i="2"/>
  <c r="V1266" i="2"/>
  <c r="Y1266" i="2"/>
  <c r="X1262" i="2"/>
  <c r="Y1262" i="2"/>
  <c r="V1262" i="2"/>
  <c r="X1258" i="2"/>
  <c r="Y1258" i="2"/>
  <c r="V1258" i="2"/>
  <c r="X1254" i="2"/>
  <c r="Y1254" i="2"/>
  <c r="V1254" i="2"/>
  <c r="X1250" i="2"/>
  <c r="V1250" i="2"/>
  <c r="Y1250" i="2"/>
  <c r="X1246" i="2"/>
  <c r="Y1246" i="2"/>
  <c r="V1246" i="2"/>
  <c r="X1242" i="2"/>
  <c r="V1242" i="2"/>
  <c r="Y1242" i="2"/>
  <c r="X1238" i="2"/>
  <c r="Y1238" i="2"/>
  <c r="V1238" i="2"/>
  <c r="X1234" i="2"/>
  <c r="V1234" i="2"/>
  <c r="Y1234" i="2"/>
  <c r="X1230" i="2"/>
  <c r="Y1230" i="2"/>
  <c r="V1230" i="2"/>
  <c r="X1226" i="2"/>
  <c r="Y1226" i="2"/>
  <c r="V1226" i="2"/>
  <c r="X1222" i="2"/>
  <c r="Y1222" i="2"/>
  <c r="V1222" i="2"/>
  <c r="X1218" i="2"/>
  <c r="V1218" i="2"/>
  <c r="Y1218" i="2"/>
  <c r="X1214" i="2"/>
  <c r="Y1214" i="2"/>
  <c r="V1214" i="2"/>
  <c r="X1210" i="2"/>
  <c r="V1210" i="2"/>
  <c r="Y1210" i="2"/>
  <c r="X1206" i="2"/>
  <c r="Y1206" i="2"/>
  <c r="V1206" i="2"/>
  <c r="X1202" i="2"/>
  <c r="V1202" i="2"/>
  <c r="Y1202" i="2"/>
  <c r="X1196" i="2"/>
  <c r="Y1196" i="2"/>
  <c r="V1196" i="2"/>
  <c r="X1192" i="2"/>
  <c r="Y1192" i="2"/>
  <c r="V1192" i="2"/>
  <c r="X1188" i="2"/>
  <c r="Y1188" i="2"/>
  <c r="V1188" i="2"/>
  <c r="X1184" i="2"/>
  <c r="Y1184" i="2"/>
  <c r="V1184" i="2"/>
  <c r="X1180" i="2"/>
  <c r="Y1180" i="2"/>
  <c r="V1180" i="2"/>
  <c r="X1176" i="2"/>
  <c r="Y1176" i="2"/>
  <c r="V1176" i="2"/>
  <c r="X1172" i="2"/>
  <c r="Y1172" i="2"/>
  <c r="V1172" i="2"/>
  <c r="X1168" i="2"/>
  <c r="Y1168" i="2"/>
  <c r="V1168" i="2"/>
  <c r="X1164" i="2"/>
  <c r="Y1164" i="2"/>
  <c r="V1164" i="2"/>
  <c r="X1160" i="2"/>
  <c r="Y1160" i="2"/>
  <c r="V1160" i="2"/>
  <c r="X1156" i="2"/>
  <c r="Y1156" i="2"/>
  <c r="V1156" i="2"/>
  <c r="X1152" i="2"/>
  <c r="Y1152" i="2"/>
  <c r="V1152" i="2"/>
  <c r="X1148" i="2"/>
  <c r="Y1148" i="2"/>
  <c r="V1148" i="2"/>
  <c r="X1144" i="2"/>
  <c r="Y1144" i="2"/>
  <c r="V1144" i="2"/>
  <c r="X1140" i="2"/>
  <c r="Y1140" i="2"/>
  <c r="V1140" i="2"/>
  <c r="X1136" i="2"/>
  <c r="Y1136" i="2"/>
  <c r="V1136" i="2"/>
  <c r="X1132" i="2"/>
  <c r="Y1132" i="2"/>
  <c r="V1132" i="2"/>
  <c r="X1128" i="2"/>
  <c r="Y1128" i="2"/>
  <c r="V1128" i="2"/>
  <c r="X1124" i="2"/>
  <c r="Y1124" i="2"/>
  <c r="V1124" i="2"/>
  <c r="X1120" i="2"/>
  <c r="Y1120" i="2"/>
  <c r="V1120" i="2"/>
  <c r="X1116" i="2"/>
  <c r="Y1116" i="2"/>
  <c r="V1116" i="2"/>
  <c r="X1112" i="2"/>
  <c r="Y1112" i="2"/>
  <c r="V1112" i="2"/>
  <c r="X1108" i="2"/>
  <c r="Y1108" i="2"/>
  <c r="V1108" i="2"/>
  <c r="X1104" i="2"/>
  <c r="Y1104" i="2"/>
  <c r="V1104" i="2"/>
  <c r="X1100" i="2"/>
  <c r="Y1100" i="2"/>
  <c r="V1100" i="2"/>
  <c r="X1096" i="2"/>
  <c r="Y1096" i="2"/>
  <c r="V1096" i="2"/>
  <c r="X1092" i="2"/>
  <c r="Y1092" i="2"/>
  <c r="V1092" i="2"/>
  <c r="X1088" i="2"/>
  <c r="Y1088" i="2"/>
  <c r="V1088" i="2"/>
  <c r="W1084" i="2"/>
  <c r="X1084" i="2"/>
  <c r="Y1084" i="2"/>
  <c r="V1084" i="2"/>
  <c r="W1080" i="2"/>
  <c r="X1080" i="2"/>
  <c r="Y1080" i="2"/>
  <c r="V1080" i="2"/>
  <c r="X1076" i="2"/>
  <c r="Y1076" i="2"/>
  <c r="V1076" i="2"/>
  <c r="X1072" i="2"/>
  <c r="Y1072" i="2"/>
  <c r="V1072" i="2"/>
  <c r="X1070" i="2"/>
  <c r="V1070" i="2"/>
  <c r="Y1070" i="2"/>
  <c r="X1066" i="2"/>
  <c r="V1066" i="2"/>
  <c r="Y1066" i="2"/>
  <c r="X1062" i="2"/>
  <c r="V1062" i="2"/>
  <c r="Y1062" i="2"/>
  <c r="X1058" i="2"/>
  <c r="V1058" i="2"/>
  <c r="Y1058" i="2"/>
  <c r="X1052" i="2"/>
  <c r="Y1052" i="2"/>
  <c r="V1052" i="2"/>
  <c r="X1048" i="2"/>
  <c r="Y1048" i="2"/>
  <c r="V1048" i="2"/>
  <c r="X1044" i="2"/>
  <c r="Y1044" i="2"/>
  <c r="V1044" i="2"/>
  <c r="X1040" i="2"/>
  <c r="Y1040" i="2"/>
  <c r="V1040" i="2"/>
  <c r="X1036" i="2"/>
  <c r="Y1036" i="2"/>
  <c r="V1036" i="2"/>
  <c r="X1032" i="2"/>
  <c r="Y1032" i="2"/>
  <c r="V1032" i="2"/>
  <c r="X1028" i="2"/>
  <c r="Y1028" i="2"/>
  <c r="V1028" i="2"/>
  <c r="X1024" i="2"/>
  <c r="Y1024" i="2"/>
  <c r="V1024" i="2"/>
  <c r="X1020" i="2"/>
  <c r="Y1020" i="2"/>
  <c r="V1020" i="2"/>
  <c r="X1016" i="2"/>
  <c r="Y1016" i="2"/>
  <c r="V1016" i="2"/>
  <c r="X1012" i="2"/>
  <c r="Y1012" i="2"/>
  <c r="V1012" i="2"/>
  <c r="X1008" i="2"/>
  <c r="Y1008" i="2"/>
  <c r="V1008" i="2"/>
  <c r="X1004" i="2"/>
  <c r="Y1004" i="2"/>
  <c r="V1004" i="2"/>
  <c r="X1000" i="2"/>
  <c r="Y1000" i="2"/>
  <c r="V1000" i="2"/>
  <c r="X996" i="2"/>
  <c r="Y996" i="2"/>
  <c r="V996" i="2"/>
  <c r="X992" i="2"/>
  <c r="Y992" i="2"/>
  <c r="V992" i="2"/>
  <c r="X988" i="2"/>
  <c r="Y988" i="2"/>
  <c r="V988" i="2"/>
  <c r="X984" i="2"/>
  <c r="Y984" i="2"/>
  <c r="V984" i="2"/>
  <c r="X980" i="2"/>
  <c r="Y980" i="2"/>
  <c r="V980" i="2"/>
  <c r="X976" i="2"/>
  <c r="Y976" i="2"/>
  <c r="V976" i="2"/>
  <c r="X972" i="2"/>
  <c r="Y972" i="2"/>
  <c r="V972" i="2"/>
  <c r="X968" i="2"/>
  <c r="Y968" i="2"/>
  <c r="V968" i="2"/>
  <c r="X964" i="2"/>
  <c r="Y964" i="2"/>
  <c r="V964" i="2"/>
  <c r="X960" i="2"/>
  <c r="Y960" i="2"/>
  <c r="V960" i="2"/>
  <c r="X956" i="2"/>
  <c r="Y956" i="2"/>
  <c r="V956" i="2"/>
  <c r="X952" i="2"/>
  <c r="Y952" i="2"/>
  <c r="V952" i="2"/>
  <c r="X948" i="2"/>
  <c r="Y948" i="2"/>
  <c r="V948" i="2"/>
  <c r="X944" i="2"/>
  <c r="Y944" i="2"/>
  <c r="V944" i="2"/>
  <c r="X940" i="2"/>
  <c r="Y940" i="2"/>
  <c r="V940" i="2"/>
  <c r="X936" i="2"/>
  <c r="Y936" i="2"/>
  <c r="V936" i="2"/>
  <c r="X932" i="2"/>
  <c r="Y932" i="2"/>
  <c r="V932" i="2"/>
  <c r="X928" i="2"/>
  <c r="Y928" i="2"/>
  <c r="V928" i="2"/>
  <c r="X924" i="2"/>
  <c r="Y924" i="2"/>
  <c r="V924" i="2"/>
  <c r="X920" i="2"/>
  <c r="Y920" i="2"/>
  <c r="V920" i="2"/>
  <c r="X918" i="2"/>
  <c r="V918" i="2"/>
  <c r="Y918" i="2"/>
  <c r="X914" i="2"/>
  <c r="V914" i="2"/>
  <c r="Y914" i="2"/>
  <c r="X910" i="2"/>
  <c r="V910" i="2"/>
  <c r="Y910" i="2"/>
  <c r="X906" i="2"/>
  <c r="V906" i="2"/>
  <c r="Y906" i="2"/>
  <c r="X902" i="2"/>
  <c r="V902" i="2"/>
  <c r="Y902" i="2"/>
  <c r="X898" i="2"/>
  <c r="V898" i="2"/>
  <c r="Y898" i="2"/>
  <c r="X894" i="2"/>
  <c r="V894" i="2"/>
  <c r="Y894" i="2"/>
  <c r="X890" i="2"/>
  <c r="V890" i="2"/>
  <c r="Y890" i="2"/>
  <c r="X886" i="2"/>
  <c r="V886" i="2"/>
  <c r="Y886" i="2"/>
  <c r="X882" i="2"/>
  <c r="V882" i="2"/>
  <c r="Y882" i="2"/>
  <c r="X878" i="2"/>
  <c r="V878" i="2"/>
  <c r="Y878" i="2"/>
  <c r="X874" i="2"/>
  <c r="V874" i="2"/>
  <c r="Y874" i="2"/>
  <c r="X870" i="2"/>
  <c r="V870" i="2"/>
  <c r="Y870" i="2"/>
  <c r="X866" i="2"/>
  <c r="V866" i="2"/>
  <c r="Y866" i="2"/>
  <c r="X862" i="2"/>
  <c r="V862" i="2"/>
  <c r="Y862" i="2"/>
  <c r="X858" i="2"/>
  <c r="V858" i="2"/>
  <c r="Y858" i="2"/>
  <c r="X854" i="2"/>
  <c r="V854" i="2"/>
  <c r="Y854" i="2"/>
  <c r="X850" i="2"/>
  <c r="V850" i="2"/>
  <c r="Y850" i="2"/>
  <c r="X846" i="2"/>
  <c r="V846" i="2"/>
  <c r="Y846" i="2"/>
  <c r="X842" i="2"/>
  <c r="V842" i="2"/>
  <c r="Y842" i="2"/>
  <c r="X838" i="2"/>
  <c r="V838" i="2"/>
  <c r="Y838" i="2"/>
  <c r="X834" i="2"/>
  <c r="V834" i="2"/>
  <c r="Y834" i="2"/>
  <c r="X830" i="2"/>
  <c r="V830" i="2"/>
  <c r="Y830" i="2"/>
  <c r="X826" i="2"/>
  <c r="V826" i="2"/>
  <c r="Y826" i="2"/>
  <c r="X822" i="2"/>
  <c r="V822" i="2"/>
  <c r="Y822" i="2"/>
  <c r="X818" i="2"/>
  <c r="V818" i="2"/>
  <c r="Y818" i="2"/>
  <c r="X814" i="2"/>
  <c r="V814" i="2"/>
  <c r="Y814" i="2"/>
  <c r="X810" i="2"/>
  <c r="V810" i="2"/>
  <c r="Y810" i="2"/>
  <c r="X804" i="2"/>
  <c r="Y804" i="2"/>
  <c r="V804" i="2"/>
  <c r="X800" i="2"/>
  <c r="Y800" i="2"/>
  <c r="V800" i="2"/>
  <c r="X796" i="2"/>
  <c r="Y796" i="2"/>
  <c r="V796" i="2"/>
  <c r="X792" i="2"/>
  <c r="Y792" i="2"/>
  <c r="V792" i="2"/>
  <c r="X790" i="2"/>
  <c r="V790" i="2"/>
  <c r="Y790" i="2"/>
  <c r="X786" i="2"/>
  <c r="V786" i="2"/>
  <c r="Y786" i="2"/>
  <c r="X782" i="2"/>
  <c r="V782" i="2"/>
  <c r="Y782" i="2"/>
  <c r="X778" i="2"/>
  <c r="V778" i="2"/>
  <c r="Y778" i="2"/>
  <c r="X774" i="2"/>
  <c r="V774" i="2"/>
  <c r="Y774" i="2"/>
  <c r="X768" i="2"/>
  <c r="Y768" i="2"/>
  <c r="V768" i="2"/>
  <c r="X764" i="2"/>
  <c r="Y764" i="2"/>
  <c r="V764" i="2"/>
  <c r="X760" i="2"/>
  <c r="Y760" i="2"/>
  <c r="V760" i="2"/>
  <c r="X758" i="2"/>
  <c r="V758" i="2"/>
  <c r="Y758" i="2"/>
  <c r="X754" i="2"/>
  <c r="V754" i="2"/>
  <c r="Y754" i="2"/>
  <c r="X750" i="2"/>
  <c r="V750" i="2"/>
  <c r="Y750" i="2"/>
  <c r="X744" i="2"/>
  <c r="Y744" i="2"/>
  <c r="V744" i="2"/>
  <c r="X740" i="2"/>
  <c r="Y740" i="2"/>
  <c r="V740" i="2"/>
  <c r="X736" i="2"/>
  <c r="Y736" i="2"/>
  <c r="V736" i="2"/>
  <c r="X732" i="2"/>
  <c r="Y732" i="2"/>
  <c r="V732" i="2"/>
  <c r="X728" i="2"/>
  <c r="Y728" i="2"/>
  <c r="V728" i="2"/>
  <c r="X724" i="2"/>
  <c r="Y724" i="2"/>
  <c r="V724" i="2"/>
  <c r="X722" i="2"/>
  <c r="V722" i="2"/>
  <c r="Y722" i="2"/>
  <c r="X718" i="2"/>
  <c r="V718" i="2"/>
  <c r="Y718" i="2"/>
  <c r="X714" i="2"/>
  <c r="V714" i="2"/>
  <c r="Y714" i="2"/>
  <c r="X708" i="2"/>
  <c r="Y708" i="2"/>
  <c r="V708" i="2"/>
  <c r="X704" i="2"/>
  <c r="Y704" i="2"/>
  <c r="V704" i="2"/>
  <c r="X700" i="2"/>
  <c r="Y700" i="2"/>
  <c r="V700" i="2"/>
  <c r="X696" i="2"/>
  <c r="Y696" i="2"/>
  <c r="V696" i="2"/>
  <c r="X692" i="2"/>
  <c r="Y692" i="2"/>
  <c r="V692" i="2"/>
  <c r="X688" i="2"/>
  <c r="Y688" i="2"/>
  <c r="V688" i="2"/>
  <c r="X684" i="2"/>
  <c r="Y684" i="2"/>
  <c r="V684" i="2"/>
  <c r="X680" i="2"/>
  <c r="Y680" i="2"/>
  <c r="V680" i="2"/>
  <c r="X676" i="2"/>
  <c r="Y676" i="2"/>
  <c r="V676" i="2"/>
  <c r="X672" i="2"/>
  <c r="Y672" i="2"/>
  <c r="V672" i="2"/>
  <c r="X668" i="2"/>
  <c r="Y668" i="2"/>
  <c r="V668" i="2"/>
  <c r="X664" i="2"/>
  <c r="Y664" i="2"/>
  <c r="V664" i="2"/>
  <c r="X660" i="2"/>
  <c r="Y660" i="2"/>
  <c r="V660" i="2"/>
  <c r="X656" i="2"/>
  <c r="Y656" i="2"/>
  <c r="V656" i="2"/>
  <c r="X652" i="2"/>
  <c r="Y652" i="2"/>
  <c r="V652" i="2"/>
  <c r="X648" i="2"/>
  <c r="Y648" i="2"/>
  <c r="V648" i="2"/>
  <c r="X644" i="2"/>
  <c r="Y644" i="2"/>
  <c r="V644" i="2"/>
  <c r="X640" i="2"/>
  <c r="Y640" i="2"/>
  <c r="V640" i="2"/>
  <c r="X636" i="2"/>
  <c r="Y636" i="2"/>
  <c r="V636" i="2"/>
  <c r="X632" i="2"/>
  <c r="Y632" i="2"/>
  <c r="V632" i="2"/>
  <c r="X628" i="2"/>
  <c r="Y628" i="2"/>
  <c r="V628" i="2"/>
  <c r="X624" i="2"/>
  <c r="Y624" i="2"/>
  <c r="V624" i="2"/>
  <c r="X620" i="2"/>
  <c r="Y620" i="2"/>
  <c r="V620" i="2"/>
  <c r="X616" i="2"/>
  <c r="Y616" i="2"/>
  <c r="V616" i="2"/>
  <c r="X612" i="2"/>
  <c r="Y612" i="2"/>
  <c r="V612" i="2"/>
  <c r="X608" i="2"/>
  <c r="Y608" i="2"/>
  <c r="V608" i="2"/>
  <c r="X604" i="2"/>
  <c r="Y604" i="2"/>
  <c r="V604" i="2"/>
  <c r="X600" i="2"/>
  <c r="Y600" i="2"/>
  <c r="V600" i="2"/>
  <c r="X596" i="2"/>
  <c r="Y596" i="2"/>
  <c r="V596" i="2"/>
  <c r="X592" i="2"/>
  <c r="Y592" i="2"/>
  <c r="V592" i="2"/>
  <c r="X588" i="2"/>
  <c r="Y588" i="2"/>
  <c r="V588" i="2"/>
  <c r="X584" i="2"/>
  <c r="Y584" i="2"/>
  <c r="V584" i="2"/>
  <c r="X580" i="2"/>
  <c r="Y580" i="2"/>
  <c r="V580" i="2"/>
  <c r="X576" i="2"/>
  <c r="Y576" i="2"/>
  <c r="V576" i="2"/>
  <c r="X572" i="2"/>
  <c r="Y572" i="2"/>
  <c r="V572" i="2"/>
  <c r="X568" i="2"/>
  <c r="Y568" i="2"/>
  <c r="V568" i="2"/>
  <c r="X564" i="2"/>
  <c r="Y564" i="2"/>
  <c r="V564" i="2"/>
  <c r="X560" i="2"/>
  <c r="Y560" i="2"/>
  <c r="V560" i="2"/>
  <c r="X556" i="2"/>
  <c r="Y556" i="2"/>
  <c r="V556" i="2"/>
  <c r="X552" i="2"/>
  <c r="Y552" i="2"/>
  <c r="V552" i="2"/>
  <c r="X548" i="2"/>
  <c r="Y548" i="2"/>
  <c r="V548" i="2"/>
  <c r="X544" i="2"/>
  <c r="Y544" i="2"/>
  <c r="V544" i="2"/>
  <c r="X540" i="2"/>
  <c r="Y540" i="2"/>
  <c r="V540" i="2"/>
  <c r="X536" i="2"/>
  <c r="Y536" i="2"/>
  <c r="V536" i="2"/>
  <c r="X532" i="2"/>
  <c r="Y532" i="2"/>
  <c r="V532" i="2"/>
  <c r="X528" i="2"/>
  <c r="Y528" i="2"/>
  <c r="V528" i="2"/>
  <c r="X524" i="2"/>
  <c r="Y524" i="2"/>
  <c r="V524" i="2"/>
  <c r="X520" i="2"/>
  <c r="Y520" i="2"/>
  <c r="V520" i="2"/>
  <c r="X516" i="2"/>
  <c r="Y516" i="2"/>
  <c r="V516" i="2"/>
  <c r="X512" i="2"/>
  <c r="Y512" i="2"/>
  <c r="V512" i="2"/>
  <c r="X508" i="2"/>
  <c r="Y508" i="2"/>
  <c r="V508" i="2"/>
  <c r="X504" i="2"/>
  <c r="Y504" i="2"/>
  <c r="V504" i="2"/>
  <c r="X498" i="2"/>
  <c r="Y498" i="2"/>
  <c r="V498" i="2"/>
  <c r="X494" i="2"/>
  <c r="Y494" i="2"/>
  <c r="V494" i="2"/>
  <c r="X492" i="2"/>
  <c r="Y492" i="2"/>
  <c r="V492" i="2"/>
  <c r="X486" i="2"/>
  <c r="Y486" i="2"/>
  <c r="V486" i="2"/>
  <c r="X482" i="2"/>
  <c r="Y482" i="2"/>
  <c r="V482" i="2"/>
  <c r="X478" i="2"/>
  <c r="Y478" i="2"/>
  <c r="V478" i="2"/>
  <c r="X474" i="2"/>
  <c r="Y474" i="2"/>
  <c r="V474" i="2"/>
  <c r="X470" i="2"/>
  <c r="Y470" i="2"/>
  <c r="V470" i="2"/>
  <c r="X466" i="2"/>
  <c r="Y466" i="2"/>
  <c r="V466" i="2"/>
  <c r="X462" i="2"/>
  <c r="Y462" i="2"/>
  <c r="V462" i="2"/>
  <c r="X458" i="2"/>
  <c r="Y458" i="2"/>
  <c r="V458" i="2"/>
  <c r="X454" i="2"/>
  <c r="Y454" i="2"/>
  <c r="V454" i="2"/>
  <c r="X450" i="2"/>
  <c r="Y450" i="2"/>
  <c r="V450" i="2"/>
  <c r="X446" i="2"/>
  <c r="Y446" i="2"/>
  <c r="V446" i="2"/>
  <c r="X442" i="2"/>
  <c r="Y442" i="2"/>
  <c r="V442" i="2"/>
  <c r="X438" i="2"/>
  <c r="Y438" i="2"/>
  <c r="V438" i="2"/>
  <c r="X434" i="2"/>
  <c r="Y434" i="2"/>
  <c r="V434" i="2"/>
  <c r="X430" i="2"/>
  <c r="Y430" i="2"/>
  <c r="V430" i="2"/>
  <c r="X426" i="2"/>
  <c r="Y426" i="2"/>
  <c r="V426" i="2"/>
  <c r="X422" i="2"/>
  <c r="Y422" i="2"/>
  <c r="V422" i="2"/>
  <c r="X418" i="2"/>
  <c r="Y418" i="2"/>
  <c r="V418" i="2"/>
  <c r="X414" i="2"/>
  <c r="Y414" i="2"/>
  <c r="V414" i="2"/>
  <c r="X410" i="2"/>
  <c r="Y410" i="2"/>
  <c r="V410" i="2"/>
  <c r="X406" i="2"/>
  <c r="Y406" i="2"/>
  <c r="V406" i="2"/>
  <c r="X402" i="2"/>
  <c r="Y402" i="2"/>
  <c r="V402" i="2"/>
  <c r="X398" i="2"/>
  <c r="Y398" i="2"/>
  <c r="V398" i="2"/>
  <c r="X394" i="2"/>
  <c r="Y394" i="2"/>
  <c r="V394" i="2"/>
  <c r="X390" i="2"/>
  <c r="Y390" i="2"/>
  <c r="V390" i="2"/>
  <c r="X386" i="2"/>
  <c r="Y386" i="2"/>
  <c r="V386" i="2"/>
  <c r="X382" i="2"/>
  <c r="Y382" i="2"/>
  <c r="V382" i="2"/>
  <c r="X378" i="2"/>
  <c r="Y378" i="2"/>
  <c r="V378" i="2"/>
  <c r="X374" i="2"/>
  <c r="Y374" i="2"/>
  <c r="V374" i="2"/>
  <c r="X370" i="2"/>
  <c r="Y370" i="2"/>
  <c r="V370" i="2"/>
  <c r="X366" i="2"/>
  <c r="Y366" i="2"/>
  <c r="V366" i="2"/>
  <c r="X362" i="2"/>
  <c r="Y362" i="2"/>
  <c r="V362" i="2"/>
  <c r="X358" i="2"/>
  <c r="Y358" i="2"/>
  <c r="V358" i="2"/>
  <c r="X354" i="2"/>
  <c r="Y354" i="2"/>
  <c r="V354" i="2"/>
  <c r="X352" i="2"/>
  <c r="Y352" i="2"/>
  <c r="V352" i="2"/>
  <c r="X348" i="2"/>
  <c r="Y348" i="2"/>
  <c r="V348" i="2"/>
  <c r="X346" i="2"/>
  <c r="Y346" i="2"/>
  <c r="V346" i="2"/>
  <c r="X344" i="2"/>
  <c r="Y344" i="2"/>
  <c r="V344" i="2"/>
  <c r="X342" i="2"/>
  <c r="Y342" i="2"/>
  <c r="V342" i="2"/>
  <c r="X340" i="2"/>
  <c r="Y340" i="2"/>
  <c r="V340" i="2"/>
  <c r="X338" i="2"/>
  <c r="Y338" i="2"/>
  <c r="V338" i="2"/>
  <c r="X336" i="2"/>
  <c r="Y336" i="2"/>
  <c r="V336" i="2"/>
  <c r="X334" i="2"/>
  <c r="Y334" i="2"/>
  <c r="V334" i="2"/>
  <c r="X332" i="2"/>
  <c r="Y332" i="2"/>
  <c r="V332" i="2"/>
  <c r="X330" i="2"/>
  <c r="Y330" i="2"/>
  <c r="V330" i="2"/>
  <c r="X328" i="2"/>
  <c r="Y328" i="2"/>
  <c r="V328" i="2"/>
  <c r="X326" i="2"/>
  <c r="Y326" i="2"/>
  <c r="V326" i="2"/>
  <c r="X324" i="2"/>
  <c r="Y324" i="2"/>
  <c r="V324" i="2"/>
  <c r="X322" i="2"/>
  <c r="Y322" i="2"/>
  <c r="V322" i="2"/>
  <c r="X320" i="2"/>
  <c r="Y320" i="2"/>
  <c r="V320" i="2"/>
  <c r="X318" i="2"/>
  <c r="Y318" i="2"/>
  <c r="V318" i="2"/>
  <c r="X316" i="2"/>
  <c r="Y316" i="2"/>
  <c r="V316" i="2"/>
  <c r="X314" i="2"/>
  <c r="Y314" i="2"/>
  <c r="V314" i="2"/>
  <c r="X312" i="2"/>
  <c r="Y312" i="2"/>
  <c r="V312" i="2"/>
  <c r="X310" i="2"/>
  <c r="Y310" i="2"/>
  <c r="V310" i="2"/>
  <c r="X308" i="2"/>
  <c r="Y308" i="2"/>
  <c r="V308" i="2"/>
  <c r="X306" i="2"/>
  <c r="Y306" i="2"/>
  <c r="V306" i="2"/>
  <c r="X304" i="2"/>
  <c r="Y304" i="2"/>
  <c r="V304" i="2"/>
  <c r="X300" i="2"/>
  <c r="Y300" i="2"/>
  <c r="V300" i="2"/>
  <c r="X298" i="2"/>
  <c r="Y298" i="2"/>
  <c r="V298" i="2"/>
  <c r="X296" i="2"/>
  <c r="Y296" i="2"/>
  <c r="V296" i="2"/>
  <c r="X294" i="2"/>
  <c r="Y294" i="2"/>
  <c r="V294" i="2"/>
  <c r="X292" i="2"/>
  <c r="Y292" i="2"/>
  <c r="V292" i="2"/>
  <c r="X290" i="2"/>
  <c r="Y290" i="2"/>
  <c r="V290" i="2"/>
  <c r="X288" i="2"/>
  <c r="Y288" i="2"/>
  <c r="V288" i="2"/>
  <c r="X286" i="2"/>
  <c r="Y286" i="2"/>
  <c r="V286" i="2"/>
  <c r="X284" i="2"/>
  <c r="Y284" i="2"/>
  <c r="V284" i="2"/>
  <c r="X282" i="2"/>
  <c r="Y282" i="2"/>
  <c r="V282" i="2"/>
  <c r="X280" i="2"/>
  <c r="Y280" i="2"/>
  <c r="V280" i="2"/>
  <c r="W278" i="2"/>
  <c r="X278" i="2"/>
  <c r="Y278" i="2"/>
  <c r="V278" i="2"/>
  <c r="W276" i="2"/>
  <c r="X276" i="2"/>
  <c r="Y276" i="2"/>
  <c r="V276" i="2"/>
  <c r="W274" i="2"/>
  <c r="X274" i="2"/>
  <c r="Y274" i="2"/>
  <c r="V274" i="2"/>
  <c r="W272" i="2"/>
  <c r="X272" i="2"/>
  <c r="Y272" i="2"/>
  <c r="V272" i="2"/>
  <c r="W270" i="2"/>
  <c r="X270" i="2"/>
  <c r="Y270" i="2"/>
  <c r="V270" i="2"/>
  <c r="W268" i="2"/>
  <c r="X268" i="2"/>
  <c r="Y268" i="2"/>
  <c r="V268" i="2"/>
  <c r="W266" i="2"/>
  <c r="X266" i="2"/>
  <c r="Y266" i="2"/>
  <c r="V266" i="2"/>
  <c r="W264" i="2"/>
  <c r="X264" i="2"/>
  <c r="Y264" i="2"/>
  <c r="V264" i="2"/>
  <c r="W262" i="2"/>
  <c r="X262" i="2"/>
  <c r="Y262" i="2"/>
  <c r="V262" i="2"/>
  <c r="W260" i="2"/>
  <c r="X260" i="2"/>
  <c r="Y260" i="2"/>
  <c r="V260" i="2"/>
  <c r="W258" i="2"/>
  <c r="X258" i="2"/>
  <c r="Y258" i="2"/>
  <c r="V258" i="2"/>
  <c r="W256" i="2"/>
  <c r="X256" i="2"/>
  <c r="Y256" i="2"/>
  <c r="V256" i="2"/>
  <c r="W254" i="2"/>
  <c r="X254" i="2"/>
  <c r="Y254" i="2"/>
  <c r="V254" i="2"/>
  <c r="W252" i="2"/>
  <c r="X252" i="2"/>
  <c r="Y252" i="2"/>
  <c r="V252" i="2"/>
  <c r="W250" i="2"/>
  <c r="X250" i="2"/>
  <c r="Y250" i="2"/>
  <c r="V250" i="2"/>
  <c r="W248" i="2"/>
  <c r="X248" i="2"/>
  <c r="Y248" i="2"/>
  <c r="V248" i="2"/>
  <c r="W246" i="2"/>
  <c r="X246" i="2"/>
  <c r="Y246" i="2"/>
  <c r="V246" i="2"/>
  <c r="W244" i="2"/>
  <c r="X244" i="2"/>
  <c r="Y244" i="2"/>
  <c r="V244" i="2"/>
  <c r="W242" i="2"/>
  <c r="X242" i="2"/>
  <c r="Y242" i="2"/>
  <c r="V242" i="2"/>
  <c r="W240" i="2"/>
  <c r="X240" i="2"/>
  <c r="Y240" i="2"/>
  <c r="V240" i="2"/>
  <c r="W238" i="2"/>
  <c r="X238" i="2"/>
  <c r="Y238" i="2"/>
  <c r="V238" i="2"/>
  <c r="W236" i="2"/>
  <c r="X236" i="2"/>
  <c r="Y236" i="2"/>
  <c r="V236" i="2"/>
  <c r="W234" i="2"/>
  <c r="X234" i="2"/>
  <c r="Y234" i="2"/>
  <c r="V234" i="2"/>
  <c r="W232" i="2"/>
  <c r="X232" i="2"/>
  <c r="Y232" i="2"/>
  <c r="V232" i="2"/>
  <c r="W230" i="2"/>
  <c r="X230" i="2"/>
  <c r="Y230" i="2"/>
  <c r="V230" i="2"/>
  <c r="W228" i="2"/>
  <c r="X228" i="2"/>
  <c r="Y228" i="2"/>
  <c r="V228" i="2"/>
  <c r="W226" i="2"/>
  <c r="X226" i="2"/>
  <c r="Y226" i="2"/>
  <c r="V226" i="2"/>
  <c r="W224" i="2"/>
  <c r="X224" i="2"/>
  <c r="Y224" i="2"/>
  <c r="V224" i="2"/>
  <c r="W222" i="2"/>
  <c r="X222" i="2"/>
  <c r="Y222" i="2"/>
  <c r="V222" i="2"/>
  <c r="W220" i="2"/>
  <c r="X220" i="2"/>
  <c r="Y220" i="2"/>
  <c r="V220" i="2"/>
  <c r="W218" i="2"/>
  <c r="X218" i="2"/>
  <c r="Y218" i="2"/>
  <c r="V218" i="2"/>
  <c r="W216" i="2"/>
  <c r="X216" i="2"/>
  <c r="Y216" i="2"/>
  <c r="V216" i="2"/>
  <c r="W214" i="2"/>
  <c r="X214" i="2"/>
  <c r="Y214" i="2"/>
  <c r="V214" i="2"/>
  <c r="W212" i="2"/>
  <c r="X212" i="2"/>
  <c r="Y212" i="2"/>
  <c r="V212" i="2"/>
  <c r="W210" i="2"/>
  <c r="X210" i="2"/>
  <c r="Y210" i="2"/>
  <c r="V210" i="2"/>
  <c r="W208" i="2"/>
  <c r="X208" i="2"/>
  <c r="Y208" i="2"/>
  <c r="V208" i="2"/>
  <c r="W206" i="2"/>
  <c r="X206" i="2"/>
  <c r="Y206" i="2"/>
  <c r="V206" i="2"/>
  <c r="W204" i="2"/>
  <c r="X204" i="2"/>
  <c r="Y204" i="2"/>
  <c r="V204" i="2"/>
  <c r="W202" i="2"/>
  <c r="X202" i="2"/>
  <c r="Y202" i="2"/>
  <c r="V202" i="2"/>
  <c r="W200" i="2"/>
  <c r="X200" i="2"/>
  <c r="Y200" i="2"/>
  <c r="V200" i="2"/>
  <c r="W198" i="2"/>
  <c r="X198" i="2"/>
  <c r="Y198" i="2"/>
  <c r="V198" i="2"/>
  <c r="W196" i="2"/>
  <c r="X196" i="2"/>
  <c r="Y196" i="2"/>
  <c r="V196" i="2"/>
  <c r="W194" i="2"/>
  <c r="X194" i="2"/>
  <c r="Y194" i="2"/>
  <c r="V194" i="2"/>
  <c r="W192" i="2"/>
  <c r="X192" i="2"/>
  <c r="Y192" i="2"/>
  <c r="V192" i="2"/>
  <c r="W190" i="2"/>
  <c r="X190" i="2"/>
  <c r="Y190" i="2"/>
  <c r="V190" i="2"/>
  <c r="W188" i="2"/>
  <c r="X188" i="2"/>
  <c r="Y188" i="2"/>
  <c r="V188" i="2"/>
  <c r="W186" i="2"/>
  <c r="X186" i="2"/>
  <c r="Y186" i="2"/>
  <c r="V186" i="2"/>
  <c r="W184" i="2"/>
  <c r="X184" i="2"/>
  <c r="Y184" i="2"/>
  <c r="V184" i="2"/>
  <c r="W182" i="2"/>
  <c r="X182" i="2"/>
  <c r="Y182" i="2"/>
  <c r="V182" i="2"/>
  <c r="W180" i="2"/>
  <c r="X180" i="2"/>
  <c r="Y180" i="2"/>
  <c r="V180" i="2"/>
  <c r="W178" i="2"/>
  <c r="X178" i="2"/>
  <c r="Y178" i="2"/>
  <c r="V178" i="2"/>
  <c r="W176" i="2"/>
  <c r="X176" i="2"/>
  <c r="Y176" i="2"/>
  <c r="V176" i="2"/>
  <c r="W174" i="2"/>
  <c r="X174" i="2"/>
  <c r="Y174" i="2"/>
  <c r="V174" i="2"/>
  <c r="W172" i="2"/>
  <c r="X172" i="2"/>
  <c r="Y172" i="2"/>
  <c r="V172" i="2"/>
  <c r="W1364" i="2"/>
  <c r="X1364" i="2"/>
  <c r="Y1364" i="2"/>
  <c r="V1364" i="2"/>
  <c r="W1360" i="2"/>
  <c r="X1360" i="2"/>
  <c r="Y1360" i="2"/>
  <c r="V1360" i="2"/>
  <c r="W1356" i="2"/>
  <c r="X1356" i="2"/>
  <c r="Y1356" i="2"/>
  <c r="V1356" i="2"/>
  <c r="W1352" i="2"/>
  <c r="X1352" i="2"/>
  <c r="Y1352" i="2"/>
  <c r="V1352" i="2"/>
  <c r="W1348" i="2"/>
  <c r="X1348" i="2"/>
  <c r="Y1348" i="2"/>
  <c r="V1348" i="2"/>
  <c r="W1344" i="2"/>
  <c r="X1344" i="2"/>
  <c r="Y1344" i="2"/>
  <c r="V1344" i="2"/>
  <c r="W1340" i="2"/>
  <c r="X1340" i="2"/>
  <c r="Y1340" i="2"/>
  <c r="V1340" i="2"/>
  <c r="W1336" i="2"/>
  <c r="X1336" i="2"/>
  <c r="Y1336" i="2"/>
  <c r="V1336" i="2"/>
  <c r="W1332" i="2"/>
  <c r="X1332" i="2"/>
  <c r="Y1332" i="2"/>
  <c r="V1332" i="2"/>
  <c r="W1328" i="2"/>
  <c r="X1328" i="2"/>
  <c r="Y1328" i="2"/>
  <c r="V1328" i="2"/>
  <c r="W1324" i="2"/>
  <c r="X1324" i="2"/>
  <c r="Y1324" i="2"/>
  <c r="V1324" i="2"/>
  <c r="W1320" i="2"/>
  <c r="X1320" i="2"/>
  <c r="Y1320" i="2"/>
  <c r="V1320" i="2"/>
  <c r="W1316" i="2"/>
  <c r="X1316" i="2"/>
  <c r="Y1316" i="2"/>
  <c r="V1316" i="2"/>
  <c r="W1312" i="2"/>
  <c r="X1312" i="2"/>
  <c r="Y1312" i="2"/>
  <c r="V1312" i="2"/>
  <c r="W1308" i="2"/>
  <c r="X1308" i="2"/>
  <c r="Y1308" i="2"/>
  <c r="V1308" i="2"/>
  <c r="W1304" i="2"/>
  <c r="X1304" i="2"/>
  <c r="Y1304" i="2"/>
  <c r="V1304" i="2"/>
  <c r="W1300" i="2"/>
  <c r="X1300" i="2"/>
  <c r="Y1300" i="2"/>
  <c r="V1300" i="2"/>
  <c r="W1296" i="2"/>
  <c r="X1296" i="2"/>
  <c r="Y1296" i="2"/>
  <c r="V1296" i="2"/>
  <c r="W1292" i="2"/>
  <c r="X1292" i="2"/>
  <c r="Y1292" i="2"/>
  <c r="V1292" i="2"/>
  <c r="W1288" i="2"/>
  <c r="X1288" i="2"/>
  <c r="Y1288" i="2"/>
  <c r="V1288" i="2"/>
  <c r="W1284" i="2"/>
  <c r="X1284" i="2"/>
  <c r="Y1284" i="2"/>
  <c r="V1284" i="2"/>
  <c r="W1280" i="2"/>
  <c r="X1280" i="2"/>
  <c r="Y1280" i="2"/>
  <c r="V1280" i="2"/>
  <c r="W1276" i="2"/>
  <c r="X1276" i="2"/>
  <c r="Y1276" i="2"/>
  <c r="V1276" i="2"/>
  <c r="W1272" i="2"/>
  <c r="X1272" i="2"/>
  <c r="Y1272" i="2"/>
  <c r="V1272" i="2"/>
  <c r="W1268" i="2"/>
  <c r="X1268" i="2"/>
  <c r="Y1268" i="2"/>
  <c r="V1268" i="2"/>
  <c r="X1264" i="2"/>
  <c r="Y1264" i="2"/>
  <c r="V1264" i="2"/>
  <c r="X1260" i="2"/>
  <c r="Y1260" i="2"/>
  <c r="V1260" i="2"/>
  <c r="X1256" i="2"/>
  <c r="Y1256" i="2"/>
  <c r="V1256" i="2"/>
  <c r="X1252" i="2"/>
  <c r="Y1252" i="2"/>
  <c r="V1252" i="2"/>
  <c r="X1248" i="2"/>
  <c r="Y1248" i="2"/>
  <c r="V1248" i="2"/>
  <c r="X1244" i="2"/>
  <c r="Y1244" i="2"/>
  <c r="V1244" i="2"/>
  <c r="X1240" i="2"/>
  <c r="Y1240" i="2"/>
  <c r="V1240" i="2"/>
  <c r="X1236" i="2"/>
  <c r="Y1236" i="2"/>
  <c r="V1236" i="2"/>
  <c r="X1232" i="2"/>
  <c r="Y1232" i="2"/>
  <c r="V1232" i="2"/>
  <c r="X1228" i="2"/>
  <c r="Y1228" i="2"/>
  <c r="V1228" i="2"/>
  <c r="X1224" i="2"/>
  <c r="Y1224" i="2"/>
  <c r="V1224" i="2"/>
  <c r="X1220" i="2"/>
  <c r="Y1220" i="2"/>
  <c r="V1220" i="2"/>
  <c r="X1216" i="2"/>
  <c r="Y1216" i="2"/>
  <c r="V1216" i="2"/>
  <c r="X1212" i="2"/>
  <c r="Y1212" i="2"/>
  <c r="V1212" i="2"/>
  <c r="X1208" i="2"/>
  <c r="Y1208" i="2"/>
  <c r="V1208" i="2"/>
  <c r="X1204" i="2"/>
  <c r="Y1204" i="2"/>
  <c r="V1204" i="2"/>
  <c r="X1200" i="2"/>
  <c r="Y1200" i="2"/>
  <c r="V1200" i="2"/>
  <c r="X1198" i="2"/>
  <c r="Y1198" i="2"/>
  <c r="V1198" i="2"/>
  <c r="X1194" i="2"/>
  <c r="Y1194" i="2"/>
  <c r="V1194" i="2"/>
  <c r="X1190" i="2"/>
  <c r="Y1190" i="2"/>
  <c r="V1190" i="2"/>
  <c r="X1186" i="2"/>
  <c r="V1186" i="2"/>
  <c r="Y1186" i="2"/>
  <c r="X1182" i="2"/>
  <c r="Y1182" i="2"/>
  <c r="V1182" i="2"/>
  <c r="X1178" i="2"/>
  <c r="V1178" i="2"/>
  <c r="Y1178" i="2"/>
  <c r="X1174" i="2"/>
  <c r="Y1174" i="2"/>
  <c r="V1174" i="2"/>
  <c r="X1170" i="2"/>
  <c r="V1170" i="2"/>
  <c r="Y1170" i="2"/>
  <c r="X1166" i="2"/>
  <c r="Y1166" i="2"/>
  <c r="V1166" i="2"/>
  <c r="X1162" i="2"/>
  <c r="Y1162" i="2"/>
  <c r="V1162" i="2"/>
  <c r="X1158" i="2"/>
  <c r="Y1158" i="2"/>
  <c r="V1158" i="2"/>
  <c r="X1154" i="2"/>
  <c r="V1154" i="2"/>
  <c r="Y1154" i="2"/>
  <c r="X1150" i="2"/>
  <c r="V1150" i="2"/>
  <c r="Y1150" i="2"/>
  <c r="X1146" i="2"/>
  <c r="V1146" i="2"/>
  <c r="Y1146" i="2"/>
  <c r="X1142" i="2"/>
  <c r="V1142" i="2"/>
  <c r="Y1142" i="2"/>
  <c r="X1138" i="2"/>
  <c r="V1138" i="2"/>
  <c r="Y1138" i="2"/>
  <c r="X1134" i="2"/>
  <c r="V1134" i="2"/>
  <c r="Y1134" i="2"/>
  <c r="X1130" i="2"/>
  <c r="V1130" i="2"/>
  <c r="Y1130" i="2"/>
  <c r="X1126" i="2"/>
  <c r="V1126" i="2"/>
  <c r="Y1126" i="2"/>
  <c r="X1122" i="2"/>
  <c r="V1122" i="2"/>
  <c r="Y1122" i="2"/>
  <c r="X1118" i="2"/>
  <c r="V1118" i="2"/>
  <c r="Y1118" i="2"/>
  <c r="X1114" i="2"/>
  <c r="V1114" i="2"/>
  <c r="Y1114" i="2"/>
  <c r="X1110" i="2"/>
  <c r="V1110" i="2"/>
  <c r="Y1110" i="2"/>
  <c r="X1106" i="2"/>
  <c r="V1106" i="2"/>
  <c r="Y1106" i="2"/>
  <c r="X1102" i="2"/>
  <c r="V1102" i="2"/>
  <c r="Y1102" i="2"/>
  <c r="X1098" i="2"/>
  <c r="V1098" i="2"/>
  <c r="Y1098" i="2"/>
  <c r="X1094" i="2"/>
  <c r="V1094" i="2"/>
  <c r="Y1094" i="2"/>
  <c r="X1090" i="2"/>
  <c r="V1090" i="2"/>
  <c r="Y1090" i="2"/>
  <c r="X1086" i="2"/>
  <c r="V1086" i="2"/>
  <c r="Y1086" i="2"/>
  <c r="W1082" i="2"/>
  <c r="X1082" i="2"/>
  <c r="V1082" i="2"/>
  <c r="Y1082" i="2"/>
  <c r="X1078" i="2"/>
  <c r="V1078" i="2"/>
  <c r="Y1078" i="2"/>
  <c r="X1074" i="2"/>
  <c r="V1074" i="2"/>
  <c r="Y1074" i="2"/>
  <c r="X1068" i="2"/>
  <c r="Y1068" i="2"/>
  <c r="V1068" i="2"/>
  <c r="X1064" i="2"/>
  <c r="Y1064" i="2"/>
  <c r="V1064" i="2"/>
  <c r="X1060" i="2"/>
  <c r="Y1060" i="2"/>
  <c r="V1060" i="2"/>
  <c r="X1056" i="2"/>
  <c r="Y1056" i="2"/>
  <c r="V1056" i="2"/>
  <c r="X1054" i="2"/>
  <c r="V1054" i="2"/>
  <c r="Y1054" i="2"/>
  <c r="X1050" i="2"/>
  <c r="V1050" i="2"/>
  <c r="Y1050" i="2"/>
  <c r="X1046" i="2"/>
  <c r="V1046" i="2"/>
  <c r="Y1046" i="2"/>
  <c r="X1042" i="2"/>
  <c r="V1042" i="2"/>
  <c r="Y1042" i="2"/>
  <c r="X1038" i="2"/>
  <c r="V1038" i="2"/>
  <c r="Y1038" i="2"/>
  <c r="X1034" i="2"/>
  <c r="V1034" i="2"/>
  <c r="Y1034" i="2"/>
  <c r="X1030" i="2"/>
  <c r="V1030" i="2"/>
  <c r="Y1030" i="2"/>
  <c r="X1026" i="2"/>
  <c r="V1026" i="2"/>
  <c r="Y1026" i="2"/>
  <c r="X1022" i="2"/>
  <c r="V1022" i="2"/>
  <c r="Y1022" i="2"/>
  <c r="X1018" i="2"/>
  <c r="V1018" i="2"/>
  <c r="Y1018" i="2"/>
  <c r="X1014" i="2"/>
  <c r="V1014" i="2"/>
  <c r="Y1014" i="2"/>
  <c r="X1010" i="2"/>
  <c r="V1010" i="2"/>
  <c r="Y1010" i="2"/>
  <c r="X1006" i="2"/>
  <c r="V1006" i="2"/>
  <c r="Y1006" i="2"/>
  <c r="X1002" i="2"/>
  <c r="V1002" i="2"/>
  <c r="Y1002" i="2"/>
  <c r="X998" i="2"/>
  <c r="V998" i="2"/>
  <c r="Y998" i="2"/>
  <c r="X994" i="2"/>
  <c r="V994" i="2"/>
  <c r="Y994" i="2"/>
  <c r="X990" i="2"/>
  <c r="V990" i="2"/>
  <c r="Y990" i="2"/>
  <c r="X986" i="2"/>
  <c r="V986" i="2"/>
  <c r="Y986" i="2"/>
  <c r="X982" i="2"/>
  <c r="V982" i="2"/>
  <c r="Y982" i="2"/>
  <c r="X978" i="2"/>
  <c r="V978" i="2"/>
  <c r="Y978" i="2"/>
  <c r="X974" i="2"/>
  <c r="V974" i="2"/>
  <c r="Y974" i="2"/>
  <c r="X970" i="2"/>
  <c r="V970" i="2"/>
  <c r="Y970" i="2"/>
  <c r="X966" i="2"/>
  <c r="V966" i="2"/>
  <c r="Y966" i="2"/>
  <c r="X962" i="2"/>
  <c r="V962" i="2"/>
  <c r="Y962" i="2"/>
  <c r="X958" i="2"/>
  <c r="V958" i="2"/>
  <c r="Y958" i="2"/>
  <c r="X954" i="2"/>
  <c r="V954" i="2"/>
  <c r="Y954" i="2"/>
  <c r="X950" i="2"/>
  <c r="V950" i="2"/>
  <c r="Y950" i="2"/>
  <c r="X946" i="2"/>
  <c r="V946" i="2"/>
  <c r="Y946" i="2"/>
  <c r="X942" i="2"/>
  <c r="V942" i="2"/>
  <c r="Y942" i="2"/>
  <c r="X938" i="2"/>
  <c r="V938" i="2"/>
  <c r="Y938" i="2"/>
  <c r="X934" i="2"/>
  <c r="V934" i="2"/>
  <c r="Y934" i="2"/>
  <c r="X930" i="2"/>
  <c r="V930" i="2"/>
  <c r="Y930" i="2"/>
  <c r="X926" i="2"/>
  <c r="V926" i="2"/>
  <c r="Y926" i="2"/>
  <c r="X922" i="2"/>
  <c r="V922" i="2"/>
  <c r="Y922" i="2"/>
  <c r="X916" i="2"/>
  <c r="Y916" i="2"/>
  <c r="V916" i="2"/>
  <c r="X912" i="2"/>
  <c r="Y912" i="2"/>
  <c r="V912" i="2"/>
  <c r="X908" i="2"/>
  <c r="Y908" i="2"/>
  <c r="V908" i="2"/>
  <c r="X904" i="2"/>
  <c r="Y904" i="2"/>
  <c r="V904" i="2"/>
  <c r="X900" i="2"/>
  <c r="Y900" i="2"/>
  <c r="V900" i="2"/>
  <c r="X896" i="2"/>
  <c r="Y896" i="2"/>
  <c r="V896" i="2"/>
  <c r="X892" i="2"/>
  <c r="Y892" i="2"/>
  <c r="V892" i="2"/>
  <c r="X888" i="2"/>
  <c r="Y888" i="2"/>
  <c r="V888" i="2"/>
  <c r="X884" i="2"/>
  <c r="Y884" i="2"/>
  <c r="V884" i="2"/>
  <c r="X880" i="2"/>
  <c r="Y880" i="2"/>
  <c r="V880" i="2"/>
  <c r="X876" i="2"/>
  <c r="Y876" i="2"/>
  <c r="V876" i="2"/>
  <c r="X872" i="2"/>
  <c r="Y872" i="2"/>
  <c r="V872" i="2"/>
  <c r="X868" i="2"/>
  <c r="Y868" i="2"/>
  <c r="V868" i="2"/>
  <c r="X864" i="2"/>
  <c r="Y864" i="2"/>
  <c r="V864" i="2"/>
  <c r="X860" i="2"/>
  <c r="Y860" i="2"/>
  <c r="V860" i="2"/>
  <c r="X856" i="2"/>
  <c r="Y856" i="2"/>
  <c r="V856" i="2"/>
  <c r="X852" i="2"/>
  <c r="Y852" i="2"/>
  <c r="V852" i="2"/>
  <c r="X848" i="2"/>
  <c r="Y848" i="2"/>
  <c r="V848" i="2"/>
  <c r="X844" i="2"/>
  <c r="Y844" i="2"/>
  <c r="V844" i="2"/>
  <c r="X840" i="2"/>
  <c r="Y840" i="2"/>
  <c r="V840" i="2"/>
  <c r="X836" i="2"/>
  <c r="Y836" i="2"/>
  <c r="V836" i="2"/>
  <c r="X832" i="2"/>
  <c r="Y832" i="2"/>
  <c r="V832" i="2"/>
  <c r="X828" i="2"/>
  <c r="Y828" i="2"/>
  <c r="V828" i="2"/>
  <c r="X824" i="2"/>
  <c r="Y824" i="2"/>
  <c r="V824" i="2"/>
  <c r="X820" i="2"/>
  <c r="Y820" i="2"/>
  <c r="V820" i="2"/>
  <c r="X816" i="2"/>
  <c r="Y816" i="2"/>
  <c r="V816" i="2"/>
  <c r="X812" i="2"/>
  <c r="Y812" i="2"/>
  <c r="V812" i="2"/>
  <c r="X808" i="2"/>
  <c r="Y808" i="2"/>
  <c r="V808" i="2"/>
  <c r="X806" i="2"/>
  <c r="V806" i="2"/>
  <c r="Y806" i="2"/>
  <c r="X802" i="2"/>
  <c r="V802" i="2"/>
  <c r="Y802" i="2"/>
  <c r="X798" i="2"/>
  <c r="V798" i="2"/>
  <c r="Y798" i="2"/>
  <c r="X794" i="2"/>
  <c r="V794" i="2"/>
  <c r="Y794" i="2"/>
  <c r="X788" i="2"/>
  <c r="Y788" i="2"/>
  <c r="V788" i="2"/>
  <c r="X784" i="2"/>
  <c r="Y784" i="2"/>
  <c r="V784" i="2"/>
  <c r="X780" i="2"/>
  <c r="Y780" i="2"/>
  <c r="V780" i="2"/>
  <c r="X776" i="2"/>
  <c r="Y776" i="2"/>
  <c r="V776" i="2"/>
  <c r="X772" i="2"/>
  <c r="Y772" i="2"/>
  <c r="V772" i="2"/>
  <c r="X770" i="2"/>
  <c r="V770" i="2"/>
  <c r="Y770" i="2"/>
  <c r="X766" i="2"/>
  <c r="V766" i="2"/>
  <c r="Y766" i="2"/>
  <c r="X762" i="2"/>
  <c r="V762" i="2"/>
  <c r="Y762" i="2"/>
  <c r="X756" i="2"/>
  <c r="Y756" i="2"/>
  <c r="V756" i="2"/>
  <c r="X752" i="2"/>
  <c r="Y752" i="2"/>
  <c r="V752" i="2"/>
  <c r="X748" i="2"/>
  <c r="Y748" i="2"/>
  <c r="V748" i="2"/>
  <c r="X746" i="2"/>
  <c r="V746" i="2"/>
  <c r="Y746" i="2"/>
  <c r="X742" i="2"/>
  <c r="V742" i="2"/>
  <c r="Y742" i="2"/>
  <c r="X738" i="2"/>
  <c r="V738" i="2"/>
  <c r="Y738" i="2"/>
  <c r="X734" i="2"/>
  <c r="V734" i="2"/>
  <c r="Y734" i="2"/>
  <c r="X730" i="2"/>
  <c r="V730" i="2"/>
  <c r="Y730" i="2"/>
  <c r="X726" i="2"/>
  <c r="V726" i="2"/>
  <c r="Y726" i="2"/>
  <c r="X720" i="2"/>
  <c r="Y720" i="2"/>
  <c r="V720" i="2"/>
  <c r="X716" i="2"/>
  <c r="Y716" i="2"/>
  <c r="V716" i="2"/>
  <c r="X712" i="2"/>
  <c r="Y712" i="2"/>
  <c r="V712" i="2"/>
  <c r="X710" i="2"/>
  <c r="V710" i="2"/>
  <c r="Y710" i="2"/>
  <c r="X706" i="2"/>
  <c r="V706" i="2"/>
  <c r="Y706" i="2"/>
  <c r="X702" i="2"/>
  <c r="V702" i="2"/>
  <c r="Y702" i="2"/>
  <c r="X698" i="2"/>
  <c r="V698" i="2"/>
  <c r="Y698" i="2"/>
  <c r="X694" i="2"/>
  <c r="V694" i="2"/>
  <c r="Y694" i="2"/>
  <c r="X690" i="2"/>
  <c r="V690" i="2"/>
  <c r="Y690" i="2"/>
  <c r="X686" i="2"/>
  <c r="V686" i="2"/>
  <c r="Y686" i="2"/>
  <c r="X682" i="2"/>
  <c r="V682" i="2"/>
  <c r="Y682" i="2"/>
  <c r="X678" i="2"/>
  <c r="V678" i="2"/>
  <c r="Y678" i="2"/>
  <c r="X674" i="2"/>
  <c r="V674" i="2"/>
  <c r="Y674" i="2"/>
  <c r="X670" i="2"/>
  <c r="V670" i="2"/>
  <c r="Y670" i="2"/>
  <c r="X666" i="2"/>
  <c r="V666" i="2"/>
  <c r="Y666" i="2"/>
  <c r="X662" i="2"/>
  <c r="V662" i="2"/>
  <c r="Y662" i="2"/>
  <c r="X658" i="2"/>
  <c r="V658" i="2"/>
  <c r="Y658" i="2"/>
  <c r="X654" i="2"/>
  <c r="V654" i="2"/>
  <c r="Y654" i="2"/>
  <c r="X650" i="2"/>
  <c r="V650" i="2"/>
  <c r="Y650" i="2"/>
  <c r="X646" i="2"/>
  <c r="V646" i="2"/>
  <c r="Y646" i="2"/>
  <c r="X642" i="2"/>
  <c r="V642" i="2"/>
  <c r="Y642" i="2"/>
  <c r="X638" i="2"/>
  <c r="V638" i="2"/>
  <c r="Y638" i="2"/>
  <c r="X634" i="2"/>
  <c r="V634" i="2"/>
  <c r="Y634" i="2"/>
  <c r="X630" i="2"/>
  <c r="V630" i="2"/>
  <c r="Y630" i="2"/>
  <c r="X626" i="2"/>
  <c r="V626" i="2"/>
  <c r="Y626" i="2"/>
  <c r="X622" i="2"/>
  <c r="V622" i="2"/>
  <c r="Y622" i="2"/>
  <c r="X618" i="2"/>
  <c r="V618" i="2"/>
  <c r="Y618" i="2"/>
  <c r="X614" i="2"/>
  <c r="V614" i="2"/>
  <c r="Y614" i="2"/>
  <c r="X610" i="2"/>
  <c r="V610" i="2"/>
  <c r="Y610" i="2"/>
  <c r="X606" i="2"/>
  <c r="V606" i="2"/>
  <c r="Y606" i="2"/>
  <c r="X602" i="2"/>
  <c r="V602" i="2"/>
  <c r="Y602" i="2"/>
  <c r="X598" i="2"/>
  <c r="V598" i="2"/>
  <c r="Y598" i="2"/>
  <c r="X594" i="2"/>
  <c r="V594" i="2"/>
  <c r="Y594" i="2"/>
  <c r="X590" i="2"/>
  <c r="V590" i="2"/>
  <c r="Y590" i="2"/>
  <c r="X586" i="2"/>
  <c r="V586" i="2"/>
  <c r="Y586" i="2"/>
  <c r="X582" i="2"/>
  <c r="V582" i="2"/>
  <c r="Y582" i="2"/>
  <c r="X578" i="2"/>
  <c r="V578" i="2"/>
  <c r="Y578" i="2"/>
  <c r="X574" i="2"/>
  <c r="V574" i="2"/>
  <c r="Y574" i="2"/>
  <c r="X570" i="2"/>
  <c r="V570" i="2"/>
  <c r="Y570" i="2"/>
  <c r="X566" i="2"/>
  <c r="V566" i="2"/>
  <c r="Y566" i="2"/>
  <c r="X562" i="2"/>
  <c r="Y562" i="2"/>
  <c r="V562" i="2"/>
  <c r="X558" i="2"/>
  <c r="Y558" i="2"/>
  <c r="V558" i="2"/>
  <c r="X554" i="2"/>
  <c r="Y554" i="2"/>
  <c r="V554" i="2"/>
  <c r="X550" i="2"/>
  <c r="Y550" i="2"/>
  <c r="V550" i="2"/>
  <c r="X546" i="2"/>
  <c r="Y546" i="2"/>
  <c r="V546" i="2"/>
  <c r="X542" i="2"/>
  <c r="Y542" i="2"/>
  <c r="V542" i="2"/>
  <c r="X538" i="2"/>
  <c r="Y538" i="2"/>
  <c r="V538" i="2"/>
  <c r="X534" i="2"/>
  <c r="Y534" i="2"/>
  <c r="V534" i="2"/>
  <c r="X530" i="2"/>
  <c r="Y530" i="2"/>
  <c r="V530" i="2"/>
  <c r="X526" i="2"/>
  <c r="Y526" i="2"/>
  <c r="V526" i="2"/>
  <c r="X522" i="2"/>
  <c r="Y522" i="2"/>
  <c r="V522" i="2"/>
  <c r="X518" i="2"/>
  <c r="Y518" i="2"/>
  <c r="V518" i="2"/>
  <c r="X514" i="2"/>
  <c r="Y514" i="2"/>
  <c r="V514" i="2"/>
  <c r="X510" i="2"/>
  <c r="Y510" i="2"/>
  <c r="V510" i="2"/>
  <c r="X506" i="2"/>
  <c r="Y506" i="2"/>
  <c r="V506" i="2"/>
  <c r="X502" i="2"/>
  <c r="Y502" i="2"/>
  <c r="V502" i="2"/>
  <c r="X500" i="2"/>
  <c r="Y500" i="2"/>
  <c r="V500" i="2"/>
  <c r="X496" i="2"/>
  <c r="Y496" i="2"/>
  <c r="V496" i="2"/>
  <c r="X490" i="2"/>
  <c r="Y490" i="2"/>
  <c r="V490" i="2"/>
  <c r="X488" i="2"/>
  <c r="Y488" i="2"/>
  <c r="V488" i="2"/>
  <c r="X484" i="2"/>
  <c r="Y484" i="2"/>
  <c r="V484" i="2"/>
  <c r="X480" i="2"/>
  <c r="Y480" i="2"/>
  <c r="V480" i="2"/>
  <c r="X476" i="2"/>
  <c r="Y476" i="2"/>
  <c r="V476" i="2"/>
  <c r="X472" i="2"/>
  <c r="Y472" i="2"/>
  <c r="V472" i="2"/>
  <c r="X468" i="2"/>
  <c r="Y468" i="2"/>
  <c r="V468" i="2"/>
  <c r="X464" i="2"/>
  <c r="Y464" i="2"/>
  <c r="V464" i="2"/>
  <c r="X460" i="2"/>
  <c r="Y460" i="2"/>
  <c r="V460" i="2"/>
  <c r="X456" i="2"/>
  <c r="Y456" i="2"/>
  <c r="V456" i="2"/>
  <c r="X452" i="2"/>
  <c r="Y452" i="2"/>
  <c r="V452" i="2"/>
  <c r="X448" i="2"/>
  <c r="Y448" i="2"/>
  <c r="V448" i="2"/>
  <c r="X444" i="2"/>
  <c r="Y444" i="2"/>
  <c r="V444" i="2"/>
  <c r="X440" i="2"/>
  <c r="Y440" i="2"/>
  <c r="V440" i="2"/>
  <c r="X436" i="2"/>
  <c r="Y436" i="2"/>
  <c r="V436" i="2"/>
  <c r="X432" i="2"/>
  <c r="Y432" i="2"/>
  <c r="V432" i="2"/>
  <c r="X428" i="2"/>
  <c r="Y428" i="2"/>
  <c r="V428" i="2"/>
  <c r="X424" i="2"/>
  <c r="Y424" i="2"/>
  <c r="V424" i="2"/>
  <c r="X420" i="2"/>
  <c r="Y420" i="2"/>
  <c r="V420" i="2"/>
  <c r="X416" i="2"/>
  <c r="Y416" i="2"/>
  <c r="V416" i="2"/>
  <c r="X412" i="2"/>
  <c r="Y412" i="2"/>
  <c r="V412" i="2"/>
  <c r="X408" i="2"/>
  <c r="Y408" i="2"/>
  <c r="V408" i="2"/>
  <c r="X404" i="2"/>
  <c r="Y404" i="2"/>
  <c r="V404" i="2"/>
  <c r="X400" i="2"/>
  <c r="Y400" i="2"/>
  <c r="V400" i="2"/>
  <c r="X396" i="2"/>
  <c r="Y396" i="2"/>
  <c r="V396" i="2"/>
  <c r="X392" i="2"/>
  <c r="Y392" i="2"/>
  <c r="V392" i="2"/>
  <c r="X388" i="2"/>
  <c r="Y388" i="2"/>
  <c r="V388" i="2"/>
  <c r="W384" i="2"/>
  <c r="X384" i="2"/>
  <c r="Y384" i="2"/>
  <c r="V384" i="2"/>
  <c r="X380" i="2"/>
  <c r="Y380" i="2"/>
  <c r="V380" i="2"/>
  <c r="X376" i="2"/>
  <c r="Y376" i="2"/>
  <c r="V376" i="2"/>
  <c r="X372" i="2"/>
  <c r="Y372" i="2"/>
  <c r="V372" i="2"/>
  <c r="X368" i="2"/>
  <c r="Y368" i="2"/>
  <c r="V368" i="2"/>
  <c r="X364" i="2"/>
  <c r="Y364" i="2"/>
  <c r="V364" i="2"/>
  <c r="X360" i="2"/>
  <c r="Y360" i="2"/>
  <c r="V360" i="2"/>
  <c r="X356" i="2"/>
  <c r="Y356" i="2"/>
  <c r="V356" i="2"/>
  <c r="X350" i="2"/>
  <c r="Y350" i="2"/>
  <c r="V350" i="2"/>
  <c r="X302" i="2"/>
  <c r="Y302" i="2"/>
  <c r="V302" i="2"/>
  <c r="W170" i="2"/>
  <c r="X170" i="2"/>
  <c r="Y170" i="2"/>
  <c r="V170" i="2"/>
  <c r="W168" i="2"/>
  <c r="X168" i="2"/>
  <c r="Y168" i="2"/>
  <c r="V168" i="2"/>
  <c r="W166" i="2"/>
  <c r="X166" i="2"/>
  <c r="Y166" i="2"/>
  <c r="V166" i="2"/>
  <c r="W164" i="2"/>
  <c r="X164" i="2"/>
  <c r="Y164" i="2"/>
  <c r="V164" i="2"/>
  <c r="W162" i="2"/>
  <c r="X162" i="2"/>
  <c r="Y162" i="2"/>
  <c r="V162" i="2"/>
  <c r="W160" i="2"/>
  <c r="X160" i="2"/>
  <c r="Y160" i="2"/>
  <c r="V160" i="2"/>
  <c r="W158" i="2"/>
  <c r="X158" i="2"/>
  <c r="Y158" i="2"/>
  <c r="V158" i="2"/>
  <c r="W156" i="2"/>
  <c r="X156" i="2"/>
  <c r="Y156" i="2"/>
  <c r="V156" i="2"/>
  <c r="W154" i="2"/>
  <c r="X154" i="2"/>
  <c r="Y154" i="2"/>
  <c r="V154" i="2"/>
  <c r="W152" i="2"/>
  <c r="X152" i="2"/>
  <c r="Y152" i="2"/>
  <c r="V152" i="2"/>
  <c r="W150" i="2"/>
  <c r="X150" i="2"/>
  <c r="Y150" i="2"/>
  <c r="V150" i="2"/>
  <c r="W148" i="2"/>
  <c r="X148" i="2"/>
  <c r="Y148" i="2"/>
  <c r="V148" i="2"/>
  <c r="W146" i="2"/>
  <c r="X146" i="2"/>
  <c r="Y146" i="2"/>
  <c r="V146" i="2"/>
  <c r="W144" i="2"/>
  <c r="X144" i="2"/>
  <c r="Y144" i="2"/>
  <c r="V144" i="2"/>
  <c r="W142" i="2"/>
  <c r="X142" i="2"/>
  <c r="Y142" i="2"/>
  <c r="V142" i="2"/>
  <c r="W140" i="2"/>
  <c r="X140" i="2"/>
  <c r="Y140" i="2"/>
  <c r="V140" i="2"/>
  <c r="W138" i="2"/>
  <c r="X138" i="2"/>
  <c r="Y138" i="2"/>
  <c r="V138" i="2"/>
  <c r="W136" i="2"/>
  <c r="X136" i="2"/>
  <c r="Y136" i="2"/>
  <c r="V136" i="2"/>
  <c r="W134" i="2"/>
  <c r="X134" i="2"/>
  <c r="Y134" i="2"/>
  <c r="V134" i="2"/>
  <c r="W132" i="2"/>
  <c r="X132" i="2"/>
  <c r="Y132" i="2"/>
  <c r="V132" i="2"/>
  <c r="W130" i="2"/>
  <c r="X130" i="2"/>
  <c r="Y130" i="2"/>
  <c r="V130" i="2"/>
  <c r="W128" i="2"/>
  <c r="X128" i="2"/>
  <c r="Y128" i="2"/>
  <c r="V128" i="2"/>
  <c r="W126" i="2"/>
  <c r="X126" i="2"/>
  <c r="Y126" i="2"/>
  <c r="V126" i="2"/>
  <c r="W124" i="2"/>
  <c r="X124" i="2"/>
  <c r="Y124" i="2"/>
  <c r="V124" i="2"/>
  <c r="W122" i="2"/>
  <c r="X122" i="2"/>
  <c r="Y122" i="2"/>
  <c r="V122" i="2"/>
  <c r="W120" i="2"/>
  <c r="X120" i="2"/>
  <c r="Y120" i="2"/>
  <c r="V120" i="2"/>
  <c r="W118" i="2"/>
  <c r="X118" i="2"/>
  <c r="Y118" i="2"/>
  <c r="V118" i="2"/>
  <c r="W116" i="2"/>
  <c r="X116" i="2"/>
  <c r="Y116" i="2"/>
  <c r="V116" i="2"/>
  <c r="W114" i="2"/>
  <c r="X114" i="2"/>
  <c r="Y114" i="2"/>
  <c r="V114" i="2"/>
  <c r="W112" i="2"/>
  <c r="X112" i="2"/>
  <c r="Y112" i="2"/>
  <c r="V112" i="2"/>
  <c r="W110" i="2"/>
  <c r="X110" i="2"/>
  <c r="Y110" i="2"/>
  <c r="V110" i="2"/>
  <c r="W108" i="2"/>
  <c r="X108" i="2"/>
  <c r="Y108" i="2"/>
  <c r="V108" i="2"/>
  <c r="W106" i="2"/>
  <c r="X106" i="2"/>
  <c r="Y106" i="2"/>
  <c r="V106" i="2"/>
  <c r="W104" i="2"/>
  <c r="X104" i="2"/>
  <c r="Y104" i="2"/>
  <c r="V104" i="2"/>
  <c r="W102" i="2"/>
  <c r="X102" i="2"/>
  <c r="Y102" i="2"/>
  <c r="V102" i="2"/>
  <c r="W100" i="2"/>
  <c r="X100" i="2"/>
  <c r="Y100" i="2"/>
  <c r="V100" i="2"/>
  <c r="X98" i="2"/>
  <c r="Y98" i="2"/>
  <c r="V98" i="2"/>
  <c r="X96" i="2"/>
  <c r="Y96" i="2"/>
  <c r="V96" i="2"/>
  <c r="X94" i="2"/>
  <c r="Y94" i="2"/>
  <c r="V94" i="2"/>
  <c r="X92" i="2"/>
  <c r="Y92" i="2"/>
  <c r="V92" i="2"/>
  <c r="X90" i="2"/>
  <c r="Y90" i="2"/>
  <c r="V90" i="2"/>
  <c r="X88" i="2"/>
  <c r="Y88" i="2"/>
  <c r="V88" i="2"/>
  <c r="X86" i="2"/>
  <c r="Y86" i="2"/>
  <c r="V86" i="2"/>
  <c r="X84" i="2"/>
  <c r="Y84" i="2"/>
  <c r="V84" i="2"/>
  <c r="X82" i="2"/>
  <c r="Y82" i="2"/>
  <c r="V82" i="2"/>
  <c r="X80" i="2"/>
  <c r="Y80" i="2"/>
  <c r="V80" i="2"/>
  <c r="X78" i="2"/>
  <c r="Y78" i="2"/>
  <c r="V78" i="2"/>
  <c r="X76" i="2"/>
  <c r="Y76" i="2"/>
  <c r="V76" i="2"/>
  <c r="X74" i="2"/>
  <c r="Y74" i="2"/>
  <c r="V74" i="2"/>
  <c r="X72" i="2"/>
  <c r="Y72" i="2"/>
  <c r="V72" i="2"/>
  <c r="X70" i="2"/>
  <c r="Y70" i="2"/>
  <c r="V70" i="2"/>
  <c r="X68" i="2"/>
  <c r="Y68" i="2"/>
  <c r="V68" i="2"/>
  <c r="X66" i="2"/>
  <c r="Y66" i="2"/>
  <c r="V66" i="2"/>
  <c r="X64" i="2"/>
  <c r="Y64" i="2"/>
  <c r="V64" i="2"/>
  <c r="X62" i="2"/>
  <c r="Y62" i="2"/>
  <c r="V62" i="2"/>
  <c r="X60" i="2"/>
  <c r="Y60" i="2"/>
  <c r="V60" i="2"/>
  <c r="X58" i="2"/>
  <c r="Y58" i="2"/>
  <c r="V58" i="2"/>
  <c r="X56" i="2"/>
  <c r="Y56" i="2"/>
  <c r="V56" i="2"/>
  <c r="X54" i="2"/>
  <c r="Y54" i="2"/>
  <c r="V54" i="2"/>
  <c r="X52" i="2"/>
  <c r="Y52" i="2"/>
  <c r="V52" i="2"/>
  <c r="V50" i="2"/>
  <c r="Y50" i="2"/>
  <c r="Y817" i="2"/>
  <c r="X817" i="2"/>
  <c r="V817" i="2"/>
  <c r="Y813" i="2"/>
  <c r="X813" i="2"/>
  <c r="V813" i="2"/>
  <c r="Y809" i="2"/>
  <c r="X809" i="2"/>
  <c r="V809" i="2"/>
  <c r="Y807" i="2"/>
  <c r="X807" i="2"/>
  <c r="Y803" i="2"/>
  <c r="X803" i="2"/>
  <c r="Y801" i="2"/>
  <c r="X801" i="2"/>
  <c r="V801" i="2"/>
  <c r="Y797" i="2"/>
  <c r="X797" i="2"/>
  <c r="V797" i="2"/>
  <c r="Y793" i="2"/>
  <c r="X793" i="2"/>
  <c r="V793" i="2"/>
  <c r="Y789" i="2"/>
  <c r="X789" i="2"/>
  <c r="V789" i="2"/>
  <c r="Y787" i="2"/>
  <c r="X787" i="2"/>
  <c r="Y783" i="2"/>
  <c r="X783" i="2"/>
  <c r="Y779" i="2"/>
  <c r="X779" i="2"/>
  <c r="Y775" i="2"/>
  <c r="X775" i="2"/>
  <c r="Y771" i="2"/>
  <c r="X771" i="2"/>
  <c r="Y769" i="2"/>
  <c r="X769" i="2"/>
  <c r="V769" i="2"/>
  <c r="Y765" i="2"/>
  <c r="X765" i="2"/>
  <c r="V765" i="2"/>
  <c r="Y761" i="2"/>
  <c r="X761" i="2"/>
  <c r="V761" i="2"/>
  <c r="Y757" i="2"/>
  <c r="X757" i="2"/>
  <c r="V757" i="2"/>
  <c r="Y753" i="2"/>
  <c r="X753" i="2"/>
  <c r="V753" i="2"/>
  <c r="Y751" i="2"/>
  <c r="X751" i="2"/>
  <c r="Y747" i="2"/>
  <c r="X747" i="2"/>
  <c r="Y743" i="2"/>
  <c r="X743" i="2"/>
  <c r="Y739" i="2"/>
  <c r="X739" i="2"/>
  <c r="Y735" i="2"/>
  <c r="X735" i="2"/>
  <c r="Y733" i="2"/>
  <c r="X733" i="2"/>
  <c r="V733" i="2"/>
  <c r="Y729" i="2"/>
  <c r="X729" i="2"/>
  <c r="V729" i="2"/>
  <c r="Y725" i="2"/>
  <c r="X725" i="2"/>
  <c r="V725" i="2"/>
  <c r="Y721" i="2"/>
  <c r="X721" i="2"/>
  <c r="V721" i="2"/>
  <c r="Y717" i="2"/>
  <c r="X717" i="2"/>
  <c r="V717" i="2"/>
  <c r="Y715" i="2"/>
  <c r="X715" i="2"/>
  <c r="Y711" i="2"/>
  <c r="X711" i="2"/>
  <c r="Y707" i="2"/>
  <c r="X707" i="2"/>
  <c r="Y703" i="2"/>
  <c r="X703" i="2"/>
  <c r="Y699" i="2"/>
  <c r="X699" i="2"/>
  <c r="Y695" i="2"/>
  <c r="X695" i="2"/>
  <c r="Y693" i="2"/>
  <c r="X693" i="2"/>
  <c r="V693" i="2"/>
  <c r="Y689" i="2"/>
  <c r="X689" i="2"/>
  <c r="V689" i="2"/>
  <c r="Y685" i="2"/>
  <c r="X685" i="2"/>
  <c r="V685" i="2"/>
  <c r="Y683" i="2"/>
  <c r="X683" i="2"/>
  <c r="Y679" i="2"/>
  <c r="X679" i="2"/>
  <c r="Y675" i="2"/>
  <c r="X675" i="2"/>
  <c r="Y671" i="2"/>
  <c r="X671" i="2"/>
  <c r="Y667" i="2"/>
  <c r="X667" i="2"/>
  <c r="Y665" i="2"/>
  <c r="X665" i="2"/>
  <c r="V665" i="2"/>
  <c r="Y661" i="2"/>
  <c r="X661" i="2"/>
  <c r="V661" i="2"/>
  <c r="Y657" i="2"/>
  <c r="X657" i="2"/>
  <c r="V657" i="2"/>
  <c r="Y653" i="2"/>
  <c r="X653" i="2"/>
  <c r="V653" i="2"/>
  <c r="Y649" i="2"/>
  <c r="X649" i="2"/>
  <c r="V649" i="2"/>
  <c r="Y647" i="2"/>
  <c r="X647" i="2"/>
  <c r="Y643" i="2"/>
  <c r="X643" i="2"/>
  <c r="Y639" i="2"/>
  <c r="X639" i="2"/>
  <c r="Y635" i="2"/>
  <c r="X635" i="2"/>
  <c r="Y631" i="2"/>
  <c r="X631" i="2"/>
  <c r="Y629" i="2"/>
  <c r="X629" i="2"/>
  <c r="V629" i="2"/>
  <c r="Y625" i="2"/>
  <c r="X625" i="2"/>
  <c r="V625" i="2"/>
  <c r="Y621" i="2"/>
  <c r="X621" i="2"/>
  <c r="V621" i="2"/>
  <c r="Y617" i="2"/>
  <c r="X617" i="2"/>
  <c r="V617" i="2"/>
  <c r="Y615" i="2"/>
  <c r="X615" i="2"/>
  <c r="Y611" i="2"/>
  <c r="X611" i="2"/>
  <c r="Y607" i="2"/>
  <c r="X607" i="2"/>
  <c r="Y603" i="2"/>
  <c r="X603" i="2"/>
  <c r="Y599" i="2"/>
  <c r="X599" i="2"/>
  <c r="Y597" i="2"/>
  <c r="X597" i="2"/>
  <c r="V597" i="2"/>
  <c r="Y593" i="2"/>
  <c r="X593" i="2"/>
  <c r="V593" i="2"/>
  <c r="Y589" i="2"/>
  <c r="X589" i="2"/>
  <c r="V589" i="2"/>
  <c r="Y585" i="2"/>
  <c r="X585" i="2"/>
  <c r="V585" i="2"/>
  <c r="Y583" i="2"/>
  <c r="X583" i="2"/>
  <c r="Y579" i="2"/>
  <c r="X579" i="2"/>
  <c r="Y575" i="2"/>
  <c r="X575" i="2"/>
  <c r="Y571" i="2"/>
  <c r="X571" i="2"/>
  <c r="Y567" i="2"/>
  <c r="X567" i="2"/>
  <c r="Y565" i="2"/>
  <c r="X565" i="2"/>
  <c r="V565" i="2"/>
  <c r="Y561" i="2"/>
  <c r="X561" i="2"/>
  <c r="V561" i="2"/>
  <c r="Y557" i="2"/>
  <c r="X557" i="2"/>
  <c r="V557" i="2"/>
  <c r="Y553" i="2"/>
  <c r="X553" i="2"/>
  <c r="V553" i="2"/>
  <c r="Y549" i="2"/>
  <c r="X549" i="2"/>
  <c r="V549" i="2"/>
  <c r="Y547" i="2"/>
  <c r="X547" i="2"/>
  <c r="Y543" i="2"/>
  <c r="X543" i="2"/>
  <c r="Y539" i="2"/>
  <c r="X539" i="2"/>
  <c r="Y535" i="2"/>
  <c r="X535" i="2"/>
  <c r="Y531" i="2"/>
  <c r="X531" i="2"/>
  <c r="Y529" i="2"/>
  <c r="X529" i="2"/>
  <c r="V529" i="2"/>
  <c r="Y525" i="2"/>
  <c r="X525" i="2"/>
  <c r="V525" i="2"/>
  <c r="Y521" i="2"/>
  <c r="X521" i="2"/>
  <c r="V521" i="2"/>
  <c r="Y517" i="2"/>
  <c r="X517" i="2"/>
  <c r="V517" i="2"/>
  <c r="Y513" i="2"/>
  <c r="X513" i="2"/>
  <c r="V513" i="2"/>
  <c r="Y511" i="2"/>
  <c r="X511" i="2"/>
  <c r="Y507" i="2"/>
  <c r="X507" i="2"/>
  <c r="Y503" i="2"/>
  <c r="X503" i="2"/>
  <c r="Y499" i="2"/>
  <c r="X499" i="2"/>
  <c r="Y495" i="2"/>
  <c r="X495" i="2"/>
  <c r="Y493" i="2"/>
  <c r="X493" i="2"/>
  <c r="V493" i="2"/>
  <c r="Y489" i="2"/>
  <c r="X489" i="2"/>
  <c r="V489" i="2"/>
  <c r="Y485" i="2"/>
  <c r="X485" i="2"/>
  <c r="V485" i="2"/>
  <c r="Y483" i="2"/>
  <c r="X483" i="2"/>
  <c r="Y479" i="2"/>
  <c r="X479" i="2"/>
  <c r="Y475" i="2"/>
  <c r="X475" i="2"/>
  <c r="Y471" i="2"/>
  <c r="X471" i="2"/>
  <c r="Y467" i="2"/>
  <c r="X467" i="2"/>
  <c r="Y465" i="2"/>
  <c r="X465" i="2"/>
  <c r="V465" i="2"/>
  <c r="Y461" i="2"/>
  <c r="X461" i="2"/>
  <c r="V461" i="2"/>
  <c r="Y457" i="2"/>
  <c r="X457" i="2"/>
  <c r="V457" i="2"/>
  <c r="Y453" i="2"/>
  <c r="X453" i="2"/>
  <c r="V453" i="2"/>
  <c r="Y449" i="2"/>
  <c r="X449" i="2"/>
  <c r="V449" i="2"/>
  <c r="Y445" i="2"/>
  <c r="X445" i="2"/>
  <c r="V445" i="2"/>
  <c r="Y443" i="2"/>
  <c r="X443" i="2"/>
  <c r="Y439" i="2"/>
  <c r="X439" i="2"/>
  <c r="Y435" i="2"/>
  <c r="X435" i="2"/>
  <c r="Y431" i="2"/>
  <c r="X431" i="2"/>
  <c r="Y427" i="2"/>
  <c r="X427" i="2"/>
  <c r="Y425" i="2"/>
  <c r="X425" i="2"/>
  <c r="V425" i="2"/>
  <c r="Y421" i="2"/>
  <c r="X421" i="2"/>
  <c r="V421" i="2"/>
  <c r="Y417" i="2"/>
  <c r="X417" i="2"/>
  <c r="V417" i="2"/>
  <c r="Y413" i="2"/>
  <c r="X413" i="2"/>
  <c r="V413" i="2"/>
  <c r="Y409" i="2"/>
  <c r="X409" i="2"/>
  <c r="V409" i="2"/>
  <c r="Y405" i="2"/>
  <c r="X405" i="2"/>
  <c r="V405" i="2"/>
  <c r="Y401" i="2"/>
  <c r="X401" i="2"/>
  <c r="V401" i="2"/>
  <c r="Y399" i="2"/>
  <c r="X399" i="2"/>
  <c r="Y395" i="2"/>
  <c r="X395" i="2"/>
  <c r="Y391" i="2"/>
  <c r="X391" i="2"/>
  <c r="Y387" i="2"/>
  <c r="X387" i="2"/>
  <c r="Y385" i="2"/>
  <c r="X385" i="2"/>
  <c r="V385" i="2"/>
  <c r="Y381" i="2"/>
  <c r="X381" i="2"/>
  <c r="V381" i="2"/>
  <c r="Y377" i="2"/>
  <c r="X377" i="2"/>
  <c r="V377" i="2"/>
  <c r="Y373" i="2"/>
  <c r="X373" i="2"/>
  <c r="V373" i="2"/>
  <c r="Y369" i="2"/>
  <c r="X369" i="2"/>
  <c r="V369" i="2"/>
  <c r="Y367" i="2"/>
  <c r="X367" i="2"/>
  <c r="Y363" i="2"/>
  <c r="X363" i="2"/>
  <c r="Y359" i="2"/>
  <c r="X359" i="2"/>
  <c r="Y355" i="2"/>
  <c r="X355" i="2"/>
  <c r="Y353" i="2"/>
  <c r="X353" i="2"/>
  <c r="V353" i="2"/>
  <c r="Y349" i="2"/>
  <c r="X349" i="2"/>
  <c r="V349" i="2"/>
  <c r="Y345" i="2"/>
  <c r="X345" i="2"/>
  <c r="V345" i="2"/>
  <c r="Y341" i="2"/>
  <c r="X341" i="2"/>
  <c r="V341" i="2"/>
  <c r="Y339" i="2"/>
  <c r="X339" i="2"/>
  <c r="Y335" i="2"/>
  <c r="X335" i="2"/>
  <c r="Y331" i="2"/>
  <c r="X331" i="2"/>
  <c r="Y327" i="2"/>
  <c r="X327" i="2"/>
  <c r="Y325" i="2"/>
  <c r="X325" i="2"/>
  <c r="V325" i="2"/>
  <c r="Y321" i="2"/>
  <c r="X321" i="2"/>
  <c r="V321" i="2"/>
  <c r="Y317" i="2"/>
  <c r="X317" i="2"/>
  <c r="V317" i="2"/>
  <c r="Y313" i="2"/>
  <c r="X313" i="2"/>
  <c r="V313" i="2"/>
  <c r="Y309" i="2"/>
  <c r="X309" i="2"/>
  <c r="V309" i="2"/>
  <c r="Y305" i="2"/>
  <c r="X305" i="2"/>
  <c r="V305" i="2"/>
  <c r="Y303" i="2"/>
  <c r="X303" i="2"/>
  <c r="Y299" i="2"/>
  <c r="X299" i="2"/>
  <c r="Y295" i="2"/>
  <c r="X295" i="2"/>
  <c r="Y293" i="2"/>
  <c r="X293" i="2"/>
  <c r="V293" i="2"/>
  <c r="Y289" i="2"/>
  <c r="X289" i="2"/>
  <c r="V289" i="2"/>
  <c r="Y285" i="2"/>
  <c r="X285" i="2"/>
  <c r="V285" i="2"/>
  <c r="Y281" i="2"/>
  <c r="X281" i="2"/>
  <c r="V281" i="2"/>
  <c r="W275" i="2"/>
  <c r="Y275" i="2"/>
  <c r="X275" i="2"/>
  <c r="W271" i="2"/>
  <c r="Y271" i="2"/>
  <c r="X271" i="2"/>
  <c r="W267" i="2"/>
  <c r="Y267" i="2"/>
  <c r="X267" i="2"/>
  <c r="W263" i="2"/>
  <c r="Y263" i="2"/>
  <c r="X263" i="2"/>
  <c r="W259" i="2"/>
  <c r="Y259" i="2"/>
  <c r="X259" i="2"/>
  <c r="W255" i="2"/>
  <c r="Y255" i="2"/>
  <c r="X255" i="2"/>
  <c r="W251" i="2"/>
  <c r="Y251" i="2"/>
  <c r="X251" i="2"/>
  <c r="W247" i="2"/>
  <c r="Y247" i="2"/>
  <c r="X247" i="2"/>
  <c r="W245" i="2"/>
  <c r="Y245" i="2"/>
  <c r="X245" i="2"/>
  <c r="V245" i="2"/>
  <c r="W243" i="2"/>
  <c r="Y243" i="2"/>
  <c r="X243" i="2"/>
  <c r="W241" i="2"/>
  <c r="Y241" i="2"/>
  <c r="X241" i="2"/>
  <c r="V241" i="2"/>
  <c r="W239" i="2"/>
  <c r="Y239" i="2"/>
  <c r="X239" i="2"/>
  <c r="W237" i="2"/>
  <c r="Y237" i="2"/>
  <c r="X237" i="2"/>
  <c r="V237" i="2"/>
  <c r="W235" i="2"/>
  <c r="Y235" i="2"/>
  <c r="X235" i="2"/>
  <c r="W233" i="2"/>
  <c r="Y233" i="2"/>
  <c r="X233" i="2"/>
  <c r="V233" i="2"/>
  <c r="W231" i="2"/>
  <c r="Y231" i="2"/>
  <c r="X231" i="2"/>
  <c r="W229" i="2"/>
  <c r="Y229" i="2"/>
  <c r="X229" i="2"/>
  <c r="V229" i="2"/>
  <c r="W227" i="2"/>
  <c r="Y227" i="2"/>
  <c r="X227" i="2"/>
  <c r="W225" i="2"/>
  <c r="Y225" i="2"/>
  <c r="X225" i="2"/>
  <c r="V225" i="2"/>
  <c r="W223" i="2"/>
  <c r="Y223" i="2"/>
  <c r="X223" i="2"/>
  <c r="W221" i="2"/>
  <c r="Y221" i="2"/>
  <c r="X221" i="2"/>
  <c r="V221" i="2"/>
  <c r="W219" i="2"/>
  <c r="Y219" i="2"/>
  <c r="X219" i="2"/>
  <c r="W217" i="2"/>
  <c r="Y217" i="2"/>
  <c r="X217" i="2"/>
  <c r="V217" i="2"/>
  <c r="W215" i="2"/>
  <c r="Y215" i="2"/>
  <c r="X215" i="2"/>
  <c r="W213" i="2"/>
  <c r="Y213" i="2"/>
  <c r="X213" i="2"/>
  <c r="V213" i="2"/>
  <c r="W211" i="2"/>
  <c r="Y211" i="2"/>
  <c r="X211" i="2"/>
  <c r="W209" i="2"/>
  <c r="Y209" i="2"/>
  <c r="X209" i="2"/>
  <c r="V209" i="2"/>
  <c r="W207" i="2"/>
  <c r="Y207" i="2"/>
  <c r="X207" i="2"/>
  <c r="W205" i="2"/>
  <c r="Y205" i="2"/>
  <c r="X205" i="2"/>
  <c r="V205" i="2"/>
  <c r="W203" i="2"/>
  <c r="Y203" i="2"/>
  <c r="X203" i="2"/>
  <c r="W201" i="2"/>
  <c r="Y201" i="2"/>
  <c r="X201" i="2"/>
  <c r="V201" i="2"/>
  <c r="W199" i="2"/>
  <c r="Y199" i="2"/>
  <c r="X199" i="2"/>
  <c r="W195" i="2"/>
  <c r="Y195" i="2"/>
  <c r="X195" i="2"/>
  <c r="W193" i="2"/>
  <c r="Y193" i="2"/>
  <c r="X193" i="2"/>
  <c r="V193" i="2"/>
  <c r="W191" i="2"/>
  <c r="Y191" i="2"/>
  <c r="X191" i="2"/>
  <c r="W189" i="2"/>
  <c r="Y189" i="2"/>
  <c r="X189" i="2"/>
  <c r="V189" i="2"/>
  <c r="W187" i="2"/>
  <c r="Y187" i="2"/>
  <c r="X187" i="2"/>
  <c r="W185" i="2"/>
  <c r="Y185" i="2"/>
  <c r="X185" i="2"/>
  <c r="V185" i="2"/>
  <c r="W183" i="2"/>
  <c r="Y183" i="2"/>
  <c r="X183" i="2"/>
  <c r="W181" i="2"/>
  <c r="Y181" i="2"/>
  <c r="X181" i="2"/>
  <c r="V181" i="2"/>
  <c r="W179" i="2"/>
  <c r="Y179" i="2"/>
  <c r="X179" i="2"/>
  <c r="W177" i="2"/>
  <c r="Y177" i="2"/>
  <c r="X177" i="2"/>
  <c r="V177" i="2"/>
  <c r="W175" i="2"/>
  <c r="Y175" i="2"/>
  <c r="X175" i="2"/>
  <c r="W173" i="2"/>
  <c r="Y173" i="2"/>
  <c r="X173" i="2"/>
  <c r="V173" i="2"/>
  <c r="W171" i="2"/>
  <c r="Y171" i="2"/>
  <c r="X171" i="2"/>
  <c r="W169" i="2"/>
  <c r="Y169" i="2"/>
  <c r="X169" i="2"/>
  <c r="V169" i="2"/>
  <c r="W167" i="2"/>
  <c r="Y167" i="2"/>
  <c r="X167" i="2"/>
  <c r="W165" i="2"/>
  <c r="Y165" i="2"/>
  <c r="X165" i="2"/>
  <c r="V165" i="2"/>
  <c r="W163" i="2"/>
  <c r="Y163" i="2"/>
  <c r="X163" i="2"/>
  <c r="W161" i="2"/>
  <c r="Y161" i="2"/>
  <c r="X161" i="2"/>
  <c r="V161" i="2"/>
  <c r="W159" i="2"/>
  <c r="Y159" i="2"/>
  <c r="X159" i="2"/>
  <c r="W157" i="2"/>
  <c r="Y157" i="2"/>
  <c r="X157" i="2"/>
  <c r="V157" i="2"/>
  <c r="W155" i="2"/>
  <c r="Y155" i="2"/>
  <c r="X155" i="2"/>
  <c r="W153" i="2"/>
  <c r="Y153" i="2"/>
  <c r="X153" i="2"/>
  <c r="V153" i="2"/>
  <c r="W151" i="2"/>
  <c r="Y151" i="2"/>
  <c r="X151" i="2"/>
  <c r="W149" i="2"/>
  <c r="Y149" i="2"/>
  <c r="X149" i="2"/>
  <c r="V149" i="2"/>
  <c r="W147" i="2"/>
  <c r="Y147" i="2"/>
  <c r="X147" i="2"/>
  <c r="W145" i="2"/>
  <c r="Y145" i="2"/>
  <c r="X145" i="2"/>
  <c r="V145" i="2"/>
  <c r="W143" i="2"/>
  <c r="Y143" i="2"/>
  <c r="X143" i="2"/>
  <c r="W141" i="2"/>
  <c r="Y141" i="2"/>
  <c r="X141" i="2"/>
  <c r="V141" i="2"/>
  <c r="W139" i="2"/>
  <c r="Y139" i="2"/>
  <c r="X139" i="2"/>
  <c r="W137" i="2"/>
  <c r="Y137" i="2"/>
  <c r="X137" i="2"/>
  <c r="V137" i="2"/>
  <c r="W135" i="2"/>
  <c r="Y135" i="2"/>
  <c r="X135" i="2"/>
  <c r="W133" i="2"/>
  <c r="Y133" i="2"/>
  <c r="X133" i="2"/>
  <c r="V133" i="2"/>
  <c r="W131" i="2"/>
  <c r="Y131" i="2"/>
  <c r="X131" i="2"/>
  <c r="W129" i="2"/>
  <c r="Y129" i="2"/>
  <c r="X129" i="2"/>
  <c r="V129" i="2"/>
  <c r="W127" i="2"/>
  <c r="Y127" i="2"/>
  <c r="X127" i="2"/>
  <c r="W125" i="2"/>
  <c r="Y125" i="2"/>
  <c r="X125" i="2"/>
  <c r="V125" i="2"/>
  <c r="W123" i="2"/>
  <c r="Y123" i="2"/>
  <c r="X123" i="2"/>
  <c r="W121" i="2"/>
  <c r="Y121" i="2"/>
  <c r="X121" i="2"/>
  <c r="V121" i="2"/>
  <c r="W119" i="2"/>
  <c r="Y119" i="2"/>
  <c r="X119" i="2"/>
  <c r="W117" i="2"/>
  <c r="Y117" i="2"/>
  <c r="X117" i="2"/>
  <c r="V117" i="2"/>
  <c r="W115" i="2"/>
  <c r="Y115" i="2"/>
  <c r="X115" i="2"/>
  <c r="W113" i="2"/>
  <c r="Y113" i="2"/>
  <c r="X113" i="2"/>
  <c r="V113" i="2"/>
  <c r="W111" i="2"/>
  <c r="Y111" i="2"/>
  <c r="X111" i="2"/>
  <c r="W109" i="2"/>
  <c r="Y109" i="2"/>
  <c r="X109" i="2"/>
  <c r="V109" i="2"/>
  <c r="W107" i="2"/>
  <c r="Y107" i="2"/>
  <c r="X107" i="2"/>
  <c r="W105" i="2"/>
  <c r="Y105" i="2"/>
  <c r="X105" i="2"/>
  <c r="V105" i="2"/>
  <c r="W103" i="2"/>
  <c r="Y103" i="2"/>
  <c r="X103" i="2"/>
  <c r="W101" i="2"/>
  <c r="Y101" i="2"/>
  <c r="X101" i="2"/>
  <c r="V101" i="2"/>
  <c r="W99" i="2"/>
  <c r="Y99" i="2"/>
  <c r="X99" i="2"/>
  <c r="Y97" i="2"/>
  <c r="X97" i="2"/>
  <c r="V97" i="2"/>
  <c r="Y95" i="2"/>
  <c r="X95" i="2"/>
  <c r="Y93" i="2"/>
  <c r="X93" i="2"/>
  <c r="V93" i="2"/>
  <c r="Y91" i="2"/>
  <c r="X91" i="2"/>
  <c r="Y89" i="2"/>
  <c r="X89" i="2"/>
  <c r="V89" i="2"/>
  <c r="Y87" i="2"/>
  <c r="X87" i="2"/>
  <c r="Y85" i="2"/>
  <c r="X85" i="2"/>
  <c r="V85" i="2"/>
  <c r="Y83" i="2"/>
  <c r="X83" i="2"/>
  <c r="Y81" i="2"/>
  <c r="X81" i="2"/>
  <c r="V81" i="2"/>
  <c r="Y79" i="2"/>
  <c r="X79" i="2"/>
  <c r="Y77" i="2"/>
  <c r="X77" i="2"/>
  <c r="V77" i="2"/>
  <c r="Y75" i="2"/>
  <c r="X75" i="2"/>
  <c r="Y73" i="2"/>
  <c r="X73" i="2"/>
  <c r="V73" i="2"/>
  <c r="Y71" i="2"/>
  <c r="X71" i="2"/>
  <c r="Y69" i="2"/>
  <c r="X69" i="2"/>
  <c r="V69" i="2"/>
  <c r="Y67" i="2"/>
  <c r="X67" i="2"/>
  <c r="Y65" i="2"/>
  <c r="X65" i="2"/>
  <c r="V65" i="2"/>
  <c r="Y63" i="2"/>
  <c r="X63" i="2"/>
  <c r="Y61" i="2"/>
  <c r="X61" i="2"/>
  <c r="V61" i="2"/>
  <c r="Y59" i="2"/>
  <c r="X59" i="2"/>
  <c r="Y57" i="2"/>
  <c r="X57" i="2"/>
  <c r="V57" i="2"/>
  <c r="Y55" i="2"/>
  <c r="X55" i="2"/>
  <c r="Y53" i="2"/>
  <c r="X53" i="2"/>
  <c r="V53" i="2"/>
  <c r="Y51" i="2"/>
  <c r="X51" i="2"/>
  <c r="V779" i="2"/>
  <c r="V747" i="2"/>
  <c r="V715" i="2"/>
  <c r="V699" i="2"/>
  <c r="V683" i="2"/>
  <c r="V667" i="2"/>
  <c r="V635" i="2"/>
  <c r="V603" i="2"/>
  <c r="V571" i="2"/>
  <c r="V539" i="2"/>
  <c r="V507" i="2"/>
  <c r="V475" i="2"/>
  <c r="V443" i="2"/>
  <c r="V427" i="2"/>
  <c r="V395" i="2"/>
  <c r="V363" i="2"/>
  <c r="V331" i="2"/>
  <c r="V299" i="2"/>
  <c r="V267" i="2"/>
  <c r="V251" i="2"/>
  <c r="V235" i="2"/>
  <c r="V219" i="2"/>
  <c r="V203" i="2"/>
  <c r="V187" i="2"/>
  <c r="V171" i="2"/>
  <c r="V155" i="2"/>
  <c r="V139" i="2"/>
  <c r="V123" i="2"/>
  <c r="V107" i="2"/>
  <c r="V91" i="2"/>
  <c r="V75" i="2"/>
  <c r="V59" i="2"/>
  <c r="Y849" i="2"/>
  <c r="X849" i="2"/>
  <c r="V849" i="2"/>
  <c r="Y845" i="2"/>
  <c r="X845" i="2"/>
  <c r="V845" i="2"/>
  <c r="Y843" i="2"/>
  <c r="X843" i="2"/>
  <c r="Y841" i="2"/>
  <c r="X841" i="2"/>
  <c r="V841" i="2"/>
  <c r="Y839" i="2"/>
  <c r="X839" i="2"/>
  <c r="Y837" i="2"/>
  <c r="X837" i="2"/>
  <c r="V837" i="2"/>
  <c r="Y835" i="2"/>
  <c r="X835" i="2"/>
  <c r="Y833" i="2"/>
  <c r="X833" i="2"/>
  <c r="V833" i="2"/>
  <c r="Y831" i="2"/>
  <c r="X831" i="2"/>
  <c r="Y829" i="2"/>
  <c r="X829" i="2"/>
  <c r="V829" i="2"/>
  <c r="Y827" i="2"/>
  <c r="X827" i="2"/>
  <c r="Y825" i="2"/>
  <c r="X825" i="2"/>
  <c r="V825" i="2"/>
  <c r="Y823" i="2"/>
  <c r="X823" i="2"/>
  <c r="Y821" i="2"/>
  <c r="X821" i="2"/>
  <c r="V821" i="2"/>
  <c r="Y819" i="2"/>
  <c r="X819" i="2"/>
  <c r="Y815" i="2"/>
  <c r="X815" i="2"/>
  <c r="Y811" i="2"/>
  <c r="X811" i="2"/>
  <c r="Y805" i="2"/>
  <c r="X805" i="2"/>
  <c r="V805" i="2"/>
  <c r="Y799" i="2"/>
  <c r="X799" i="2"/>
  <c r="Y795" i="2"/>
  <c r="X795" i="2"/>
  <c r="Y791" i="2"/>
  <c r="X791" i="2"/>
  <c r="Y785" i="2"/>
  <c r="X785" i="2"/>
  <c r="V785" i="2"/>
  <c r="Y781" i="2"/>
  <c r="X781" i="2"/>
  <c r="V781" i="2"/>
  <c r="Y777" i="2"/>
  <c r="X777" i="2"/>
  <c r="V777" i="2"/>
  <c r="Y773" i="2"/>
  <c r="X773" i="2"/>
  <c r="V773" i="2"/>
  <c r="Y767" i="2"/>
  <c r="X767" i="2"/>
  <c r="Y763" i="2"/>
  <c r="X763" i="2"/>
  <c r="Y759" i="2"/>
  <c r="X759" i="2"/>
  <c r="Y755" i="2"/>
  <c r="X755" i="2"/>
  <c r="Y749" i="2"/>
  <c r="X749" i="2"/>
  <c r="V749" i="2"/>
  <c r="Y745" i="2"/>
  <c r="X745" i="2"/>
  <c r="V745" i="2"/>
  <c r="Y741" i="2"/>
  <c r="X741" i="2"/>
  <c r="V741" i="2"/>
  <c r="Y737" i="2"/>
  <c r="X737" i="2"/>
  <c r="V737" i="2"/>
  <c r="Y731" i="2"/>
  <c r="X731" i="2"/>
  <c r="Y727" i="2"/>
  <c r="X727" i="2"/>
  <c r="Y723" i="2"/>
  <c r="X723" i="2"/>
  <c r="Y719" i="2"/>
  <c r="X719" i="2"/>
  <c r="Y713" i="2"/>
  <c r="X713" i="2"/>
  <c r="V713" i="2"/>
  <c r="Y709" i="2"/>
  <c r="X709" i="2"/>
  <c r="V709" i="2"/>
  <c r="Y705" i="2"/>
  <c r="X705" i="2"/>
  <c r="V705" i="2"/>
  <c r="Y701" i="2"/>
  <c r="X701" i="2"/>
  <c r="V701" i="2"/>
  <c r="Y697" i="2"/>
  <c r="X697" i="2"/>
  <c r="V697" i="2"/>
  <c r="Y691" i="2"/>
  <c r="X691" i="2"/>
  <c r="Y687" i="2"/>
  <c r="X687" i="2"/>
  <c r="Y681" i="2"/>
  <c r="X681" i="2"/>
  <c r="V681" i="2"/>
  <c r="Y677" i="2"/>
  <c r="X677" i="2"/>
  <c r="V677" i="2"/>
  <c r="Y673" i="2"/>
  <c r="X673" i="2"/>
  <c r="V673" i="2"/>
  <c r="Y669" i="2"/>
  <c r="X669" i="2"/>
  <c r="V669" i="2"/>
  <c r="Y663" i="2"/>
  <c r="X663" i="2"/>
  <c r="Y659" i="2"/>
  <c r="X659" i="2"/>
  <c r="Y655" i="2"/>
  <c r="X655" i="2"/>
  <c r="Y651" i="2"/>
  <c r="X651" i="2"/>
  <c r="Y645" i="2"/>
  <c r="X645" i="2"/>
  <c r="V645" i="2"/>
  <c r="Y641" i="2"/>
  <c r="X641" i="2"/>
  <c r="V641" i="2"/>
  <c r="Y637" i="2"/>
  <c r="X637" i="2"/>
  <c r="V637" i="2"/>
  <c r="Y633" i="2"/>
  <c r="X633" i="2"/>
  <c r="V633" i="2"/>
  <c r="Y627" i="2"/>
  <c r="X627" i="2"/>
  <c r="Y623" i="2"/>
  <c r="X623" i="2"/>
  <c r="Y619" i="2"/>
  <c r="X619" i="2"/>
  <c r="Y613" i="2"/>
  <c r="X613" i="2"/>
  <c r="V613" i="2"/>
  <c r="Y609" i="2"/>
  <c r="X609" i="2"/>
  <c r="V609" i="2"/>
  <c r="Y605" i="2"/>
  <c r="X605" i="2"/>
  <c r="V605" i="2"/>
  <c r="Y601" i="2"/>
  <c r="X601" i="2"/>
  <c r="V601" i="2"/>
  <c r="Y595" i="2"/>
  <c r="X595" i="2"/>
  <c r="Y591" i="2"/>
  <c r="X591" i="2"/>
  <c r="Y587" i="2"/>
  <c r="X587" i="2"/>
  <c r="Y581" i="2"/>
  <c r="X581" i="2"/>
  <c r="V581" i="2"/>
  <c r="Y577" i="2"/>
  <c r="X577" i="2"/>
  <c r="V577" i="2"/>
  <c r="Y573" i="2"/>
  <c r="X573" i="2"/>
  <c r="V573" i="2"/>
  <c r="Y569" i="2"/>
  <c r="X569" i="2"/>
  <c r="V569" i="2"/>
  <c r="Y563" i="2"/>
  <c r="X563" i="2"/>
  <c r="Y559" i="2"/>
  <c r="X559" i="2"/>
  <c r="Y555" i="2"/>
  <c r="X555" i="2"/>
  <c r="Y551" i="2"/>
  <c r="X551" i="2"/>
  <c r="Y545" i="2"/>
  <c r="X545" i="2"/>
  <c r="V545" i="2"/>
  <c r="Y541" i="2"/>
  <c r="X541" i="2"/>
  <c r="V541" i="2"/>
  <c r="Y537" i="2"/>
  <c r="X537" i="2"/>
  <c r="V537" i="2"/>
  <c r="Y533" i="2"/>
  <c r="X533" i="2"/>
  <c r="V533" i="2"/>
  <c r="Y527" i="2"/>
  <c r="X527" i="2"/>
  <c r="Y523" i="2"/>
  <c r="X523" i="2"/>
  <c r="Y519" i="2"/>
  <c r="X519" i="2"/>
  <c r="Y515" i="2"/>
  <c r="X515" i="2"/>
  <c r="Y509" i="2"/>
  <c r="X509" i="2"/>
  <c r="V509" i="2"/>
  <c r="Y505" i="2"/>
  <c r="X505" i="2"/>
  <c r="V505" i="2"/>
  <c r="Y501" i="2"/>
  <c r="X501" i="2"/>
  <c r="V501" i="2"/>
  <c r="Y497" i="2"/>
  <c r="X497" i="2"/>
  <c r="V497" i="2"/>
  <c r="Y491" i="2"/>
  <c r="X491" i="2"/>
  <c r="Y487" i="2"/>
  <c r="X487" i="2"/>
  <c r="Y481" i="2"/>
  <c r="X481" i="2"/>
  <c r="V481" i="2"/>
  <c r="Y477" i="2"/>
  <c r="X477" i="2"/>
  <c r="V477" i="2"/>
  <c r="Y473" i="2"/>
  <c r="X473" i="2"/>
  <c r="V473" i="2"/>
  <c r="Y469" i="2"/>
  <c r="X469" i="2"/>
  <c r="V469" i="2"/>
  <c r="Y463" i="2"/>
  <c r="X463" i="2"/>
  <c r="Y459" i="2"/>
  <c r="X459" i="2"/>
  <c r="Y455" i="2"/>
  <c r="X455" i="2"/>
  <c r="Y451" i="2"/>
  <c r="X451" i="2"/>
  <c r="Y447" i="2"/>
  <c r="X447" i="2"/>
  <c r="Y441" i="2"/>
  <c r="X441" i="2"/>
  <c r="V441" i="2"/>
  <c r="Y437" i="2"/>
  <c r="X437" i="2"/>
  <c r="V437" i="2"/>
  <c r="Y433" i="2"/>
  <c r="X433" i="2"/>
  <c r="V433" i="2"/>
  <c r="Y429" i="2"/>
  <c r="X429" i="2"/>
  <c r="V429" i="2"/>
  <c r="Y423" i="2"/>
  <c r="X423" i="2"/>
  <c r="Y419" i="2"/>
  <c r="X419" i="2"/>
  <c r="Y415" i="2"/>
  <c r="X415" i="2"/>
  <c r="Y411" i="2"/>
  <c r="X411" i="2"/>
  <c r="Y407" i="2"/>
  <c r="X407" i="2"/>
  <c r="Y403" i="2"/>
  <c r="X403" i="2"/>
  <c r="Y397" i="2"/>
  <c r="X397" i="2"/>
  <c r="V397" i="2"/>
  <c r="Y393" i="2"/>
  <c r="X393" i="2"/>
  <c r="V393" i="2"/>
  <c r="Y389" i="2"/>
  <c r="X389" i="2"/>
  <c r="V389" i="2"/>
  <c r="Y383" i="2"/>
  <c r="X383" i="2"/>
  <c r="Y379" i="2"/>
  <c r="X379" i="2"/>
  <c r="Y375" i="2"/>
  <c r="X375" i="2"/>
  <c r="Y371" i="2"/>
  <c r="X371" i="2"/>
  <c r="Y365" i="2"/>
  <c r="X365" i="2"/>
  <c r="V365" i="2"/>
  <c r="Y361" i="2"/>
  <c r="X361" i="2"/>
  <c r="V361" i="2"/>
  <c r="Y357" i="2"/>
  <c r="X357" i="2"/>
  <c r="V357" i="2"/>
  <c r="Y351" i="2"/>
  <c r="X351" i="2"/>
  <c r="Y347" i="2"/>
  <c r="X347" i="2"/>
  <c r="Y343" i="2"/>
  <c r="X343" i="2"/>
  <c r="Y337" i="2"/>
  <c r="X337" i="2"/>
  <c r="V337" i="2"/>
  <c r="Y333" i="2"/>
  <c r="X333" i="2"/>
  <c r="V333" i="2"/>
  <c r="Y329" i="2"/>
  <c r="X329" i="2"/>
  <c r="V329" i="2"/>
  <c r="Y323" i="2"/>
  <c r="X323" i="2"/>
  <c r="Y319" i="2"/>
  <c r="X319" i="2"/>
  <c r="Y315" i="2"/>
  <c r="X315" i="2"/>
  <c r="Y311" i="2"/>
  <c r="X311" i="2"/>
  <c r="Y307" i="2"/>
  <c r="X307" i="2"/>
  <c r="Y301" i="2"/>
  <c r="X301" i="2"/>
  <c r="V301" i="2"/>
  <c r="Y297" i="2"/>
  <c r="X297" i="2"/>
  <c r="V297" i="2"/>
  <c r="Y291" i="2"/>
  <c r="X291" i="2"/>
  <c r="Y287" i="2"/>
  <c r="X287" i="2"/>
  <c r="Y283" i="2"/>
  <c r="X283" i="2"/>
  <c r="Y279" i="2"/>
  <c r="X279" i="2"/>
  <c r="W277" i="2"/>
  <c r="Y277" i="2"/>
  <c r="X277" i="2"/>
  <c r="V277" i="2"/>
  <c r="W273" i="2"/>
  <c r="Y273" i="2"/>
  <c r="X273" i="2"/>
  <c r="V273" i="2"/>
  <c r="W269" i="2"/>
  <c r="Y269" i="2"/>
  <c r="X269" i="2"/>
  <c r="V269" i="2"/>
  <c r="W265" i="2"/>
  <c r="Y265" i="2"/>
  <c r="X265" i="2"/>
  <c r="V265" i="2"/>
  <c r="W261" i="2"/>
  <c r="Y261" i="2"/>
  <c r="X261" i="2"/>
  <c r="V261" i="2"/>
  <c r="W257" i="2"/>
  <c r="Y257" i="2"/>
  <c r="X257" i="2"/>
  <c r="V257" i="2"/>
  <c r="W253" i="2"/>
  <c r="Y253" i="2"/>
  <c r="X253" i="2"/>
  <c r="V253" i="2"/>
  <c r="W249" i="2"/>
  <c r="Y249" i="2"/>
  <c r="X249" i="2"/>
  <c r="V249" i="2"/>
  <c r="W197" i="2"/>
  <c r="Y197" i="2"/>
  <c r="X197" i="2"/>
  <c r="V197" i="2"/>
  <c r="Y49" i="2"/>
  <c r="X49" i="2"/>
  <c r="V49" i="2"/>
  <c r="V831" i="2"/>
  <c r="V815" i="2"/>
  <c r="V799" i="2"/>
  <c r="V783" i="2"/>
  <c r="V767" i="2"/>
  <c r="V751" i="2"/>
  <c r="V735" i="2"/>
  <c r="V719" i="2"/>
  <c r="V703" i="2"/>
  <c r="V687" i="2"/>
  <c r="V671" i="2"/>
  <c r="V655" i="2"/>
  <c r="V639" i="2"/>
  <c r="V623" i="2"/>
  <c r="V607" i="2"/>
  <c r="V591" i="2"/>
  <c r="V575" i="2"/>
  <c r="V559" i="2"/>
  <c r="V543" i="2"/>
  <c r="V527" i="2"/>
  <c r="V511" i="2"/>
  <c r="V495" i="2"/>
  <c r="V479" i="2"/>
  <c r="V463" i="2"/>
  <c r="V447" i="2"/>
  <c r="V431" i="2"/>
  <c r="V415" i="2"/>
  <c r="V399" i="2"/>
  <c r="V383" i="2"/>
  <c r="V367" i="2"/>
  <c r="V351" i="2"/>
  <c r="V335" i="2"/>
  <c r="V319" i="2"/>
  <c r="V303" i="2"/>
  <c r="V287" i="2"/>
  <c r="V271" i="2"/>
  <c r="V255" i="2"/>
  <c r="V239" i="2"/>
  <c r="V223" i="2"/>
  <c r="V207" i="2"/>
  <c r="V191" i="2"/>
  <c r="V175" i="2"/>
  <c r="V159" i="2"/>
  <c r="V143" i="2"/>
  <c r="V127" i="2"/>
  <c r="V111" i="2"/>
  <c r="V95" i="2"/>
  <c r="V79" i="2"/>
  <c r="V63" i="2"/>
  <c r="X50" i="2"/>
  <c r="W880" i="2"/>
  <c r="W1072" i="2"/>
  <c r="W1160" i="2"/>
  <c r="W1087" i="2"/>
  <c r="W685" i="2"/>
  <c r="W971" i="2"/>
  <c r="W1183" i="2"/>
  <c r="W1144" i="2"/>
  <c r="W1260" i="2"/>
  <c r="W1112" i="2"/>
  <c r="W958" i="2"/>
  <c r="W480" i="2"/>
  <c r="W1243" i="2"/>
  <c r="W1196" i="2"/>
  <c r="W907" i="2"/>
  <c r="W1119" i="2"/>
  <c r="W1733" i="2"/>
  <c r="W1135" i="2"/>
  <c r="W1103" i="2"/>
  <c r="W1033" i="2"/>
  <c r="W939" i="2"/>
  <c r="W813" i="2"/>
  <c r="W1211" i="2"/>
  <c r="W1167" i="2"/>
  <c r="W1128" i="2"/>
  <c r="W1096" i="2"/>
  <c r="W1008" i="2"/>
  <c r="W926" i="2"/>
  <c r="W688" i="2"/>
  <c r="W493" i="2"/>
  <c r="W1151" i="2"/>
  <c r="W90" i="2"/>
  <c r="W1228" i="2"/>
  <c r="W1176" i="2"/>
  <c r="W1259" i="2"/>
  <c r="W1227" i="2"/>
  <c r="W1195" i="2"/>
  <c r="W1175" i="2"/>
  <c r="W1159" i="2"/>
  <c r="W1143" i="2"/>
  <c r="W1127" i="2"/>
  <c r="W1111" i="2"/>
  <c r="W1095" i="2"/>
  <c r="W1065" i="2"/>
  <c r="W1001" i="2"/>
  <c r="W955" i="2"/>
  <c r="W923" i="2"/>
  <c r="W877" i="2"/>
  <c r="W752" i="2"/>
  <c r="W624" i="2"/>
  <c r="W557" i="2"/>
  <c r="W1734" i="2"/>
  <c r="W1244" i="2"/>
  <c r="W1212" i="2"/>
  <c r="W1184" i="2"/>
  <c r="W1168" i="2"/>
  <c r="W1152" i="2"/>
  <c r="W1136" i="2"/>
  <c r="W1120" i="2"/>
  <c r="W1104" i="2"/>
  <c r="W1088" i="2"/>
  <c r="W1040" i="2"/>
  <c r="W976" i="2"/>
  <c r="W942" i="2"/>
  <c r="W910" i="2"/>
  <c r="W749" i="2"/>
  <c r="W621" i="2"/>
  <c r="W544" i="2"/>
  <c r="W1252" i="2"/>
  <c r="W1236" i="2"/>
  <c r="W1220" i="2"/>
  <c r="W1204" i="2"/>
  <c r="W1188" i="2"/>
  <c r="W1180" i="2"/>
  <c r="W1172" i="2"/>
  <c r="W1164" i="2"/>
  <c r="W1156" i="2"/>
  <c r="W1148" i="2"/>
  <c r="W1140" i="2"/>
  <c r="W1132" i="2"/>
  <c r="W1124" i="2"/>
  <c r="W1116" i="2"/>
  <c r="W1108" i="2"/>
  <c r="W1100" i="2"/>
  <c r="W1092" i="2"/>
  <c r="W1056" i="2"/>
  <c r="W1024" i="2"/>
  <c r="W992" i="2"/>
  <c r="W966" i="2"/>
  <c r="W950" i="2"/>
  <c r="W934" i="2"/>
  <c r="W918" i="2"/>
  <c r="W902" i="2"/>
  <c r="W848" i="2"/>
  <c r="W784" i="2"/>
  <c r="W720" i="2"/>
  <c r="W656" i="2"/>
  <c r="W592" i="2"/>
  <c r="W581" i="2"/>
  <c r="W525" i="2"/>
  <c r="W461" i="2"/>
  <c r="W81" i="2"/>
  <c r="W1251" i="2"/>
  <c r="W1235" i="2"/>
  <c r="W1219" i="2"/>
  <c r="W1203" i="2"/>
  <c r="W1179" i="2"/>
  <c r="W1171" i="2"/>
  <c r="W1147" i="2"/>
  <c r="W1139" i="2"/>
  <c r="W1123" i="2"/>
  <c r="W1115" i="2"/>
  <c r="W1091" i="2"/>
  <c r="W1049" i="2"/>
  <c r="W1017" i="2"/>
  <c r="W985" i="2"/>
  <c r="W963" i="2"/>
  <c r="W947" i="2"/>
  <c r="W931" i="2"/>
  <c r="W915" i="2"/>
  <c r="W899" i="2"/>
  <c r="W845" i="2"/>
  <c r="W781" i="2"/>
  <c r="W717" i="2"/>
  <c r="W653" i="2"/>
  <c r="W589" i="2"/>
  <c r="W576" i="2"/>
  <c r="W512" i="2"/>
  <c r="W448" i="2"/>
  <c r="W58" i="2"/>
  <c r="W1187" i="2"/>
  <c r="W1163" i="2"/>
  <c r="W1155" i="2"/>
  <c r="W1131" i="2"/>
  <c r="W1107" i="2"/>
  <c r="W1099" i="2"/>
  <c r="W816" i="2"/>
  <c r="W1738" i="2"/>
  <c r="W1264" i="2"/>
  <c r="W1256" i="2"/>
  <c r="W1248" i="2"/>
  <c r="W1240" i="2"/>
  <c r="W1232" i="2"/>
  <c r="W1224" i="2"/>
  <c r="W1216" i="2"/>
  <c r="W1208" i="2"/>
  <c r="W1200" i="2"/>
  <c r="W1192" i="2"/>
  <c r="W1186" i="2"/>
  <c r="W1182" i="2"/>
  <c r="W1178" i="2"/>
  <c r="W1174" i="2"/>
  <c r="W1170" i="2"/>
  <c r="W1166" i="2"/>
  <c r="W1162" i="2"/>
  <c r="W1158" i="2"/>
  <c r="W1154" i="2"/>
  <c r="W1150" i="2"/>
  <c r="W1146" i="2"/>
  <c r="W1142" i="2"/>
  <c r="W1138" i="2"/>
  <c r="W1134" i="2"/>
  <c r="W1130" i="2"/>
  <c r="W1126" i="2"/>
  <c r="W1122" i="2"/>
  <c r="W1118" i="2"/>
  <c r="W1114" i="2"/>
  <c r="W1110" i="2"/>
  <c r="W1106" i="2"/>
  <c r="W1102" i="2"/>
  <c r="W1098" i="2"/>
  <c r="W1094" i="2"/>
  <c r="W1090" i="2"/>
  <c r="W1086" i="2"/>
  <c r="W1064" i="2"/>
  <c r="W1048" i="2"/>
  <c r="W1032" i="2"/>
  <c r="W1016" i="2"/>
  <c r="W1000" i="2"/>
  <c r="W984" i="2"/>
  <c r="W970" i="2"/>
  <c r="W962" i="2"/>
  <c r="W954" i="2"/>
  <c r="W946" i="2"/>
  <c r="W938" i="2"/>
  <c r="W930" i="2"/>
  <c r="W922" i="2"/>
  <c r="W914" i="2"/>
  <c r="W906" i="2"/>
  <c r="W898" i="2"/>
  <c r="W864" i="2"/>
  <c r="W832" i="2"/>
  <c r="W800" i="2"/>
  <c r="W768" i="2"/>
  <c r="W736" i="2"/>
  <c r="W704" i="2"/>
  <c r="W672" i="2"/>
  <c r="W640" i="2"/>
  <c r="W608" i="2"/>
  <c r="W573" i="2"/>
  <c r="W541" i="2"/>
  <c r="W509" i="2"/>
  <c r="W477" i="2"/>
  <c r="W445" i="2"/>
  <c r="W74" i="2"/>
  <c r="W1737" i="2"/>
  <c r="W1263" i="2"/>
  <c r="W1255" i="2"/>
  <c r="W1247" i="2"/>
  <c r="W1239" i="2"/>
  <c r="W1231" i="2"/>
  <c r="W1223" i="2"/>
  <c r="W1215" i="2"/>
  <c r="W1207" i="2"/>
  <c r="W1199" i="2"/>
  <c r="W1191" i="2"/>
  <c r="W1185" i="2"/>
  <c r="W1181" i="2"/>
  <c r="W1177" i="2"/>
  <c r="W1173" i="2"/>
  <c r="W1169" i="2"/>
  <c r="W1165" i="2"/>
  <c r="W1161" i="2"/>
  <c r="W1157" i="2"/>
  <c r="W1153" i="2"/>
  <c r="W1149" i="2"/>
  <c r="W1145" i="2"/>
  <c r="W1141" i="2"/>
  <c r="W1137" i="2"/>
  <c r="W1133" i="2"/>
  <c r="W1129" i="2"/>
  <c r="W1125" i="2"/>
  <c r="W1121" i="2"/>
  <c r="W1117" i="2"/>
  <c r="W1113" i="2"/>
  <c r="W1109" i="2"/>
  <c r="W1105" i="2"/>
  <c r="W1101" i="2"/>
  <c r="W1097" i="2"/>
  <c r="W1093" i="2"/>
  <c r="W1089" i="2"/>
  <c r="W1073" i="2"/>
  <c r="W1057" i="2"/>
  <c r="W1041" i="2"/>
  <c r="W1025" i="2"/>
  <c r="W1009" i="2"/>
  <c r="W993" i="2"/>
  <c r="W977" i="2"/>
  <c r="W967" i="2"/>
  <c r="W959" i="2"/>
  <c r="W951" i="2"/>
  <c r="W943" i="2"/>
  <c r="W935" i="2"/>
  <c r="W927" i="2"/>
  <c r="W919" i="2"/>
  <c r="W911" i="2"/>
  <c r="W903" i="2"/>
  <c r="W893" i="2"/>
  <c r="W861" i="2"/>
  <c r="W829" i="2"/>
  <c r="W797" i="2"/>
  <c r="W765" i="2"/>
  <c r="W733" i="2"/>
  <c r="W701" i="2"/>
  <c r="W669" i="2"/>
  <c r="W637" i="2"/>
  <c r="W605" i="2"/>
  <c r="W560" i="2"/>
  <c r="W528" i="2"/>
  <c r="W496" i="2"/>
  <c r="W464" i="2"/>
  <c r="W65" i="2"/>
  <c r="F11" i="1"/>
  <c r="G10" i="1"/>
  <c r="H10" i="1"/>
  <c r="H11" i="1"/>
  <c r="G11" i="1"/>
  <c r="W1709" i="2"/>
  <c r="W1728" i="2"/>
  <c r="W1724" i="2"/>
  <c r="W1720" i="2"/>
  <c r="W1718" i="2"/>
  <c r="W1714" i="2"/>
  <c r="W1708" i="2"/>
  <c r="W1706" i="2"/>
  <c r="W1702" i="2"/>
  <c r="W1698" i="2"/>
  <c r="W1694" i="2"/>
  <c r="W1690" i="2"/>
  <c r="W1686" i="2"/>
  <c r="W1682" i="2"/>
  <c r="W1715" i="2"/>
  <c r="W1730" i="2"/>
  <c r="W1726" i="2"/>
  <c r="W1722" i="2"/>
  <c r="W1716" i="2"/>
  <c r="W1712" i="2"/>
  <c r="W1710" i="2"/>
  <c r="W1704" i="2"/>
  <c r="W1700" i="2"/>
  <c r="W1696" i="2"/>
  <c r="W1692" i="2"/>
  <c r="W1688" i="2"/>
  <c r="W1684" i="2"/>
  <c r="W1735" i="2"/>
  <c r="W1731" i="2"/>
  <c r="W1727" i="2"/>
  <c r="W1723" i="2"/>
  <c r="W1719" i="2"/>
  <c r="W1713" i="2"/>
  <c r="W1707" i="2"/>
  <c r="W1703" i="2"/>
  <c r="W1699" i="2"/>
  <c r="W1695" i="2"/>
  <c r="W1691" i="2"/>
  <c r="W1687" i="2"/>
  <c r="W1681" i="2"/>
  <c r="W1729" i="2"/>
  <c r="W1725" i="2"/>
  <c r="W1721" i="2"/>
  <c r="W1717" i="2"/>
  <c r="W1711" i="2"/>
  <c r="W1705" i="2"/>
  <c r="W1701" i="2"/>
  <c r="W1697" i="2"/>
  <c r="W1693" i="2"/>
  <c r="W1689" i="2"/>
  <c r="W1685" i="2"/>
  <c r="W1683" i="2"/>
  <c r="W1736" i="2"/>
  <c r="W1732" i="2"/>
  <c r="W1266" i="2"/>
  <c r="W1262" i="2"/>
  <c r="W1258" i="2"/>
  <c r="W1254" i="2"/>
  <c r="W1250" i="2"/>
  <c r="W1246" i="2"/>
  <c r="W1242" i="2"/>
  <c r="W1238" i="2"/>
  <c r="W1234" i="2"/>
  <c r="W1230" i="2"/>
  <c r="W1226" i="2"/>
  <c r="W1222" i="2"/>
  <c r="W1218" i="2"/>
  <c r="W1214" i="2"/>
  <c r="W1210" i="2"/>
  <c r="W1206" i="2"/>
  <c r="W1202" i="2"/>
  <c r="W1198" i="2"/>
  <c r="W1194" i="2"/>
  <c r="W1190" i="2"/>
  <c r="W1265" i="2"/>
  <c r="W1261" i="2"/>
  <c r="W1257" i="2"/>
  <c r="W1253" i="2"/>
  <c r="W1249" i="2"/>
  <c r="W1245" i="2"/>
  <c r="W1241" i="2"/>
  <c r="W1237" i="2"/>
  <c r="W1233" i="2"/>
  <c r="W1229" i="2"/>
  <c r="W1225" i="2"/>
  <c r="W1221" i="2"/>
  <c r="W1217" i="2"/>
  <c r="W1213" i="2"/>
  <c r="W1209" i="2"/>
  <c r="W1205" i="2"/>
  <c r="W1201" i="2"/>
  <c r="W1197" i="2"/>
  <c r="W1193" i="2"/>
  <c r="W1189" i="2"/>
  <c r="W97" i="2"/>
  <c r="W1077" i="2"/>
  <c r="W1069" i="2"/>
  <c r="W1061" i="2"/>
  <c r="W1053" i="2"/>
  <c r="W1045" i="2"/>
  <c r="W1037" i="2"/>
  <c r="W1029" i="2"/>
  <c r="W1021" i="2"/>
  <c r="W1013" i="2"/>
  <c r="W1005" i="2"/>
  <c r="W997" i="2"/>
  <c r="W989" i="2"/>
  <c r="W981" i="2"/>
  <c r="W973" i="2"/>
  <c r="W969" i="2"/>
  <c r="W965" i="2"/>
  <c r="W961" i="2"/>
  <c r="W957" i="2"/>
  <c r="W953" i="2"/>
  <c r="W949" i="2"/>
  <c r="W945" i="2"/>
  <c r="W941" i="2"/>
  <c r="W937" i="2"/>
  <c r="W933" i="2"/>
  <c r="W929" i="2"/>
  <c r="W925" i="2"/>
  <c r="W921" i="2"/>
  <c r="W917" i="2"/>
  <c r="W913" i="2"/>
  <c r="W909" i="2"/>
  <c r="W905" i="2"/>
  <c r="W901" i="2"/>
  <c r="W897" i="2"/>
  <c r="W872" i="2"/>
  <c r="W856" i="2"/>
  <c r="W840" i="2"/>
  <c r="W824" i="2"/>
  <c r="W808" i="2"/>
  <c r="W792" i="2"/>
  <c r="W776" i="2"/>
  <c r="W760" i="2"/>
  <c r="W744" i="2"/>
  <c r="W728" i="2"/>
  <c r="W712" i="2"/>
  <c r="W696" i="2"/>
  <c r="W680" i="2"/>
  <c r="W664" i="2"/>
  <c r="W648" i="2"/>
  <c r="W632" i="2"/>
  <c r="W616" i="2"/>
  <c r="W600" i="2"/>
  <c r="W584" i="2"/>
  <c r="W568" i="2"/>
  <c r="W552" i="2"/>
  <c r="W536" i="2"/>
  <c r="W520" i="2"/>
  <c r="W504" i="2"/>
  <c r="W488" i="2"/>
  <c r="W472" i="2"/>
  <c r="W456" i="2"/>
  <c r="W440" i="2"/>
  <c r="W89" i="2"/>
  <c r="W73" i="2"/>
  <c r="W57" i="2"/>
  <c r="W1076" i="2"/>
  <c r="W1068" i="2"/>
  <c r="W1060" i="2"/>
  <c r="W1052" i="2"/>
  <c r="W1044" i="2"/>
  <c r="W1036" i="2"/>
  <c r="W1028" i="2"/>
  <c r="W1020" i="2"/>
  <c r="W1012" i="2"/>
  <c r="W1004" i="2"/>
  <c r="W996" i="2"/>
  <c r="W988" i="2"/>
  <c r="W980" i="2"/>
  <c r="W972" i="2"/>
  <c r="W968" i="2"/>
  <c r="W964" i="2"/>
  <c r="W960" i="2"/>
  <c r="W956" i="2"/>
  <c r="W952" i="2"/>
  <c r="W948" i="2"/>
  <c r="W944" i="2"/>
  <c r="W940" i="2"/>
  <c r="W936" i="2"/>
  <c r="W932" i="2"/>
  <c r="W928" i="2"/>
  <c r="W924" i="2"/>
  <c r="W920" i="2"/>
  <c r="W916" i="2"/>
  <c r="W912" i="2"/>
  <c r="W908" i="2"/>
  <c r="W904" i="2"/>
  <c r="W900" i="2"/>
  <c r="W896" i="2"/>
  <c r="W885" i="2"/>
  <c r="W869" i="2"/>
  <c r="W853" i="2"/>
  <c r="W837" i="2"/>
  <c r="W821" i="2"/>
  <c r="W805" i="2"/>
  <c r="W789" i="2"/>
  <c r="W773" i="2"/>
  <c r="W757" i="2"/>
  <c r="W741" i="2"/>
  <c r="W725" i="2"/>
  <c r="W709" i="2"/>
  <c r="W693" i="2"/>
  <c r="W677" i="2"/>
  <c r="W661" i="2"/>
  <c r="W645" i="2"/>
  <c r="W629" i="2"/>
  <c r="W613" i="2"/>
  <c r="W597" i="2"/>
  <c r="W565" i="2"/>
  <c r="W549" i="2"/>
  <c r="W533" i="2"/>
  <c r="W517" i="2"/>
  <c r="W501" i="2"/>
  <c r="W485" i="2"/>
  <c r="W469" i="2"/>
  <c r="W453" i="2"/>
  <c r="W437" i="2"/>
  <c r="W98" i="2"/>
  <c r="W82" i="2"/>
  <c r="W66" i="2"/>
  <c r="W50" i="2"/>
  <c r="W860" i="2"/>
  <c r="W1079" i="2"/>
  <c r="W1075" i="2"/>
  <c r="W1071" i="2"/>
  <c r="W1067" i="2"/>
  <c r="W1063" i="2"/>
  <c r="W1059" i="2"/>
  <c r="W1055" i="2"/>
  <c r="W1051" i="2"/>
  <c r="W1047" i="2"/>
  <c r="W1043" i="2"/>
  <c r="W1039" i="2"/>
  <c r="W1035" i="2"/>
  <c r="W1031" i="2"/>
  <c r="W1027" i="2"/>
  <c r="W1023" i="2"/>
  <c r="W1019" i="2"/>
  <c r="W1015" i="2"/>
  <c r="W1011" i="2"/>
  <c r="W1007" i="2"/>
  <c r="W1003" i="2"/>
  <c r="W999" i="2"/>
  <c r="W995" i="2"/>
  <c r="W991" i="2"/>
  <c r="W987" i="2"/>
  <c r="W983" i="2"/>
  <c r="W979" i="2"/>
  <c r="W975" i="2"/>
  <c r="W888" i="2"/>
  <c r="W876" i="2"/>
  <c r="W844" i="2"/>
  <c r="W884" i="2"/>
  <c r="W868" i="2"/>
  <c r="W852" i="2"/>
  <c r="W836" i="2"/>
  <c r="W1078" i="2"/>
  <c r="W1074" i="2"/>
  <c r="W1070" i="2"/>
  <c r="W1066" i="2"/>
  <c r="W1062" i="2"/>
  <c r="W1058" i="2"/>
  <c r="W1054" i="2"/>
  <c r="W1050" i="2"/>
  <c r="W1046" i="2"/>
  <c r="W1042" i="2"/>
  <c r="W1038" i="2"/>
  <c r="W1034" i="2"/>
  <c r="W1030" i="2"/>
  <c r="W1026" i="2"/>
  <c r="W1022" i="2"/>
  <c r="W1018" i="2"/>
  <c r="W1014" i="2"/>
  <c r="W1010" i="2"/>
  <c r="W1006" i="2"/>
  <c r="W1002" i="2"/>
  <c r="W998" i="2"/>
  <c r="W994" i="2"/>
  <c r="W990" i="2"/>
  <c r="W986" i="2"/>
  <c r="W982" i="2"/>
  <c r="W978" i="2"/>
  <c r="W974" i="2"/>
  <c r="W892" i="2"/>
  <c r="W828" i="2"/>
  <c r="W820" i="2"/>
  <c r="W812" i="2"/>
  <c r="W804" i="2"/>
  <c r="W796" i="2"/>
  <c r="W788" i="2"/>
  <c r="W780" i="2"/>
  <c r="W772" i="2"/>
  <c r="W764" i="2"/>
  <c r="W756" i="2"/>
  <c r="W748" i="2"/>
  <c r="W740" i="2"/>
  <c r="W732" i="2"/>
  <c r="W724" i="2"/>
  <c r="W716" i="2"/>
  <c r="W708" i="2"/>
  <c r="W700" i="2"/>
  <c r="W692" i="2"/>
  <c r="W684" i="2"/>
  <c r="W676" i="2"/>
  <c r="W668" i="2"/>
  <c r="W660" i="2"/>
  <c r="W652" i="2"/>
  <c r="W644" i="2"/>
  <c r="W636" i="2"/>
  <c r="W628" i="2"/>
  <c r="W620" i="2"/>
  <c r="W612" i="2"/>
  <c r="W604" i="2"/>
  <c r="W596" i="2"/>
  <c r="W588" i="2"/>
  <c r="W580" i="2"/>
  <c r="W572" i="2"/>
  <c r="W564" i="2"/>
  <c r="W556" i="2"/>
  <c r="W548" i="2"/>
  <c r="W540" i="2"/>
  <c r="W532" i="2"/>
  <c r="W524" i="2"/>
  <c r="W516" i="2"/>
  <c r="W508" i="2"/>
  <c r="W500" i="2"/>
  <c r="W492" i="2"/>
  <c r="W484" i="2"/>
  <c r="W476" i="2"/>
  <c r="W468" i="2"/>
  <c r="W460" i="2"/>
  <c r="W452" i="2"/>
  <c r="W444" i="2"/>
  <c r="W436" i="2"/>
  <c r="W94" i="2"/>
  <c r="W86" i="2"/>
  <c r="W78" i="2"/>
  <c r="W70" i="2"/>
  <c r="W62" i="2"/>
  <c r="W54" i="2"/>
  <c r="W889" i="2"/>
  <c r="W881" i="2"/>
  <c r="W873" i="2"/>
  <c r="W865" i="2"/>
  <c r="W857" i="2"/>
  <c r="W849" i="2"/>
  <c r="W841" i="2"/>
  <c r="W833" i="2"/>
  <c r="W825" i="2"/>
  <c r="W817" i="2"/>
  <c r="W809" i="2"/>
  <c r="W801" i="2"/>
  <c r="W793" i="2"/>
  <c r="W785" i="2"/>
  <c r="W777" i="2"/>
  <c r="W769" i="2"/>
  <c r="W761" i="2"/>
  <c r="W753" i="2"/>
  <c r="W745" i="2"/>
  <c r="W737" i="2"/>
  <c r="W729" i="2"/>
  <c r="W721" i="2"/>
  <c r="W713" i="2"/>
  <c r="W705" i="2"/>
  <c r="W697" i="2"/>
  <c r="W689" i="2"/>
  <c r="W681" i="2"/>
  <c r="W673" i="2"/>
  <c r="W665" i="2"/>
  <c r="W657" i="2"/>
  <c r="W649" i="2"/>
  <c r="W641" i="2"/>
  <c r="W633" i="2"/>
  <c r="W625" i="2"/>
  <c r="W617" i="2"/>
  <c r="W609" i="2"/>
  <c r="W601" i="2"/>
  <c r="W593" i="2"/>
  <c r="W585" i="2"/>
  <c r="W577" i="2"/>
  <c r="W569" i="2"/>
  <c r="W561" i="2"/>
  <c r="W553" i="2"/>
  <c r="W545" i="2"/>
  <c r="W537" i="2"/>
  <c r="W529" i="2"/>
  <c r="W521" i="2"/>
  <c r="W513" i="2"/>
  <c r="W505" i="2"/>
  <c r="W497" i="2"/>
  <c r="W489" i="2"/>
  <c r="W481" i="2"/>
  <c r="W473" i="2"/>
  <c r="W465" i="2"/>
  <c r="W457" i="2"/>
  <c r="W449" i="2"/>
  <c r="W441" i="2"/>
  <c r="W93" i="2"/>
  <c r="W85" i="2"/>
  <c r="W77" i="2"/>
  <c r="W69" i="2"/>
  <c r="W61" i="2"/>
  <c r="W53" i="2"/>
  <c r="W431" i="2"/>
  <c r="W427" i="2"/>
  <c r="W423" i="2"/>
  <c r="W419" i="2"/>
  <c r="W415" i="2"/>
  <c r="W411" i="2"/>
  <c r="W407" i="2"/>
  <c r="W403" i="2"/>
  <c r="W399" i="2"/>
  <c r="W395" i="2"/>
  <c r="W391" i="2"/>
  <c r="W385" i="2"/>
  <c r="W434" i="2"/>
  <c r="W432" i="2"/>
  <c r="W430" i="2"/>
  <c r="W428" i="2"/>
  <c r="W426" i="2"/>
  <c r="W424" i="2"/>
  <c r="W422" i="2"/>
  <c r="W420" i="2"/>
  <c r="W418" i="2"/>
  <c r="W416" i="2"/>
  <c r="W414" i="2"/>
  <c r="W412" i="2"/>
  <c r="W410" i="2"/>
  <c r="W408" i="2"/>
  <c r="W406" i="2"/>
  <c r="W404" i="2"/>
  <c r="W402" i="2"/>
  <c r="W400" i="2"/>
  <c r="W398" i="2"/>
  <c r="W396" i="2"/>
  <c r="W394" i="2"/>
  <c r="W392" i="2"/>
  <c r="W390" i="2"/>
  <c r="W388" i="2"/>
  <c r="W386" i="2"/>
  <c r="W895" i="2"/>
  <c r="W891" i="2"/>
  <c r="W887" i="2"/>
  <c r="W883" i="2"/>
  <c r="W879" i="2"/>
  <c r="W875" i="2"/>
  <c r="W871" i="2"/>
  <c r="W867" i="2"/>
  <c r="W863" i="2"/>
  <c r="W859" i="2"/>
  <c r="W855" i="2"/>
  <c r="W851" i="2"/>
  <c r="W847" i="2"/>
  <c r="W843" i="2"/>
  <c r="W839" i="2"/>
  <c r="W835" i="2"/>
  <c r="W831" i="2"/>
  <c r="W827" i="2"/>
  <c r="W823" i="2"/>
  <c r="W819" i="2"/>
  <c r="W815" i="2"/>
  <c r="W811" i="2"/>
  <c r="W807" i="2"/>
  <c r="W803" i="2"/>
  <c r="W799" i="2"/>
  <c r="W795" i="2"/>
  <c r="W791" i="2"/>
  <c r="W787" i="2"/>
  <c r="W783" i="2"/>
  <c r="W779" i="2"/>
  <c r="W775" i="2"/>
  <c r="W771" i="2"/>
  <c r="W767" i="2"/>
  <c r="W763" i="2"/>
  <c r="W759" i="2"/>
  <c r="W755" i="2"/>
  <c r="W751" i="2"/>
  <c r="W747" i="2"/>
  <c r="W743" i="2"/>
  <c r="W739" i="2"/>
  <c r="W735" i="2"/>
  <c r="W731" i="2"/>
  <c r="W727" i="2"/>
  <c r="W723" i="2"/>
  <c r="W719" i="2"/>
  <c r="W715" i="2"/>
  <c r="W711" i="2"/>
  <c r="W707" i="2"/>
  <c r="W703" i="2"/>
  <c r="W699" i="2"/>
  <c r="W695" i="2"/>
  <c r="W691" i="2"/>
  <c r="W687" i="2"/>
  <c r="W683" i="2"/>
  <c r="W679" i="2"/>
  <c r="W675" i="2"/>
  <c r="W671" i="2"/>
  <c r="W667" i="2"/>
  <c r="W663" i="2"/>
  <c r="W659" i="2"/>
  <c r="W655" i="2"/>
  <c r="W651" i="2"/>
  <c r="W647" i="2"/>
  <c r="W643" i="2"/>
  <c r="W639" i="2"/>
  <c r="W635" i="2"/>
  <c r="W631" i="2"/>
  <c r="W627" i="2"/>
  <c r="W623" i="2"/>
  <c r="W619" i="2"/>
  <c r="W615" i="2"/>
  <c r="W611" i="2"/>
  <c r="W607" i="2"/>
  <c r="W603" i="2"/>
  <c r="W599" i="2"/>
  <c r="W595" i="2"/>
  <c r="W591" i="2"/>
  <c r="W587" i="2"/>
  <c r="W583" i="2"/>
  <c r="W579" i="2"/>
  <c r="W575" i="2"/>
  <c r="W571" i="2"/>
  <c r="W567" i="2"/>
  <c r="W563" i="2"/>
  <c r="W559" i="2"/>
  <c r="W555" i="2"/>
  <c r="W551" i="2"/>
  <c r="W547" i="2"/>
  <c r="W543" i="2"/>
  <c r="W539" i="2"/>
  <c r="W535" i="2"/>
  <c r="W531" i="2"/>
  <c r="W527" i="2"/>
  <c r="W523" i="2"/>
  <c r="W519" i="2"/>
  <c r="W515" i="2"/>
  <c r="W511" i="2"/>
  <c r="W507" i="2"/>
  <c r="W503" i="2"/>
  <c r="W499" i="2"/>
  <c r="W495" i="2"/>
  <c r="W491" i="2"/>
  <c r="W487" i="2"/>
  <c r="W483" i="2"/>
  <c r="W479" i="2"/>
  <c r="W475" i="2"/>
  <c r="W471" i="2"/>
  <c r="W467" i="2"/>
  <c r="W463" i="2"/>
  <c r="W459" i="2"/>
  <c r="W455" i="2"/>
  <c r="W451" i="2"/>
  <c r="W447" i="2"/>
  <c r="W443" i="2"/>
  <c r="W439" i="2"/>
  <c r="W435" i="2"/>
  <c r="W433" i="2"/>
  <c r="W429" i="2"/>
  <c r="W425" i="2"/>
  <c r="W421" i="2"/>
  <c r="W417" i="2"/>
  <c r="W413" i="2"/>
  <c r="W409" i="2"/>
  <c r="W405" i="2"/>
  <c r="W401" i="2"/>
  <c r="W397" i="2"/>
  <c r="W393" i="2"/>
  <c r="W389" i="2"/>
  <c r="W387" i="2"/>
  <c r="W49" i="2"/>
  <c r="W894" i="2"/>
  <c r="W890" i="2"/>
  <c r="W886" i="2"/>
  <c r="W882" i="2"/>
  <c r="W878" i="2"/>
  <c r="W874" i="2"/>
  <c r="W870" i="2"/>
  <c r="W866" i="2"/>
  <c r="W862" i="2"/>
  <c r="W858" i="2"/>
  <c r="W854" i="2"/>
  <c r="W850" i="2"/>
  <c r="W846" i="2"/>
  <c r="W842" i="2"/>
  <c r="W838" i="2"/>
  <c r="W834" i="2"/>
  <c r="W830" i="2"/>
  <c r="W826" i="2"/>
  <c r="W822" i="2"/>
  <c r="W818" i="2"/>
  <c r="W814" i="2"/>
  <c r="W810" i="2"/>
  <c r="W806" i="2"/>
  <c r="W802" i="2"/>
  <c r="W798" i="2"/>
  <c r="W794" i="2"/>
  <c r="W790" i="2"/>
  <c r="W786" i="2"/>
  <c r="W782" i="2"/>
  <c r="W778" i="2"/>
  <c r="W774" i="2"/>
  <c r="W770" i="2"/>
  <c r="W766" i="2"/>
  <c r="W762" i="2"/>
  <c r="W758" i="2"/>
  <c r="W754" i="2"/>
  <c r="W750" i="2"/>
  <c r="W746" i="2"/>
  <c r="W742" i="2"/>
  <c r="W738" i="2"/>
  <c r="W734" i="2"/>
  <c r="W730" i="2"/>
  <c r="W726" i="2"/>
  <c r="W722" i="2"/>
  <c r="W718" i="2"/>
  <c r="W714" i="2"/>
  <c r="W710" i="2"/>
  <c r="W706" i="2"/>
  <c r="W702" i="2"/>
  <c r="W698" i="2"/>
  <c r="W694" i="2"/>
  <c r="W690" i="2"/>
  <c r="W686" i="2"/>
  <c r="W682" i="2"/>
  <c r="W678" i="2"/>
  <c r="W674" i="2"/>
  <c r="W670" i="2"/>
  <c r="W666" i="2"/>
  <c r="W662" i="2"/>
  <c r="W658" i="2"/>
  <c r="W654" i="2"/>
  <c r="W650" i="2"/>
  <c r="W646" i="2"/>
  <c r="W642" i="2"/>
  <c r="W638" i="2"/>
  <c r="W634" i="2"/>
  <c r="W630" i="2"/>
  <c r="W626" i="2"/>
  <c r="W622" i="2"/>
  <c r="W618" i="2"/>
  <c r="W614" i="2"/>
  <c r="W610" i="2"/>
  <c r="W606" i="2"/>
  <c r="W602" i="2"/>
  <c r="W598" i="2"/>
  <c r="W594" i="2"/>
  <c r="W590" i="2"/>
  <c r="W586" i="2"/>
  <c r="W582" i="2"/>
  <c r="W578" i="2"/>
  <c r="W574" i="2"/>
  <c r="W570" i="2"/>
  <c r="W566" i="2"/>
  <c r="W562" i="2"/>
  <c r="W558" i="2"/>
  <c r="W554" i="2"/>
  <c r="W550" i="2"/>
  <c r="W546" i="2"/>
  <c r="W542" i="2"/>
  <c r="W538" i="2"/>
  <c r="W534" i="2"/>
  <c r="W530" i="2"/>
  <c r="W526" i="2"/>
  <c r="W522" i="2"/>
  <c r="W518" i="2"/>
  <c r="W514" i="2"/>
  <c r="W510" i="2"/>
  <c r="W506" i="2"/>
  <c r="W502" i="2"/>
  <c r="W498" i="2"/>
  <c r="W494" i="2"/>
  <c r="W490" i="2"/>
  <c r="W486" i="2"/>
  <c r="W482" i="2"/>
  <c r="W478" i="2"/>
  <c r="W474" i="2"/>
  <c r="W470" i="2"/>
  <c r="W466" i="2"/>
  <c r="W462" i="2"/>
  <c r="W458" i="2"/>
  <c r="W454" i="2"/>
  <c r="W450" i="2"/>
  <c r="W446" i="2"/>
  <c r="W442" i="2"/>
  <c r="W438" i="2"/>
  <c r="W382" i="2"/>
  <c r="W380" i="2"/>
  <c r="W378" i="2"/>
  <c r="W376" i="2"/>
  <c r="W374" i="2"/>
  <c r="W372" i="2"/>
  <c r="W370" i="2"/>
  <c r="W368" i="2"/>
  <c r="W366" i="2"/>
  <c r="W364" i="2"/>
  <c r="W362" i="2"/>
  <c r="W360" i="2"/>
  <c r="W358" i="2"/>
  <c r="W356" i="2"/>
  <c r="W354" i="2"/>
  <c r="W352" i="2"/>
  <c r="W350" i="2"/>
  <c r="W348" i="2"/>
  <c r="W346" i="2"/>
  <c r="W344" i="2"/>
  <c r="W342" i="2"/>
  <c r="W340" i="2"/>
  <c r="W338" i="2"/>
  <c r="W336" i="2"/>
  <c r="W334" i="2"/>
  <c r="W332" i="2"/>
  <c r="W330" i="2"/>
  <c r="W328" i="2"/>
  <c r="W326" i="2"/>
  <c r="W324" i="2"/>
  <c r="W322" i="2"/>
  <c r="W320" i="2"/>
  <c r="W318" i="2"/>
  <c r="W316" i="2"/>
  <c r="W314" i="2"/>
  <c r="W312" i="2"/>
  <c r="W310" i="2"/>
  <c r="W308" i="2"/>
  <c r="W306" i="2"/>
  <c r="W304" i="2"/>
  <c r="W302" i="2"/>
  <c r="W300" i="2"/>
  <c r="W298" i="2"/>
  <c r="W296" i="2"/>
  <c r="W294" i="2"/>
  <c r="W292" i="2"/>
  <c r="W290" i="2"/>
  <c r="W288" i="2"/>
  <c r="W286" i="2"/>
  <c r="W284" i="2"/>
  <c r="W282" i="2"/>
  <c r="W280" i="2"/>
  <c r="W383" i="2"/>
  <c r="W381" i="2"/>
  <c r="W379" i="2"/>
  <c r="W377" i="2"/>
  <c r="W375" i="2"/>
  <c r="W373" i="2"/>
  <c r="W371" i="2"/>
  <c r="W369" i="2"/>
  <c r="W367" i="2"/>
  <c r="W365" i="2"/>
  <c r="W363" i="2"/>
  <c r="W361" i="2"/>
  <c r="W359" i="2"/>
  <c r="W357" i="2"/>
  <c r="W355" i="2"/>
  <c r="W353" i="2"/>
  <c r="W351" i="2"/>
  <c r="W349" i="2"/>
  <c r="W347" i="2"/>
  <c r="W345" i="2"/>
  <c r="W343" i="2"/>
  <c r="W341" i="2"/>
  <c r="W339" i="2"/>
  <c r="W337" i="2"/>
  <c r="W335" i="2"/>
  <c r="W333" i="2"/>
  <c r="W331" i="2"/>
  <c r="W329" i="2"/>
  <c r="W327" i="2"/>
  <c r="W325" i="2"/>
  <c r="W323" i="2"/>
  <c r="W321" i="2"/>
  <c r="W319" i="2"/>
  <c r="W317" i="2"/>
  <c r="W315" i="2"/>
  <c r="W313" i="2"/>
  <c r="W311" i="2"/>
  <c r="W309" i="2"/>
  <c r="W307" i="2"/>
  <c r="W305" i="2"/>
  <c r="W303" i="2"/>
  <c r="W301" i="2"/>
  <c r="W299" i="2"/>
  <c r="W297" i="2"/>
  <c r="W295" i="2"/>
  <c r="W293" i="2"/>
  <c r="W291" i="2"/>
  <c r="W289" i="2"/>
  <c r="W287" i="2"/>
  <c r="W285" i="2"/>
  <c r="W283" i="2"/>
  <c r="W281" i="2"/>
  <c r="W279" i="2"/>
  <c r="W96" i="2"/>
  <c r="W92" i="2"/>
  <c r="W88" i="2"/>
  <c r="W84" i="2"/>
  <c r="W80" i="2"/>
  <c r="W76" i="2"/>
  <c r="W72" i="2"/>
  <c r="W68" i="2"/>
  <c r="W64" i="2"/>
  <c r="W60" i="2"/>
  <c r="W56" i="2"/>
  <c r="W52" i="2"/>
  <c r="W95" i="2"/>
  <c r="W91" i="2"/>
  <c r="W87" i="2"/>
  <c r="W83" i="2"/>
  <c r="W79" i="2"/>
  <c r="W75" i="2"/>
  <c r="W71" i="2"/>
  <c r="W67" i="2"/>
  <c r="W63" i="2"/>
  <c r="W59" i="2"/>
  <c r="W55" i="2"/>
  <c r="W51" i="2"/>
  <c r="F10" i="1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50" i="2"/>
  <c r="E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49" i="2"/>
  <c r="N49" i="2" s="1"/>
  <c r="Q32" i="1" l="1"/>
  <c r="P32" i="1"/>
  <c r="O32" i="1"/>
  <c r="P39" i="1"/>
  <c r="Q39" i="1"/>
  <c r="Q33" i="1"/>
  <c r="P33" i="1"/>
  <c r="O33" i="1"/>
  <c r="Q35" i="1"/>
  <c r="P35" i="1"/>
  <c r="O35" i="1"/>
  <c r="Q37" i="1"/>
  <c r="P37" i="1"/>
  <c r="O37" i="1"/>
  <c r="Q34" i="1"/>
  <c r="P34" i="1"/>
  <c r="O34" i="1"/>
  <c r="Q36" i="1"/>
  <c r="P36" i="1"/>
  <c r="O36" i="1"/>
  <c r="L51" i="1"/>
  <c r="I51" i="1" s="1"/>
  <c r="V34" i="1"/>
  <c r="V38" i="1"/>
  <c r="V37" i="1"/>
  <c r="V39" i="1"/>
  <c r="L49" i="1"/>
  <c r="V35" i="1"/>
  <c r="V36" i="1"/>
  <c r="F49" i="1"/>
  <c r="E49" i="1" s="1"/>
  <c r="F51" i="1"/>
  <c r="E51" i="1" s="1"/>
  <c r="L45" i="1"/>
  <c r="J45" i="1" s="1"/>
  <c r="L43" i="1"/>
  <c r="F43" i="1"/>
  <c r="E43" i="1" s="1"/>
  <c r="F45" i="1"/>
  <c r="D45" i="1" s="1"/>
  <c r="O312" i="2"/>
  <c r="N312" i="2"/>
  <c r="O296" i="2"/>
  <c r="N296" i="2"/>
  <c r="O280" i="2"/>
  <c r="N280" i="2"/>
  <c r="O264" i="2"/>
  <c r="N264" i="2"/>
  <c r="O244" i="2"/>
  <c r="N244" i="2"/>
  <c r="O224" i="2"/>
  <c r="N224" i="2"/>
  <c r="O212" i="2"/>
  <c r="N212" i="2"/>
  <c r="O192" i="2"/>
  <c r="N192" i="2"/>
  <c r="O176" i="2"/>
  <c r="N176" i="2"/>
  <c r="O160" i="2"/>
  <c r="N160" i="2"/>
  <c r="O148" i="2"/>
  <c r="N148" i="2"/>
  <c r="O136" i="2"/>
  <c r="N136" i="2"/>
  <c r="O116" i="2"/>
  <c r="N116" i="2"/>
  <c r="O104" i="2"/>
  <c r="N104" i="2"/>
  <c r="O84" i="2"/>
  <c r="N84" i="2"/>
  <c r="O72" i="2"/>
  <c r="N72" i="2"/>
  <c r="O60" i="2"/>
  <c r="N60" i="2"/>
  <c r="O321" i="2"/>
  <c r="N321" i="2"/>
  <c r="O309" i="2"/>
  <c r="N309" i="2"/>
  <c r="O301" i="2"/>
  <c r="N301" i="2"/>
  <c r="O297" i="2"/>
  <c r="N297" i="2"/>
  <c r="O293" i="2"/>
  <c r="N293" i="2"/>
  <c r="O289" i="2"/>
  <c r="N289" i="2"/>
  <c r="O285" i="2"/>
  <c r="N285" i="2"/>
  <c r="O281" i="2"/>
  <c r="N281" i="2"/>
  <c r="O277" i="2"/>
  <c r="N277" i="2"/>
  <c r="O273" i="2"/>
  <c r="N273" i="2"/>
  <c r="O269" i="2"/>
  <c r="N269" i="2"/>
  <c r="O265" i="2"/>
  <c r="N265" i="2"/>
  <c r="O261" i="2"/>
  <c r="N261" i="2"/>
  <c r="O257" i="2"/>
  <c r="N257" i="2"/>
  <c r="O253" i="2"/>
  <c r="N253" i="2"/>
  <c r="O249" i="2"/>
  <c r="N249" i="2"/>
  <c r="O245" i="2"/>
  <c r="N245" i="2"/>
  <c r="O241" i="2"/>
  <c r="N241" i="2"/>
  <c r="O237" i="2"/>
  <c r="N237" i="2"/>
  <c r="O233" i="2"/>
  <c r="N233" i="2"/>
  <c r="O229" i="2"/>
  <c r="N229" i="2"/>
  <c r="O225" i="2"/>
  <c r="N225" i="2"/>
  <c r="O221" i="2"/>
  <c r="N221" i="2"/>
  <c r="O217" i="2"/>
  <c r="N217" i="2"/>
  <c r="O213" i="2"/>
  <c r="N213" i="2"/>
  <c r="O209" i="2"/>
  <c r="N209" i="2"/>
  <c r="O205" i="2"/>
  <c r="N205" i="2"/>
  <c r="O201" i="2"/>
  <c r="N201" i="2"/>
  <c r="O197" i="2"/>
  <c r="N197" i="2"/>
  <c r="O193" i="2"/>
  <c r="N193" i="2"/>
  <c r="O189" i="2"/>
  <c r="N189" i="2"/>
  <c r="O185" i="2"/>
  <c r="N185" i="2"/>
  <c r="O181" i="2"/>
  <c r="N181" i="2"/>
  <c r="O177" i="2"/>
  <c r="N177" i="2"/>
  <c r="O173" i="2"/>
  <c r="N173" i="2"/>
  <c r="O169" i="2"/>
  <c r="N169" i="2"/>
  <c r="O165" i="2"/>
  <c r="N165" i="2"/>
  <c r="O161" i="2"/>
  <c r="N161" i="2"/>
  <c r="O157" i="2"/>
  <c r="N157" i="2"/>
  <c r="O153" i="2"/>
  <c r="N153" i="2"/>
  <c r="O149" i="2"/>
  <c r="N149" i="2"/>
  <c r="O145" i="2"/>
  <c r="N145" i="2"/>
  <c r="O141" i="2"/>
  <c r="N141" i="2"/>
  <c r="O137" i="2"/>
  <c r="N137" i="2"/>
  <c r="O133" i="2"/>
  <c r="N133" i="2"/>
  <c r="O129" i="2"/>
  <c r="N129" i="2"/>
  <c r="O125" i="2"/>
  <c r="N125" i="2"/>
  <c r="O121" i="2"/>
  <c r="N121" i="2"/>
  <c r="O117" i="2"/>
  <c r="N117" i="2"/>
  <c r="O113" i="2"/>
  <c r="N113" i="2"/>
  <c r="O109" i="2"/>
  <c r="N109" i="2"/>
  <c r="O105" i="2"/>
  <c r="N105" i="2"/>
  <c r="O101" i="2"/>
  <c r="N101" i="2"/>
  <c r="O97" i="2"/>
  <c r="N97" i="2"/>
  <c r="O93" i="2"/>
  <c r="N93" i="2"/>
  <c r="O89" i="2"/>
  <c r="N89" i="2"/>
  <c r="O85" i="2"/>
  <c r="N85" i="2"/>
  <c r="O81" i="2"/>
  <c r="N81" i="2"/>
  <c r="O77" i="2"/>
  <c r="N77" i="2"/>
  <c r="O73" i="2"/>
  <c r="N73" i="2"/>
  <c r="O69" i="2"/>
  <c r="N69" i="2"/>
  <c r="O65" i="2"/>
  <c r="N65" i="2"/>
  <c r="O61" i="2"/>
  <c r="N61" i="2"/>
  <c r="Q28" i="1" s="1"/>
  <c r="O57" i="2"/>
  <c r="N57" i="2"/>
  <c r="O53" i="2"/>
  <c r="N53" i="2"/>
  <c r="O316" i="2"/>
  <c r="N316" i="2"/>
  <c r="O304" i="2"/>
  <c r="N304" i="2"/>
  <c r="O292" i="2"/>
  <c r="N292" i="2"/>
  <c r="O284" i="2"/>
  <c r="N284" i="2"/>
  <c r="O272" i="2"/>
  <c r="N272" i="2"/>
  <c r="O256" i="2"/>
  <c r="N256" i="2"/>
  <c r="O248" i="2"/>
  <c r="N248" i="2"/>
  <c r="O236" i="2"/>
  <c r="N236" i="2"/>
  <c r="O232" i="2"/>
  <c r="N232" i="2"/>
  <c r="O220" i="2"/>
  <c r="N220" i="2"/>
  <c r="O208" i="2"/>
  <c r="N208" i="2"/>
  <c r="O200" i="2"/>
  <c r="N200" i="2"/>
  <c r="O188" i="2"/>
  <c r="N188" i="2"/>
  <c r="O180" i="2"/>
  <c r="N180" i="2"/>
  <c r="O168" i="2"/>
  <c r="N168" i="2"/>
  <c r="O156" i="2"/>
  <c r="N156" i="2"/>
  <c r="O144" i="2"/>
  <c r="N144" i="2"/>
  <c r="O128" i="2"/>
  <c r="N128" i="2"/>
  <c r="O124" i="2"/>
  <c r="N124" i="2"/>
  <c r="O112" i="2"/>
  <c r="N112" i="2"/>
  <c r="O100" i="2"/>
  <c r="N100" i="2"/>
  <c r="O92" i="2"/>
  <c r="N92" i="2"/>
  <c r="O80" i="2"/>
  <c r="N80" i="2"/>
  <c r="O68" i="2"/>
  <c r="N68" i="2"/>
  <c r="O56" i="2"/>
  <c r="N56" i="2"/>
  <c r="O313" i="2"/>
  <c r="N313" i="2"/>
  <c r="O49" i="2"/>
  <c r="O314" i="2"/>
  <c r="N314" i="2"/>
  <c r="O306" i="2"/>
  <c r="N306" i="2"/>
  <c r="O298" i="2"/>
  <c r="N298" i="2"/>
  <c r="O290" i="2"/>
  <c r="N290" i="2"/>
  <c r="O282" i="2"/>
  <c r="N282" i="2"/>
  <c r="O274" i="2"/>
  <c r="N274" i="2"/>
  <c r="O270" i="2"/>
  <c r="N270" i="2"/>
  <c r="O266" i="2"/>
  <c r="N266" i="2"/>
  <c r="O262" i="2"/>
  <c r="N262" i="2"/>
  <c r="O258" i="2"/>
  <c r="N258" i="2"/>
  <c r="O254" i="2"/>
  <c r="N254" i="2"/>
  <c r="O250" i="2"/>
  <c r="N250" i="2"/>
  <c r="O246" i="2"/>
  <c r="N246" i="2"/>
  <c r="O242" i="2"/>
  <c r="N242" i="2"/>
  <c r="O238" i="2"/>
  <c r="N238" i="2"/>
  <c r="O234" i="2"/>
  <c r="N234" i="2"/>
  <c r="O230" i="2"/>
  <c r="N230" i="2"/>
  <c r="O226" i="2"/>
  <c r="N226" i="2"/>
  <c r="O222" i="2"/>
  <c r="N222" i="2"/>
  <c r="O218" i="2"/>
  <c r="N218" i="2"/>
  <c r="O214" i="2"/>
  <c r="N214" i="2"/>
  <c r="O210" i="2"/>
  <c r="N210" i="2"/>
  <c r="O206" i="2"/>
  <c r="N206" i="2"/>
  <c r="O202" i="2"/>
  <c r="N202" i="2"/>
  <c r="O198" i="2"/>
  <c r="N198" i="2"/>
  <c r="O194" i="2"/>
  <c r="N194" i="2"/>
  <c r="O190" i="2"/>
  <c r="N190" i="2"/>
  <c r="O186" i="2"/>
  <c r="N186" i="2"/>
  <c r="O182" i="2"/>
  <c r="N182" i="2"/>
  <c r="O178" i="2"/>
  <c r="N178" i="2"/>
  <c r="O174" i="2"/>
  <c r="N174" i="2"/>
  <c r="O170" i="2"/>
  <c r="N170" i="2"/>
  <c r="O166" i="2"/>
  <c r="N166" i="2"/>
  <c r="O162" i="2"/>
  <c r="N162" i="2"/>
  <c r="O158" i="2"/>
  <c r="N158" i="2"/>
  <c r="O154" i="2"/>
  <c r="N154" i="2"/>
  <c r="O150" i="2"/>
  <c r="N150" i="2"/>
  <c r="O146" i="2"/>
  <c r="N146" i="2"/>
  <c r="O142" i="2"/>
  <c r="N142" i="2"/>
  <c r="O138" i="2"/>
  <c r="N138" i="2"/>
  <c r="O134" i="2"/>
  <c r="N134" i="2"/>
  <c r="O130" i="2"/>
  <c r="N130" i="2"/>
  <c r="O126" i="2"/>
  <c r="N126" i="2"/>
  <c r="O122" i="2"/>
  <c r="N122" i="2"/>
  <c r="O118" i="2"/>
  <c r="N118" i="2"/>
  <c r="O114" i="2"/>
  <c r="N114" i="2"/>
  <c r="O110" i="2"/>
  <c r="N110" i="2"/>
  <c r="O106" i="2"/>
  <c r="N106" i="2"/>
  <c r="O102" i="2"/>
  <c r="N102" i="2"/>
  <c r="O98" i="2"/>
  <c r="N98" i="2"/>
  <c r="O94" i="2"/>
  <c r="N94" i="2"/>
  <c r="O90" i="2"/>
  <c r="N90" i="2"/>
  <c r="O86" i="2"/>
  <c r="N86" i="2"/>
  <c r="O82" i="2"/>
  <c r="N82" i="2"/>
  <c r="O78" i="2"/>
  <c r="N78" i="2"/>
  <c r="O74" i="2"/>
  <c r="N74" i="2"/>
  <c r="O70" i="2"/>
  <c r="N70" i="2"/>
  <c r="O66" i="2"/>
  <c r="N66" i="2"/>
  <c r="O62" i="2"/>
  <c r="N62" i="2"/>
  <c r="O58" i="2"/>
  <c r="N58" i="2"/>
  <c r="O54" i="2"/>
  <c r="N54" i="2"/>
  <c r="O50" i="2"/>
  <c r="N50" i="2"/>
  <c r="O320" i="2"/>
  <c r="N320" i="2"/>
  <c r="O308" i="2"/>
  <c r="N308" i="2"/>
  <c r="O300" i="2"/>
  <c r="N300" i="2"/>
  <c r="O288" i="2"/>
  <c r="N288" i="2"/>
  <c r="O276" i="2"/>
  <c r="N276" i="2"/>
  <c r="O268" i="2"/>
  <c r="N268" i="2"/>
  <c r="O260" i="2"/>
  <c r="N260" i="2"/>
  <c r="O252" i="2"/>
  <c r="N252" i="2"/>
  <c r="O240" i="2"/>
  <c r="N240" i="2"/>
  <c r="O228" i="2"/>
  <c r="N228" i="2"/>
  <c r="O216" i="2"/>
  <c r="N216" i="2"/>
  <c r="O204" i="2"/>
  <c r="N204" i="2"/>
  <c r="O196" i="2"/>
  <c r="N196" i="2"/>
  <c r="O184" i="2"/>
  <c r="N184" i="2"/>
  <c r="O172" i="2"/>
  <c r="N172" i="2"/>
  <c r="O164" i="2"/>
  <c r="N164" i="2"/>
  <c r="O152" i="2"/>
  <c r="N152" i="2"/>
  <c r="O140" i="2"/>
  <c r="N140" i="2"/>
  <c r="O132" i="2"/>
  <c r="N132" i="2"/>
  <c r="O120" i="2"/>
  <c r="N120" i="2"/>
  <c r="O108" i="2"/>
  <c r="N108" i="2"/>
  <c r="O96" i="2"/>
  <c r="N96" i="2"/>
  <c r="O88" i="2"/>
  <c r="N88" i="2"/>
  <c r="O76" i="2"/>
  <c r="N76" i="2"/>
  <c r="O64" i="2"/>
  <c r="N64" i="2"/>
  <c r="O52" i="2"/>
  <c r="N52" i="2"/>
  <c r="O317" i="2"/>
  <c r="N317" i="2"/>
  <c r="O305" i="2"/>
  <c r="N305" i="2"/>
  <c r="O318" i="2"/>
  <c r="N318" i="2"/>
  <c r="O310" i="2"/>
  <c r="N310" i="2"/>
  <c r="O302" i="2"/>
  <c r="N302" i="2"/>
  <c r="O294" i="2"/>
  <c r="N294" i="2"/>
  <c r="O286" i="2"/>
  <c r="N286" i="2"/>
  <c r="O278" i="2"/>
  <c r="N278" i="2"/>
  <c r="O319" i="2"/>
  <c r="N319" i="2"/>
  <c r="O315" i="2"/>
  <c r="N315" i="2"/>
  <c r="O311" i="2"/>
  <c r="N311" i="2"/>
  <c r="O307" i="2"/>
  <c r="N307" i="2"/>
  <c r="O303" i="2"/>
  <c r="N303" i="2"/>
  <c r="O299" i="2"/>
  <c r="N299" i="2"/>
  <c r="O295" i="2"/>
  <c r="N295" i="2"/>
  <c r="O291" i="2"/>
  <c r="N291" i="2"/>
  <c r="O287" i="2"/>
  <c r="N287" i="2"/>
  <c r="O283" i="2"/>
  <c r="N283" i="2"/>
  <c r="O279" i="2"/>
  <c r="N279" i="2"/>
  <c r="O275" i="2"/>
  <c r="N275" i="2"/>
  <c r="O271" i="2"/>
  <c r="N271" i="2"/>
  <c r="O267" i="2"/>
  <c r="N267" i="2"/>
  <c r="O263" i="2"/>
  <c r="N263" i="2"/>
  <c r="O259" i="2"/>
  <c r="N259" i="2"/>
  <c r="O255" i="2"/>
  <c r="N255" i="2"/>
  <c r="O251" i="2"/>
  <c r="N251" i="2"/>
  <c r="O247" i="2"/>
  <c r="N247" i="2"/>
  <c r="O243" i="2"/>
  <c r="N243" i="2"/>
  <c r="O239" i="2"/>
  <c r="N239" i="2"/>
  <c r="O235" i="2"/>
  <c r="N235" i="2"/>
  <c r="O231" i="2"/>
  <c r="N231" i="2"/>
  <c r="O28" i="1" s="1"/>
  <c r="O227" i="2"/>
  <c r="N227" i="2"/>
  <c r="O223" i="2"/>
  <c r="N223" i="2"/>
  <c r="O219" i="2"/>
  <c r="N219" i="2"/>
  <c r="O215" i="2"/>
  <c r="N215" i="2"/>
  <c r="O211" i="2"/>
  <c r="N211" i="2"/>
  <c r="O207" i="2"/>
  <c r="N207" i="2"/>
  <c r="O203" i="2"/>
  <c r="N203" i="2"/>
  <c r="O199" i="2"/>
  <c r="N199" i="2"/>
  <c r="O195" i="2"/>
  <c r="N195" i="2"/>
  <c r="O191" i="2"/>
  <c r="N191" i="2"/>
  <c r="O187" i="2"/>
  <c r="N187" i="2"/>
  <c r="O183" i="2"/>
  <c r="N183" i="2"/>
  <c r="O179" i="2"/>
  <c r="N179" i="2"/>
  <c r="O175" i="2"/>
  <c r="N175" i="2"/>
  <c r="O171" i="2"/>
  <c r="N171" i="2"/>
  <c r="O167" i="2"/>
  <c r="N167" i="2"/>
  <c r="O163" i="2"/>
  <c r="N163" i="2"/>
  <c r="O159" i="2"/>
  <c r="N159" i="2"/>
  <c r="O155" i="2"/>
  <c r="N155" i="2"/>
  <c r="O151" i="2"/>
  <c r="N151" i="2"/>
  <c r="O147" i="2"/>
  <c r="N147" i="2"/>
  <c r="O143" i="2"/>
  <c r="N143" i="2"/>
  <c r="O139" i="2"/>
  <c r="N139" i="2"/>
  <c r="O135" i="2"/>
  <c r="N135" i="2"/>
  <c r="O131" i="2"/>
  <c r="N131" i="2"/>
  <c r="O127" i="2"/>
  <c r="N127" i="2"/>
  <c r="P28" i="1" s="1"/>
  <c r="O123" i="2"/>
  <c r="N123" i="2"/>
  <c r="O119" i="2"/>
  <c r="N119" i="2"/>
  <c r="O115" i="2"/>
  <c r="N115" i="2"/>
  <c r="O111" i="2"/>
  <c r="N111" i="2"/>
  <c r="O107" i="2"/>
  <c r="N107" i="2"/>
  <c r="O103" i="2"/>
  <c r="N103" i="2"/>
  <c r="O99" i="2"/>
  <c r="N99" i="2"/>
  <c r="O95" i="2"/>
  <c r="N95" i="2"/>
  <c r="O91" i="2"/>
  <c r="N91" i="2"/>
  <c r="O87" i="2"/>
  <c r="N87" i="2"/>
  <c r="O83" i="2"/>
  <c r="N83" i="2"/>
  <c r="O79" i="2"/>
  <c r="N79" i="2"/>
  <c r="O75" i="2"/>
  <c r="N75" i="2"/>
  <c r="O71" i="2"/>
  <c r="N71" i="2"/>
  <c r="O67" i="2"/>
  <c r="N67" i="2"/>
  <c r="O63" i="2"/>
  <c r="N63" i="2"/>
  <c r="O59" i="2"/>
  <c r="N59" i="2"/>
  <c r="O55" i="2"/>
  <c r="N55" i="2"/>
  <c r="O51" i="2"/>
  <c r="N51" i="2"/>
  <c r="M317" i="2"/>
  <c r="L317" i="2"/>
  <c r="M305" i="2"/>
  <c r="L305" i="2"/>
  <c r="M297" i="2"/>
  <c r="L297" i="2"/>
  <c r="M285" i="2"/>
  <c r="L285" i="2"/>
  <c r="M273" i="2"/>
  <c r="L273" i="2"/>
  <c r="M265" i="2"/>
  <c r="L265" i="2"/>
  <c r="M253" i="2"/>
  <c r="L253" i="2"/>
  <c r="M241" i="2"/>
  <c r="L241" i="2"/>
  <c r="M229" i="2"/>
  <c r="L229" i="2"/>
  <c r="M221" i="2"/>
  <c r="L221" i="2"/>
  <c r="M205" i="2"/>
  <c r="L205" i="2"/>
  <c r="M193" i="2"/>
  <c r="L193" i="2"/>
  <c r="M185" i="2"/>
  <c r="L185" i="2"/>
  <c r="M177" i="2"/>
  <c r="L177" i="2"/>
  <c r="M165" i="2"/>
  <c r="L165" i="2"/>
  <c r="M153" i="2"/>
  <c r="L153" i="2"/>
  <c r="M141" i="2"/>
  <c r="L141" i="2"/>
  <c r="M133" i="2"/>
  <c r="L133" i="2"/>
  <c r="M117" i="2"/>
  <c r="L117" i="2"/>
  <c r="M105" i="2"/>
  <c r="L105" i="2"/>
  <c r="M97" i="2"/>
  <c r="L97" i="2"/>
  <c r="M89" i="2"/>
  <c r="L89" i="2"/>
  <c r="M81" i="2"/>
  <c r="L81" i="2"/>
  <c r="M73" i="2"/>
  <c r="L73" i="2"/>
  <c r="M61" i="2"/>
  <c r="L61" i="2"/>
  <c r="M57" i="2"/>
  <c r="L57" i="2"/>
  <c r="M318" i="2"/>
  <c r="L318" i="2"/>
  <c r="M310" i="2"/>
  <c r="L310" i="2"/>
  <c r="M302" i="2"/>
  <c r="L302" i="2"/>
  <c r="M298" i="2"/>
  <c r="L298" i="2"/>
  <c r="M294" i="2"/>
  <c r="L294" i="2"/>
  <c r="M290" i="2"/>
  <c r="L290" i="2"/>
  <c r="M286" i="2"/>
  <c r="L286" i="2"/>
  <c r="M282" i="2"/>
  <c r="L282" i="2"/>
  <c r="M278" i="2"/>
  <c r="L278" i="2"/>
  <c r="M274" i="2"/>
  <c r="L274" i="2"/>
  <c r="M270" i="2"/>
  <c r="L270" i="2"/>
  <c r="M266" i="2"/>
  <c r="L266" i="2"/>
  <c r="M262" i="2"/>
  <c r="L262" i="2"/>
  <c r="M258" i="2"/>
  <c r="L258" i="2"/>
  <c r="M254" i="2"/>
  <c r="L254" i="2"/>
  <c r="M250" i="2"/>
  <c r="L250" i="2"/>
  <c r="M246" i="2"/>
  <c r="L246" i="2"/>
  <c r="M242" i="2"/>
  <c r="L242" i="2"/>
  <c r="M238" i="2"/>
  <c r="L238" i="2"/>
  <c r="M234" i="2"/>
  <c r="L234" i="2"/>
  <c r="M230" i="2"/>
  <c r="L230" i="2"/>
  <c r="M226" i="2"/>
  <c r="L226" i="2"/>
  <c r="M222" i="2"/>
  <c r="L222" i="2"/>
  <c r="M218" i="2"/>
  <c r="L218" i="2"/>
  <c r="M214" i="2"/>
  <c r="L214" i="2"/>
  <c r="M210" i="2"/>
  <c r="L210" i="2"/>
  <c r="M206" i="2"/>
  <c r="L206" i="2"/>
  <c r="M202" i="2"/>
  <c r="L202" i="2"/>
  <c r="M198" i="2"/>
  <c r="L198" i="2"/>
  <c r="M194" i="2"/>
  <c r="L194" i="2"/>
  <c r="M190" i="2"/>
  <c r="L190" i="2"/>
  <c r="M186" i="2"/>
  <c r="L186" i="2"/>
  <c r="M182" i="2"/>
  <c r="L182" i="2"/>
  <c r="M178" i="2"/>
  <c r="L178" i="2"/>
  <c r="M174" i="2"/>
  <c r="L174" i="2"/>
  <c r="M170" i="2"/>
  <c r="L170" i="2"/>
  <c r="M166" i="2"/>
  <c r="L166" i="2"/>
  <c r="M162" i="2"/>
  <c r="L162" i="2"/>
  <c r="M158" i="2"/>
  <c r="L158" i="2"/>
  <c r="M154" i="2"/>
  <c r="L154" i="2"/>
  <c r="M150" i="2"/>
  <c r="L150" i="2"/>
  <c r="M146" i="2"/>
  <c r="L146" i="2"/>
  <c r="M142" i="2"/>
  <c r="L142" i="2"/>
  <c r="M138" i="2"/>
  <c r="L138" i="2"/>
  <c r="M134" i="2"/>
  <c r="L134" i="2"/>
  <c r="M130" i="2"/>
  <c r="L130" i="2"/>
  <c r="M126" i="2"/>
  <c r="L126" i="2"/>
  <c r="M122" i="2"/>
  <c r="L122" i="2"/>
  <c r="M118" i="2"/>
  <c r="L118" i="2"/>
  <c r="M114" i="2"/>
  <c r="L114" i="2"/>
  <c r="M110" i="2"/>
  <c r="L110" i="2"/>
  <c r="M106" i="2"/>
  <c r="L106" i="2"/>
  <c r="M102" i="2"/>
  <c r="L102" i="2"/>
  <c r="M98" i="2"/>
  <c r="L98" i="2"/>
  <c r="M94" i="2"/>
  <c r="L94" i="2"/>
  <c r="M90" i="2"/>
  <c r="L90" i="2"/>
  <c r="M86" i="2"/>
  <c r="L86" i="2"/>
  <c r="M82" i="2"/>
  <c r="L82" i="2"/>
  <c r="M78" i="2"/>
  <c r="L78" i="2"/>
  <c r="M74" i="2"/>
  <c r="L74" i="2"/>
  <c r="M70" i="2"/>
  <c r="L70" i="2"/>
  <c r="M66" i="2"/>
  <c r="L66" i="2"/>
  <c r="M62" i="2"/>
  <c r="L62" i="2"/>
  <c r="M58" i="2"/>
  <c r="L58" i="2"/>
  <c r="M54" i="2"/>
  <c r="L54" i="2"/>
  <c r="M50" i="2"/>
  <c r="L50" i="2"/>
  <c r="M321" i="2"/>
  <c r="L321" i="2"/>
  <c r="M313" i="2"/>
  <c r="L313" i="2"/>
  <c r="M301" i="2"/>
  <c r="L301" i="2"/>
  <c r="M289" i="2"/>
  <c r="L289" i="2"/>
  <c r="M281" i="2"/>
  <c r="L281" i="2"/>
  <c r="M269" i="2"/>
  <c r="L269" i="2"/>
  <c r="M261" i="2"/>
  <c r="L261" i="2"/>
  <c r="M249" i="2"/>
  <c r="L249" i="2"/>
  <c r="M237" i="2"/>
  <c r="L237" i="2"/>
  <c r="M225" i="2"/>
  <c r="L225" i="2"/>
  <c r="M217" i="2"/>
  <c r="L217" i="2"/>
  <c r="M209" i="2"/>
  <c r="L209" i="2"/>
  <c r="M197" i="2"/>
  <c r="L197" i="2"/>
  <c r="M189" i="2"/>
  <c r="L189" i="2"/>
  <c r="M173" i="2"/>
  <c r="L173" i="2"/>
  <c r="M161" i="2"/>
  <c r="L161" i="2"/>
  <c r="M149" i="2"/>
  <c r="L149" i="2"/>
  <c r="M137" i="2"/>
  <c r="L137" i="2"/>
  <c r="M129" i="2"/>
  <c r="L129" i="2"/>
  <c r="M121" i="2"/>
  <c r="L121" i="2"/>
  <c r="M113" i="2"/>
  <c r="L113" i="2"/>
  <c r="M101" i="2"/>
  <c r="L101" i="2"/>
  <c r="M93" i="2"/>
  <c r="L93" i="2"/>
  <c r="M85" i="2"/>
  <c r="L85" i="2"/>
  <c r="M77" i="2"/>
  <c r="L77" i="2"/>
  <c r="M65" i="2"/>
  <c r="L65" i="2"/>
  <c r="M53" i="2"/>
  <c r="L53" i="2"/>
  <c r="L49" i="2"/>
  <c r="M49" i="2"/>
  <c r="M306" i="2"/>
  <c r="L306" i="2"/>
  <c r="M315" i="2"/>
  <c r="L315" i="2"/>
  <c r="M303" i="2"/>
  <c r="L303" i="2"/>
  <c r="M295" i="2"/>
  <c r="L295" i="2"/>
  <c r="M291" i="2"/>
  <c r="L291" i="2"/>
  <c r="M287" i="2"/>
  <c r="L287" i="2"/>
  <c r="M283" i="2"/>
  <c r="L283" i="2"/>
  <c r="M279" i="2"/>
  <c r="L279" i="2"/>
  <c r="M275" i="2"/>
  <c r="L275" i="2"/>
  <c r="M271" i="2"/>
  <c r="L271" i="2"/>
  <c r="M267" i="2"/>
  <c r="L267" i="2"/>
  <c r="M263" i="2"/>
  <c r="L263" i="2"/>
  <c r="M259" i="2"/>
  <c r="L259" i="2"/>
  <c r="M255" i="2"/>
  <c r="L255" i="2"/>
  <c r="M251" i="2"/>
  <c r="L251" i="2"/>
  <c r="M247" i="2"/>
  <c r="L247" i="2"/>
  <c r="M243" i="2"/>
  <c r="L243" i="2"/>
  <c r="M239" i="2"/>
  <c r="L239" i="2"/>
  <c r="M235" i="2"/>
  <c r="L235" i="2"/>
  <c r="M231" i="2"/>
  <c r="L231" i="2"/>
  <c r="M227" i="2"/>
  <c r="L227" i="2"/>
  <c r="M223" i="2"/>
  <c r="L223" i="2"/>
  <c r="M219" i="2"/>
  <c r="L219" i="2"/>
  <c r="M215" i="2"/>
  <c r="L215" i="2"/>
  <c r="M211" i="2"/>
  <c r="L211" i="2"/>
  <c r="M207" i="2"/>
  <c r="L207" i="2"/>
  <c r="M203" i="2"/>
  <c r="L203" i="2"/>
  <c r="M199" i="2"/>
  <c r="L199" i="2"/>
  <c r="M195" i="2"/>
  <c r="L195" i="2"/>
  <c r="M191" i="2"/>
  <c r="L191" i="2"/>
  <c r="M187" i="2"/>
  <c r="L187" i="2"/>
  <c r="M183" i="2"/>
  <c r="L183" i="2"/>
  <c r="M179" i="2"/>
  <c r="L179" i="2"/>
  <c r="M175" i="2"/>
  <c r="L175" i="2"/>
  <c r="M171" i="2"/>
  <c r="L171" i="2"/>
  <c r="M167" i="2"/>
  <c r="L167" i="2"/>
  <c r="M163" i="2"/>
  <c r="L163" i="2"/>
  <c r="M159" i="2"/>
  <c r="L159" i="2"/>
  <c r="M155" i="2"/>
  <c r="L155" i="2"/>
  <c r="M151" i="2"/>
  <c r="L151" i="2"/>
  <c r="M147" i="2"/>
  <c r="L147" i="2"/>
  <c r="M143" i="2"/>
  <c r="L143" i="2"/>
  <c r="M139" i="2"/>
  <c r="L139" i="2"/>
  <c r="M135" i="2"/>
  <c r="L135" i="2"/>
  <c r="M131" i="2"/>
  <c r="L131" i="2"/>
  <c r="M127" i="2"/>
  <c r="L127" i="2"/>
  <c r="M123" i="2"/>
  <c r="L123" i="2"/>
  <c r="M119" i="2"/>
  <c r="L119" i="2"/>
  <c r="M115" i="2"/>
  <c r="L115" i="2"/>
  <c r="M111" i="2"/>
  <c r="L111" i="2"/>
  <c r="M107" i="2"/>
  <c r="L107" i="2"/>
  <c r="M103" i="2"/>
  <c r="L103" i="2"/>
  <c r="M99" i="2"/>
  <c r="L99" i="2"/>
  <c r="M95" i="2"/>
  <c r="L95" i="2"/>
  <c r="M91" i="2"/>
  <c r="L91" i="2"/>
  <c r="M87" i="2"/>
  <c r="L87" i="2"/>
  <c r="M83" i="2"/>
  <c r="L83" i="2"/>
  <c r="M79" i="2"/>
  <c r="L79" i="2"/>
  <c r="M75" i="2"/>
  <c r="L75" i="2"/>
  <c r="M71" i="2"/>
  <c r="L71" i="2"/>
  <c r="M67" i="2"/>
  <c r="L67" i="2"/>
  <c r="M63" i="2"/>
  <c r="L63" i="2"/>
  <c r="M59" i="2"/>
  <c r="L59" i="2"/>
  <c r="M55" i="2"/>
  <c r="L55" i="2"/>
  <c r="M51" i="2"/>
  <c r="L51" i="2"/>
  <c r="M309" i="2"/>
  <c r="L309" i="2"/>
  <c r="M293" i="2"/>
  <c r="L293" i="2"/>
  <c r="M277" i="2"/>
  <c r="L277" i="2"/>
  <c r="M257" i="2"/>
  <c r="L257" i="2"/>
  <c r="M245" i="2"/>
  <c r="L245" i="2"/>
  <c r="M233" i="2"/>
  <c r="L233" i="2"/>
  <c r="M213" i="2"/>
  <c r="L213" i="2"/>
  <c r="M201" i="2"/>
  <c r="L201" i="2"/>
  <c r="M181" i="2"/>
  <c r="L181" i="2"/>
  <c r="M169" i="2"/>
  <c r="L169" i="2"/>
  <c r="M157" i="2"/>
  <c r="L157" i="2"/>
  <c r="M145" i="2"/>
  <c r="L145" i="2"/>
  <c r="M125" i="2"/>
  <c r="L125" i="2"/>
  <c r="M109" i="2"/>
  <c r="L109" i="2"/>
  <c r="M69" i="2"/>
  <c r="L69" i="2"/>
  <c r="M314" i="2"/>
  <c r="L314" i="2"/>
  <c r="M319" i="2"/>
  <c r="L319" i="2"/>
  <c r="M311" i="2"/>
  <c r="L311" i="2"/>
  <c r="M307" i="2"/>
  <c r="L307" i="2"/>
  <c r="M299" i="2"/>
  <c r="L299" i="2"/>
  <c r="M320" i="2"/>
  <c r="L320" i="2"/>
  <c r="M316" i="2"/>
  <c r="L316" i="2"/>
  <c r="M312" i="2"/>
  <c r="L312" i="2"/>
  <c r="M308" i="2"/>
  <c r="L308" i="2"/>
  <c r="M304" i="2"/>
  <c r="L304" i="2"/>
  <c r="M300" i="2"/>
  <c r="L300" i="2"/>
  <c r="M296" i="2"/>
  <c r="L296" i="2"/>
  <c r="M292" i="2"/>
  <c r="L292" i="2"/>
  <c r="M288" i="2"/>
  <c r="L288" i="2"/>
  <c r="M284" i="2"/>
  <c r="L284" i="2"/>
  <c r="M280" i="2"/>
  <c r="L280" i="2"/>
  <c r="M276" i="2"/>
  <c r="L276" i="2"/>
  <c r="M272" i="2"/>
  <c r="L272" i="2"/>
  <c r="M268" i="2"/>
  <c r="L268" i="2"/>
  <c r="M264" i="2"/>
  <c r="L264" i="2"/>
  <c r="M260" i="2"/>
  <c r="L260" i="2"/>
  <c r="M256" i="2"/>
  <c r="L256" i="2"/>
  <c r="M252" i="2"/>
  <c r="L252" i="2"/>
  <c r="M248" i="2"/>
  <c r="L248" i="2"/>
  <c r="M244" i="2"/>
  <c r="L244" i="2"/>
  <c r="M240" i="2"/>
  <c r="L240" i="2"/>
  <c r="M236" i="2"/>
  <c r="L236" i="2"/>
  <c r="M232" i="2"/>
  <c r="L232" i="2"/>
  <c r="M228" i="2"/>
  <c r="L228" i="2"/>
  <c r="M224" i="2"/>
  <c r="L224" i="2"/>
  <c r="M220" i="2"/>
  <c r="L220" i="2"/>
  <c r="M216" i="2"/>
  <c r="L216" i="2"/>
  <c r="M212" i="2"/>
  <c r="L212" i="2"/>
  <c r="M208" i="2"/>
  <c r="L208" i="2"/>
  <c r="M204" i="2"/>
  <c r="L204" i="2"/>
  <c r="M200" i="2"/>
  <c r="L200" i="2"/>
  <c r="M196" i="2"/>
  <c r="L196" i="2"/>
  <c r="M192" i="2"/>
  <c r="L192" i="2"/>
  <c r="M188" i="2"/>
  <c r="L188" i="2"/>
  <c r="M184" i="2"/>
  <c r="L184" i="2"/>
  <c r="M180" i="2"/>
  <c r="L180" i="2"/>
  <c r="M176" i="2"/>
  <c r="L176" i="2"/>
  <c r="M172" i="2"/>
  <c r="L172" i="2"/>
  <c r="M168" i="2"/>
  <c r="L168" i="2"/>
  <c r="M164" i="2"/>
  <c r="L164" i="2"/>
  <c r="M160" i="2"/>
  <c r="L160" i="2"/>
  <c r="M156" i="2"/>
  <c r="L156" i="2"/>
  <c r="M152" i="2"/>
  <c r="L152" i="2"/>
  <c r="M148" i="2"/>
  <c r="L148" i="2"/>
  <c r="M144" i="2"/>
  <c r="L144" i="2"/>
  <c r="M140" i="2"/>
  <c r="L140" i="2"/>
  <c r="M136" i="2"/>
  <c r="L136" i="2"/>
  <c r="M132" i="2"/>
  <c r="L132" i="2"/>
  <c r="M128" i="2"/>
  <c r="L128" i="2"/>
  <c r="M124" i="2"/>
  <c r="L124" i="2"/>
  <c r="M120" i="2"/>
  <c r="L120" i="2"/>
  <c r="M116" i="2"/>
  <c r="L116" i="2"/>
  <c r="M112" i="2"/>
  <c r="L112" i="2"/>
  <c r="M108" i="2"/>
  <c r="L108" i="2"/>
  <c r="M104" i="2"/>
  <c r="L104" i="2"/>
  <c r="M100" i="2"/>
  <c r="L100" i="2"/>
  <c r="M96" i="2"/>
  <c r="L96" i="2"/>
  <c r="M92" i="2"/>
  <c r="L92" i="2"/>
  <c r="M88" i="2"/>
  <c r="L88" i="2"/>
  <c r="M84" i="2"/>
  <c r="L84" i="2"/>
  <c r="M80" i="2"/>
  <c r="L80" i="2"/>
  <c r="M76" i="2"/>
  <c r="L76" i="2"/>
  <c r="M72" i="2"/>
  <c r="L72" i="2"/>
  <c r="M68" i="2"/>
  <c r="L68" i="2"/>
  <c r="M64" i="2"/>
  <c r="L64" i="2"/>
  <c r="M60" i="2"/>
  <c r="L60" i="2"/>
  <c r="M56" i="2"/>
  <c r="L56" i="2"/>
  <c r="M52" i="2"/>
  <c r="L52" i="2"/>
  <c r="J292" i="2"/>
  <c r="I292" i="2"/>
  <c r="G292" i="2"/>
  <c r="F292" i="2"/>
  <c r="J284" i="2"/>
  <c r="I284" i="2"/>
  <c r="G284" i="2"/>
  <c r="F284" i="2"/>
  <c r="J276" i="2"/>
  <c r="I276" i="2"/>
  <c r="G276" i="2"/>
  <c r="F276" i="2"/>
  <c r="J268" i="2"/>
  <c r="I268" i="2"/>
  <c r="G268" i="2"/>
  <c r="F268" i="2"/>
  <c r="J260" i="2"/>
  <c r="I260" i="2"/>
  <c r="G260" i="2"/>
  <c r="F260" i="2"/>
  <c r="J252" i="2"/>
  <c r="I252" i="2"/>
  <c r="G252" i="2"/>
  <c r="F252" i="2"/>
  <c r="J244" i="2"/>
  <c r="I244" i="2"/>
  <c r="G244" i="2"/>
  <c r="F244" i="2"/>
  <c r="J236" i="2"/>
  <c r="I236" i="2"/>
  <c r="G236" i="2"/>
  <c r="F236" i="2"/>
  <c r="J224" i="2"/>
  <c r="I224" i="2"/>
  <c r="G224" i="2"/>
  <c r="F224" i="2"/>
  <c r="J216" i="2"/>
  <c r="I216" i="2"/>
  <c r="G216" i="2"/>
  <c r="F216" i="2"/>
  <c r="J212" i="2"/>
  <c r="I212" i="2"/>
  <c r="G212" i="2"/>
  <c r="F212" i="2"/>
  <c r="J204" i="2"/>
  <c r="I204" i="2"/>
  <c r="G204" i="2"/>
  <c r="F204" i="2"/>
  <c r="J196" i="2"/>
  <c r="I196" i="2"/>
  <c r="G196" i="2"/>
  <c r="F196" i="2"/>
  <c r="J192" i="2"/>
  <c r="I192" i="2"/>
  <c r="G192" i="2"/>
  <c r="F192" i="2"/>
  <c r="J184" i="2"/>
  <c r="I184" i="2"/>
  <c r="G184" i="2"/>
  <c r="F184" i="2"/>
  <c r="J176" i="2"/>
  <c r="I176" i="2"/>
  <c r="G176" i="2"/>
  <c r="F176" i="2"/>
  <c r="J168" i="2"/>
  <c r="I168" i="2"/>
  <c r="G168" i="2"/>
  <c r="F168" i="2"/>
  <c r="J160" i="2"/>
  <c r="I160" i="2"/>
  <c r="G160" i="2"/>
  <c r="F160" i="2"/>
  <c r="J156" i="2"/>
  <c r="I156" i="2"/>
  <c r="G156" i="2"/>
  <c r="F156" i="2"/>
  <c r="J144" i="2"/>
  <c r="I144" i="2"/>
  <c r="G144" i="2"/>
  <c r="F144" i="2"/>
  <c r="J136" i="2"/>
  <c r="I136" i="2"/>
  <c r="G136" i="2"/>
  <c r="F136" i="2"/>
  <c r="J124" i="2"/>
  <c r="I124" i="2"/>
  <c r="G124" i="2"/>
  <c r="F124" i="2"/>
  <c r="J116" i="2"/>
  <c r="I116" i="2"/>
  <c r="G116" i="2"/>
  <c r="F116" i="2"/>
  <c r="J108" i="2"/>
  <c r="I108" i="2"/>
  <c r="G108" i="2"/>
  <c r="F108" i="2"/>
  <c r="J100" i="2"/>
  <c r="I100" i="2"/>
  <c r="G100" i="2"/>
  <c r="F100" i="2"/>
  <c r="J96" i="2"/>
  <c r="I96" i="2"/>
  <c r="G96" i="2"/>
  <c r="F96" i="2"/>
  <c r="J92" i="2"/>
  <c r="I92" i="2"/>
  <c r="G92" i="2"/>
  <c r="F92" i="2"/>
  <c r="J88" i="2"/>
  <c r="I88" i="2"/>
  <c r="G88" i="2"/>
  <c r="F88" i="2"/>
  <c r="J80" i="2"/>
  <c r="I80" i="2"/>
  <c r="G80" i="2"/>
  <c r="F80" i="2"/>
  <c r="J76" i="2"/>
  <c r="I76" i="2"/>
  <c r="G76" i="2"/>
  <c r="F76" i="2"/>
  <c r="J72" i="2"/>
  <c r="I72" i="2"/>
  <c r="G72" i="2"/>
  <c r="F72" i="2"/>
  <c r="J68" i="2"/>
  <c r="I68" i="2"/>
  <c r="G68" i="2"/>
  <c r="F68" i="2"/>
  <c r="J64" i="2"/>
  <c r="I64" i="2"/>
  <c r="G64" i="2"/>
  <c r="F64" i="2"/>
  <c r="J60" i="2"/>
  <c r="I60" i="2"/>
  <c r="G60" i="2"/>
  <c r="F60" i="2"/>
  <c r="J56" i="2"/>
  <c r="I56" i="2"/>
  <c r="G56" i="2"/>
  <c r="F56" i="2"/>
  <c r="J52" i="2"/>
  <c r="I52" i="2"/>
  <c r="G52" i="2"/>
  <c r="F52" i="2"/>
  <c r="J321" i="2"/>
  <c r="I321" i="2"/>
  <c r="G321" i="2"/>
  <c r="F321" i="2"/>
  <c r="J313" i="2"/>
  <c r="I313" i="2"/>
  <c r="G313" i="2"/>
  <c r="F313" i="2"/>
  <c r="J301" i="2"/>
  <c r="I301" i="2"/>
  <c r="G301" i="2"/>
  <c r="F301" i="2"/>
  <c r="J289" i="2"/>
  <c r="I289" i="2"/>
  <c r="G289" i="2"/>
  <c r="F289" i="2"/>
  <c r="J281" i="2"/>
  <c r="I281" i="2"/>
  <c r="G281" i="2"/>
  <c r="F281" i="2"/>
  <c r="J269" i="2"/>
  <c r="I269" i="2"/>
  <c r="G269" i="2"/>
  <c r="F269" i="2"/>
  <c r="J257" i="2"/>
  <c r="I257" i="2"/>
  <c r="G257" i="2"/>
  <c r="F257" i="2"/>
  <c r="G249" i="2"/>
  <c r="F249" i="2"/>
  <c r="J249" i="2"/>
  <c r="I249" i="2"/>
  <c r="G241" i="2"/>
  <c r="F241" i="2"/>
  <c r="J241" i="2"/>
  <c r="I241" i="2"/>
  <c r="G229" i="2"/>
  <c r="F229" i="2"/>
  <c r="J229" i="2"/>
  <c r="I229" i="2"/>
  <c r="G221" i="2"/>
  <c r="F221" i="2"/>
  <c r="J221" i="2"/>
  <c r="I221" i="2"/>
  <c r="G213" i="2"/>
  <c r="F213" i="2"/>
  <c r="J213" i="2"/>
  <c r="I213" i="2"/>
  <c r="G209" i="2"/>
  <c r="F209" i="2"/>
  <c r="J209" i="2"/>
  <c r="I209" i="2"/>
  <c r="G205" i="2"/>
  <c r="F205" i="2"/>
  <c r="J205" i="2"/>
  <c r="I205" i="2"/>
  <c r="G201" i="2"/>
  <c r="F201" i="2"/>
  <c r="J201" i="2"/>
  <c r="I201" i="2"/>
  <c r="G197" i="2"/>
  <c r="F197" i="2"/>
  <c r="J197" i="2"/>
  <c r="I197" i="2"/>
  <c r="G193" i="2"/>
  <c r="F193" i="2"/>
  <c r="J193" i="2"/>
  <c r="I193" i="2"/>
  <c r="G189" i="2"/>
  <c r="F189" i="2"/>
  <c r="J189" i="2"/>
  <c r="I189" i="2"/>
  <c r="G185" i="2"/>
  <c r="F185" i="2"/>
  <c r="J185" i="2"/>
  <c r="I185" i="2"/>
  <c r="G181" i="2"/>
  <c r="F181" i="2"/>
  <c r="J181" i="2"/>
  <c r="I181" i="2"/>
  <c r="G177" i="2"/>
  <c r="F177" i="2"/>
  <c r="J177" i="2"/>
  <c r="I177" i="2"/>
  <c r="G173" i="2"/>
  <c r="F173" i="2"/>
  <c r="J173" i="2"/>
  <c r="I173" i="2"/>
  <c r="G169" i="2"/>
  <c r="F169" i="2"/>
  <c r="J169" i="2"/>
  <c r="I169" i="2"/>
  <c r="G165" i="2"/>
  <c r="F165" i="2"/>
  <c r="J165" i="2"/>
  <c r="I165" i="2"/>
  <c r="G161" i="2"/>
  <c r="F161" i="2"/>
  <c r="J161" i="2"/>
  <c r="I161" i="2"/>
  <c r="G157" i="2"/>
  <c r="F157" i="2"/>
  <c r="J157" i="2"/>
  <c r="I157" i="2"/>
  <c r="G153" i="2"/>
  <c r="F153" i="2"/>
  <c r="J153" i="2"/>
  <c r="I153" i="2"/>
  <c r="G149" i="2"/>
  <c r="F149" i="2"/>
  <c r="J149" i="2"/>
  <c r="I149" i="2"/>
  <c r="G145" i="2"/>
  <c r="F145" i="2"/>
  <c r="J145" i="2"/>
  <c r="I145" i="2"/>
  <c r="G141" i="2"/>
  <c r="F141" i="2"/>
  <c r="J141" i="2"/>
  <c r="I141" i="2"/>
  <c r="G137" i="2"/>
  <c r="F137" i="2"/>
  <c r="J137" i="2"/>
  <c r="I137" i="2"/>
  <c r="G133" i="2"/>
  <c r="F133" i="2"/>
  <c r="J133" i="2"/>
  <c r="I133" i="2"/>
  <c r="G129" i="2"/>
  <c r="F129" i="2"/>
  <c r="J129" i="2"/>
  <c r="I129" i="2"/>
  <c r="G125" i="2"/>
  <c r="F125" i="2"/>
  <c r="J125" i="2"/>
  <c r="I125" i="2"/>
  <c r="G121" i="2"/>
  <c r="F121" i="2"/>
  <c r="J121" i="2"/>
  <c r="I121" i="2"/>
  <c r="G117" i="2"/>
  <c r="F117" i="2"/>
  <c r="J117" i="2"/>
  <c r="I117" i="2"/>
  <c r="G113" i="2"/>
  <c r="F113" i="2"/>
  <c r="J113" i="2"/>
  <c r="I113" i="2"/>
  <c r="G109" i="2"/>
  <c r="F109" i="2"/>
  <c r="J109" i="2"/>
  <c r="I109" i="2"/>
  <c r="G105" i="2"/>
  <c r="F105" i="2"/>
  <c r="J105" i="2"/>
  <c r="I105" i="2"/>
  <c r="G101" i="2"/>
  <c r="F101" i="2"/>
  <c r="J101" i="2"/>
  <c r="I101" i="2"/>
  <c r="G97" i="2"/>
  <c r="F97" i="2"/>
  <c r="J97" i="2"/>
  <c r="I97" i="2"/>
  <c r="G93" i="2"/>
  <c r="F93" i="2"/>
  <c r="J93" i="2"/>
  <c r="I93" i="2"/>
  <c r="G89" i="2"/>
  <c r="F89" i="2"/>
  <c r="J89" i="2"/>
  <c r="I89" i="2"/>
  <c r="G85" i="2"/>
  <c r="F85" i="2"/>
  <c r="J85" i="2"/>
  <c r="I85" i="2"/>
  <c r="G81" i="2"/>
  <c r="F81" i="2"/>
  <c r="J81" i="2"/>
  <c r="I81" i="2"/>
  <c r="G77" i="2"/>
  <c r="F77" i="2"/>
  <c r="J77" i="2"/>
  <c r="I77" i="2"/>
  <c r="G73" i="2"/>
  <c r="F73" i="2"/>
  <c r="J73" i="2"/>
  <c r="I73" i="2"/>
  <c r="G69" i="2"/>
  <c r="F69" i="2"/>
  <c r="J69" i="2"/>
  <c r="I69" i="2"/>
  <c r="G65" i="2"/>
  <c r="F65" i="2"/>
  <c r="J65" i="2"/>
  <c r="I65" i="2"/>
  <c r="G61" i="2"/>
  <c r="F61" i="2"/>
  <c r="J61" i="2"/>
  <c r="I61" i="2"/>
  <c r="G57" i="2"/>
  <c r="F57" i="2"/>
  <c r="J57" i="2"/>
  <c r="I57" i="2"/>
  <c r="G53" i="2"/>
  <c r="F53" i="2"/>
  <c r="J53" i="2"/>
  <c r="I53" i="2"/>
  <c r="J319" i="2"/>
  <c r="I319" i="2"/>
  <c r="G319" i="2"/>
  <c r="F319" i="2"/>
  <c r="J315" i="2"/>
  <c r="I315" i="2"/>
  <c r="G315" i="2"/>
  <c r="F315" i="2"/>
  <c r="J311" i="2"/>
  <c r="I311" i="2"/>
  <c r="G311" i="2"/>
  <c r="F311" i="2"/>
  <c r="J307" i="2"/>
  <c r="I307" i="2"/>
  <c r="G307" i="2"/>
  <c r="F307" i="2"/>
  <c r="J303" i="2"/>
  <c r="I303" i="2"/>
  <c r="G303" i="2"/>
  <c r="F303" i="2"/>
  <c r="J299" i="2"/>
  <c r="I299" i="2"/>
  <c r="G299" i="2"/>
  <c r="F299" i="2"/>
  <c r="J295" i="2"/>
  <c r="I295" i="2"/>
  <c r="G295" i="2"/>
  <c r="F295" i="2"/>
  <c r="J291" i="2"/>
  <c r="I291" i="2"/>
  <c r="G291" i="2"/>
  <c r="F291" i="2"/>
  <c r="J287" i="2"/>
  <c r="I287" i="2"/>
  <c r="G287" i="2"/>
  <c r="F287" i="2"/>
  <c r="J283" i="2"/>
  <c r="I283" i="2"/>
  <c r="G283" i="2"/>
  <c r="F283" i="2"/>
  <c r="J279" i="2"/>
  <c r="I279" i="2"/>
  <c r="G279" i="2"/>
  <c r="F279" i="2"/>
  <c r="J275" i="2"/>
  <c r="I275" i="2"/>
  <c r="G275" i="2"/>
  <c r="F275" i="2"/>
  <c r="J271" i="2"/>
  <c r="I271" i="2"/>
  <c r="G271" i="2"/>
  <c r="F271" i="2"/>
  <c r="J267" i="2"/>
  <c r="I267" i="2"/>
  <c r="G267" i="2"/>
  <c r="F267" i="2"/>
  <c r="J263" i="2"/>
  <c r="I263" i="2"/>
  <c r="G263" i="2"/>
  <c r="F263" i="2"/>
  <c r="J259" i="2"/>
  <c r="I259" i="2"/>
  <c r="G259" i="2"/>
  <c r="F259" i="2"/>
  <c r="J255" i="2"/>
  <c r="I255" i="2"/>
  <c r="G255" i="2"/>
  <c r="F255" i="2"/>
  <c r="J251" i="2"/>
  <c r="I251" i="2"/>
  <c r="G251" i="2"/>
  <c r="F251" i="2"/>
  <c r="G247" i="2"/>
  <c r="F247" i="2"/>
  <c r="J247" i="2"/>
  <c r="I247" i="2"/>
  <c r="G243" i="2"/>
  <c r="F243" i="2"/>
  <c r="J243" i="2"/>
  <c r="I243" i="2"/>
  <c r="G239" i="2"/>
  <c r="F239" i="2"/>
  <c r="J239" i="2"/>
  <c r="I239" i="2"/>
  <c r="G235" i="2"/>
  <c r="F235" i="2"/>
  <c r="J235" i="2"/>
  <c r="I235" i="2"/>
  <c r="G231" i="2"/>
  <c r="F231" i="2"/>
  <c r="J231" i="2"/>
  <c r="I231" i="2"/>
  <c r="G227" i="2"/>
  <c r="F227" i="2"/>
  <c r="J227" i="2"/>
  <c r="I227" i="2"/>
  <c r="G223" i="2"/>
  <c r="F223" i="2"/>
  <c r="J223" i="2"/>
  <c r="I223" i="2"/>
  <c r="G219" i="2"/>
  <c r="F219" i="2"/>
  <c r="J219" i="2"/>
  <c r="I219" i="2"/>
  <c r="G215" i="2"/>
  <c r="F215" i="2"/>
  <c r="J215" i="2"/>
  <c r="I215" i="2"/>
  <c r="G211" i="2"/>
  <c r="F211" i="2"/>
  <c r="J211" i="2"/>
  <c r="I211" i="2"/>
  <c r="G207" i="2"/>
  <c r="F207" i="2"/>
  <c r="J207" i="2"/>
  <c r="I207" i="2"/>
  <c r="G203" i="2"/>
  <c r="F203" i="2"/>
  <c r="J203" i="2"/>
  <c r="I203" i="2"/>
  <c r="G199" i="2"/>
  <c r="F199" i="2"/>
  <c r="J199" i="2"/>
  <c r="I199" i="2"/>
  <c r="G195" i="2"/>
  <c r="F195" i="2"/>
  <c r="J195" i="2"/>
  <c r="I195" i="2"/>
  <c r="G191" i="2"/>
  <c r="F191" i="2"/>
  <c r="J191" i="2"/>
  <c r="I191" i="2"/>
  <c r="G187" i="2"/>
  <c r="F187" i="2"/>
  <c r="J187" i="2"/>
  <c r="I187" i="2"/>
  <c r="G183" i="2"/>
  <c r="F183" i="2"/>
  <c r="J183" i="2"/>
  <c r="I183" i="2"/>
  <c r="G179" i="2"/>
  <c r="F179" i="2"/>
  <c r="J179" i="2"/>
  <c r="I179" i="2"/>
  <c r="G175" i="2"/>
  <c r="F175" i="2"/>
  <c r="J175" i="2"/>
  <c r="I175" i="2"/>
  <c r="G171" i="2"/>
  <c r="F171" i="2"/>
  <c r="J171" i="2"/>
  <c r="I171" i="2"/>
  <c r="G167" i="2"/>
  <c r="F167" i="2"/>
  <c r="J167" i="2"/>
  <c r="I167" i="2"/>
  <c r="G163" i="2"/>
  <c r="F163" i="2"/>
  <c r="J163" i="2"/>
  <c r="I163" i="2"/>
  <c r="G159" i="2"/>
  <c r="F159" i="2"/>
  <c r="J159" i="2"/>
  <c r="I159" i="2"/>
  <c r="G155" i="2"/>
  <c r="F155" i="2"/>
  <c r="J155" i="2"/>
  <c r="I155" i="2"/>
  <c r="G151" i="2"/>
  <c r="F151" i="2"/>
  <c r="J151" i="2"/>
  <c r="I151" i="2"/>
  <c r="G147" i="2"/>
  <c r="F147" i="2"/>
  <c r="J147" i="2"/>
  <c r="I147" i="2"/>
  <c r="G143" i="2"/>
  <c r="F143" i="2"/>
  <c r="J143" i="2"/>
  <c r="I143" i="2"/>
  <c r="G139" i="2"/>
  <c r="F139" i="2"/>
  <c r="J139" i="2"/>
  <c r="I139" i="2"/>
  <c r="G135" i="2"/>
  <c r="F135" i="2"/>
  <c r="J135" i="2"/>
  <c r="I135" i="2"/>
  <c r="G131" i="2"/>
  <c r="F131" i="2"/>
  <c r="J131" i="2"/>
  <c r="I131" i="2"/>
  <c r="G127" i="2"/>
  <c r="W21" i="1" s="1"/>
  <c r="F127" i="2"/>
  <c r="J127" i="2"/>
  <c r="I127" i="2"/>
  <c r="G123" i="2"/>
  <c r="F123" i="2"/>
  <c r="J123" i="2"/>
  <c r="I123" i="2"/>
  <c r="G119" i="2"/>
  <c r="F119" i="2"/>
  <c r="J119" i="2"/>
  <c r="I119" i="2"/>
  <c r="G115" i="2"/>
  <c r="F115" i="2"/>
  <c r="J115" i="2"/>
  <c r="I115" i="2"/>
  <c r="G111" i="2"/>
  <c r="F111" i="2"/>
  <c r="J111" i="2"/>
  <c r="I111" i="2"/>
  <c r="G107" i="2"/>
  <c r="F107" i="2"/>
  <c r="J107" i="2"/>
  <c r="I107" i="2"/>
  <c r="G103" i="2"/>
  <c r="F103" i="2"/>
  <c r="J103" i="2"/>
  <c r="I103" i="2"/>
  <c r="G99" i="2"/>
  <c r="F99" i="2"/>
  <c r="J99" i="2"/>
  <c r="I99" i="2"/>
  <c r="G95" i="2"/>
  <c r="F95" i="2"/>
  <c r="J95" i="2"/>
  <c r="I95" i="2"/>
  <c r="G91" i="2"/>
  <c r="F91" i="2"/>
  <c r="J91" i="2"/>
  <c r="I91" i="2"/>
  <c r="G87" i="2"/>
  <c r="F87" i="2"/>
  <c r="J87" i="2"/>
  <c r="I87" i="2"/>
  <c r="G83" i="2"/>
  <c r="F83" i="2"/>
  <c r="J83" i="2"/>
  <c r="I83" i="2"/>
  <c r="G79" i="2"/>
  <c r="F79" i="2"/>
  <c r="J79" i="2"/>
  <c r="I79" i="2"/>
  <c r="G75" i="2"/>
  <c r="F75" i="2"/>
  <c r="J75" i="2"/>
  <c r="I75" i="2"/>
  <c r="G71" i="2"/>
  <c r="F71" i="2"/>
  <c r="J71" i="2"/>
  <c r="I71" i="2"/>
  <c r="G67" i="2"/>
  <c r="F67" i="2"/>
  <c r="J67" i="2"/>
  <c r="I67" i="2"/>
  <c r="G63" i="2"/>
  <c r="F63" i="2"/>
  <c r="J63" i="2"/>
  <c r="I63" i="2"/>
  <c r="G59" i="2"/>
  <c r="F59" i="2"/>
  <c r="J59" i="2"/>
  <c r="I59" i="2"/>
  <c r="G55" i="2"/>
  <c r="F55" i="2"/>
  <c r="J55" i="2"/>
  <c r="I55" i="2"/>
  <c r="G51" i="2"/>
  <c r="F51" i="2"/>
  <c r="J51" i="2"/>
  <c r="I51" i="2"/>
  <c r="J320" i="2"/>
  <c r="I320" i="2"/>
  <c r="G320" i="2"/>
  <c r="F320" i="2"/>
  <c r="J316" i="2"/>
  <c r="I316" i="2"/>
  <c r="G316" i="2"/>
  <c r="F316" i="2"/>
  <c r="J312" i="2"/>
  <c r="I312" i="2"/>
  <c r="F312" i="2"/>
  <c r="G312" i="2"/>
  <c r="J308" i="2"/>
  <c r="I308" i="2"/>
  <c r="G308" i="2"/>
  <c r="F308" i="2"/>
  <c r="J304" i="2"/>
  <c r="I304" i="2"/>
  <c r="G304" i="2"/>
  <c r="F304" i="2"/>
  <c r="J300" i="2"/>
  <c r="I300" i="2"/>
  <c r="G300" i="2"/>
  <c r="F300" i="2"/>
  <c r="J296" i="2"/>
  <c r="I296" i="2"/>
  <c r="G296" i="2"/>
  <c r="F296" i="2"/>
  <c r="J288" i="2"/>
  <c r="I288" i="2"/>
  <c r="G288" i="2"/>
  <c r="F288" i="2"/>
  <c r="J280" i="2"/>
  <c r="I280" i="2"/>
  <c r="G280" i="2"/>
  <c r="F280" i="2"/>
  <c r="J272" i="2"/>
  <c r="I272" i="2"/>
  <c r="G272" i="2"/>
  <c r="F272" i="2"/>
  <c r="J264" i="2"/>
  <c r="I264" i="2"/>
  <c r="G264" i="2"/>
  <c r="F264" i="2"/>
  <c r="J256" i="2"/>
  <c r="I256" i="2"/>
  <c r="G256" i="2"/>
  <c r="F256" i="2"/>
  <c r="J248" i="2"/>
  <c r="I248" i="2"/>
  <c r="G248" i="2"/>
  <c r="F248" i="2"/>
  <c r="J240" i="2"/>
  <c r="I240" i="2"/>
  <c r="G240" i="2"/>
  <c r="F240" i="2"/>
  <c r="J232" i="2"/>
  <c r="I232" i="2"/>
  <c r="G232" i="2"/>
  <c r="F232" i="2"/>
  <c r="J228" i="2"/>
  <c r="I228" i="2"/>
  <c r="G228" i="2"/>
  <c r="F228" i="2"/>
  <c r="J220" i="2"/>
  <c r="I220" i="2"/>
  <c r="G220" i="2"/>
  <c r="F220" i="2"/>
  <c r="J208" i="2"/>
  <c r="I208" i="2"/>
  <c r="G208" i="2"/>
  <c r="F208" i="2"/>
  <c r="J200" i="2"/>
  <c r="I200" i="2"/>
  <c r="G200" i="2"/>
  <c r="F200" i="2"/>
  <c r="J188" i="2"/>
  <c r="I188" i="2"/>
  <c r="G188" i="2"/>
  <c r="F188" i="2"/>
  <c r="J180" i="2"/>
  <c r="I180" i="2"/>
  <c r="G180" i="2"/>
  <c r="F180" i="2"/>
  <c r="J172" i="2"/>
  <c r="I172" i="2"/>
  <c r="G172" i="2"/>
  <c r="F172" i="2"/>
  <c r="J164" i="2"/>
  <c r="I164" i="2"/>
  <c r="G164" i="2"/>
  <c r="F164" i="2"/>
  <c r="J152" i="2"/>
  <c r="I152" i="2"/>
  <c r="G152" i="2"/>
  <c r="F152" i="2"/>
  <c r="J148" i="2"/>
  <c r="I148" i="2"/>
  <c r="G148" i="2"/>
  <c r="F148" i="2"/>
  <c r="J140" i="2"/>
  <c r="I140" i="2"/>
  <c r="G140" i="2"/>
  <c r="F140" i="2"/>
  <c r="J132" i="2"/>
  <c r="I132" i="2"/>
  <c r="G132" i="2"/>
  <c r="F132" i="2"/>
  <c r="J128" i="2"/>
  <c r="I128" i="2"/>
  <c r="G128" i="2"/>
  <c r="F128" i="2"/>
  <c r="J120" i="2"/>
  <c r="I120" i="2"/>
  <c r="G120" i="2"/>
  <c r="F120" i="2"/>
  <c r="J112" i="2"/>
  <c r="I112" i="2"/>
  <c r="G112" i="2"/>
  <c r="F112" i="2"/>
  <c r="J104" i="2"/>
  <c r="I104" i="2"/>
  <c r="G104" i="2"/>
  <c r="F104" i="2"/>
  <c r="J84" i="2"/>
  <c r="I84" i="2"/>
  <c r="G84" i="2"/>
  <c r="F84" i="2"/>
  <c r="J317" i="2"/>
  <c r="I317" i="2"/>
  <c r="G317" i="2"/>
  <c r="F317" i="2"/>
  <c r="J309" i="2"/>
  <c r="I309" i="2"/>
  <c r="G309" i="2"/>
  <c r="F309" i="2"/>
  <c r="J305" i="2"/>
  <c r="I305" i="2"/>
  <c r="G305" i="2"/>
  <c r="F305" i="2"/>
  <c r="J297" i="2"/>
  <c r="I297" i="2"/>
  <c r="G297" i="2"/>
  <c r="F297" i="2"/>
  <c r="J293" i="2"/>
  <c r="I293" i="2"/>
  <c r="G293" i="2"/>
  <c r="F293" i="2"/>
  <c r="J285" i="2"/>
  <c r="I285" i="2"/>
  <c r="G285" i="2"/>
  <c r="F285" i="2"/>
  <c r="J277" i="2"/>
  <c r="I277" i="2"/>
  <c r="G277" i="2"/>
  <c r="F277" i="2"/>
  <c r="J273" i="2"/>
  <c r="I273" i="2"/>
  <c r="G273" i="2"/>
  <c r="F273" i="2"/>
  <c r="J265" i="2"/>
  <c r="I265" i="2"/>
  <c r="G265" i="2"/>
  <c r="F265" i="2"/>
  <c r="J261" i="2"/>
  <c r="I261" i="2"/>
  <c r="G261" i="2"/>
  <c r="F261" i="2"/>
  <c r="J253" i="2"/>
  <c r="I253" i="2"/>
  <c r="G253" i="2"/>
  <c r="F253" i="2"/>
  <c r="G245" i="2"/>
  <c r="F245" i="2"/>
  <c r="J245" i="2"/>
  <c r="I245" i="2"/>
  <c r="G237" i="2"/>
  <c r="F237" i="2"/>
  <c r="J237" i="2"/>
  <c r="I237" i="2"/>
  <c r="G233" i="2"/>
  <c r="F233" i="2"/>
  <c r="J233" i="2"/>
  <c r="I233" i="2"/>
  <c r="G225" i="2"/>
  <c r="F225" i="2"/>
  <c r="J225" i="2"/>
  <c r="I225" i="2"/>
  <c r="G217" i="2"/>
  <c r="F217" i="2"/>
  <c r="J217" i="2"/>
  <c r="I217" i="2"/>
  <c r="F49" i="2"/>
  <c r="G49" i="2"/>
  <c r="I49" i="2"/>
  <c r="J49" i="2"/>
  <c r="J318" i="2"/>
  <c r="I318" i="2"/>
  <c r="G318" i="2"/>
  <c r="F318" i="2"/>
  <c r="J314" i="2"/>
  <c r="I314" i="2"/>
  <c r="G314" i="2"/>
  <c r="F314" i="2"/>
  <c r="J310" i="2"/>
  <c r="I310" i="2"/>
  <c r="G310" i="2"/>
  <c r="F310" i="2"/>
  <c r="J306" i="2"/>
  <c r="I306" i="2"/>
  <c r="G306" i="2"/>
  <c r="F306" i="2"/>
  <c r="J302" i="2"/>
  <c r="I302" i="2"/>
  <c r="G302" i="2"/>
  <c r="F302" i="2"/>
  <c r="J298" i="2"/>
  <c r="I298" i="2"/>
  <c r="G298" i="2"/>
  <c r="F298" i="2"/>
  <c r="J294" i="2"/>
  <c r="I294" i="2"/>
  <c r="G294" i="2"/>
  <c r="F294" i="2"/>
  <c r="J290" i="2"/>
  <c r="I290" i="2"/>
  <c r="G290" i="2"/>
  <c r="F290" i="2"/>
  <c r="Z24" i="1" s="1"/>
  <c r="J286" i="2"/>
  <c r="I286" i="2"/>
  <c r="G286" i="2"/>
  <c r="F286" i="2"/>
  <c r="J282" i="2"/>
  <c r="I282" i="2"/>
  <c r="G282" i="2"/>
  <c r="F282" i="2"/>
  <c r="J278" i="2"/>
  <c r="I278" i="2"/>
  <c r="G278" i="2"/>
  <c r="F278" i="2"/>
  <c r="J274" i="2"/>
  <c r="I274" i="2"/>
  <c r="G274" i="2"/>
  <c r="F274" i="2"/>
  <c r="J270" i="2"/>
  <c r="I270" i="2"/>
  <c r="G270" i="2"/>
  <c r="F270" i="2"/>
  <c r="J266" i="2"/>
  <c r="I266" i="2"/>
  <c r="G266" i="2"/>
  <c r="F266" i="2"/>
  <c r="J262" i="2"/>
  <c r="I262" i="2"/>
  <c r="G262" i="2"/>
  <c r="F262" i="2"/>
  <c r="J258" i="2"/>
  <c r="I258" i="2"/>
  <c r="G258" i="2"/>
  <c r="F258" i="2"/>
  <c r="J254" i="2"/>
  <c r="I254" i="2"/>
  <c r="G254" i="2"/>
  <c r="F254" i="2"/>
  <c r="J250" i="2"/>
  <c r="I250" i="2"/>
  <c r="G250" i="2"/>
  <c r="F250" i="2"/>
  <c r="J246" i="2"/>
  <c r="I246" i="2"/>
  <c r="G246" i="2"/>
  <c r="F246" i="2"/>
  <c r="J242" i="2"/>
  <c r="I242" i="2"/>
  <c r="G242" i="2"/>
  <c r="F242" i="2"/>
  <c r="J238" i="2"/>
  <c r="I238" i="2"/>
  <c r="G238" i="2"/>
  <c r="F238" i="2"/>
  <c r="J234" i="2"/>
  <c r="I234" i="2"/>
  <c r="G234" i="2"/>
  <c r="F234" i="2"/>
  <c r="J230" i="2"/>
  <c r="I230" i="2"/>
  <c r="G230" i="2"/>
  <c r="F230" i="2"/>
  <c r="J226" i="2"/>
  <c r="I226" i="2"/>
  <c r="G226" i="2"/>
  <c r="F226" i="2"/>
  <c r="J222" i="2"/>
  <c r="I222" i="2"/>
  <c r="G222" i="2"/>
  <c r="F222" i="2"/>
  <c r="J218" i="2"/>
  <c r="I218" i="2"/>
  <c r="G218" i="2"/>
  <c r="F218" i="2"/>
  <c r="J214" i="2"/>
  <c r="I214" i="2"/>
  <c r="G214" i="2"/>
  <c r="F214" i="2"/>
  <c r="J210" i="2"/>
  <c r="I210" i="2"/>
  <c r="G210" i="2"/>
  <c r="F210" i="2"/>
  <c r="J206" i="2"/>
  <c r="I206" i="2"/>
  <c r="G206" i="2"/>
  <c r="F206" i="2"/>
  <c r="J202" i="2"/>
  <c r="I202" i="2"/>
  <c r="G202" i="2"/>
  <c r="F202" i="2"/>
  <c r="J198" i="2"/>
  <c r="I198" i="2"/>
  <c r="G198" i="2"/>
  <c r="F198" i="2"/>
  <c r="J194" i="2"/>
  <c r="I194" i="2"/>
  <c r="G194" i="2"/>
  <c r="F194" i="2"/>
  <c r="J190" i="2"/>
  <c r="I190" i="2"/>
  <c r="G190" i="2"/>
  <c r="F190" i="2"/>
  <c r="J186" i="2"/>
  <c r="I186" i="2"/>
  <c r="G186" i="2"/>
  <c r="F186" i="2"/>
  <c r="J182" i="2"/>
  <c r="I182" i="2"/>
  <c r="G182" i="2"/>
  <c r="F182" i="2"/>
  <c r="J178" i="2"/>
  <c r="I178" i="2"/>
  <c r="G178" i="2"/>
  <c r="F178" i="2"/>
  <c r="J174" i="2"/>
  <c r="I174" i="2"/>
  <c r="G174" i="2"/>
  <c r="F174" i="2"/>
  <c r="J170" i="2"/>
  <c r="I170" i="2"/>
  <c r="G170" i="2"/>
  <c r="F170" i="2"/>
  <c r="J166" i="2"/>
  <c r="I166" i="2"/>
  <c r="G166" i="2"/>
  <c r="F166" i="2"/>
  <c r="J162" i="2"/>
  <c r="I162" i="2"/>
  <c r="G162" i="2"/>
  <c r="F162" i="2"/>
  <c r="J158" i="2"/>
  <c r="I158" i="2"/>
  <c r="G158" i="2"/>
  <c r="F158" i="2"/>
  <c r="J154" i="2"/>
  <c r="I154" i="2"/>
  <c r="G154" i="2"/>
  <c r="F154" i="2"/>
  <c r="J150" i="2"/>
  <c r="I150" i="2"/>
  <c r="G150" i="2"/>
  <c r="F150" i="2"/>
  <c r="J146" i="2"/>
  <c r="I146" i="2"/>
  <c r="G146" i="2"/>
  <c r="F146" i="2"/>
  <c r="J142" i="2"/>
  <c r="I142" i="2"/>
  <c r="G142" i="2"/>
  <c r="F142" i="2"/>
  <c r="J138" i="2"/>
  <c r="I138" i="2"/>
  <c r="G138" i="2"/>
  <c r="F138" i="2"/>
  <c r="J134" i="2"/>
  <c r="I134" i="2"/>
  <c r="G134" i="2"/>
  <c r="F134" i="2"/>
  <c r="J130" i="2"/>
  <c r="I130" i="2"/>
  <c r="G130" i="2"/>
  <c r="F130" i="2"/>
  <c r="J126" i="2"/>
  <c r="I126" i="2"/>
  <c r="G126" i="2"/>
  <c r="F126" i="2"/>
  <c r="J122" i="2"/>
  <c r="I122" i="2"/>
  <c r="G122" i="2"/>
  <c r="F122" i="2"/>
  <c r="J118" i="2"/>
  <c r="I118" i="2"/>
  <c r="G118" i="2"/>
  <c r="F118" i="2"/>
  <c r="J114" i="2"/>
  <c r="I114" i="2"/>
  <c r="G114" i="2"/>
  <c r="F114" i="2"/>
  <c r="J110" i="2"/>
  <c r="I110" i="2"/>
  <c r="G110" i="2"/>
  <c r="F110" i="2"/>
  <c r="J106" i="2"/>
  <c r="I106" i="2"/>
  <c r="G106" i="2"/>
  <c r="F106" i="2"/>
  <c r="J102" i="2"/>
  <c r="I102" i="2"/>
  <c r="G102" i="2"/>
  <c r="F102" i="2"/>
  <c r="J98" i="2"/>
  <c r="I98" i="2"/>
  <c r="G98" i="2"/>
  <c r="F98" i="2"/>
  <c r="J94" i="2"/>
  <c r="I94" i="2"/>
  <c r="G94" i="2"/>
  <c r="F94" i="2"/>
  <c r="J90" i="2"/>
  <c r="I90" i="2"/>
  <c r="G90" i="2"/>
  <c r="F90" i="2"/>
  <c r="J86" i="2"/>
  <c r="I86" i="2"/>
  <c r="G86" i="2"/>
  <c r="F86" i="2"/>
  <c r="J82" i="2"/>
  <c r="I82" i="2"/>
  <c r="G82" i="2"/>
  <c r="F82" i="2"/>
  <c r="J78" i="2"/>
  <c r="I78" i="2"/>
  <c r="G78" i="2"/>
  <c r="F78" i="2"/>
  <c r="J74" i="2"/>
  <c r="I74" i="2"/>
  <c r="G74" i="2"/>
  <c r="F74" i="2"/>
  <c r="J70" i="2"/>
  <c r="I70" i="2"/>
  <c r="G70" i="2"/>
  <c r="F70" i="2"/>
  <c r="J66" i="2"/>
  <c r="I66" i="2"/>
  <c r="G66" i="2"/>
  <c r="F66" i="2"/>
  <c r="J62" i="2"/>
  <c r="I62" i="2"/>
  <c r="G62" i="2"/>
  <c r="F62" i="2"/>
  <c r="J58" i="2"/>
  <c r="I58" i="2"/>
  <c r="G58" i="2"/>
  <c r="F58" i="2"/>
  <c r="J54" i="2"/>
  <c r="I54" i="2"/>
  <c r="G54" i="2"/>
  <c r="F54" i="2"/>
  <c r="J50" i="2"/>
  <c r="I50" i="2"/>
  <c r="G50" i="2"/>
  <c r="F50" i="2"/>
  <c r="D6" i="1"/>
  <c r="D7" i="1"/>
  <c r="D8" i="1"/>
  <c r="D9" i="1"/>
  <c r="D5" i="1"/>
  <c r="E4" i="1"/>
  <c r="E5" i="1"/>
  <c r="E6" i="1"/>
  <c r="E7" i="1"/>
  <c r="E8" i="1"/>
  <c r="E9" i="1"/>
  <c r="D4" i="1"/>
  <c r="D3" i="1"/>
  <c r="E3" i="1"/>
  <c r="O30" i="1" l="1"/>
  <c r="P30" i="1"/>
  <c r="Q30" i="1"/>
  <c r="Q27" i="1"/>
  <c r="P27" i="1"/>
  <c r="O27" i="1"/>
  <c r="Q26" i="1"/>
  <c r="P26" i="1"/>
  <c r="O26" i="1"/>
  <c r="W24" i="1"/>
  <c r="Q22" i="1"/>
  <c r="P22" i="1"/>
  <c r="O22" i="1"/>
  <c r="Q25" i="1"/>
  <c r="P25" i="1"/>
  <c r="O25" i="1"/>
  <c r="Y24" i="1"/>
  <c r="Q24" i="1"/>
  <c r="P24" i="1"/>
  <c r="O24" i="1"/>
  <c r="Q23" i="1"/>
  <c r="P23" i="1"/>
  <c r="O23" i="1"/>
  <c r="X24" i="1"/>
  <c r="Q29" i="1"/>
  <c r="P29" i="1"/>
  <c r="O29" i="1"/>
  <c r="Q31" i="1"/>
  <c r="P31" i="1"/>
  <c r="O31" i="1"/>
  <c r="K51" i="1"/>
  <c r="J51" i="1"/>
  <c r="V29" i="1"/>
  <c r="V30" i="1"/>
  <c r="V25" i="1"/>
  <c r="V31" i="1"/>
  <c r="V33" i="1"/>
  <c r="V32" i="1"/>
  <c r="V26" i="1"/>
  <c r="V27" i="1"/>
  <c r="V24" i="1"/>
  <c r="V28" i="1"/>
  <c r="C49" i="1"/>
  <c r="D49" i="1"/>
  <c r="C51" i="1"/>
  <c r="D51" i="1"/>
  <c r="I49" i="1"/>
  <c r="J49" i="1"/>
  <c r="K49" i="1"/>
  <c r="K45" i="1"/>
  <c r="I45" i="1"/>
  <c r="K43" i="1"/>
  <c r="I43" i="1"/>
  <c r="J43" i="1"/>
  <c r="H9" i="1"/>
  <c r="K9" i="1"/>
  <c r="K5" i="1"/>
  <c r="H5" i="1"/>
  <c r="K6" i="1"/>
  <c r="H6" i="1"/>
  <c r="H7" i="1"/>
  <c r="K7" i="1"/>
  <c r="F3" i="1"/>
  <c r="G3" i="1"/>
  <c r="H3" i="1"/>
  <c r="K3" i="1"/>
  <c r="G8" i="1"/>
  <c r="H8" i="1"/>
  <c r="K8" i="1"/>
  <c r="G4" i="1"/>
  <c r="H4" i="1"/>
  <c r="K4" i="1"/>
  <c r="E45" i="1"/>
  <c r="C45" i="1"/>
  <c r="L37" i="1"/>
  <c r="J37" i="1" s="1"/>
  <c r="C43" i="1"/>
  <c r="F37" i="1"/>
  <c r="D43" i="1"/>
  <c r="F39" i="1"/>
  <c r="E39" i="1" s="1"/>
  <c r="L39" i="1"/>
  <c r="L31" i="1"/>
  <c r="J31" i="1" s="1"/>
  <c r="L33" i="1"/>
  <c r="K33" i="1" s="1"/>
  <c r="F31" i="1"/>
  <c r="F33" i="1"/>
  <c r="F5" i="1"/>
  <c r="F7" i="1"/>
  <c r="G6" i="1"/>
  <c r="G9" i="1"/>
  <c r="G5" i="1"/>
  <c r="F9" i="1"/>
  <c r="G7" i="1"/>
  <c r="F4" i="1"/>
  <c r="F6" i="1"/>
  <c r="F8" i="1"/>
  <c r="AA24" i="1" l="1"/>
  <c r="I37" i="1"/>
  <c r="K37" i="1"/>
  <c r="I31" i="1"/>
  <c r="J33" i="1"/>
  <c r="I39" i="1"/>
  <c r="J39" i="1"/>
  <c r="K39" i="1"/>
  <c r="D33" i="1"/>
  <c r="C33" i="1"/>
  <c r="C39" i="1"/>
  <c r="D39" i="1"/>
  <c r="C31" i="1"/>
  <c r="D31" i="1"/>
  <c r="E31" i="1"/>
  <c r="C37" i="1"/>
  <c r="D37" i="1"/>
  <c r="E37" i="1"/>
  <c r="E33" i="1"/>
  <c r="K31" i="1"/>
  <c r="I33" i="1"/>
</calcChain>
</file>

<file path=xl/sharedStrings.xml><?xml version="1.0" encoding="utf-8"?>
<sst xmlns="http://schemas.openxmlformats.org/spreadsheetml/2006/main" count="262" uniqueCount="124">
  <si>
    <t>파괴석 결정</t>
    <phoneticPr fontId="1" type="noConversion"/>
  </si>
  <si>
    <t>수호석 결정</t>
    <phoneticPr fontId="1" type="noConversion"/>
  </si>
  <si>
    <t>크리스탈 비율 (골)</t>
    <phoneticPr fontId="1" type="noConversion"/>
  </si>
  <si>
    <t xml:space="preserve">Item </t>
    <phoneticPr fontId="1" type="noConversion"/>
  </si>
  <si>
    <t>경매장가격 (골)</t>
    <phoneticPr fontId="1" type="noConversion"/>
  </si>
  <si>
    <t>이득 (골)</t>
    <phoneticPr fontId="1" type="noConversion"/>
  </si>
  <si>
    <t>Remark</t>
    <phoneticPr fontId="1" type="noConversion"/>
  </si>
  <si>
    <t>은총</t>
    <phoneticPr fontId="1" type="noConversion"/>
  </si>
  <si>
    <t>축복</t>
    <phoneticPr fontId="1" type="noConversion"/>
  </si>
  <si>
    <t>가호</t>
    <phoneticPr fontId="1" type="noConversion"/>
  </si>
  <si>
    <t>명돌이 행님</t>
    <phoneticPr fontId="1" type="noConversion"/>
  </si>
  <si>
    <t>3티어</t>
    <phoneticPr fontId="1" type="noConversion"/>
  </si>
  <si>
    <t>명파(소)</t>
    <phoneticPr fontId="1" type="noConversion"/>
  </si>
  <si>
    <t>마리상품 (개)</t>
    <phoneticPr fontId="1" type="noConversion"/>
  </si>
  <si>
    <t>마리 (크리)</t>
    <phoneticPr fontId="1" type="noConversion"/>
  </si>
  <si>
    <t>이득 (%)</t>
    <phoneticPr fontId="1" type="noConversion"/>
  </si>
  <si>
    <t>경매장 (골)</t>
    <phoneticPr fontId="1" type="noConversion"/>
  </si>
  <si>
    <t>크리스탈 (골)</t>
    <phoneticPr fontId="1" type="noConversion"/>
  </si>
  <si>
    <t>돌파석</t>
    <phoneticPr fontId="1" type="noConversion"/>
  </si>
  <si>
    <t>오레하</t>
    <phoneticPr fontId="1" type="noConversion"/>
  </si>
  <si>
    <t>무기</t>
    <phoneticPr fontId="1" type="noConversion"/>
  </si>
  <si>
    <t>방어구</t>
    <phoneticPr fontId="1" type="noConversion"/>
  </si>
  <si>
    <t>7강</t>
    <phoneticPr fontId="1" type="noConversion"/>
  </si>
  <si>
    <t>파괴석</t>
    <phoneticPr fontId="1" type="noConversion"/>
  </si>
  <si>
    <t>골드</t>
    <phoneticPr fontId="1" type="noConversion"/>
  </si>
  <si>
    <t>8강</t>
    <phoneticPr fontId="1" type="noConversion"/>
  </si>
  <si>
    <t>9강</t>
    <phoneticPr fontId="1" type="noConversion"/>
  </si>
  <si>
    <t>10강</t>
    <phoneticPr fontId="1" type="noConversion"/>
  </si>
  <si>
    <t>확률</t>
    <phoneticPr fontId="1" type="noConversion"/>
  </si>
  <si>
    <t>실패시</t>
    <phoneticPr fontId="1" type="noConversion"/>
  </si>
  <si>
    <t>11강</t>
  </si>
  <si>
    <t>12강</t>
  </si>
  <si>
    <t>13강</t>
  </si>
  <si>
    <t>14강</t>
  </si>
  <si>
    <t>15강</t>
  </si>
  <si>
    <t>16강</t>
  </si>
  <si>
    <t>17강</t>
  </si>
  <si>
    <t>18강</t>
  </si>
  <si>
    <t>19강</t>
  </si>
  <si>
    <t>20강</t>
  </si>
  <si>
    <t>21강</t>
  </si>
  <si>
    <t>22강</t>
  </si>
  <si>
    <t>23강</t>
  </si>
  <si>
    <t>24강</t>
  </si>
  <si>
    <t>25강</t>
  </si>
  <si>
    <t>수호석</t>
    <phoneticPr fontId="1" type="noConversion"/>
  </si>
  <si>
    <t>강화 횟수</t>
    <phoneticPr fontId="1" type="noConversion"/>
  </si>
  <si>
    <t>태양의 은총</t>
    <phoneticPr fontId="1" type="noConversion"/>
  </si>
  <si>
    <t>태양의 축복</t>
    <phoneticPr fontId="1" type="noConversion"/>
  </si>
  <si>
    <t>태양의 가호</t>
    <phoneticPr fontId="1" type="noConversion"/>
  </si>
  <si>
    <t>하급 오레하</t>
    <phoneticPr fontId="1" type="noConversion"/>
  </si>
  <si>
    <t>명예 돌파석</t>
    <phoneticPr fontId="1" type="noConversion"/>
  </si>
  <si>
    <t>숨결비용</t>
    <phoneticPr fontId="1" type="noConversion"/>
  </si>
  <si>
    <t>7~11강</t>
    <phoneticPr fontId="1" type="noConversion"/>
  </si>
  <si>
    <t>7강 무기</t>
    <phoneticPr fontId="1" type="noConversion"/>
  </si>
  <si>
    <t>7강 방어구</t>
    <phoneticPr fontId="1" type="noConversion"/>
  </si>
  <si>
    <t>기대 비용</t>
    <phoneticPr fontId="1" type="noConversion"/>
  </si>
  <si>
    <t>8강 무기</t>
    <phoneticPr fontId="1" type="noConversion"/>
  </si>
  <si>
    <t>8강 방어구</t>
    <phoneticPr fontId="1" type="noConversion"/>
  </si>
  <si>
    <t>9강 무기</t>
    <phoneticPr fontId="1" type="noConversion"/>
  </si>
  <si>
    <t>9강 방어구</t>
    <phoneticPr fontId="1" type="noConversion"/>
  </si>
  <si>
    <t>10,11 무기</t>
    <phoneticPr fontId="1" type="noConversion"/>
  </si>
  <si>
    <t>6강 -&gt; 7강</t>
    <phoneticPr fontId="1" type="noConversion"/>
  </si>
  <si>
    <t>7강 -&gt; 8강</t>
    <phoneticPr fontId="1" type="noConversion"/>
  </si>
  <si>
    <t>7강숨결%</t>
    <phoneticPr fontId="1" type="noConversion"/>
  </si>
  <si>
    <t>8강숨결%</t>
    <phoneticPr fontId="1" type="noConversion"/>
  </si>
  <si>
    <t>9~11숨결%</t>
    <phoneticPr fontId="1" type="noConversion"/>
  </si>
  <si>
    <t>8강 -&gt; 9강</t>
    <phoneticPr fontId="1" type="noConversion"/>
  </si>
  <si>
    <t>9,10강-&gt;10,11강</t>
    <phoneticPr fontId="1" type="noConversion"/>
  </si>
  <si>
    <t>10,11 방어구</t>
    <phoneticPr fontId="1" type="noConversion"/>
  </si>
  <si>
    <t>12~14숨%</t>
    <phoneticPr fontId="1" type="noConversion"/>
  </si>
  <si>
    <t>가호</t>
    <phoneticPr fontId="1" type="noConversion"/>
  </si>
  <si>
    <t>축복</t>
    <phoneticPr fontId="1" type="noConversion"/>
  </si>
  <si>
    <t>은총</t>
    <phoneticPr fontId="1" type="noConversion"/>
  </si>
  <si>
    <t>숨결비용</t>
    <phoneticPr fontId="1" type="noConversion"/>
  </si>
  <si>
    <t>12 무기</t>
    <phoneticPr fontId="1" type="noConversion"/>
  </si>
  <si>
    <t>12 방</t>
    <phoneticPr fontId="1" type="noConversion"/>
  </si>
  <si>
    <t>11강 -&gt; 12강</t>
    <phoneticPr fontId="1" type="noConversion"/>
  </si>
  <si>
    <t>골드로 환산 (골)</t>
    <phoneticPr fontId="1" type="noConversion"/>
  </si>
  <si>
    <t>가정.
환전 95크리 기준
결정 10개 단위</t>
    <phoneticPr fontId="1" type="noConversion"/>
  </si>
  <si>
    <t>재료 가격</t>
    <phoneticPr fontId="1" type="noConversion"/>
  </si>
  <si>
    <t>Rev.0_200826</t>
    <phoneticPr fontId="1" type="noConversion"/>
  </si>
  <si>
    <t>by. 희원이소진이</t>
    <phoneticPr fontId="1" type="noConversion"/>
  </si>
  <si>
    <t>마리</t>
    <phoneticPr fontId="1" type="noConversion"/>
  </si>
  <si>
    <t>재련 숨결 효율</t>
    <phoneticPr fontId="1" type="noConversion"/>
  </si>
  <si>
    <t xml:space="preserve">Input data : 노란음영
사용법 : 본인이 사장님이면 경매장 가격 쓰시고 마리를 이용하시면 위에 굵게 표시된 '골드로 환산' 가격 쓰세요.
@@장인의 기운 잘 보시고 강화하세요!@@
</t>
    <phoneticPr fontId="1" type="noConversion"/>
  </si>
  <si>
    <t xml:space="preserve"> (카마인)</t>
    <phoneticPr fontId="1" type="noConversion"/>
  </si>
  <si>
    <t>13 무</t>
    <phoneticPr fontId="1" type="noConversion"/>
  </si>
  <si>
    <t>13 방</t>
    <phoneticPr fontId="1" type="noConversion"/>
  </si>
  <si>
    <t>12강 -&gt; 13강</t>
    <phoneticPr fontId="1" type="noConversion"/>
  </si>
  <si>
    <t>13강 -&gt; 14강</t>
    <phoneticPr fontId="1" type="noConversion"/>
  </si>
  <si>
    <t>14 무</t>
    <phoneticPr fontId="1" type="noConversion"/>
  </si>
  <si>
    <t>14 방</t>
    <phoneticPr fontId="1" type="noConversion"/>
  </si>
  <si>
    <t>12~17강</t>
    <phoneticPr fontId="1" type="noConversion"/>
  </si>
  <si>
    <t>14강 -&gt; 15강</t>
    <phoneticPr fontId="1" type="noConversion"/>
  </si>
  <si>
    <t>Note.
Input data : 노란음영표시
Remark : 1.5배이득(핵이득), 1배이상(이득), False(ㅗ마ㅗ리ㅗ)
표랑 경매장 가격이나 마리가 다르게 팔면 수정해서 쓰세요</t>
    <phoneticPr fontId="1" type="noConversion"/>
  </si>
  <si>
    <t>15~17 숨(%)</t>
    <phoneticPr fontId="1" type="noConversion"/>
  </si>
  <si>
    <t>15 무</t>
    <phoneticPr fontId="1" type="noConversion"/>
  </si>
  <si>
    <t>15 방</t>
    <phoneticPr fontId="1" type="noConversion"/>
  </si>
  <si>
    <t>aver</t>
    <phoneticPr fontId="1" type="noConversion"/>
  </si>
  <si>
    <t>6강 방</t>
    <phoneticPr fontId="1" type="noConversion"/>
  </si>
  <si>
    <t>7강 방</t>
    <phoneticPr fontId="1" type="noConversion"/>
  </si>
  <si>
    <t>8강 방</t>
  </si>
  <si>
    <t>9강 방</t>
  </si>
  <si>
    <t>10강 방</t>
  </si>
  <si>
    <t>11강 무</t>
    <phoneticPr fontId="1" type="noConversion"/>
  </si>
  <si>
    <t>11강 방</t>
    <phoneticPr fontId="1" type="noConversion"/>
  </si>
  <si>
    <t>12강 무</t>
    <phoneticPr fontId="1" type="noConversion"/>
  </si>
  <si>
    <t>12강 방</t>
    <phoneticPr fontId="1" type="noConversion"/>
  </si>
  <si>
    <t>13강 무</t>
    <phoneticPr fontId="1" type="noConversion"/>
  </si>
  <si>
    <t>13강 방</t>
    <phoneticPr fontId="1" type="noConversion"/>
  </si>
  <si>
    <t>14강 무</t>
    <phoneticPr fontId="1" type="noConversion"/>
  </si>
  <si>
    <t>14강 방</t>
    <phoneticPr fontId="1" type="noConversion"/>
  </si>
  <si>
    <t>15강 무</t>
    <phoneticPr fontId="1" type="noConversion"/>
  </si>
  <si>
    <t>15강 방</t>
    <phoneticPr fontId="1" type="noConversion"/>
  </si>
  <si>
    <t>10강 무</t>
    <phoneticPr fontId="1" type="noConversion"/>
  </si>
  <si>
    <t>9강 무</t>
    <phoneticPr fontId="1" type="noConversion"/>
  </si>
  <si>
    <t>8강 무</t>
    <phoneticPr fontId="1" type="noConversion"/>
  </si>
  <si>
    <t>7강 무</t>
    <phoneticPr fontId="1" type="noConversion"/>
  </si>
  <si>
    <t>6강 무</t>
    <phoneticPr fontId="1" type="noConversion"/>
  </si>
  <si>
    <t>가호max</t>
    <phoneticPr fontId="1" type="noConversion"/>
  </si>
  <si>
    <t>축복max</t>
    <phoneticPr fontId="1" type="noConversion"/>
  </si>
  <si>
    <t>은총max</t>
    <phoneticPr fontId="1" type="noConversion"/>
  </si>
  <si>
    <t>효율 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</si>
</sst>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%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0" xfId="0" applyNumberFormat="1" applyFont="1">
      <alignment vertical="center"/>
    </xf>
    <xf numFmtId="0" fontId="0" fillId="3" borderId="0" xfId="0" applyNumberFormat="1" applyFill="1">
      <alignment vertical="center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177" fontId="2" fillId="3" borderId="14" xfId="0" applyNumberFormat="1" applyFont="1" applyFill="1" applyBorder="1">
      <alignment vertical="center"/>
    </xf>
    <xf numFmtId="177" fontId="2" fillId="3" borderId="15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1"/>
  <sheetViews>
    <sheetView tabSelected="1" view="pageBreakPreview" topLeftCell="A7" zoomScale="70" zoomScaleNormal="70" zoomScaleSheetLayoutView="70" workbookViewId="0">
      <selection activeCell="C23" sqref="C23"/>
    </sheetView>
  </sheetViews>
  <sheetFormatPr defaultRowHeight="16.5" x14ac:dyDescent="0.3"/>
  <cols>
    <col min="1" max="1" width="17.625" customWidth="1"/>
    <col min="2" max="2" width="15.5" customWidth="1"/>
    <col min="3" max="3" width="13.375" customWidth="1"/>
    <col min="4" max="4" width="12.5" customWidth="1"/>
    <col min="5" max="5" width="13.125" customWidth="1"/>
    <col min="6" max="6" width="10.875" customWidth="1"/>
    <col min="7" max="7" width="9" customWidth="1"/>
    <col min="8" max="8" width="15.25" style="1" customWidth="1"/>
    <col min="9" max="9" width="12.875" customWidth="1"/>
    <col min="10" max="10" width="13.25" customWidth="1"/>
    <col min="11" max="11" width="15.125" customWidth="1"/>
    <col min="23" max="23" width="8.75" customWidth="1"/>
  </cols>
  <sheetData>
    <row r="1" spans="1:12" ht="17.25" thickBot="1" x14ac:dyDescent="0.35">
      <c r="A1" s="13"/>
      <c r="B1" s="30" t="s">
        <v>83</v>
      </c>
      <c r="I1" s="46" t="s">
        <v>81</v>
      </c>
      <c r="J1" s="44"/>
      <c r="K1" t="s">
        <v>82</v>
      </c>
      <c r="L1" t="s">
        <v>86</v>
      </c>
    </row>
    <row r="2" spans="1:12" x14ac:dyDescent="0.3">
      <c r="A2" s="6" t="s">
        <v>2</v>
      </c>
      <c r="B2" s="6" t="s">
        <v>3</v>
      </c>
      <c r="C2" s="6" t="s">
        <v>4</v>
      </c>
      <c r="D2" s="6" t="s">
        <v>16</v>
      </c>
      <c r="E2" s="6" t="s">
        <v>17</v>
      </c>
      <c r="F2" s="6" t="s">
        <v>5</v>
      </c>
      <c r="G2" s="6" t="s">
        <v>15</v>
      </c>
      <c r="H2" s="6" t="s">
        <v>6</v>
      </c>
      <c r="I2" s="6" t="s">
        <v>14</v>
      </c>
      <c r="J2" s="21" t="s">
        <v>13</v>
      </c>
      <c r="K2" s="22" t="s">
        <v>78</v>
      </c>
    </row>
    <row r="3" spans="1:12" ht="17.45" customHeight="1" x14ac:dyDescent="0.3">
      <c r="A3" s="26">
        <v>1328</v>
      </c>
      <c r="B3" s="3" t="s">
        <v>0</v>
      </c>
      <c r="C3" s="27">
        <v>200</v>
      </c>
      <c r="D3" s="4">
        <f>C3*(J3/10)</f>
        <v>6000</v>
      </c>
      <c r="E3" s="4">
        <f t="shared" ref="E3:E9" si="0">(I3/95)*$A$3</f>
        <v>3354.9473684210525</v>
      </c>
      <c r="F3" s="4">
        <f>D3-E3</f>
        <v>2645.0526315789475</v>
      </c>
      <c r="G3" s="7">
        <f>D3/E3-1</f>
        <v>0.78840361445783147</v>
      </c>
      <c r="H3" s="2" t="str">
        <f>IF(D3/E3&gt;=1.5,"핵이득",IF(D3/E3&gt;=1,"이득","ㅗ마ㅗ리ㅗ"))</f>
        <v>핵이득</v>
      </c>
      <c r="I3" s="27">
        <v>240</v>
      </c>
      <c r="J3" s="28">
        <v>300</v>
      </c>
      <c r="K3" s="23">
        <f>E3/J3*10</f>
        <v>111.83157894736843</v>
      </c>
    </row>
    <row r="4" spans="1:12" x14ac:dyDescent="0.3">
      <c r="A4" s="11"/>
      <c r="B4" s="5" t="s">
        <v>1</v>
      </c>
      <c r="C4" s="27">
        <v>60</v>
      </c>
      <c r="D4" s="4">
        <f>C4*(J4/10)</f>
        <v>4800</v>
      </c>
      <c r="E4" s="4">
        <f t="shared" si="0"/>
        <v>3354.9473684210525</v>
      </c>
      <c r="F4" s="4">
        <f t="shared" ref="F4:F9" si="1">D4-E4</f>
        <v>1445.0526315789475</v>
      </c>
      <c r="G4" s="7">
        <f t="shared" ref="G4:G9" si="2">D4/E4-1</f>
        <v>0.43072289156626509</v>
      </c>
      <c r="H4" s="25" t="str">
        <f>IF(D4/E4&gt;=1.5,"핵이득",IF(D4/E4&gt;=1,"이득","ㅗ마ㅗ리ㅗ"))</f>
        <v>이득</v>
      </c>
      <c r="I4" s="27">
        <v>240</v>
      </c>
      <c r="J4" s="28">
        <v>800</v>
      </c>
      <c r="K4" s="23">
        <f t="shared" ref="K4" si="3">E4/J4*10</f>
        <v>41.936842105263153</v>
      </c>
    </row>
    <row r="5" spans="1:12" x14ac:dyDescent="0.3">
      <c r="A5" s="12"/>
      <c r="B5" s="5" t="s">
        <v>10</v>
      </c>
      <c r="C5" s="27">
        <v>150</v>
      </c>
      <c r="D5" s="4">
        <f>C5*J5</f>
        <v>4500</v>
      </c>
      <c r="E5" s="4">
        <f t="shared" si="0"/>
        <v>838.73684210526312</v>
      </c>
      <c r="F5" s="4">
        <f t="shared" si="1"/>
        <v>3661.2631578947367</v>
      </c>
      <c r="G5" s="7">
        <f t="shared" si="2"/>
        <v>4.365210843373494</v>
      </c>
      <c r="H5" s="2" t="str">
        <f>IF(D5/E5&gt;=1.5,"핵이득",IF(D5/E5&gt;=1,"이득","ㅗ마ㅗ리ㅗ"))</f>
        <v>핵이득</v>
      </c>
      <c r="I5" s="27">
        <v>60</v>
      </c>
      <c r="J5" s="28">
        <v>30</v>
      </c>
      <c r="K5" s="23">
        <f>E5/J5</f>
        <v>27.957894736842103</v>
      </c>
    </row>
    <row r="6" spans="1:12" x14ac:dyDescent="0.3">
      <c r="A6" s="12"/>
      <c r="B6" s="5" t="s">
        <v>7</v>
      </c>
      <c r="C6" s="27">
        <v>110</v>
      </c>
      <c r="D6" s="4">
        <f>C6*J6</f>
        <v>4400</v>
      </c>
      <c r="E6" s="4">
        <f t="shared" si="0"/>
        <v>2236.6315789473683</v>
      </c>
      <c r="F6" s="4">
        <f t="shared" si="1"/>
        <v>2163.3684210526317</v>
      </c>
      <c r="G6" s="7">
        <f t="shared" si="2"/>
        <v>0.96724397590361444</v>
      </c>
      <c r="H6" s="25" t="str">
        <f t="shared" ref="H6:H11" si="4">IF(D6/E6&gt;=1.5,"핵이득",IF(D6/E6&gt;=1,"이득","ㅗ마ㅗ리ㅗ"))</f>
        <v>핵이득</v>
      </c>
      <c r="I6" s="27">
        <v>160</v>
      </c>
      <c r="J6" s="28">
        <v>40</v>
      </c>
      <c r="K6" s="23">
        <f t="shared" ref="K6:K11" si="5">E6/J6</f>
        <v>55.915789473684207</v>
      </c>
    </row>
    <row r="7" spans="1:12" x14ac:dyDescent="0.3">
      <c r="A7" s="12"/>
      <c r="B7" s="5" t="s">
        <v>8</v>
      </c>
      <c r="C7" s="27">
        <v>270</v>
      </c>
      <c r="D7" s="4">
        <f>C7*J7</f>
        <v>8100</v>
      </c>
      <c r="E7" s="4">
        <f t="shared" si="0"/>
        <v>4193.6842105263158</v>
      </c>
      <c r="F7" s="4">
        <f t="shared" si="1"/>
        <v>3906.3157894736842</v>
      </c>
      <c r="G7" s="7">
        <f t="shared" si="2"/>
        <v>0.93147590361445776</v>
      </c>
      <c r="H7" s="25" t="str">
        <f t="shared" si="4"/>
        <v>핵이득</v>
      </c>
      <c r="I7" s="27">
        <v>300</v>
      </c>
      <c r="J7" s="28">
        <v>30</v>
      </c>
      <c r="K7" s="23">
        <f t="shared" si="5"/>
        <v>139.78947368421052</v>
      </c>
    </row>
    <row r="8" spans="1:12" x14ac:dyDescent="0.3">
      <c r="A8" s="12"/>
      <c r="B8" s="5" t="s">
        <v>9</v>
      </c>
      <c r="C8" s="27">
        <v>800</v>
      </c>
      <c r="D8" s="4">
        <f>C8*J8</f>
        <v>2400</v>
      </c>
      <c r="E8" s="4">
        <f t="shared" si="0"/>
        <v>2096.8421052631579</v>
      </c>
      <c r="F8" s="4">
        <f t="shared" si="1"/>
        <v>303.15789473684208</v>
      </c>
      <c r="G8" s="7">
        <f t="shared" si="2"/>
        <v>0.14457831325301207</v>
      </c>
      <c r="H8" s="25" t="str">
        <f t="shared" si="4"/>
        <v>이득</v>
      </c>
      <c r="I8" s="27">
        <v>150</v>
      </c>
      <c r="J8" s="28">
        <v>3</v>
      </c>
      <c r="K8" s="23">
        <f t="shared" si="5"/>
        <v>698.9473684210526</v>
      </c>
    </row>
    <row r="9" spans="1:12" x14ac:dyDescent="0.3">
      <c r="A9" s="12"/>
      <c r="B9" s="5" t="s">
        <v>12</v>
      </c>
      <c r="C9" s="27">
        <v>30</v>
      </c>
      <c r="D9" s="4">
        <f>C9*J9</f>
        <v>900</v>
      </c>
      <c r="E9" s="4">
        <f t="shared" si="0"/>
        <v>796.8</v>
      </c>
      <c r="F9" s="4">
        <f t="shared" si="1"/>
        <v>103.20000000000005</v>
      </c>
      <c r="G9" s="7">
        <f t="shared" si="2"/>
        <v>0.12951807228915668</v>
      </c>
      <c r="H9" s="25" t="str">
        <f t="shared" si="4"/>
        <v>이득</v>
      </c>
      <c r="I9" s="27">
        <v>57</v>
      </c>
      <c r="J9" s="28">
        <v>30</v>
      </c>
      <c r="K9" s="23">
        <f t="shared" si="5"/>
        <v>26.56</v>
      </c>
    </row>
    <row r="10" spans="1:12" x14ac:dyDescent="0.3">
      <c r="A10" s="12"/>
      <c r="B10" s="27"/>
      <c r="C10" s="27"/>
      <c r="D10" s="4">
        <f t="shared" ref="D10:D11" si="6">C10*J10</f>
        <v>0</v>
      </c>
      <c r="E10" s="4">
        <f t="shared" ref="E10:E11" si="7">(I10/95)*$A$3</f>
        <v>0</v>
      </c>
      <c r="F10" s="4">
        <f t="shared" ref="F10:F11" si="8">D10-E10</f>
        <v>0</v>
      </c>
      <c r="G10" s="7" t="e">
        <f t="shared" ref="G10:G11" si="9">D10/E10-1</f>
        <v>#DIV/0!</v>
      </c>
      <c r="H10" s="25" t="e">
        <f t="shared" si="4"/>
        <v>#DIV/0!</v>
      </c>
      <c r="I10" s="27"/>
      <c r="J10" s="28"/>
      <c r="K10" s="23" t="e">
        <f t="shared" si="5"/>
        <v>#DIV/0!</v>
      </c>
    </row>
    <row r="11" spans="1:12" ht="17.25" thickBot="1" x14ac:dyDescent="0.35">
      <c r="A11" s="12"/>
      <c r="B11" s="27"/>
      <c r="C11" s="27"/>
      <c r="D11" s="4">
        <f t="shared" si="6"/>
        <v>0</v>
      </c>
      <c r="E11" s="4">
        <f t="shared" si="7"/>
        <v>0</v>
      </c>
      <c r="F11" s="4">
        <f t="shared" si="8"/>
        <v>0</v>
      </c>
      <c r="G11" s="7" t="e">
        <f t="shared" si="9"/>
        <v>#DIV/0!</v>
      </c>
      <c r="H11" s="25" t="e">
        <f t="shared" si="4"/>
        <v>#DIV/0!</v>
      </c>
      <c r="I11" s="27"/>
      <c r="J11" s="28"/>
      <c r="K11" s="24" t="e">
        <f t="shared" si="5"/>
        <v>#DIV/0!</v>
      </c>
    </row>
    <row r="13" spans="1:12" ht="17.45" customHeight="1" x14ac:dyDescent="0.3">
      <c r="B13" s="47" t="s">
        <v>79</v>
      </c>
      <c r="C13" s="48"/>
      <c r="D13" s="49"/>
      <c r="E13" s="48" t="s">
        <v>95</v>
      </c>
      <c r="F13" s="58"/>
      <c r="G13" s="58"/>
      <c r="H13" s="58"/>
      <c r="I13" s="58"/>
      <c r="J13" s="59"/>
    </row>
    <row r="14" spans="1:12" x14ac:dyDescent="0.3">
      <c r="B14" s="50"/>
      <c r="C14" s="51"/>
      <c r="D14" s="52"/>
      <c r="E14" s="60"/>
      <c r="F14" s="60"/>
      <c r="G14" s="60"/>
      <c r="H14" s="60"/>
      <c r="I14" s="60"/>
      <c r="J14" s="61"/>
    </row>
    <row r="15" spans="1:12" x14ac:dyDescent="0.3">
      <c r="B15" s="50"/>
      <c r="C15" s="51"/>
      <c r="D15" s="52"/>
      <c r="E15" s="60"/>
      <c r="F15" s="60"/>
      <c r="G15" s="60"/>
      <c r="H15" s="60"/>
      <c r="I15" s="60"/>
      <c r="J15" s="61"/>
    </row>
    <row r="16" spans="1:12" x14ac:dyDescent="0.3">
      <c r="B16" s="53"/>
      <c r="C16" s="54"/>
      <c r="D16" s="55"/>
      <c r="E16" s="62"/>
      <c r="F16" s="62"/>
      <c r="G16" s="62"/>
      <c r="H16" s="62"/>
      <c r="I16" s="62"/>
      <c r="J16" s="63"/>
    </row>
    <row r="20" spans="2:27" x14ac:dyDescent="0.3">
      <c r="B20" s="30" t="s">
        <v>84</v>
      </c>
      <c r="O20" s="1" t="s">
        <v>123</v>
      </c>
      <c r="P20" s="1"/>
      <c r="Q20" s="1"/>
    </row>
    <row r="21" spans="2:27" x14ac:dyDescent="0.3">
      <c r="B21" s="40" t="s">
        <v>80</v>
      </c>
      <c r="C21" s="41"/>
      <c r="D21" s="41"/>
      <c r="E21" s="41"/>
      <c r="F21" s="41"/>
      <c r="G21" s="42"/>
      <c r="I21" s="64" t="s">
        <v>85</v>
      </c>
      <c r="J21" s="65"/>
      <c r="K21" s="65"/>
      <c r="L21" s="65"/>
      <c r="N21" s="5"/>
      <c r="O21" s="5" t="s">
        <v>120</v>
      </c>
      <c r="P21" s="5" t="s">
        <v>121</v>
      </c>
      <c r="Q21" s="5" t="s">
        <v>122</v>
      </c>
      <c r="W21">
        <f>Table!$G$127</f>
        <v>2174.5436359089772</v>
      </c>
    </row>
    <row r="22" spans="2:27" x14ac:dyDescent="0.3">
      <c r="B22" s="43"/>
      <c r="C22" s="44"/>
      <c r="D22" s="44"/>
      <c r="E22" s="44"/>
      <c r="F22" s="44"/>
      <c r="G22" s="45"/>
      <c r="I22" s="65"/>
      <c r="J22" s="65"/>
      <c r="K22" s="65"/>
      <c r="L22" s="65"/>
      <c r="N22" s="33" t="s">
        <v>119</v>
      </c>
      <c r="O22" s="7">
        <f>(Table!$F$49-Table!$F$231)/Table!$F$231</f>
        <v>-4.762392928740649E-2</v>
      </c>
      <c r="P22" s="7">
        <f>(Table!$F$49-Table!$F$127)/Table!$F$127</f>
        <v>8.2482328260215218E-2</v>
      </c>
      <c r="Q22" s="7">
        <f>(Table!$F$49-Table!$F$61)/Table!$F$61</f>
        <v>0.13108146150023839</v>
      </c>
    </row>
    <row r="23" spans="2:27" x14ac:dyDescent="0.3">
      <c r="B23" s="2" t="s">
        <v>23</v>
      </c>
      <c r="C23" s="29">
        <v>111.8</v>
      </c>
      <c r="D23" s="2" t="s">
        <v>47</v>
      </c>
      <c r="E23" s="29">
        <v>55</v>
      </c>
      <c r="F23" s="56" t="s">
        <v>46</v>
      </c>
      <c r="G23" s="57">
        <v>0</v>
      </c>
      <c r="I23" s="65"/>
      <c r="J23" s="65"/>
      <c r="K23" s="65"/>
      <c r="L23" s="65"/>
      <c r="N23" s="33" t="s">
        <v>100</v>
      </c>
      <c r="O23" s="7">
        <f>(Table!$G$49-Table!$G$231)/Table!$G$231</f>
        <v>-0.47592994644666375</v>
      </c>
      <c r="P23" s="7">
        <f>(Table!$G$49-Table!$G$127)/Table!$G$127</f>
        <v>-0.30621458141674329</v>
      </c>
      <c r="Q23" s="7">
        <f>(Table!$G$49-Table!$G$61)/Table!$G$61</f>
        <v>-0.22850958343981592</v>
      </c>
      <c r="V23" t="s">
        <v>99</v>
      </c>
    </row>
    <row r="24" spans="2:27" x14ac:dyDescent="0.3">
      <c r="B24" s="2" t="s">
        <v>51</v>
      </c>
      <c r="C24" s="29">
        <v>0</v>
      </c>
      <c r="D24" s="2" t="s">
        <v>48</v>
      </c>
      <c r="E24" s="32">
        <v>139</v>
      </c>
      <c r="F24" s="56"/>
      <c r="G24" s="57"/>
      <c r="I24" s="65"/>
      <c r="J24" s="65"/>
      <c r="K24" s="65"/>
      <c r="L24" s="65"/>
      <c r="N24" s="33" t="s">
        <v>118</v>
      </c>
      <c r="O24" s="7">
        <f>(Table!$I$49-Table!$I$231)/Table!$I$231</f>
        <v>-4.7623929287406677E-2</v>
      </c>
      <c r="P24" s="7">
        <f>(Table!$I$49-Table!$I$127)/Table!$I$127</f>
        <v>8.2753016514343719E-2</v>
      </c>
      <c r="Q24" s="7">
        <f>(Table!$I$49-Table!$I$61)/Table!$I$61</f>
        <v>0.13051620339853914</v>
      </c>
      <c r="U24" s="35" t="s">
        <v>119</v>
      </c>
      <c r="V24">
        <f>AVERAGE(Table!F49:F321)</f>
        <v>5256.9806456654378</v>
      </c>
      <c r="W24">
        <f>GEOMEAN(Table!F49:F131)</f>
        <v>5072.28948491141</v>
      </c>
      <c r="X24">
        <f>GEOMEAN(Table!F131:F210)</f>
        <v>5258.8992910735842</v>
      </c>
      <c r="Y24">
        <f>GEOMEAN(Table!F210:F290)</f>
        <v>5403.4732387756148</v>
      </c>
      <c r="Z24">
        <f>GEOMEAN(Table!F290:F321)</f>
        <v>5326.5958289960427</v>
      </c>
      <c r="AA24">
        <f>GEOMEAN(W24:Z24)</f>
        <v>5263.8730748909411</v>
      </c>
    </row>
    <row r="25" spans="2:27" x14ac:dyDescent="0.3">
      <c r="B25" s="2" t="s">
        <v>45</v>
      </c>
      <c r="C25" s="29">
        <v>42</v>
      </c>
      <c r="D25" s="2" t="s">
        <v>49</v>
      </c>
      <c r="E25" s="29">
        <v>698.9</v>
      </c>
      <c r="F25" s="2" t="s">
        <v>50</v>
      </c>
      <c r="G25" s="29">
        <v>15</v>
      </c>
      <c r="I25" s="65"/>
      <c r="J25" s="65"/>
      <c r="K25" s="65"/>
      <c r="L25" s="65"/>
      <c r="N25" s="33" t="s">
        <v>101</v>
      </c>
      <c r="O25" s="7">
        <f>(Table!$J$49-Table!$J$231)/Table!$J$231</f>
        <v>-0.47592994644666375</v>
      </c>
      <c r="P25" s="7">
        <f>(Table!$J$49-Table!$J$127)/Table!$J$127</f>
        <v>-0.3060410916896657</v>
      </c>
      <c r="Q25" s="7">
        <f>(Table!$J$49-Table!$J$61)/Table!$J$61</f>
        <v>-0.22889513587187998</v>
      </c>
      <c r="U25" s="35" t="s">
        <v>100</v>
      </c>
      <c r="V25">
        <f>AVERAGE(Table!G49:G321)</f>
        <v>2561.9070013084561</v>
      </c>
    </row>
    <row r="26" spans="2:27" x14ac:dyDescent="0.3">
      <c r="N26" s="33" t="s">
        <v>117</v>
      </c>
      <c r="O26" s="7">
        <f>(Table!$L$49-Table!$L$231)/Table!$L$231</f>
        <v>-4.762392928740649E-2</v>
      </c>
      <c r="P26" s="7">
        <f>(Table!$L$49-Table!$L$127)/Table!$L$127</f>
        <v>8.3294393022600874E-2</v>
      </c>
      <c r="Q26" s="7">
        <f>(Table!$L$49-Table!$L$61)/Table!$L$61</f>
        <v>0.13277723580533607</v>
      </c>
      <c r="U26" s="35" t="s">
        <v>118</v>
      </c>
      <c r="V26">
        <f>AVERAGE(Table!I49:I321)</f>
        <v>7010.053199837258</v>
      </c>
    </row>
    <row r="27" spans="2:27" x14ac:dyDescent="0.3">
      <c r="N27" s="33" t="s">
        <v>102</v>
      </c>
      <c r="O27" s="7">
        <f>(Table!$M$49-Table!$M$231)/Table!$M$231</f>
        <v>-0.47592994644666375</v>
      </c>
      <c r="P27" s="7">
        <f>(Table!$M$49-Table!$M$127)/Table!$M$127</f>
        <v>-0.30569411223551046</v>
      </c>
      <c r="Q27" s="7">
        <f>(Table!$M$49-Table!$M$61)/Table!$M$61</f>
        <v>-0.2273529261436239</v>
      </c>
      <c r="U27" s="35" t="s">
        <v>101</v>
      </c>
      <c r="V27">
        <f>AVERAGE(Table!J49:J321)</f>
        <v>3416.2388688586971</v>
      </c>
    </row>
    <row r="28" spans="2:27" x14ac:dyDescent="0.3">
      <c r="N28" s="33" t="s">
        <v>116</v>
      </c>
      <c r="O28" s="7">
        <f>(Table!$N$49-Table!$N$231)/Table!$N$231</f>
        <v>1.5006635165134546E-3</v>
      </c>
      <c r="P28" s="7">
        <f>(Table!$N$49-Table!$N$127)/Table!$N$127</f>
        <v>0.11941108986615664</v>
      </c>
      <c r="Q28" s="7">
        <f>(Table!$N$49-Table!$N$61)/Table!$N$61</f>
        <v>0.16315197515956506</v>
      </c>
      <c r="U28" s="35" t="s">
        <v>117</v>
      </c>
      <c r="V28">
        <f>AVERAGE(Table!L49:L321)</f>
        <v>10503.909817732509</v>
      </c>
    </row>
    <row r="29" spans="2:27" x14ac:dyDescent="0.3">
      <c r="B29" s="5" t="s">
        <v>62</v>
      </c>
      <c r="H29" s="5" t="s">
        <v>63</v>
      </c>
      <c r="N29" s="33" t="s">
        <v>103</v>
      </c>
      <c r="O29" s="7">
        <f>(Table!$O$49-Table!$O$231)/Table!$O$231</f>
        <v>-0.41690148404583627</v>
      </c>
      <c r="P29" s="7">
        <f>(Table!$O$49-Table!$O$127)/Table!$O$127</f>
        <v>-0.24533555509268887</v>
      </c>
      <c r="Q29" s="7">
        <f>(Table!$O$49-Table!$O$61)/Table!$O$61</f>
        <v>-0.16890151168117265</v>
      </c>
      <c r="U29" s="35" t="s">
        <v>102</v>
      </c>
      <c r="V29">
        <f>AVERAGE(Table!M49:M321)</f>
        <v>5118.8301171765961</v>
      </c>
    </row>
    <row r="30" spans="2:27" x14ac:dyDescent="0.3">
      <c r="B30" s="38" t="s">
        <v>20</v>
      </c>
      <c r="C30" s="2" t="s">
        <v>9</v>
      </c>
      <c r="D30" s="2" t="s">
        <v>8</v>
      </c>
      <c r="E30" s="2" t="s">
        <v>7</v>
      </c>
      <c r="F30" s="17" t="s">
        <v>56</v>
      </c>
      <c r="G30" s="9"/>
      <c r="H30" s="38" t="s">
        <v>20</v>
      </c>
      <c r="I30" s="14" t="s">
        <v>9</v>
      </c>
      <c r="J30" s="14" t="s">
        <v>8</v>
      </c>
      <c r="K30" s="14" t="s">
        <v>7</v>
      </c>
      <c r="L30" s="17" t="s">
        <v>56</v>
      </c>
      <c r="N30" s="33" t="s">
        <v>115</v>
      </c>
      <c r="O30" s="7">
        <f>(Table!$N$49-Table!$N$231)/Table!$N$231</f>
        <v>1.5006635165134546E-3</v>
      </c>
      <c r="P30" s="7">
        <f>(Table!$N$49-Table!$N$127)/Table!$N$127</f>
        <v>0.11941108986615664</v>
      </c>
      <c r="Q30" s="7">
        <f>(Table!$N$49-Table!$N$61)/Table!$N$61</f>
        <v>0.16315197515956506</v>
      </c>
      <c r="U30" s="35" t="s">
        <v>116</v>
      </c>
      <c r="V30">
        <f>AVERAGE(Table!N49:N321)</f>
        <v>12072.56789161893</v>
      </c>
    </row>
    <row r="31" spans="2:27" x14ac:dyDescent="0.3">
      <c r="B31" s="39"/>
      <c r="C31" s="5">
        <f>INDEX(Table!$A$49:$C$321,MATCH(F31,Table!F49:F321,0),1)</f>
        <v>0</v>
      </c>
      <c r="D31" s="5">
        <f>INDEX(Table!$A$49:$C$321,MATCH(F31,Table!F49:F321,0),2)</f>
        <v>6</v>
      </c>
      <c r="E31" s="5">
        <f>INDEX(Table!$A$49:$C$321,MATCH(F31,Table!F49:F321,0),3)</f>
        <v>12</v>
      </c>
      <c r="F31" s="18">
        <f>MIN(Table!F49:F321)</f>
        <v>4777.4845030993802</v>
      </c>
      <c r="H31" s="39"/>
      <c r="I31" s="5">
        <f>INDEX(Table!A49:I321,MATCH(L31,Table!I49:I321,0),1)</f>
        <v>0</v>
      </c>
      <c r="J31" s="5">
        <f>INDEX(Table!A49:I321,MATCH(L31,Table!I49:I321,0),2)</f>
        <v>6</v>
      </c>
      <c r="K31" s="5">
        <f>INDEX(Table!A49:I321,MATCH(L31,Table!I49:I321,0),3)</f>
        <v>12</v>
      </c>
      <c r="L31" s="18">
        <f>MIN(Table!I49:I321)</f>
        <v>6371.2533333333322</v>
      </c>
      <c r="N31" s="33" t="s">
        <v>104</v>
      </c>
      <c r="O31" s="7">
        <f>(Table!$O$49-Table!$O$231)/Table!$O$231</f>
        <v>-0.41690148404583627</v>
      </c>
      <c r="P31" s="7">
        <f>(Table!$O$49-Table!$O$127)/Table!$O$127</f>
        <v>-0.24533555509268887</v>
      </c>
      <c r="Q31" s="7">
        <f>(Table!$O$49-Table!$O$61)/Table!$O$61</f>
        <v>-0.16890151168117265</v>
      </c>
      <c r="U31" s="35" t="s">
        <v>103</v>
      </c>
      <c r="V31">
        <f>AVERAGE(Table!O49:O321)</f>
        <v>5528.8953878041857</v>
      </c>
    </row>
    <row r="32" spans="2:27" x14ac:dyDescent="0.3">
      <c r="B32" s="38" t="s">
        <v>21</v>
      </c>
      <c r="C32" s="2" t="s">
        <v>9</v>
      </c>
      <c r="D32" s="2" t="s">
        <v>8</v>
      </c>
      <c r="E32" s="2" t="s">
        <v>7</v>
      </c>
      <c r="F32" s="17" t="s">
        <v>56</v>
      </c>
      <c r="G32" s="16"/>
      <c r="H32" s="38" t="s">
        <v>21</v>
      </c>
      <c r="I32" s="14" t="s">
        <v>9</v>
      </c>
      <c r="J32" s="14" t="s">
        <v>8</v>
      </c>
      <c r="K32" s="14" t="s">
        <v>7</v>
      </c>
      <c r="L32" s="17" t="s">
        <v>56</v>
      </c>
      <c r="N32" s="37" t="s">
        <v>105</v>
      </c>
      <c r="O32" s="7">
        <f>(Table!$V$49-Table!$V$1449)/Table!$V$1449</f>
        <v>-0.21216023727292244</v>
      </c>
      <c r="P32" s="7">
        <f>(Table!$V$49-Table!$V$374)/Table!$V$374</f>
        <v>-5.4572069545709652E-2</v>
      </c>
      <c r="Q32" s="7">
        <f>(Table!$V$49-Table!$V$73)/Table!$V$73</f>
        <v>6.8376885172463271E-3</v>
      </c>
      <c r="U32" s="35" t="s">
        <v>115</v>
      </c>
      <c r="V32">
        <f>AVERAGE(Table!N49:N321)</f>
        <v>12072.56789161893</v>
      </c>
    </row>
    <row r="33" spans="2:22" x14ac:dyDescent="0.3">
      <c r="B33" s="39"/>
      <c r="C33" s="5">
        <f>INDEX(Table!$A$49:$C$321,MATCH(F33,Table!G49:G321,0),1)</f>
        <v>0</v>
      </c>
      <c r="D33" s="5">
        <f>INDEX(Table!A49:G321,MATCH(F33,Table!G49:G321,0),2)</f>
        <v>0</v>
      </c>
      <c r="E33" s="5">
        <f>INDEX(Table!A49:G321,MATCH(F33,Table!G49:G321,0),3)</f>
        <v>0</v>
      </c>
      <c r="F33" s="5">
        <f>MIN(Table!G49:G321)</f>
        <v>1508.6666666666667</v>
      </c>
      <c r="H33" s="39"/>
      <c r="I33" s="5">
        <f>INDEX(Table!A49:J321,MATCH(L33,Table!J49:J321,0),1)</f>
        <v>0</v>
      </c>
      <c r="J33" s="5">
        <f>INDEX(Table!A49:J321,MATCH(L33,Table!J49:J321,0),2)</f>
        <v>0</v>
      </c>
      <c r="K33" s="5">
        <f>INDEX(Table!A49:J321,MATCH(L33,Table!J49:J321,0),3)</f>
        <v>0</v>
      </c>
      <c r="L33" s="5">
        <f>MIN(Table!J49:J321)</f>
        <v>2011.5555555555557</v>
      </c>
      <c r="N33" s="33" t="s">
        <v>106</v>
      </c>
      <c r="O33" s="7">
        <f>(Table!$W$49-Table!$W$1449)/Table!$W$1449</f>
        <v>-0.62685900738450961</v>
      </c>
      <c r="P33" s="7">
        <f>(Table!$W$49-Table!$W$374)/Table!$W$374</f>
        <v>-0.4730502468777229</v>
      </c>
      <c r="Q33" s="7">
        <f>(Table!$W$49-Table!$W$73)/Table!$W$73</f>
        <v>-0.39684574468085099</v>
      </c>
      <c r="U33" s="35" t="s">
        <v>104</v>
      </c>
      <c r="V33">
        <f>AVERAGE(Table!O49:O321)</f>
        <v>5528.8953878041857</v>
      </c>
    </row>
    <row r="34" spans="2:22" x14ac:dyDescent="0.3">
      <c r="N34" s="33" t="s">
        <v>107</v>
      </c>
      <c r="O34" s="7">
        <f>(Table!$X$49-Table!$X$1449)/Table!$X$1449</f>
        <v>-0.16141934342093622</v>
      </c>
      <c r="P34" s="7">
        <f>(Table!$X$49-Table!$X$374)/Table!$X$374</f>
        <v>-1.1847152847152929E-2</v>
      </c>
      <c r="Q34" s="7">
        <f>(Table!$X$49-Table!$X$73)/Table!$X$73</f>
        <v>4.4913244420969133E-2</v>
      </c>
      <c r="U34" s="34" t="s">
        <v>105</v>
      </c>
      <c r="V34">
        <f>AVERAGE(Table!V49:V1798)</f>
        <v>30592.055602877401</v>
      </c>
    </row>
    <row r="35" spans="2:22" x14ac:dyDescent="0.3">
      <c r="B35" s="5" t="s">
        <v>67</v>
      </c>
      <c r="H35" s="5" t="s">
        <v>68</v>
      </c>
      <c r="N35" s="33" t="s">
        <v>108</v>
      </c>
      <c r="O35" s="7">
        <f>(Table!$Y$49-Table!$Y$1449)/Table!$Y$1449</f>
        <v>-0.5908625078514993</v>
      </c>
      <c r="P35" s="7">
        <f>(Table!$Y$49-Table!$Y$374)/Table!$Y$374</f>
        <v>-0.43094933920704853</v>
      </c>
      <c r="Q35" s="7">
        <f>(Table!$Y$49-Table!$Y$73)/Table!$Y$73</f>
        <v>-0.35352142633719119</v>
      </c>
      <c r="U35" s="35" t="s">
        <v>106</v>
      </c>
      <c r="V35">
        <f>AVERAGE(Table!W49:W1798)</f>
        <v>17291.884897367883</v>
      </c>
    </row>
    <row r="36" spans="2:22" x14ac:dyDescent="0.3">
      <c r="B36" s="38" t="s">
        <v>20</v>
      </c>
      <c r="C36" s="14" t="s">
        <v>9</v>
      </c>
      <c r="D36" s="14" t="s">
        <v>8</v>
      </c>
      <c r="E36" s="14" t="s">
        <v>7</v>
      </c>
      <c r="F36" s="17" t="s">
        <v>56</v>
      </c>
      <c r="H36" s="38" t="s">
        <v>20</v>
      </c>
      <c r="I36" s="14" t="s">
        <v>9</v>
      </c>
      <c r="J36" s="14" t="s">
        <v>8</v>
      </c>
      <c r="K36" s="14" t="s">
        <v>7</v>
      </c>
      <c r="L36" s="17" t="s">
        <v>56</v>
      </c>
      <c r="N36" s="37" t="s">
        <v>109</v>
      </c>
      <c r="O36" s="7">
        <f>(Table!$Z$49-Table!$Z$1449)/Table!$Z$1449</f>
        <v>-0.16141934342093622</v>
      </c>
      <c r="P36" s="7">
        <f>(Table!$Z$49-Table!$Z$374)/Table!$Z$374</f>
        <v>-1.1847152847152929E-2</v>
      </c>
      <c r="Q36" s="7">
        <f>(Table!$Z$49-Table!$Z$73)/Table!$Z$73</f>
        <v>4.4913244420969133E-2</v>
      </c>
      <c r="U36" s="35" t="s">
        <v>107</v>
      </c>
      <c r="V36">
        <f>AVERAGE(Table!X49:X1798)</f>
        <v>33750.350408522914</v>
      </c>
    </row>
    <row r="37" spans="2:22" x14ac:dyDescent="0.3">
      <c r="B37" s="39"/>
      <c r="C37" s="5">
        <f>INDEX(Table!$A$49:$C$321,MATCH(F37,Table!L49:L321,0),1)</f>
        <v>0</v>
      </c>
      <c r="D37" s="5">
        <f>INDEX(Table!$A$49:$C$321,MATCH(F37,Table!L49:L321,0),2)</f>
        <v>6</v>
      </c>
      <c r="E37" s="5">
        <f>INDEX(Table!$A$49:$C$321,MATCH(F37,Table!L49:L321,0),3)</f>
        <v>12</v>
      </c>
      <c r="F37" s="18">
        <f>MIN(Table!L49:L321)</f>
        <v>9537.8043912175635</v>
      </c>
      <c r="H37" s="39"/>
      <c r="I37" s="5">
        <f>INDEX(Table!$A$49:$C$321,MATCH(L37,Table!N49:N321,0),1)</f>
        <v>0</v>
      </c>
      <c r="J37" s="5">
        <f>INDEX(Table!$A$49:$C$321,MATCH(L37,Table!N49:N321,0),2)</f>
        <v>6</v>
      </c>
      <c r="K37" s="5">
        <f>INDEX(Table!$A$49:$C$321,MATCH(L37,Table!N49:N321,0),3)</f>
        <v>12</v>
      </c>
      <c r="L37" s="18">
        <f>MIN(Table!N49:N321)</f>
        <v>10921.357285429141</v>
      </c>
      <c r="N37" s="33" t="s">
        <v>110</v>
      </c>
      <c r="O37" s="7">
        <f>(Table!$AA$49-Table!$AA$1449)/Table!$AA$1449</f>
        <v>-0.5908625078514993</v>
      </c>
      <c r="P37" s="7">
        <f>(Table!$AA$49-Table!$AA$374)/Table!$AA$374</f>
        <v>-0.43094933920704853</v>
      </c>
      <c r="Q37" s="7">
        <f>(Table!$AA$49-Table!$AA$73)/Table!$AA$73</f>
        <v>-0.35352142633719119</v>
      </c>
      <c r="U37" s="35" t="s">
        <v>108</v>
      </c>
      <c r="V37">
        <f>AVERAGE(Table!Y49:Y1798)</f>
        <v>17973.297817763942</v>
      </c>
    </row>
    <row r="38" spans="2:22" x14ac:dyDescent="0.3">
      <c r="B38" s="38" t="s">
        <v>21</v>
      </c>
      <c r="C38" s="14" t="s">
        <v>9</v>
      </c>
      <c r="D38" s="14" t="s">
        <v>8</v>
      </c>
      <c r="E38" s="14" t="s">
        <v>7</v>
      </c>
      <c r="F38" s="17" t="s">
        <v>56</v>
      </c>
      <c r="H38" s="38" t="s">
        <v>21</v>
      </c>
      <c r="I38" s="14" t="s">
        <v>9</v>
      </c>
      <c r="J38" s="14" t="s">
        <v>8</v>
      </c>
      <c r="K38" s="14" t="s">
        <v>7</v>
      </c>
      <c r="L38" s="17" t="s">
        <v>56</v>
      </c>
      <c r="N38" s="37" t="s">
        <v>111</v>
      </c>
      <c r="O38" s="7">
        <f>(Table!$AC$49-Table!$AC$1449)/Table!$AC$1449</f>
        <v>-0.16225792407751513</v>
      </c>
      <c r="P38" s="7">
        <f>(Table!$AC$49-Table!$AC$374)/Table!$AC$374</f>
        <v>-1.1847152847152778E-2</v>
      </c>
      <c r="Q38" s="7">
        <f>(Table!$AC$49-Table!$AC$73)/Table!$AC$73</f>
        <v>4.4913244420969299E-2</v>
      </c>
      <c r="U38" s="34" t="s">
        <v>109</v>
      </c>
      <c r="V38">
        <f>AVERAGE(Table!Z49:Z1798)</f>
        <v>33750.350408522914</v>
      </c>
    </row>
    <row r="39" spans="2:22" x14ac:dyDescent="0.3">
      <c r="B39" s="39"/>
      <c r="C39" s="5">
        <f>INDEX(Table!$A$49:$C$321,MATCH(F39,Table!M49:M321,0),1)</f>
        <v>0</v>
      </c>
      <c r="D39" s="5">
        <f>INDEX(Table!$A$49:$C$321,MATCH(F39,Table!M49:M321,0),2)</f>
        <v>0</v>
      </c>
      <c r="E39" s="5">
        <f>INDEX(Table!$A$49:$C$321,MATCH(F39,Table!M49:M321,0),3)</f>
        <v>0</v>
      </c>
      <c r="F39" s="5">
        <f>MIN(Table!M49:M321)</f>
        <v>3017.3333333333335</v>
      </c>
      <c r="H39" s="39"/>
      <c r="I39" s="5">
        <f>INDEX(Table!$A$49:$C$321,MATCH(L39,Table!O49:O321,0),1)</f>
        <v>0</v>
      </c>
      <c r="J39" s="5">
        <f>INDEX(Table!$A$49:$C$321,MATCH(L39,Table!O49:O321,0),2)</f>
        <v>0</v>
      </c>
      <c r="K39" s="5">
        <f>INDEX(Table!$A$49:$C$321,MATCH(L39,Table!O49:O321,0),3)</f>
        <v>0</v>
      </c>
      <c r="L39" s="5">
        <f>MIN(Table!O49:O321)</f>
        <v>3621.3333333333339</v>
      </c>
      <c r="N39" s="33" t="s">
        <v>112</v>
      </c>
      <c r="O39" s="7">
        <f>(Table!$AD$49-Table!$AD$1449)/Table!$AD$1449</f>
        <v>-0.59127164534364762</v>
      </c>
      <c r="P39" s="7">
        <f>(Table!$V$49-Table!$V$374)/Table!$V$374</f>
        <v>-5.4572069545709652E-2</v>
      </c>
      <c r="Q39" s="7">
        <f>(Table!$V$49-Table!$V$73)/Table!$V$73</f>
        <v>6.8376885172463271E-3</v>
      </c>
      <c r="U39" s="35" t="s">
        <v>110</v>
      </c>
      <c r="V39">
        <f>AVERAGE(Table!AA49:AA1798)</f>
        <v>17973.297817763942</v>
      </c>
    </row>
    <row r="40" spans="2:22" x14ac:dyDescent="0.3">
      <c r="N40" s="37"/>
      <c r="O40" s="7"/>
      <c r="P40" s="7"/>
      <c r="Q40" s="7"/>
      <c r="U40" s="34" t="s">
        <v>111</v>
      </c>
    </row>
    <row r="41" spans="2:22" x14ac:dyDescent="0.3">
      <c r="B41" s="5" t="s">
        <v>77</v>
      </c>
      <c r="H41" s="5" t="s">
        <v>89</v>
      </c>
      <c r="N41" s="33"/>
      <c r="O41" s="7"/>
      <c r="P41" s="7"/>
      <c r="Q41" s="7"/>
      <c r="U41" s="35" t="s">
        <v>112</v>
      </c>
    </row>
    <row r="42" spans="2:22" x14ac:dyDescent="0.3">
      <c r="B42" s="38" t="s">
        <v>20</v>
      </c>
      <c r="C42" s="14" t="s">
        <v>9</v>
      </c>
      <c r="D42" s="14" t="s">
        <v>8</v>
      </c>
      <c r="E42" s="14" t="s">
        <v>7</v>
      </c>
      <c r="F42" s="17" t="s">
        <v>56</v>
      </c>
      <c r="H42" s="38" t="s">
        <v>20</v>
      </c>
      <c r="I42" s="31" t="s">
        <v>9</v>
      </c>
      <c r="J42" s="31" t="s">
        <v>8</v>
      </c>
      <c r="K42" s="31" t="s">
        <v>7</v>
      </c>
      <c r="L42" s="17" t="s">
        <v>56</v>
      </c>
      <c r="N42" s="35"/>
      <c r="U42" s="34" t="s">
        <v>113</v>
      </c>
    </row>
    <row r="43" spans="2:22" x14ac:dyDescent="0.3">
      <c r="B43" s="39"/>
      <c r="C43" s="5">
        <f>INDEX(Table!$Q$49:$S$1798,MATCH(F43,Table!$V$49:$V$1798,0),1)</f>
        <v>0</v>
      </c>
      <c r="D43" s="5">
        <f>INDEX(Table!$Q$49:$S$1798,MATCH(F43,Table!$V$49:$V$1798,0),2)</f>
        <v>0</v>
      </c>
      <c r="E43" s="5">
        <f>INDEX(Table!$Q$49:$S$1798,MATCH(F43,Table!$V$49:$V$1798,0),3)</f>
        <v>24</v>
      </c>
      <c r="F43" s="18">
        <f>MIN(Table!V49:V1798)</f>
        <v>26734.530938123757</v>
      </c>
      <c r="H43" s="39"/>
      <c r="I43" s="5">
        <f>INDEX(Table!$Q$49:$S$1798,MATCH(L43,Table!X49:X1798,0),1)</f>
        <v>0</v>
      </c>
      <c r="J43" s="5">
        <f>INDEX(Table!$Q$49:$S$1798,MATCH(L43,Table!X49:X1798,0),2)</f>
        <v>0</v>
      </c>
      <c r="K43" s="5">
        <f>INDEX(Table!$Q$49:$S$1798,MATCH(L43,Table!X49:X1798,0),3)</f>
        <v>24</v>
      </c>
      <c r="L43" s="18">
        <f>MIN(Table!X49:X1798)</f>
        <v>30231.536926147706</v>
      </c>
      <c r="N43" s="36"/>
      <c r="U43" s="35" t="s">
        <v>114</v>
      </c>
    </row>
    <row r="44" spans="2:22" x14ac:dyDescent="0.3">
      <c r="B44" s="38" t="s">
        <v>21</v>
      </c>
      <c r="C44" s="14" t="s">
        <v>9</v>
      </c>
      <c r="D44" s="14" t="s">
        <v>8</v>
      </c>
      <c r="E44" s="14" t="s">
        <v>7</v>
      </c>
      <c r="F44" s="17" t="s">
        <v>56</v>
      </c>
      <c r="H44" s="38" t="s">
        <v>21</v>
      </c>
      <c r="I44" s="31" t="s">
        <v>9</v>
      </c>
      <c r="J44" s="31" t="s">
        <v>8</v>
      </c>
      <c r="K44" s="31" t="s">
        <v>7</v>
      </c>
      <c r="L44" s="17" t="s">
        <v>56</v>
      </c>
    </row>
    <row r="45" spans="2:22" x14ac:dyDescent="0.3">
      <c r="B45" s="39"/>
      <c r="C45" s="5">
        <f>INDEX(Table!$Q$49:$S$1798,MATCH(F45,Table!$W$49:$W$1798,0),1)</f>
        <v>0</v>
      </c>
      <c r="D45" s="5">
        <f>INDEX(Table!$Q$49:$S$1798,MATCH(F45,Table!$W$49:$W$1798,0),2)</f>
        <v>0</v>
      </c>
      <c r="E45" s="5">
        <f>INDEX(Table!$Q$49:$S$1798,MATCH(F45,Table!$W$49:$W$1798,0),3)</f>
        <v>0</v>
      </c>
      <c r="F45" s="5">
        <f>MIN(Table!W49:W1798)</f>
        <v>7242.6666666666679</v>
      </c>
      <c r="H45" s="39"/>
      <c r="I45" s="5">
        <f>INDEX(Table!$Q$49:$S$1798,MATCH(L45,Table!Y49:Y1798,0),1)</f>
        <v>0</v>
      </c>
      <c r="J45" s="5">
        <f>INDEX(Table!$Q$49:$S$1798,MATCH(L45,Table!Y49:Y1798,0),2)</f>
        <v>0</v>
      </c>
      <c r="K45" s="5">
        <f>INDEX(Table!$Q$49:$S$1798,MATCH(L45,Table!Y49:Y1798,0),3)</f>
        <v>0</v>
      </c>
      <c r="L45" s="5">
        <f>MIN(Table!Y49:Y1798)</f>
        <v>8250.6666666666661</v>
      </c>
    </row>
    <row r="47" spans="2:22" x14ac:dyDescent="0.3">
      <c r="B47" s="5" t="s">
        <v>90</v>
      </c>
      <c r="H47" s="5" t="s">
        <v>94</v>
      </c>
    </row>
    <row r="48" spans="2:22" x14ac:dyDescent="0.3">
      <c r="B48" s="38" t="s">
        <v>20</v>
      </c>
      <c r="C48" s="31" t="s">
        <v>9</v>
      </c>
      <c r="D48" s="31" t="s">
        <v>8</v>
      </c>
      <c r="E48" s="31" t="s">
        <v>7</v>
      </c>
      <c r="F48" s="17" t="s">
        <v>56</v>
      </c>
      <c r="H48" s="38" t="s">
        <v>20</v>
      </c>
      <c r="I48" s="31" t="s">
        <v>9</v>
      </c>
      <c r="J48" s="31" t="s">
        <v>8</v>
      </c>
      <c r="K48" s="31" t="s">
        <v>7</v>
      </c>
      <c r="L48" s="17" t="s">
        <v>56</v>
      </c>
    </row>
    <row r="49" spans="2:12" x14ac:dyDescent="0.3">
      <c r="B49" s="39"/>
      <c r="C49" s="5">
        <f>INDEX(Table!$Q$49:$S$1798,MATCH(F49,Table!$Z$49:$Z$1798,0),1)</f>
        <v>0</v>
      </c>
      <c r="D49" s="5">
        <f>INDEX(Table!$Q$49:$S$1798,MATCH(F49,Table!$Z$49:$Z$1798,0),2)</f>
        <v>0</v>
      </c>
      <c r="E49" s="5">
        <f>INDEX(Table!$Q$49:$S$1798,MATCH(F49,Table!$Z$49:$Z$1798,0),3)</f>
        <v>24</v>
      </c>
      <c r="F49" s="18">
        <f>MIN(Table!Z49:Z1798)</f>
        <v>30231.536926147706</v>
      </c>
      <c r="H49" s="39"/>
      <c r="I49" s="5">
        <f>INDEX(Table!$Q$49:$S$1798,MATCH(L49,Table!AC49:AC1798,0),1)</f>
        <v>0</v>
      </c>
      <c r="J49" s="5">
        <f>INDEX(Table!$Q$49:$S$1798,MATCH(L49,Table!AC49:AC1798,0),2)</f>
        <v>0</v>
      </c>
      <c r="K49" s="5">
        <f>INDEX(Table!$Q$49:$S$1798,MATCH(L49,Table!AC49:AC1798,0),3)</f>
        <v>24</v>
      </c>
      <c r="L49" s="18">
        <f>MIN(Table!AC49:AC1798)</f>
        <v>45347.305389221554</v>
      </c>
    </row>
    <row r="50" spans="2:12" x14ac:dyDescent="0.3">
      <c r="B50" s="38" t="s">
        <v>21</v>
      </c>
      <c r="C50" s="31" t="s">
        <v>9</v>
      </c>
      <c r="D50" s="31" t="s">
        <v>8</v>
      </c>
      <c r="E50" s="31" t="s">
        <v>7</v>
      </c>
      <c r="F50" s="17" t="s">
        <v>56</v>
      </c>
      <c r="H50" s="38" t="s">
        <v>21</v>
      </c>
      <c r="I50" s="31" t="s">
        <v>9</v>
      </c>
      <c r="J50" s="31" t="s">
        <v>8</v>
      </c>
      <c r="K50" s="31" t="s">
        <v>7</v>
      </c>
      <c r="L50" s="17" t="s">
        <v>56</v>
      </c>
    </row>
    <row r="51" spans="2:12" x14ac:dyDescent="0.3">
      <c r="B51" s="39"/>
      <c r="C51" s="5">
        <f>INDEX(Table!$Q$49:$S$1798,MATCH(F51,Table!$AA$49:$AA$1798,0),1)</f>
        <v>0</v>
      </c>
      <c r="D51" s="5">
        <f>INDEX(Table!$Q$49:$S$1798,MATCH(F51,Table!$AA$49:$AA$1798,0),2)</f>
        <v>0</v>
      </c>
      <c r="E51" s="5">
        <f>INDEX(Table!$Q$49:$S$1798,MATCH(F51,Table!$AA$49:$AA$1798,0),3)</f>
        <v>0</v>
      </c>
      <c r="F51" s="5">
        <f>MIN(Table!AA49:AA1798)</f>
        <v>8250.6666666666661</v>
      </c>
      <c r="H51" s="39"/>
      <c r="I51" s="5">
        <f>INDEX(Table!$Q$49:$S$1798,MATCH(L51,Table!AD49:AD1798,0),1)</f>
        <v>0</v>
      </c>
      <c r="J51" s="5">
        <f>INDEX(Table!$Q$49:$S$1798,MATCH(L51,Table!AD49:AD1798,0),2)</f>
        <v>0</v>
      </c>
      <c r="K51" s="5">
        <f>INDEX(Table!$Q$49:$S$1798,MATCH(L51,Table!AD49:AD1798,0),3)</f>
        <v>0</v>
      </c>
      <c r="L51" s="5">
        <f>MIN(Table!AD49:AD1798)</f>
        <v>12376</v>
      </c>
    </row>
  </sheetData>
  <sheetProtection algorithmName="SHA-512" hashValue="SaGh+wIJcpxvuWStiqz2cXPtmvqGy8iTSm2QGIh7QOATPViXZIO2fF9yl8DxYSGUHUb8FO7D5lc8bjEQlBxYvA==" saltValue="lfi6jmENPuXo3tLlnPtfGw==" spinCount="100000" sheet="1" objects="1" scenarios="1"/>
  <mergeCells count="23">
    <mergeCell ref="B21:G22"/>
    <mergeCell ref="H42:H43"/>
    <mergeCell ref="H44:H45"/>
    <mergeCell ref="I1:J1"/>
    <mergeCell ref="B13:D16"/>
    <mergeCell ref="B30:B31"/>
    <mergeCell ref="B32:B33"/>
    <mergeCell ref="H30:H31"/>
    <mergeCell ref="H32:H33"/>
    <mergeCell ref="F23:F24"/>
    <mergeCell ref="G23:G24"/>
    <mergeCell ref="E13:J16"/>
    <mergeCell ref="I21:L25"/>
    <mergeCell ref="B36:B37"/>
    <mergeCell ref="B38:B39"/>
    <mergeCell ref="H36:H37"/>
    <mergeCell ref="H38:H39"/>
    <mergeCell ref="B48:B49"/>
    <mergeCell ref="B50:B51"/>
    <mergeCell ref="H48:H49"/>
    <mergeCell ref="H50:H51"/>
    <mergeCell ref="B44:B45"/>
    <mergeCell ref="B42:B43"/>
  </mergeCells>
  <phoneticPr fontId="1" type="noConversion"/>
  <pageMargins left="0.7" right="0.7" top="0.75" bottom="0.75" header="0.3" footer="0.3"/>
  <pageSetup paperSize="9" scale="3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1798"/>
  <sheetViews>
    <sheetView view="pageBreakPreview" topLeftCell="G29" zoomScale="70" zoomScaleNormal="70" zoomScaleSheetLayoutView="70" workbookViewId="0">
      <selection activeCell="V49" sqref="V49"/>
    </sheetView>
  </sheetViews>
  <sheetFormatPr defaultColWidth="9" defaultRowHeight="16.5" x14ac:dyDescent="0.3"/>
  <cols>
    <col min="1" max="9" width="9" style="10"/>
    <col min="10" max="10" width="10.875" style="10" bestFit="1" customWidth="1"/>
    <col min="11" max="14" width="10.875" style="10" customWidth="1"/>
    <col min="15" max="15" width="9" style="10"/>
    <col min="16" max="16" width="10.25" style="10" bestFit="1" customWidth="1"/>
    <col min="17" max="17" width="10.25" style="10" customWidth="1"/>
    <col min="18" max="16384" width="9" style="10"/>
  </cols>
  <sheetData>
    <row r="1" spans="1:13" x14ac:dyDescent="0.3">
      <c r="A1" s="10" t="s">
        <v>11</v>
      </c>
    </row>
    <row r="3" spans="1:13" x14ac:dyDescent="0.3">
      <c r="A3" s="10" t="s">
        <v>20</v>
      </c>
      <c r="B3" s="10" t="s">
        <v>28</v>
      </c>
      <c r="C3" s="10" t="s">
        <v>9</v>
      </c>
      <c r="D3" s="10" t="s">
        <v>8</v>
      </c>
      <c r="E3" s="10" t="s">
        <v>7</v>
      </c>
      <c r="F3" s="10" t="s">
        <v>9</v>
      </c>
      <c r="G3" s="10" t="s">
        <v>8</v>
      </c>
      <c r="H3" s="10" t="s">
        <v>7</v>
      </c>
      <c r="I3" s="10" t="s">
        <v>29</v>
      </c>
      <c r="J3" s="10" t="s">
        <v>23</v>
      </c>
      <c r="K3" s="10" t="s">
        <v>19</v>
      </c>
      <c r="L3" s="10" t="s">
        <v>18</v>
      </c>
      <c r="M3" s="10" t="s">
        <v>24</v>
      </c>
    </row>
    <row r="4" spans="1:13" x14ac:dyDescent="0.3">
      <c r="A4" s="10" t="s">
        <v>22</v>
      </c>
      <c r="B4" s="8">
        <v>0.6</v>
      </c>
      <c r="C4" s="10">
        <v>2</v>
      </c>
      <c r="D4" s="10">
        <v>6</v>
      </c>
      <c r="E4" s="10">
        <v>12</v>
      </c>
      <c r="F4" s="9">
        <v>0.1</v>
      </c>
      <c r="G4" s="9">
        <v>3.3300000000000003E-2</v>
      </c>
      <c r="H4" s="9">
        <v>1.67E-2</v>
      </c>
      <c r="I4" s="9">
        <v>0.06</v>
      </c>
      <c r="J4" s="10">
        <v>258</v>
      </c>
      <c r="K4" s="10">
        <v>4</v>
      </c>
      <c r="L4" s="10">
        <v>8</v>
      </c>
      <c r="M4" s="10">
        <v>400</v>
      </c>
    </row>
    <row r="5" spans="1:13" x14ac:dyDescent="0.3">
      <c r="A5" s="10" t="s">
        <v>25</v>
      </c>
      <c r="B5" s="8">
        <v>0.45</v>
      </c>
      <c r="C5" s="10">
        <v>2</v>
      </c>
      <c r="D5" s="10">
        <v>6</v>
      </c>
      <c r="E5" s="10">
        <v>12</v>
      </c>
      <c r="F5" s="9">
        <v>7.4999999999999997E-2</v>
      </c>
      <c r="G5" s="9">
        <v>2.5000000000000001E-2</v>
      </c>
      <c r="H5" s="9">
        <v>1.2500000000000001E-2</v>
      </c>
      <c r="I5" s="9">
        <v>4.4999999999999998E-2</v>
      </c>
      <c r="J5" s="10">
        <v>258</v>
      </c>
      <c r="K5" s="10">
        <v>4</v>
      </c>
      <c r="L5" s="10">
        <v>8</v>
      </c>
      <c r="M5" s="10">
        <v>400</v>
      </c>
    </row>
    <row r="6" spans="1:13" x14ac:dyDescent="0.3">
      <c r="A6" s="10" t="s">
        <v>26</v>
      </c>
      <c r="B6" s="8">
        <v>0.3</v>
      </c>
      <c r="C6" s="10">
        <v>2</v>
      </c>
      <c r="D6" s="10">
        <v>6</v>
      </c>
      <c r="E6" s="10">
        <v>12</v>
      </c>
      <c r="F6" s="9">
        <v>0.05</v>
      </c>
      <c r="G6" s="9">
        <v>1.67E-2</v>
      </c>
      <c r="H6" s="9">
        <v>8.3999999999999995E-3</v>
      </c>
      <c r="I6" s="9">
        <v>0.03</v>
      </c>
      <c r="J6" s="10">
        <v>258</v>
      </c>
      <c r="K6" s="10">
        <v>4</v>
      </c>
      <c r="L6" s="10">
        <v>8</v>
      </c>
      <c r="M6" s="10">
        <v>400</v>
      </c>
    </row>
    <row r="7" spans="1:13" x14ac:dyDescent="0.3">
      <c r="A7" s="10" t="s">
        <v>27</v>
      </c>
      <c r="B7" s="8">
        <v>0.3</v>
      </c>
      <c r="C7" s="10">
        <v>2</v>
      </c>
      <c r="D7" s="10">
        <v>6</v>
      </c>
      <c r="E7" s="10">
        <v>12</v>
      </c>
      <c r="F7" s="9">
        <v>0.05</v>
      </c>
      <c r="G7" s="9">
        <v>1.67E-2</v>
      </c>
      <c r="H7" s="9">
        <v>8.3999999999999995E-3</v>
      </c>
      <c r="I7" s="9">
        <v>0.03</v>
      </c>
      <c r="J7" s="10">
        <v>320</v>
      </c>
      <c r="K7" s="10">
        <v>4</v>
      </c>
      <c r="L7" s="10">
        <v>10</v>
      </c>
      <c r="M7" s="10">
        <v>400</v>
      </c>
    </row>
    <row r="8" spans="1:13" x14ac:dyDescent="0.3">
      <c r="A8" s="10" t="s">
        <v>30</v>
      </c>
      <c r="B8" s="8">
        <v>0.3</v>
      </c>
      <c r="C8" s="10">
        <v>2</v>
      </c>
      <c r="D8" s="10">
        <v>6</v>
      </c>
      <c r="E8" s="10">
        <v>12</v>
      </c>
      <c r="F8" s="9">
        <v>0.05</v>
      </c>
      <c r="G8" s="9">
        <v>1.67E-2</v>
      </c>
      <c r="H8" s="9">
        <v>8.3999999999999995E-3</v>
      </c>
      <c r="I8" s="9">
        <v>0.03</v>
      </c>
      <c r="J8" s="10">
        <v>320</v>
      </c>
      <c r="K8" s="10">
        <v>4</v>
      </c>
      <c r="L8" s="10">
        <v>10</v>
      </c>
      <c r="M8" s="10">
        <v>400</v>
      </c>
    </row>
    <row r="9" spans="1:13" x14ac:dyDescent="0.3">
      <c r="A9" s="10" t="s">
        <v>31</v>
      </c>
      <c r="B9" s="8">
        <v>0.15</v>
      </c>
      <c r="C9" s="10">
        <v>4</v>
      </c>
      <c r="D9" s="10">
        <v>12</v>
      </c>
      <c r="E9" s="10">
        <v>24</v>
      </c>
      <c r="F9" s="9">
        <v>1.2500000000000001E-2</v>
      </c>
      <c r="G9" s="9">
        <v>4.1999999999999997E-3</v>
      </c>
      <c r="H9" s="9">
        <v>2.0999999999999999E-3</v>
      </c>
      <c r="I9" s="9">
        <v>1.4999999999999999E-2</v>
      </c>
      <c r="J9" s="10">
        <v>320</v>
      </c>
      <c r="K9" s="10">
        <v>4</v>
      </c>
      <c r="L9" s="10">
        <v>10</v>
      </c>
      <c r="M9" s="10">
        <v>400</v>
      </c>
    </row>
    <row r="10" spans="1:13" x14ac:dyDescent="0.3">
      <c r="A10" s="10" t="s">
        <v>32</v>
      </c>
      <c r="B10" s="8">
        <v>0.15</v>
      </c>
      <c r="C10" s="10">
        <v>4</v>
      </c>
      <c r="D10" s="10">
        <v>12</v>
      </c>
      <c r="E10" s="10">
        <v>24</v>
      </c>
      <c r="F10" s="9">
        <v>1.2500000000000001E-2</v>
      </c>
      <c r="G10" s="9">
        <v>4.1999999999999997E-3</v>
      </c>
      <c r="H10" s="9">
        <v>2.0999999999999999E-3</v>
      </c>
      <c r="I10" s="9">
        <v>1.4999999999999999E-2</v>
      </c>
      <c r="J10" s="10">
        <v>380</v>
      </c>
      <c r="K10" s="10">
        <v>6</v>
      </c>
      <c r="L10" s="10">
        <v>10</v>
      </c>
      <c r="M10" s="10">
        <v>400</v>
      </c>
    </row>
    <row r="11" spans="1:13" x14ac:dyDescent="0.3">
      <c r="A11" s="10" t="s">
        <v>33</v>
      </c>
      <c r="B11" s="8">
        <v>0.15</v>
      </c>
      <c r="C11" s="10">
        <v>4</v>
      </c>
      <c r="D11" s="10">
        <v>12</v>
      </c>
      <c r="E11" s="10">
        <v>24</v>
      </c>
      <c r="F11" s="9">
        <v>1.2500000000000001E-2</v>
      </c>
      <c r="G11" s="9">
        <v>4.1999999999999997E-3</v>
      </c>
      <c r="H11" s="9">
        <v>2.0999999999999999E-3</v>
      </c>
      <c r="I11" s="9">
        <v>1.4999999999999999E-2</v>
      </c>
      <c r="J11" s="10">
        <v>380</v>
      </c>
      <c r="K11" s="10">
        <v>6</v>
      </c>
      <c r="L11" s="10">
        <v>12</v>
      </c>
      <c r="M11" s="10">
        <v>400</v>
      </c>
    </row>
    <row r="12" spans="1:13" x14ac:dyDescent="0.3">
      <c r="A12" s="10" t="s">
        <v>34</v>
      </c>
      <c r="B12" s="8">
        <v>0.1</v>
      </c>
      <c r="C12" s="10">
        <v>4</v>
      </c>
      <c r="D12" s="10">
        <v>12</v>
      </c>
      <c r="E12" s="10">
        <v>24</v>
      </c>
      <c r="F12" s="9">
        <v>8.3000000000000001E-3</v>
      </c>
      <c r="G12" s="9">
        <v>2.8E-3</v>
      </c>
      <c r="H12" s="9">
        <v>1.4E-3</v>
      </c>
      <c r="I12" s="9">
        <v>0.01</v>
      </c>
      <c r="J12" s="10">
        <v>380</v>
      </c>
      <c r="K12" s="10">
        <v>6</v>
      </c>
      <c r="L12" s="10">
        <v>12</v>
      </c>
      <c r="M12" s="10">
        <v>400</v>
      </c>
    </row>
    <row r="13" spans="1:13" x14ac:dyDescent="0.3">
      <c r="A13" s="10" t="s">
        <v>35</v>
      </c>
      <c r="B13" s="8">
        <v>0.1</v>
      </c>
      <c r="C13" s="10">
        <v>4</v>
      </c>
      <c r="D13" s="10">
        <v>12</v>
      </c>
      <c r="E13" s="10">
        <v>24</v>
      </c>
      <c r="F13" s="9">
        <v>8.3000000000000001E-3</v>
      </c>
      <c r="G13" s="9">
        <v>2.8E-3</v>
      </c>
      <c r="H13" s="9">
        <v>1.4E-3</v>
      </c>
      <c r="I13" s="9">
        <v>0.01</v>
      </c>
      <c r="J13" s="10">
        <v>440</v>
      </c>
      <c r="K13" s="10">
        <v>6</v>
      </c>
      <c r="L13" s="10">
        <v>12</v>
      </c>
      <c r="M13" s="10">
        <v>400</v>
      </c>
    </row>
    <row r="14" spans="1:13" x14ac:dyDescent="0.3">
      <c r="A14" s="10" t="s">
        <v>36</v>
      </c>
      <c r="B14" s="8">
        <v>0.1</v>
      </c>
      <c r="C14" s="10">
        <v>4</v>
      </c>
      <c r="D14" s="10">
        <v>12</v>
      </c>
      <c r="E14" s="10">
        <v>24</v>
      </c>
      <c r="F14" s="9">
        <v>8.3000000000000001E-3</v>
      </c>
      <c r="G14" s="9">
        <v>2.8E-3</v>
      </c>
      <c r="H14" s="9">
        <v>1.4E-3</v>
      </c>
      <c r="I14" s="9">
        <v>0.01</v>
      </c>
      <c r="J14" s="10">
        <v>440</v>
      </c>
      <c r="K14" s="10">
        <v>6</v>
      </c>
      <c r="L14" s="10">
        <v>12</v>
      </c>
      <c r="M14" s="10">
        <v>400</v>
      </c>
    </row>
    <row r="15" spans="1:13" x14ac:dyDescent="0.3">
      <c r="A15" s="10" t="s">
        <v>37</v>
      </c>
      <c r="B15" s="8">
        <v>0.05</v>
      </c>
      <c r="C15" s="10">
        <v>6</v>
      </c>
      <c r="D15" s="10">
        <v>18</v>
      </c>
      <c r="E15" s="10">
        <v>36</v>
      </c>
      <c r="F15" s="9">
        <v>2.8E-3</v>
      </c>
      <c r="G15" s="9">
        <v>8.9999999999999998E-4</v>
      </c>
      <c r="H15" s="9">
        <v>5.0000000000000001E-4</v>
      </c>
      <c r="I15" s="9">
        <v>5.0000000000000001E-3</v>
      </c>
      <c r="J15" s="10">
        <v>440</v>
      </c>
      <c r="K15" s="10">
        <v>6</v>
      </c>
      <c r="L15" s="10">
        <v>14</v>
      </c>
      <c r="M15" s="10">
        <v>400</v>
      </c>
    </row>
    <row r="16" spans="1:13" x14ac:dyDescent="0.3">
      <c r="A16" s="10" t="s">
        <v>38</v>
      </c>
      <c r="B16" s="8">
        <v>0.05</v>
      </c>
      <c r="C16" s="10">
        <v>6</v>
      </c>
      <c r="D16" s="10">
        <v>18</v>
      </c>
      <c r="E16" s="10">
        <v>36</v>
      </c>
      <c r="F16" s="9">
        <v>2.8E-3</v>
      </c>
      <c r="G16" s="9">
        <v>8.9999999999999998E-4</v>
      </c>
      <c r="H16" s="9">
        <v>5.0000000000000001E-4</v>
      </c>
      <c r="I16" s="9">
        <v>5.0000000000000001E-3</v>
      </c>
      <c r="J16" s="10">
        <v>500</v>
      </c>
      <c r="K16" s="10">
        <v>8</v>
      </c>
      <c r="L16" s="10">
        <v>14</v>
      </c>
      <c r="M16" s="10">
        <v>400</v>
      </c>
    </row>
    <row r="17" spans="1:13" x14ac:dyDescent="0.3">
      <c r="A17" s="10" t="s">
        <v>39</v>
      </c>
      <c r="B17" s="8">
        <v>0.03</v>
      </c>
      <c r="C17" s="10">
        <v>6</v>
      </c>
      <c r="D17" s="10">
        <v>18</v>
      </c>
      <c r="E17" s="10">
        <v>36</v>
      </c>
      <c r="F17" s="9">
        <v>1.6999999999999999E-3</v>
      </c>
      <c r="G17" s="9">
        <v>5.9999999999999995E-4</v>
      </c>
      <c r="H17" s="9">
        <v>2.9999999999999997E-4</v>
      </c>
      <c r="I17" s="9">
        <v>3.0000000000000001E-3</v>
      </c>
      <c r="J17" s="10">
        <v>500</v>
      </c>
      <c r="K17" s="10">
        <v>8</v>
      </c>
      <c r="L17" s="10">
        <v>16</v>
      </c>
      <c r="M17" s="10">
        <v>400</v>
      </c>
    </row>
    <row r="18" spans="1:13" x14ac:dyDescent="0.3">
      <c r="A18" s="10" t="s">
        <v>40</v>
      </c>
      <c r="B18" s="8">
        <v>0.03</v>
      </c>
      <c r="C18" s="10">
        <v>6</v>
      </c>
      <c r="D18" s="10">
        <v>18</v>
      </c>
      <c r="E18" s="10">
        <v>36</v>
      </c>
      <c r="F18" s="9">
        <v>1.6999999999999999E-3</v>
      </c>
      <c r="G18" s="9">
        <v>5.9999999999999995E-4</v>
      </c>
      <c r="H18" s="9">
        <v>2.9999999999999997E-4</v>
      </c>
      <c r="I18" s="9">
        <v>3.0000000000000001E-3</v>
      </c>
      <c r="J18" s="10">
        <v>500</v>
      </c>
      <c r="K18" s="10">
        <v>8</v>
      </c>
      <c r="L18" s="10">
        <v>16</v>
      </c>
      <c r="M18" s="10">
        <v>420</v>
      </c>
    </row>
    <row r="19" spans="1:13" x14ac:dyDescent="0.3">
      <c r="A19" s="10" t="s">
        <v>41</v>
      </c>
      <c r="B19" s="8">
        <v>0.01</v>
      </c>
      <c r="C19" s="10">
        <v>8</v>
      </c>
      <c r="D19" s="10">
        <v>24</v>
      </c>
      <c r="E19" s="10">
        <v>48</v>
      </c>
      <c r="F19" s="9">
        <v>4.0000000000000002E-4</v>
      </c>
      <c r="G19" s="9">
        <v>2.0000000000000001E-4</v>
      </c>
      <c r="H19" s="9">
        <v>1E-4</v>
      </c>
      <c r="I19" s="9">
        <v>1E-3</v>
      </c>
      <c r="J19" s="10">
        <v>560</v>
      </c>
      <c r="K19" s="10">
        <v>8</v>
      </c>
      <c r="L19" s="10">
        <v>18</v>
      </c>
      <c r="M19" s="10">
        <v>430</v>
      </c>
    </row>
    <row r="20" spans="1:13" x14ac:dyDescent="0.3">
      <c r="A20" s="10" t="s">
        <v>42</v>
      </c>
      <c r="B20" s="8">
        <v>0.01</v>
      </c>
      <c r="C20" s="10">
        <v>8</v>
      </c>
      <c r="D20" s="10">
        <v>24</v>
      </c>
      <c r="E20" s="10">
        <v>48</v>
      </c>
      <c r="F20" s="9">
        <v>4.0000000000000002E-4</v>
      </c>
      <c r="G20" s="9">
        <v>2.0000000000000001E-4</v>
      </c>
      <c r="H20" s="9">
        <v>1E-4</v>
      </c>
      <c r="I20" s="9">
        <v>1E-3</v>
      </c>
      <c r="J20" s="10">
        <v>560</v>
      </c>
      <c r="K20" s="10">
        <v>8</v>
      </c>
      <c r="L20" s="10">
        <v>18</v>
      </c>
      <c r="M20" s="10">
        <v>450</v>
      </c>
    </row>
    <row r="21" spans="1:13" x14ac:dyDescent="0.3">
      <c r="A21" s="10" t="s">
        <v>43</v>
      </c>
      <c r="B21" s="8">
        <v>5.0000000000000001E-3</v>
      </c>
      <c r="C21" s="10">
        <v>8</v>
      </c>
      <c r="D21" s="10">
        <v>24</v>
      </c>
      <c r="E21" s="10">
        <v>48</v>
      </c>
      <c r="F21" s="9">
        <v>4.0000000000000002E-4</v>
      </c>
      <c r="G21" s="9">
        <v>2.0000000000000001E-4</v>
      </c>
      <c r="H21" s="9">
        <v>1E-4</v>
      </c>
      <c r="I21" s="9">
        <v>5.0000000000000001E-4</v>
      </c>
      <c r="J21" s="10">
        <v>560</v>
      </c>
      <c r="K21" s="10">
        <v>8</v>
      </c>
      <c r="L21" s="10">
        <v>18</v>
      </c>
      <c r="M21" s="10">
        <v>460</v>
      </c>
    </row>
    <row r="22" spans="1:13" x14ac:dyDescent="0.3">
      <c r="A22" s="10" t="s">
        <v>44</v>
      </c>
      <c r="B22" s="8">
        <v>5.0000000000000001E-3</v>
      </c>
      <c r="C22" s="10">
        <v>8</v>
      </c>
      <c r="D22" s="10">
        <v>24</v>
      </c>
      <c r="E22" s="10">
        <v>48</v>
      </c>
      <c r="F22" s="9">
        <v>4.0000000000000002E-4</v>
      </c>
      <c r="G22" s="9">
        <v>2.0000000000000001E-4</v>
      </c>
      <c r="H22" s="9">
        <v>1E-4</v>
      </c>
      <c r="I22" s="9">
        <v>5.0000000000000001E-4</v>
      </c>
      <c r="J22" s="10">
        <v>622</v>
      </c>
      <c r="K22" s="10">
        <v>8</v>
      </c>
      <c r="L22" s="10">
        <v>20</v>
      </c>
      <c r="M22" s="10">
        <v>490</v>
      </c>
    </row>
    <row r="25" spans="1:13" x14ac:dyDescent="0.3">
      <c r="A25" s="10" t="s">
        <v>21</v>
      </c>
      <c r="B25" s="10" t="s">
        <v>28</v>
      </c>
      <c r="C25" s="10" t="s">
        <v>9</v>
      </c>
      <c r="D25" s="10" t="s">
        <v>8</v>
      </c>
      <c r="E25" s="10" t="s">
        <v>7</v>
      </c>
      <c r="F25" s="10" t="s">
        <v>9</v>
      </c>
      <c r="G25" s="10" t="s">
        <v>8</v>
      </c>
      <c r="H25" s="10" t="s">
        <v>7</v>
      </c>
      <c r="I25" s="10" t="s">
        <v>29</v>
      </c>
      <c r="J25" s="10" t="s">
        <v>45</v>
      </c>
      <c r="K25" s="10" t="s">
        <v>19</v>
      </c>
      <c r="L25" s="10" t="s">
        <v>18</v>
      </c>
      <c r="M25" s="10" t="s">
        <v>24</v>
      </c>
    </row>
    <row r="26" spans="1:13" x14ac:dyDescent="0.3">
      <c r="A26" s="10" t="s">
        <v>22</v>
      </c>
      <c r="B26" s="8">
        <v>0.6</v>
      </c>
      <c r="C26" s="10">
        <v>2</v>
      </c>
      <c r="D26" s="10">
        <v>6</v>
      </c>
      <c r="E26" s="10">
        <v>12</v>
      </c>
      <c r="F26" s="9">
        <v>0.1</v>
      </c>
      <c r="G26" s="9">
        <v>3.3300000000000003E-2</v>
      </c>
      <c r="H26" s="9">
        <v>1.67E-2</v>
      </c>
      <c r="I26" s="9">
        <v>0.06</v>
      </c>
      <c r="J26" s="10">
        <v>156</v>
      </c>
      <c r="K26" s="10">
        <v>2</v>
      </c>
      <c r="L26" s="10">
        <v>4</v>
      </c>
      <c r="M26" s="10">
        <v>220</v>
      </c>
    </row>
    <row r="27" spans="1:13" x14ac:dyDescent="0.3">
      <c r="A27" s="10" t="s">
        <v>25</v>
      </c>
      <c r="B27" s="8">
        <v>0.45</v>
      </c>
      <c r="C27" s="10">
        <v>2</v>
      </c>
      <c r="D27" s="10">
        <v>6</v>
      </c>
      <c r="E27" s="10">
        <v>12</v>
      </c>
      <c r="F27" s="9">
        <v>7.4999999999999997E-2</v>
      </c>
      <c r="G27" s="9">
        <v>2.5000000000000001E-2</v>
      </c>
      <c r="H27" s="9">
        <v>1.2500000000000001E-2</v>
      </c>
      <c r="I27" s="9">
        <v>4.4999999999999998E-2</v>
      </c>
      <c r="J27" s="10">
        <v>156</v>
      </c>
      <c r="K27" s="10">
        <v>2</v>
      </c>
      <c r="L27" s="10">
        <v>4</v>
      </c>
      <c r="M27" s="10">
        <v>220</v>
      </c>
    </row>
    <row r="28" spans="1:13" x14ac:dyDescent="0.3">
      <c r="A28" s="10" t="s">
        <v>26</v>
      </c>
      <c r="B28" s="8">
        <v>0.3</v>
      </c>
      <c r="C28" s="10">
        <v>2</v>
      </c>
      <c r="D28" s="10">
        <v>6</v>
      </c>
      <c r="E28" s="10">
        <v>12</v>
      </c>
      <c r="F28" s="9">
        <v>0.05</v>
      </c>
      <c r="G28" s="9">
        <v>1.67E-2</v>
      </c>
      <c r="H28" s="9">
        <v>8.3999999999999995E-3</v>
      </c>
      <c r="I28" s="9">
        <v>0.03</v>
      </c>
      <c r="J28" s="10">
        <v>156</v>
      </c>
      <c r="K28" s="10">
        <v>2</v>
      </c>
      <c r="L28" s="10">
        <v>4</v>
      </c>
      <c r="M28" s="10">
        <v>220</v>
      </c>
    </row>
    <row r="29" spans="1:13" x14ac:dyDescent="0.3">
      <c r="A29" s="10" t="s">
        <v>27</v>
      </c>
      <c r="B29" s="8">
        <v>0.3</v>
      </c>
      <c r="C29" s="10">
        <v>2</v>
      </c>
      <c r="D29" s="10">
        <v>6</v>
      </c>
      <c r="E29" s="10">
        <v>12</v>
      </c>
      <c r="F29" s="9">
        <v>0.05</v>
      </c>
      <c r="G29" s="9">
        <v>1.67E-2</v>
      </c>
      <c r="H29" s="9">
        <v>8.3999999999999995E-3</v>
      </c>
      <c r="I29" s="9">
        <v>0.03</v>
      </c>
      <c r="J29" s="10">
        <v>192</v>
      </c>
      <c r="K29" s="10">
        <v>4</v>
      </c>
      <c r="L29" s="10">
        <v>6</v>
      </c>
      <c r="M29" s="10">
        <v>220</v>
      </c>
    </row>
    <row r="30" spans="1:13" x14ac:dyDescent="0.3">
      <c r="A30" s="10" t="s">
        <v>30</v>
      </c>
      <c r="B30" s="8">
        <v>0.3</v>
      </c>
      <c r="C30" s="10">
        <v>2</v>
      </c>
      <c r="D30" s="10">
        <v>6</v>
      </c>
      <c r="E30" s="10">
        <v>12</v>
      </c>
      <c r="F30" s="9">
        <v>0.05</v>
      </c>
      <c r="G30" s="9">
        <v>1.67E-2</v>
      </c>
      <c r="H30" s="9">
        <v>8.3999999999999995E-3</v>
      </c>
      <c r="I30" s="9">
        <v>0.03</v>
      </c>
      <c r="J30" s="10">
        <v>192</v>
      </c>
      <c r="K30" s="10">
        <v>4</v>
      </c>
      <c r="L30" s="10">
        <v>6</v>
      </c>
      <c r="M30" s="10">
        <v>220</v>
      </c>
    </row>
    <row r="31" spans="1:13" x14ac:dyDescent="0.3">
      <c r="A31" s="10" t="s">
        <v>31</v>
      </c>
      <c r="B31" s="8">
        <v>0.15</v>
      </c>
      <c r="C31" s="10">
        <v>4</v>
      </c>
      <c r="D31" s="10">
        <v>12</v>
      </c>
      <c r="E31" s="10">
        <v>24</v>
      </c>
      <c r="F31" s="9">
        <v>1.2500000000000001E-2</v>
      </c>
      <c r="G31" s="9">
        <v>4.1999999999999997E-3</v>
      </c>
      <c r="H31" s="9">
        <v>2.0999999999999999E-3</v>
      </c>
      <c r="I31" s="9">
        <v>1.4999999999999999E-2</v>
      </c>
      <c r="J31" s="10">
        <v>192</v>
      </c>
      <c r="K31" s="10">
        <v>4</v>
      </c>
      <c r="L31" s="10">
        <v>6</v>
      </c>
      <c r="M31" s="10">
        <v>220</v>
      </c>
    </row>
    <row r="32" spans="1:13" x14ac:dyDescent="0.3">
      <c r="A32" s="10" t="s">
        <v>32</v>
      </c>
      <c r="B32" s="8">
        <v>0.15</v>
      </c>
      <c r="C32" s="10">
        <v>4</v>
      </c>
      <c r="D32" s="10">
        <v>12</v>
      </c>
      <c r="E32" s="10">
        <v>24</v>
      </c>
      <c r="F32" s="9">
        <v>1.2500000000000001E-2</v>
      </c>
      <c r="G32" s="9">
        <v>4.1999999999999997E-3</v>
      </c>
      <c r="H32" s="9">
        <v>2.0999999999999999E-3</v>
      </c>
      <c r="I32" s="9">
        <v>1.4999999999999999E-2</v>
      </c>
      <c r="J32" s="10">
        <v>228</v>
      </c>
      <c r="K32" s="10">
        <v>4</v>
      </c>
      <c r="L32" s="10">
        <v>6</v>
      </c>
      <c r="M32" s="10">
        <v>220</v>
      </c>
    </row>
    <row r="33" spans="1:30" x14ac:dyDescent="0.3">
      <c r="A33" s="10" t="s">
        <v>33</v>
      </c>
      <c r="B33" s="8">
        <v>0.15</v>
      </c>
      <c r="C33" s="10">
        <v>4</v>
      </c>
      <c r="D33" s="10">
        <v>12</v>
      </c>
      <c r="E33" s="10">
        <v>24</v>
      </c>
      <c r="F33" s="9">
        <v>1.2500000000000001E-2</v>
      </c>
      <c r="G33" s="9">
        <v>4.1999999999999997E-3</v>
      </c>
      <c r="H33" s="9">
        <v>2.0999999999999999E-3</v>
      </c>
      <c r="I33" s="9">
        <v>1.4999999999999999E-2</v>
      </c>
      <c r="J33" s="10">
        <v>228</v>
      </c>
      <c r="K33" s="10">
        <v>4</v>
      </c>
      <c r="L33" s="10">
        <v>8</v>
      </c>
      <c r="M33" s="10">
        <v>220</v>
      </c>
    </row>
    <row r="34" spans="1:30" x14ac:dyDescent="0.3">
      <c r="A34" s="10" t="s">
        <v>34</v>
      </c>
      <c r="B34" s="8">
        <v>0.1</v>
      </c>
      <c r="C34" s="10">
        <v>4</v>
      </c>
      <c r="D34" s="10">
        <v>12</v>
      </c>
      <c r="E34" s="10">
        <v>24</v>
      </c>
      <c r="F34" s="9">
        <v>8.3000000000000001E-3</v>
      </c>
      <c r="G34" s="9">
        <v>2.8E-3</v>
      </c>
      <c r="H34" s="9">
        <v>1.4E-3</v>
      </c>
      <c r="I34" s="9">
        <v>0.01</v>
      </c>
      <c r="J34" s="10">
        <v>228</v>
      </c>
      <c r="K34" s="10">
        <v>4</v>
      </c>
      <c r="L34" s="10">
        <v>8</v>
      </c>
      <c r="M34" s="10">
        <v>220</v>
      </c>
    </row>
    <row r="35" spans="1:30" x14ac:dyDescent="0.3">
      <c r="A35" s="10" t="s">
        <v>35</v>
      </c>
      <c r="B35" s="8">
        <v>0.1</v>
      </c>
      <c r="C35" s="10">
        <v>4</v>
      </c>
      <c r="D35" s="10">
        <v>12</v>
      </c>
      <c r="E35" s="10">
        <v>24</v>
      </c>
      <c r="F35" s="9">
        <v>8.3000000000000001E-3</v>
      </c>
      <c r="G35" s="9">
        <v>2.8E-3</v>
      </c>
      <c r="H35" s="9">
        <v>1.4E-3</v>
      </c>
      <c r="I35" s="9">
        <v>0.01</v>
      </c>
      <c r="J35" s="10">
        <v>264</v>
      </c>
      <c r="K35" s="10">
        <v>4</v>
      </c>
      <c r="L35" s="10">
        <v>8</v>
      </c>
      <c r="M35" s="10">
        <v>230</v>
      </c>
    </row>
    <row r="36" spans="1:30" x14ac:dyDescent="0.3">
      <c r="A36" s="10" t="s">
        <v>36</v>
      </c>
      <c r="B36" s="8">
        <v>0.1</v>
      </c>
      <c r="C36" s="10">
        <v>4</v>
      </c>
      <c r="D36" s="10">
        <v>12</v>
      </c>
      <c r="E36" s="10">
        <v>24</v>
      </c>
      <c r="F36" s="9">
        <v>8.3000000000000001E-3</v>
      </c>
      <c r="G36" s="9">
        <v>2.8E-3</v>
      </c>
      <c r="H36" s="9">
        <v>1.4E-3</v>
      </c>
      <c r="I36" s="9">
        <v>0.01</v>
      </c>
      <c r="J36" s="10">
        <v>264</v>
      </c>
      <c r="K36" s="10">
        <v>4</v>
      </c>
      <c r="L36" s="10">
        <v>8</v>
      </c>
      <c r="M36" s="10">
        <v>240</v>
      </c>
    </row>
    <row r="37" spans="1:30" x14ac:dyDescent="0.3">
      <c r="A37" s="10" t="s">
        <v>37</v>
      </c>
      <c r="B37" s="8">
        <v>0.05</v>
      </c>
      <c r="C37" s="10">
        <v>6</v>
      </c>
      <c r="D37" s="10">
        <v>18</v>
      </c>
      <c r="E37" s="10">
        <v>36</v>
      </c>
      <c r="F37" s="9">
        <v>2.8E-3</v>
      </c>
      <c r="G37" s="9">
        <v>8.9999999999999998E-4</v>
      </c>
      <c r="H37" s="9">
        <v>5.0000000000000001E-4</v>
      </c>
      <c r="I37" s="9">
        <v>5.0000000000000001E-3</v>
      </c>
      <c r="J37" s="10">
        <v>264</v>
      </c>
      <c r="K37" s="10">
        <v>4</v>
      </c>
      <c r="L37" s="10">
        <v>8</v>
      </c>
      <c r="M37" s="10">
        <v>240</v>
      </c>
    </row>
    <row r="38" spans="1:30" x14ac:dyDescent="0.3">
      <c r="A38" s="10" t="s">
        <v>38</v>
      </c>
      <c r="B38" s="8">
        <v>0.05</v>
      </c>
      <c r="C38" s="10">
        <v>6</v>
      </c>
      <c r="D38" s="10">
        <v>18</v>
      </c>
      <c r="E38" s="10">
        <v>36</v>
      </c>
      <c r="F38" s="9">
        <v>2.8E-3</v>
      </c>
      <c r="G38" s="9">
        <v>8.9999999999999998E-4</v>
      </c>
      <c r="H38" s="9">
        <v>5.0000000000000001E-4</v>
      </c>
      <c r="I38" s="9">
        <v>5.0000000000000001E-3</v>
      </c>
      <c r="J38" s="10">
        <v>300</v>
      </c>
      <c r="K38" s="10">
        <v>6</v>
      </c>
      <c r="L38" s="10">
        <v>8</v>
      </c>
      <c r="M38" s="10">
        <v>240</v>
      </c>
    </row>
    <row r="39" spans="1:30" x14ac:dyDescent="0.3">
      <c r="A39" s="10" t="s">
        <v>39</v>
      </c>
      <c r="B39" s="8">
        <v>0.03</v>
      </c>
      <c r="C39" s="10">
        <v>6</v>
      </c>
      <c r="D39" s="10">
        <v>18</v>
      </c>
      <c r="E39" s="10">
        <v>36</v>
      </c>
      <c r="F39" s="9">
        <v>1.6999999999999999E-3</v>
      </c>
      <c r="G39" s="9">
        <v>5.9999999999999995E-4</v>
      </c>
      <c r="H39" s="9">
        <v>2.9999999999999997E-4</v>
      </c>
      <c r="I39" s="9">
        <v>3.0000000000000001E-3</v>
      </c>
      <c r="J39" s="10">
        <v>300</v>
      </c>
      <c r="K39" s="10">
        <v>6</v>
      </c>
      <c r="L39" s="10">
        <v>10</v>
      </c>
      <c r="M39" s="10">
        <v>240</v>
      </c>
    </row>
    <row r="40" spans="1:30" x14ac:dyDescent="0.3">
      <c r="A40" s="10" t="s">
        <v>40</v>
      </c>
      <c r="B40" s="8">
        <v>0.03</v>
      </c>
      <c r="C40" s="10">
        <v>6</v>
      </c>
      <c r="D40" s="10">
        <v>18</v>
      </c>
      <c r="E40" s="10">
        <v>36</v>
      </c>
      <c r="F40" s="9">
        <v>1.6999999999999999E-3</v>
      </c>
      <c r="G40" s="9">
        <v>5.9999999999999995E-4</v>
      </c>
      <c r="H40" s="9">
        <v>2.9999999999999997E-4</v>
      </c>
      <c r="I40" s="9">
        <v>3.0000000000000001E-3</v>
      </c>
      <c r="J40" s="10">
        <v>300</v>
      </c>
      <c r="K40" s="10">
        <v>6</v>
      </c>
      <c r="L40" s="10">
        <v>10</v>
      </c>
      <c r="M40" s="10">
        <v>240</v>
      </c>
      <c r="O40" s="8"/>
      <c r="Q40" s="8"/>
    </row>
    <row r="41" spans="1:30" x14ac:dyDescent="0.3">
      <c r="A41" s="10" t="s">
        <v>41</v>
      </c>
      <c r="B41" s="8">
        <v>0.01</v>
      </c>
      <c r="C41" s="10">
        <v>8</v>
      </c>
      <c r="D41" s="10">
        <v>24</v>
      </c>
      <c r="E41" s="10">
        <v>48</v>
      </c>
      <c r="F41" s="9">
        <v>4.0000000000000002E-4</v>
      </c>
      <c r="G41" s="9">
        <v>2.0000000000000001E-4</v>
      </c>
      <c r="H41" s="9">
        <v>1E-4</v>
      </c>
      <c r="I41" s="9">
        <v>1E-3</v>
      </c>
      <c r="J41" s="10">
        <v>336</v>
      </c>
      <c r="K41" s="10">
        <v>6</v>
      </c>
      <c r="L41" s="10">
        <v>10</v>
      </c>
      <c r="M41" s="10">
        <v>240</v>
      </c>
    </row>
    <row r="42" spans="1:30" x14ac:dyDescent="0.3">
      <c r="A42" s="10" t="s">
        <v>42</v>
      </c>
      <c r="B42" s="8">
        <v>0.01</v>
      </c>
      <c r="C42" s="10">
        <v>8</v>
      </c>
      <c r="D42" s="10">
        <v>24</v>
      </c>
      <c r="E42" s="10">
        <v>48</v>
      </c>
      <c r="F42" s="9">
        <v>4.0000000000000002E-4</v>
      </c>
      <c r="G42" s="9">
        <v>2.0000000000000001E-4</v>
      </c>
      <c r="H42" s="9">
        <v>1E-4</v>
      </c>
      <c r="I42" s="9">
        <v>1E-3</v>
      </c>
      <c r="J42" s="10">
        <v>336</v>
      </c>
      <c r="K42" s="10">
        <v>6</v>
      </c>
      <c r="L42" s="10">
        <v>10</v>
      </c>
      <c r="M42" s="10">
        <v>240</v>
      </c>
    </row>
    <row r="43" spans="1:30" x14ac:dyDescent="0.3">
      <c r="A43" s="10" t="s">
        <v>43</v>
      </c>
      <c r="B43" s="8">
        <v>5.0000000000000001E-3</v>
      </c>
      <c r="C43" s="10">
        <v>8</v>
      </c>
      <c r="D43" s="10">
        <v>24</v>
      </c>
      <c r="E43" s="10">
        <v>48</v>
      </c>
      <c r="F43" s="9">
        <v>4.0000000000000002E-4</v>
      </c>
      <c r="G43" s="9">
        <v>2.0000000000000001E-4</v>
      </c>
      <c r="H43" s="9">
        <v>1E-4</v>
      </c>
      <c r="I43" s="9">
        <v>5.0000000000000001E-4</v>
      </c>
      <c r="J43" s="10">
        <v>336</v>
      </c>
      <c r="K43" s="10">
        <v>6</v>
      </c>
      <c r="L43" s="10">
        <v>12</v>
      </c>
      <c r="M43" s="10">
        <v>240</v>
      </c>
    </row>
    <row r="44" spans="1:30" x14ac:dyDescent="0.3">
      <c r="A44" s="10" t="s">
        <v>44</v>
      </c>
      <c r="B44" s="8">
        <v>5.0000000000000001E-3</v>
      </c>
      <c r="C44" s="10">
        <v>8</v>
      </c>
      <c r="D44" s="10">
        <v>24</v>
      </c>
      <c r="E44" s="10">
        <v>48</v>
      </c>
      <c r="F44" s="9">
        <v>4.0000000000000002E-4</v>
      </c>
      <c r="G44" s="9">
        <v>2.0000000000000001E-4</v>
      </c>
      <c r="H44" s="9">
        <v>1E-4</v>
      </c>
      <c r="I44" s="9">
        <v>5.0000000000000001E-4</v>
      </c>
      <c r="J44" s="10">
        <v>372</v>
      </c>
      <c r="K44" s="10">
        <v>6</v>
      </c>
      <c r="L44" s="10">
        <v>12</v>
      </c>
      <c r="M44" s="10">
        <v>240</v>
      </c>
    </row>
    <row r="47" spans="1:30" x14ac:dyDescent="0.3">
      <c r="A47" s="10" t="s">
        <v>53</v>
      </c>
      <c r="Q47" s="10" t="s">
        <v>93</v>
      </c>
    </row>
    <row r="48" spans="1:30" x14ac:dyDescent="0.3">
      <c r="A48" s="10" t="s">
        <v>9</v>
      </c>
      <c r="B48" s="10" t="s">
        <v>8</v>
      </c>
      <c r="C48" s="10" t="s">
        <v>7</v>
      </c>
      <c r="D48" s="10" t="s">
        <v>52</v>
      </c>
      <c r="E48" s="10" t="s">
        <v>64</v>
      </c>
      <c r="F48" s="10" t="s">
        <v>54</v>
      </c>
      <c r="G48" s="10" t="s">
        <v>55</v>
      </c>
      <c r="H48" s="8" t="s">
        <v>65</v>
      </c>
      <c r="I48" s="10" t="s">
        <v>57</v>
      </c>
      <c r="J48" s="10" t="s">
        <v>58</v>
      </c>
      <c r="K48" s="10" t="s">
        <v>66</v>
      </c>
      <c r="L48" s="10" t="s">
        <v>59</v>
      </c>
      <c r="M48" s="10" t="s">
        <v>60</v>
      </c>
      <c r="N48" s="10" t="s">
        <v>61</v>
      </c>
      <c r="O48" s="19" t="s">
        <v>69</v>
      </c>
      <c r="P48" s="20"/>
      <c r="Q48" s="10" t="s">
        <v>71</v>
      </c>
      <c r="R48" s="10" t="s">
        <v>72</v>
      </c>
      <c r="S48" s="10" t="s">
        <v>73</v>
      </c>
      <c r="T48" s="10" t="s">
        <v>74</v>
      </c>
      <c r="U48" s="10" t="s">
        <v>70</v>
      </c>
      <c r="V48" s="10" t="s">
        <v>75</v>
      </c>
      <c r="W48" s="10" t="s">
        <v>76</v>
      </c>
      <c r="X48" s="10" t="s">
        <v>87</v>
      </c>
      <c r="Y48" s="10" t="s">
        <v>88</v>
      </c>
      <c r="Z48" s="10" t="s">
        <v>91</v>
      </c>
      <c r="AA48" s="10" t="s">
        <v>92</v>
      </c>
      <c r="AB48" s="19" t="s">
        <v>96</v>
      </c>
      <c r="AC48" s="10" t="s">
        <v>97</v>
      </c>
      <c r="AD48" s="10" t="s">
        <v>98</v>
      </c>
    </row>
    <row r="49" spans="1:30" x14ac:dyDescent="0.3">
      <c r="A49" s="10">
        <v>0</v>
      </c>
      <c r="B49" s="10">
        <v>0</v>
      </c>
      <c r="C49" s="10">
        <v>0</v>
      </c>
      <c r="D49" s="10">
        <f>Table!A49*'Rev.0'!$E$25+Table!B49*'Rev.0'!$E$24+Table!C49*'Rev.0'!$E$23</f>
        <v>0</v>
      </c>
      <c r="E49" s="15">
        <f>A49*$F$4+B49*$G$4+C49*$H$4</f>
        <v>0</v>
      </c>
      <c r="F49" s="10">
        <f>(D49+$M$4+'Rev.0'!$C$23*Table!$J$4/10+'Rev.0'!$C$24*Table!$L$4+'Rev.0'!G25*Table!$K$4)*(1/(E49+$B$4+$I$4*'Rev.0'!$G$23))</f>
        <v>5574.0666666666666</v>
      </c>
      <c r="G49" s="10">
        <f>(D49+$M$26+'Rev.0'!$C$25*$J$26/10+'Rev.0'!$C$24*$L$26+'Rev.0'!$G$25*$K$26)*(1/(E49+$B$4+$I$4*'Rev.0'!$G$23))</f>
        <v>1508.6666666666667</v>
      </c>
      <c r="H49" s="10">
        <f>A49*$F$5+B49*$G$5+C49*$H$5</f>
        <v>0</v>
      </c>
      <c r="I49" s="10">
        <f>(D49+$M$5+'Rev.0'!$C$23*Table!$J$5/10+'Rev.0'!$C$24*Table!$L$5+'Rev.0'!G25*Table!$K$5)*(1/(H49+$B$5+$I$5*'Rev.0'!$G$23))</f>
        <v>7432.0888888888885</v>
      </c>
      <c r="J49" s="10">
        <f>(D49+$M$27+'Rev.0'!$C$25*$J$27/10+'Rev.0'!$C$24*$L$27+'Rev.0'!$G$25*$K$27)*(1/(H49+$B$5+$I$5*'Rev.0'!$G$23))</f>
        <v>2011.5555555555557</v>
      </c>
      <c r="K49" s="10">
        <f>A49*$F$6+B49*$G$6+C49*$H$6</f>
        <v>0</v>
      </c>
      <c r="L49" s="10">
        <f>(D49+$M$6+'Rev.0'!$C$23*Table!$J$6/10+'Rev.0'!$C$24*Table!$L$6+'Rev.0'!G25*Table!$K$6)*(1/(K49+$B$6+$I$6*'Rev.0'!$G$23))</f>
        <v>11148.133333333333</v>
      </c>
      <c r="M49" s="10">
        <f>(D49+$M$28+'Rev.0'!$C$25*$J$28/10+'Rev.0'!$C$24*$L$28+'Rev.0'!$G$25*$K$28)*(1/(K49+$B$6+$I$6*'Rev.0'!$G$23))</f>
        <v>3017.3333333333335</v>
      </c>
      <c r="N49" s="10">
        <f>(D49+$M$7+'Rev.0'!$C$23*Table!$J$7/10+'Rev.0'!$C$24*Table!$L$7+'Rev.0'!G25*Table!$K$7)*(1/(K49+$B$7+$I$7*'Rev.0'!$G$23))</f>
        <v>13458.666666666666</v>
      </c>
      <c r="O49" s="10">
        <f>(D49+$M$29+'Rev.0'!$C$25*$J$29/10+'Rev.0'!$C$24*$L$29+'Rev.0'!$G$25*$K$29)*(1/(K49+$B$7+$I$7*'Rev.0'!$G$23))</f>
        <v>3621.3333333333339</v>
      </c>
      <c r="Q49" s="10">
        <v>0</v>
      </c>
      <c r="R49" s="10">
        <v>0</v>
      </c>
      <c r="S49" s="10">
        <v>0</v>
      </c>
      <c r="T49" s="10">
        <f>Q49*'Rev.0'!$E$25+R49*'Rev.0'!$E$24+S49*'Rev.0'!$E$23</f>
        <v>0</v>
      </c>
      <c r="U49" s="10">
        <f>Q49*$F$9+R49*$G$9+S49*$H$9</f>
        <v>0</v>
      </c>
      <c r="V49" s="10">
        <f>(T49+$M$9+'Rev.0'!$C$23*Table!$J$9/10+'Rev.0'!$C$24*Table!$L$9+'Rev.0'!$G$25*Table!$K$9)*(1/(U49+$B$9+$I$9*'Rev.0'!$G$23))</f>
        <v>26917.333333333332</v>
      </c>
      <c r="W49" s="10">
        <f>(T49+$M$31+'Rev.0'!$C$25*$J$31/10+'Rev.0'!$C$24*$L$31+'Rev.0'!$G$25*$K$31)*(1/(U49+$B$9+$I$9*'Rev.0'!$G$23))</f>
        <v>7242.6666666666679</v>
      </c>
      <c r="X49" s="10">
        <f>(T49+$M$10+'Rev.0'!$C$23*Table!$J$10/10+'Rev.0'!$C$24*Table!$L$10+'Rev.0'!$G$25*Table!$K$10)*(1/(U49+$B$10+$I$10*'Rev.0'!$G$23))</f>
        <v>31589.333333333332</v>
      </c>
      <c r="Y49" s="10">
        <f>(T49+$M$32+'Rev.0'!$C$25*$J$32/10+'Rev.0'!$C$24*$L$32+'Rev.0'!$G$25*$K$32)*(1/(U49+$B$10+$I$10*'Rev.0'!$G$23))</f>
        <v>8250.6666666666661</v>
      </c>
      <c r="Z49" s="10">
        <f>(T49+$M$11+'Rev.0'!$C$23*Table!$J$11/10+'Rev.0'!$C$24*Table!$L$11+'Rev.0'!$G$25*Table!$K$11)*(1/(U49+$B$11+$I$11*'Rev.0'!$G$23))</f>
        <v>31589.333333333332</v>
      </c>
      <c r="AA49" s="10">
        <f>(T49+$M$33+'Rev.0'!$C$25*$J$33/10+'Rev.0'!$C$24*$L$33+'Rev.0'!$G$25*$K$33)*(1/(U49+$B$33+$I$33*'Rev.0'!$G$23))</f>
        <v>8250.6666666666661</v>
      </c>
      <c r="AB49" s="10">
        <f>Q49*$F$12+R49*$G$12+S49*$H$12</f>
        <v>0</v>
      </c>
      <c r="AC49" s="10">
        <f>(T49+$M$12+'Rev.0'!$C$23*Table!$J$12/10+'Rev.0'!$C$24*Table!$L$12+'Rev.0'!$G$25*Table!$K$12)*(1/(AB49+$B$12+$I$12*'Rev.0'!$G$23))</f>
        <v>47384</v>
      </c>
      <c r="AD49" s="10">
        <f>(T49+$M$34+'Rev.0'!$C$25*$J$34/10+'Rev.0'!$C$24*$L$34+'Rev.0'!$G$25*$K$34)*(1/(AB49+$B$34+$I$34*'Rev.0'!$G$23))</f>
        <v>12376</v>
      </c>
    </row>
    <row r="50" spans="1:30" x14ac:dyDescent="0.3">
      <c r="A50" s="10">
        <v>0</v>
      </c>
      <c r="B50" s="10">
        <v>0</v>
      </c>
      <c r="C50" s="10">
        <v>1</v>
      </c>
      <c r="D50" s="10">
        <f>Table!A50*'Rev.0'!$E$25+Table!B50*'Rev.0'!$E$24+Table!C50*'Rev.0'!$E$23</f>
        <v>55</v>
      </c>
      <c r="E50" s="15">
        <f>A50*$F$4+B50*$G$4+C50*$H$4</f>
        <v>1.67E-2</v>
      </c>
      <c r="F50" s="10">
        <f>(D50+$M$4+'Rev.0'!$C$23*Table!$J$4/10+'Rev.0'!$C$24*Table!$L$4+'Rev.0'!G26*Table!$K$4)*(1/(E50+$B$4+$I$4*'Rev.0'!$G$23))</f>
        <v>5415.0154045727249</v>
      </c>
      <c r="G50" s="10">
        <f>(D50+$M$26+'Rev.0'!$C$25*$J$26/10+'Rev.0'!$C$24*$L$26+'Rev.0'!$G$25*$K$26)*(1/(E50+$B$4+$I$4*'Rev.0'!$G$23))</f>
        <v>1556.9969190854547</v>
      </c>
      <c r="H50" s="10">
        <f>A50*$F$5+B50*$G$5+C50*$H$5</f>
        <v>1.2500000000000001E-2</v>
      </c>
      <c r="I50" s="10">
        <f>(D50+$M$5+'Rev.0'!$C$23*Table!$J$5/10+'Rev.0'!$C$24*Table!$L$5+'Rev.0'!G26*Table!$K$5)*(1/(H50+$B$5+$I$5*'Rev.0'!$G$23))</f>
        <v>7220.4108108108085</v>
      </c>
      <c r="J50" s="10">
        <f>(D50+$M$27+'Rev.0'!$C$25*$J$27/10+'Rev.0'!$C$24*$L$27+'Rev.0'!$G$25*$K$27)*(1/(H50+$B$5+$I$5*'Rev.0'!$G$23))</f>
        <v>2076.1081081081079</v>
      </c>
      <c r="K50" s="10">
        <f>A50*$F$6+B50*$G$6+C50*$H$6</f>
        <v>8.3999999999999995E-3</v>
      </c>
      <c r="L50" s="10">
        <f>(D50+$M$6+'Rev.0'!$C$23*Table!$J$6/10+'Rev.0'!$C$24*Table!$L$6+'Rev.0'!G26*Table!$K$6)*(1/(K50+$B$6+$I$6*'Rev.0'!$G$23))</f>
        <v>10828.274967574578</v>
      </c>
      <c r="M50" s="10">
        <f>(D50+$M$28+'Rev.0'!$C$25*$J$28/10+'Rev.0'!$C$24*$L$28+'Rev.0'!$G$25*$K$28)*(1/(K50+$B$6+$I$6*'Rev.0'!$G$23))</f>
        <v>3113.4889753566799</v>
      </c>
      <c r="N50" s="10">
        <f>(D50+$M$7+'Rev.0'!$C$23*Table!$J$7/10+'Rev.0'!$C$24*Table!$L$7+'Rev.0'!G26*Table!$K$7)*(1/(K50+$B$7+$I$7*'Rev.0'!$G$23))</f>
        <v>13075.875486381323</v>
      </c>
      <c r="O50" s="10">
        <f>(D50+$M$29+'Rev.0'!$C$25*$J$29/10+'Rev.0'!$C$24*$L$29+'Rev.0'!$G$25*$K$29)*(1/(K50+$B$7+$I$7*'Rev.0'!$G$23))</f>
        <v>3701.0376134889757</v>
      </c>
      <c r="Q50" s="10">
        <v>0</v>
      </c>
      <c r="R50" s="10">
        <v>0</v>
      </c>
      <c r="S50" s="10">
        <v>1</v>
      </c>
      <c r="T50" s="10">
        <f>Q50*'Rev.0'!$E$25+R50*'Rev.0'!$E$24+S50*'Rev.0'!$E$23</f>
        <v>55</v>
      </c>
      <c r="U50" s="10">
        <f t="shared" ref="U50:U113" si="0">Q50*$F$9+R50*$G$9+S50*$H$9</f>
        <v>2.0999999999999999E-3</v>
      </c>
      <c r="V50" s="10">
        <f>(T50+$M$9+'Rev.0'!$C$23*Table!$J$9/10+'Rev.0'!$C$24*Table!$L$9+'Rev.0'!$G$25*Table!$K$9)*(1/(U50+$B$9+$I$9*'Rev.0'!$G$23))</f>
        <v>26907.297830374755</v>
      </c>
      <c r="W50" s="10">
        <f>(T50+$M$31+'Rev.0'!$C$25*$J$31/10+'Rev.0'!$C$24*$L$31+'Rev.0'!$G$25*$K$31)*(1/(U50+$B$9+$I$9*'Rev.0'!$G$23))</f>
        <v>7504.2735042735058</v>
      </c>
      <c r="X50" s="10">
        <f>(T50+$M$10+'Rev.0'!$C$23*Table!$J$10/10+'Rev.0'!$C$24*Table!$L$10+'Rev.0'!$G$25*Table!$K$10)*(1/(U50+$B$10+$I$10*'Rev.0'!$G$23))</f>
        <v>31514.792899408283</v>
      </c>
      <c r="Y50" s="10">
        <f>(T50+$M$32+'Rev.0'!$C$25*$J$32/10+'Rev.0'!$C$24*$L$32+'Rev.0'!$G$25*$K$32)*(1/(U50+$B$10+$I$10*'Rev.0'!$G$23))</f>
        <v>8498.35634451019</v>
      </c>
      <c r="Z50" s="10">
        <f>(T50+$M$11+'Rev.0'!$C$23*Table!$J$11/10+'Rev.0'!$C$24*Table!$L$11+'Rev.0'!$G$25*Table!$K$11)*(1/(U50+$B$11+$I$11*'Rev.0'!$G$23))</f>
        <v>31514.792899408283</v>
      </c>
      <c r="AA50" s="10">
        <f>(T50+$M$33+'Rev.0'!$C$25*$J$33/10+'Rev.0'!$C$24*$L$33+'Rev.0'!$G$25*$K$33)*(1/(U50+$B$33+$I$33*'Rev.0'!$G$23))</f>
        <v>8498.35634451019</v>
      </c>
      <c r="AB50" s="10">
        <f>Q50*$F$12+R50*$G$12+S50*$H$12</f>
        <v>1.4E-3</v>
      </c>
      <c r="AC50" s="10">
        <f>(T50+$M$12+'Rev.0'!$C$23*Table!$J$12/10+'Rev.0'!$C$24*Table!$L$12+'Rev.0'!$G$25*Table!$K$12)*(1/(AB50+$B$12+$I$12*'Rev.0'!$G$23))</f>
        <v>47272.189349112414</v>
      </c>
      <c r="AD50" s="10">
        <f>(T50+$M$34+'Rev.0'!$C$25*$J$34/10+'Rev.0'!$C$24*$L$34+'Rev.0'!$G$25*$K$34)*(1/(AB50+$B$34+$I$34*'Rev.0'!$G$23))</f>
        <v>12747.534516765283</v>
      </c>
    </row>
    <row r="51" spans="1:30" x14ac:dyDescent="0.3">
      <c r="A51" s="10">
        <v>0</v>
      </c>
      <c r="B51" s="10">
        <v>0</v>
      </c>
      <c r="C51" s="10">
        <v>2</v>
      </c>
      <c r="D51" s="10">
        <f>Table!A51*'Rev.0'!$E$25+Table!B51*'Rev.0'!$E$24+Table!C51*'Rev.0'!$E$23</f>
        <v>110</v>
      </c>
      <c r="E51" s="15">
        <f t="shared" ref="E51:E114" si="1">A51*$F$4+B51*$G$4+C51*$H$4</f>
        <v>3.3399999999999999E-2</v>
      </c>
      <c r="F51" s="10">
        <f>(D51+$M$4+'Rev.0'!$C$23*Table!$J$4/10+'Rev.0'!$C$24*Table!$L$4+'Rev.0'!G27*Table!$K$4)*(1/(E51+$B$4+$I$4*'Rev.0'!$G$23))</f>
        <v>5359.0779917903374</v>
      </c>
      <c r="G51" s="10">
        <f>(D51+$M$26+'Rev.0'!$C$25*$J$26/10+'Rev.0'!$C$24*$L$26+'Rev.0'!$G$25*$K$26)*(1/(E51+$B$4+$I$4*'Rev.0'!$G$23))</f>
        <v>1602.7786548784341</v>
      </c>
      <c r="H51" s="10">
        <f t="shared" ref="H51:H114" si="2">A51*$F$5+B51*$G$5+C51*$H$5</f>
        <v>2.5000000000000001E-2</v>
      </c>
      <c r="I51" s="10">
        <f>(D51+$M$5+'Rev.0'!$C$23*Table!$J$5/10+'Rev.0'!$C$24*Table!$L$5+'Rev.0'!G27*Table!$K$5)*(1/(H51+$B$5+$I$5*'Rev.0'!$G$23))</f>
        <v>7146.1894736842096</v>
      </c>
      <c r="J51" s="10">
        <f>(D51+$M$27+'Rev.0'!$C$25*$J$27/10+'Rev.0'!$C$24*$L$27+'Rev.0'!$G$25*$K$27)*(1/(H51+$B$5+$I$5*'Rev.0'!$G$23))</f>
        <v>2137.2631578947367</v>
      </c>
      <c r="K51" s="10">
        <f t="shared" ref="K51:K114" si="3">A51*$F$6+B51*$G$6+C51*$H$6</f>
        <v>1.6799999999999999E-2</v>
      </c>
      <c r="L51" s="10">
        <f>(D51+$M$6+'Rev.0'!$C$23*Table!$J$6/10+'Rev.0'!$C$24*Table!$L$6+'Rev.0'!G27*Table!$K$6)*(1/(K51+$B$6+$I$6*'Rev.0'!$G$23))</f>
        <v>10714.772727272728</v>
      </c>
      <c r="M51" s="10">
        <f>(D51+$M$28+'Rev.0'!$C$25*$J$28/10+'Rev.0'!$C$24*$L$28+'Rev.0'!$G$25*$K$28)*(1/(K51+$B$6+$I$6*'Rev.0'!$G$23))</f>
        <v>3204.545454545455</v>
      </c>
      <c r="N51" s="10">
        <f>(D51+$M$7+'Rev.0'!$C$23*Table!$J$7/10+'Rev.0'!$C$24*Table!$L$7+'Rev.0'!G27*Table!$K$7)*(1/(K51+$B$7+$I$7*'Rev.0'!$G$23))</f>
        <v>12902.777777777779</v>
      </c>
      <c r="O51" s="10">
        <f>(D51+$M$29+'Rev.0'!$C$25*$J$29/10+'Rev.0'!$C$24*$L$29+'Rev.0'!$G$25*$K$29)*(1/(K51+$B$7+$I$7*'Rev.0'!$G$23))</f>
        <v>3776.5151515151524</v>
      </c>
      <c r="Q51" s="10">
        <v>0</v>
      </c>
      <c r="R51" s="10">
        <v>0</v>
      </c>
      <c r="S51" s="10">
        <v>2</v>
      </c>
      <c r="T51" s="10">
        <f>Q51*'Rev.0'!$E$25+R51*'Rev.0'!$E$24+S51*'Rev.0'!$E$23</f>
        <v>110</v>
      </c>
      <c r="U51" s="10">
        <f t="shared" si="0"/>
        <v>4.1999999999999997E-3</v>
      </c>
      <c r="V51" s="10">
        <f>(T51+$M$9+'Rev.0'!$C$23*Table!$J$9/10+'Rev.0'!$C$24*Table!$L$9+'Rev.0'!$G$25*Table!$K$9)*(1/(U51+$B$9+$I$9*'Rev.0'!$G$23))</f>
        <v>26897.535667963686</v>
      </c>
      <c r="W51" s="10">
        <f>(T51+$M$31+'Rev.0'!$C$25*$J$31/10+'Rev.0'!$C$24*$L$31+'Rev.0'!$G$25*$K$31)*(1/(U51+$B$9+$I$9*'Rev.0'!$G$23))</f>
        <v>7758.7548638132303</v>
      </c>
      <c r="X51" s="10">
        <f>(T51+$M$10+'Rev.0'!$C$23*Table!$J$10/10+'Rev.0'!$C$24*Table!$L$10+'Rev.0'!$G$25*Table!$K$10)*(1/(U51+$B$10+$I$10*'Rev.0'!$G$23))</f>
        <v>31442.282749675745</v>
      </c>
      <c r="Y51" s="10">
        <f>(T51+$M$32+'Rev.0'!$C$25*$J$32/10+'Rev.0'!$C$24*$L$32+'Rev.0'!$G$25*$K$32)*(1/(U51+$B$10+$I$10*'Rev.0'!$G$23))</f>
        <v>8739.299610894941</v>
      </c>
      <c r="Z51" s="10">
        <f>(T51+$M$11+'Rev.0'!$C$23*Table!$J$11/10+'Rev.0'!$C$24*Table!$L$11+'Rev.0'!$G$25*Table!$K$11)*(1/(U51+$B$11+$I$11*'Rev.0'!$G$23))</f>
        <v>31442.282749675745</v>
      </c>
      <c r="AA51" s="10">
        <f>(T51+$M$33+'Rev.0'!$C$25*$J$33/10+'Rev.0'!$C$24*$L$33+'Rev.0'!$G$25*$K$33)*(1/(U51+$B$33+$I$33*'Rev.0'!$G$23))</f>
        <v>8739.299610894941</v>
      </c>
      <c r="AB51" s="10">
        <f t="shared" ref="AB51:AB114" si="4">Q51*$F$12+R51*$G$12+S51*$H$12</f>
        <v>2.8E-3</v>
      </c>
      <c r="AC51" s="10">
        <f>(T51+$M$12+'Rev.0'!$C$23*Table!$J$12/10+'Rev.0'!$C$24*Table!$L$12+'Rev.0'!$G$25*Table!$K$12)*(1/(AB51+$B$12+$I$12*'Rev.0'!$G$23))</f>
        <v>47163.424124513615</v>
      </c>
      <c r="AD51" s="10">
        <f>(T51+$M$34+'Rev.0'!$C$25*$J$34/10+'Rev.0'!$C$24*$L$34+'Rev.0'!$G$25*$K$34)*(1/(AB51+$B$34+$I$34*'Rev.0'!$G$23))</f>
        <v>13108.94941634241</v>
      </c>
    </row>
    <row r="52" spans="1:30" x14ac:dyDescent="0.3">
      <c r="A52" s="10">
        <v>0</v>
      </c>
      <c r="B52" s="10">
        <v>0</v>
      </c>
      <c r="C52" s="10">
        <v>3</v>
      </c>
      <c r="D52" s="10">
        <f>Table!A52*'Rev.0'!$E$25+Table!B52*'Rev.0'!$E$24+Table!C52*'Rev.0'!$E$23</f>
        <v>165</v>
      </c>
      <c r="E52" s="15">
        <f t="shared" si="1"/>
        <v>5.0099999999999999E-2</v>
      </c>
      <c r="F52" s="10">
        <f>(D52+$M$4+'Rev.0'!$C$23*Table!$J$4/10+'Rev.0'!$C$24*Table!$L$4+'Rev.0'!G28*Table!$K$4)*(1/(E52+$B$4+$I$4*'Rev.0'!$G$23))</f>
        <v>5306.0144593139512</v>
      </c>
      <c r="G52" s="10">
        <f>(D52+$M$26+'Rev.0'!$C$25*$J$26/10+'Rev.0'!$C$24*$L$26+'Rev.0'!$G$25*$K$26)*(1/(E52+$B$4+$I$4*'Rev.0'!$G$23))</f>
        <v>1646.2082756499001</v>
      </c>
      <c r="H52" s="10">
        <f t="shared" si="2"/>
        <v>3.7500000000000006E-2</v>
      </c>
      <c r="I52" s="10">
        <f>(D52+$M$5+'Rev.0'!$C$23*Table!$J$5/10+'Rev.0'!$C$24*Table!$L$5+'Rev.0'!G28*Table!$K$5)*(1/(H52+$B$5+$I$5*'Rev.0'!$G$23))</f>
        <v>7075.7743589743577</v>
      </c>
      <c r="J52" s="10">
        <f>(D52+$M$27+'Rev.0'!$C$25*$J$27/10+'Rev.0'!$C$24*$L$27+'Rev.0'!$G$25*$K$27)*(1/(H52+$B$5+$I$5*'Rev.0'!$G$23))</f>
        <v>2195.2820512820513</v>
      </c>
      <c r="K52" s="10">
        <f t="shared" si="3"/>
        <v>2.52E-2</v>
      </c>
      <c r="L52" s="10">
        <f>(D52+$M$6+'Rev.0'!$C$23*Table!$J$6/10+'Rev.0'!$C$24*Table!$L$6+'Rev.0'!G28*Table!$K$6)*(1/(K52+$B$6+$I$6*'Rev.0'!$G$23))</f>
        <v>10607.134071340712</v>
      </c>
      <c r="M52" s="10">
        <f>(D52+$M$28+'Rev.0'!$C$25*$J$28/10+'Rev.0'!$C$24*$L$28+'Rev.0'!$G$25*$K$28)*(1/(K52+$B$6+$I$6*'Rev.0'!$G$23))</f>
        <v>3290.8979089790901</v>
      </c>
      <c r="N52" s="10">
        <f>(D52+$M$7+'Rev.0'!$C$23*Table!$J$7/10+'Rev.0'!$C$24*Table!$L$7+'Rev.0'!G28*Table!$K$7)*(1/(K52+$B$7+$I$7*'Rev.0'!$G$23))</f>
        <v>12738.622386223864</v>
      </c>
      <c r="O52" s="10">
        <f>(D52+$M$29+'Rev.0'!$C$25*$J$29/10+'Rev.0'!$C$24*$L$29+'Rev.0'!$G$25*$K$29)*(1/(K52+$B$7+$I$7*'Rev.0'!$G$23))</f>
        <v>3848.0934809348096</v>
      </c>
      <c r="Q52" s="10">
        <v>0</v>
      </c>
      <c r="R52" s="10">
        <v>0</v>
      </c>
      <c r="S52" s="10">
        <v>3</v>
      </c>
      <c r="T52" s="10">
        <f>Q52*'Rev.0'!$E$25+R52*'Rev.0'!$E$24+S52*'Rev.0'!$E$23</f>
        <v>165</v>
      </c>
      <c r="U52" s="10">
        <f t="shared" si="0"/>
        <v>6.3E-3</v>
      </c>
      <c r="V52" s="10">
        <f>(T52+$M$9+'Rev.0'!$C$23*Table!$J$9/10+'Rev.0'!$C$24*Table!$L$9+'Rev.0'!$G$25*Table!$K$9)*(1/(U52+$B$9+$I$9*'Rev.0'!$G$23))</f>
        <v>26888.03582853487</v>
      </c>
      <c r="W52" s="10">
        <f>(T52+$M$31+'Rev.0'!$C$25*$J$31/10+'Rev.0'!$C$24*$L$31+'Rev.0'!$G$25*$K$31)*(1/(U52+$B$9+$I$9*'Rev.0'!$G$23))</f>
        <v>8006.3979526551511</v>
      </c>
      <c r="X52" s="10">
        <f>(T52+$M$10+'Rev.0'!$C$23*Table!$J$10/10+'Rev.0'!$C$24*Table!$L$10+'Rev.0'!$G$25*Table!$K$10)*(1/(U52+$B$10+$I$10*'Rev.0'!$G$23))</f>
        <v>31371.721049264233</v>
      </c>
      <c r="Y52" s="10">
        <f>(T52+$M$32+'Rev.0'!$C$25*$J$32/10+'Rev.0'!$C$24*$L$32+'Rev.0'!$G$25*$K$32)*(1/(U52+$B$10+$I$10*'Rev.0'!$G$23))</f>
        <v>8973.7683941138821</v>
      </c>
      <c r="Z52" s="10">
        <f>(T52+$M$11+'Rev.0'!$C$23*Table!$J$11/10+'Rev.0'!$C$24*Table!$L$11+'Rev.0'!$G$25*Table!$K$11)*(1/(U52+$B$11+$I$11*'Rev.0'!$G$23))</f>
        <v>31371.721049264233</v>
      </c>
      <c r="AA52" s="10">
        <f>(T52+$M$33+'Rev.0'!$C$25*$J$33/10+'Rev.0'!$C$24*$L$33+'Rev.0'!$G$25*$K$33)*(1/(U52+$B$33+$I$33*'Rev.0'!$G$23))</f>
        <v>8973.7683941138821</v>
      </c>
      <c r="AB52" s="10">
        <f t="shared" si="4"/>
        <v>4.1999999999999997E-3</v>
      </c>
      <c r="AC52" s="10">
        <f>(T52+$M$12+'Rev.0'!$C$23*Table!$J$12/10+'Rev.0'!$C$24*Table!$L$12+'Rev.0'!$G$25*Table!$K$12)*(1/(AB52+$B$12+$I$12*'Rev.0'!$G$23))</f>
        <v>47057.58157389635</v>
      </c>
      <c r="AD52" s="10">
        <f>(T52+$M$34+'Rev.0'!$C$25*$J$34/10+'Rev.0'!$C$24*$L$34+'Rev.0'!$G$25*$K$34)*(1/(AB52+$B$34+$I$34*'Rev.0'!$G$23))</f>
        <v>13460.652591170825</v>
      </c>
    </row>
    <row r="53" spans="1:30" x14ac:dyDescent="0.3">
      <c r="A53" s="10">
        <v>0</v>
      </c>
      <c r="B53" s="10">
        <v>0</v>
      </c>
      <c r="C53" s="10">
        <v>4</v>
      </c>
      <c r="D53" s="10">
        <f>Table!A53*'Rev.0'!$E$25+Table!B53*'Rev.0'!$E$24+Table!C53*'Rev.0'!$E$23</f>
        <v>220</v>
      </c>
      <c r="E53" s="15">
        <f t="shared" si="1"/>
        <v>6.6799999999999998E-2</v>
      </c>
      <c r="F53" s="10">
        <f>(D53+$M$4+'Rev.0'!$C$23*Table!$J$4/10+'Rev.0'!$C$24*Table!$L$4+'Rev.0'!G29*Table!$K$4)*(1/(E53+$B$4+$I$4*'Rev.0'!$G$23))</f>
        <v>5255.6088782243551</v>
      </c>
      <c r="G53" s="10">
        <f>(D53+$M$26+'Rev.0'!$C$25*$J$26/10+'Rev.0'!$C$24*$L$26+'Rev.0'!$G$25*$K$26)*(1/(E53+$B$4+$I$4*'Rev.0'!$G$23))</f>
        <v>1687.4625074985006</v>
      </c>
      <c r="H53" s="10">
        <f t="shared" si="2"/>
        <v>0.05</v>
      </c>
      <c r="I53" s="10">
        <f>(D53+$M$5+'Rev.0'!$C$23*Table!$J$5/10+'Rev.0'!$C$24*Table!$L$5+'Rev.0'!G29*Table!$K$5)*(1/(H53+$B$5+$I$5*'Rev.0'!$G$23))</f>
        <v>7008.8799999999992</v>
      </c>
      <c r="J53" s="10">
        <f>(D53+$M$27+'Rev.0'!$C$25*$J$27/10+'Rev.0'!$C$24*$L$27+'Rev.0'!$G$25*$K$27)*(1/(H53+$B$5+$I$5*'Rev.0'!$G$23))</f>
        <v>2250.4</v>
      </c>
      <c r="K53" s="10">
        <f t="shared" si="3"/>
        <v>3.3599999999999998E-2</v>
      </c>
      <c r="L53" s="10">
        <f>(D53+$M$6+'Rev.0'!$C$23*Table!$J$6/10+'Rev.0'!$C$24*Table!$L$6+'Rev.0'!G29*Table!$K$6)*(1/(K53+$B$6+$I$6*'Rev.0'!$G$23))</f>
        <v>10504.916067146281</v>
      </c>
      <c r="M53" s="10">
        <f>(D53+$M$28+'Rev.0'!$C$25*$J$28/10+'Rev.0'!$C$24*$L$28+'Rev.0'!$G$25*$K$28)*(1/(K53+$B$6+$I$6*'Rev.0'!$G$23))</f>
        <v>3372.9016786570746</v>
      </c>
      <c r="N53" s="10">
        <f>(D53+$M$7+'Rev.0'!$C$23*Table!$J$7/10+'Rev.0'!$C$24*Table!$L$7+'Rev.0'!G29*Table!$K$7)*(1/(K53+$B$7+$I$7*'Rev.0'!$G$23))</f>
        <v>12582.733812949642</v>
      </c>
      <c r="O53" s="10">
        <f>(D53+$M$29+'Rev.0'!$C$25*$J$29/10+'Rev.0'!$C$24*$L$29+'Rev.0'!$G$25*$K$29)*(1/(K53+$B$7+$I$7*'Rev.0'!$G$23))</f>
        <v>3916.0671462829741</v>
      </c>
      <c r="Q53" s="10">
        <v>0</v>
      </c>
      <c r="R53" s="10">
        <v>0</v>
      </c>
      <c r="S53" s="10">
        <v>4</v>
      </c>
      <c r="T53" s="10">
        <f>Q53*'Rev.0'!$E$25+R53*'Rev.0'!$E$24+S53*'Rev.0'!$E$23</f>
        <v>220</v>
      </c>
      <c r="U53" s="10">
        <f t="shared" si="0"/>
        <v>8.3999999999999995E-3</v>
      </c>
      <c r="V53" s="10">
        <f>(T53+$M$9+'Rev.0'!$C$23*Table!$J$9/10+'Rev.0'!$C$24*Table!$L$9+'Rev.0'!$G$25*Table!$K$9)*(1/(U53+$B$9+$I$9*'Rev.0'!$G$23))</f>
        <v>26878.787878787884</v>
      </c>
      <c r="W53" s="10">
        <f>(T53+$M$31+'Rev.0'!$C$25*$J$31/10+'Rev.0'!$C$24*$L$31+'Rev.0'!$G$25*$K$31)*(1/(U53+$B$9+$I$9*'Rev.0'!$G$23))</f>
        <v>8247.4747474747492</v>
      </c>
      <c r="X53" s="10">
        <f>(T53+$M$10+'Rev.0'!$C$23*Table!$J$10/10+'Rev.0'!$C$24*Table!$L$10+'Rev.0'!$G$25*Table!$K$10)*(1/(U53+$B$10+$I$10*'Rev.0'!$G$23))</f>
        <v>31303.030303030304</v>
      </c>
      <c r="Y53" s="10">
        <f>(T53+$M$32+'Rev.0'!$C$25*$J$32/10+'Rev.0'!$C$24*$L$32+'Rev.0'!$G$25*$K$32)*(1/(U53+$B$10+$I$10*'Rev.0'!$G$23))</f>
        <v>9202.0202020202032</v>
      </c>
      <c r="Z53" s="10">
        <f>(T53+$M$11+'Rev.0'!$C$23*Table!$J$11/10+'Rev.0'!$C$24*Table!$L$11+'Rev.0'!$G$25*Table!$K$11)*(1/(U53+$B$11+$I$11*'Rev.0'!$G$23))</f>
        <v>31303.030303030304</v>
      </c>
      <c r="AA53" s="10">
        <f>(T53+$M$33+'Rev.0'!$C$25*$J$33/10+'Rev.0'!$C$24*$L$33+'Rev.0'!$G$25*$K$33)*(1/(U53+$B$33+$I$33*'Rev.0'!$G$23))</f>
        <v>9202.0202020202032</v>
      </c>
      <c r="AB53" s="10">
        <f t="shared" si="4"/>
        <v>5.5999999999999999E-3</v>
      </c>
      <c r="AC53" s="10">
        <f>(T53+$M$12+'Rev.0'!$C$23*Table!$J$12/10+'Rev.0'!$C$24*Table!$L$12+'Rev.0'!$G$25*Table!$K$12)*(1/(AB53+$B$12+$I$12*'Rev.0'!$G$23))</f>
        <v>46954.545454545456</v>
      </c>
      <c r="AD53" s="10">
        <f>(T53+$M$34+'Rev.0'!$C$25*$J$34/10+'Rev.0'!$C$24*$L$34+'Rev.0'!$G$25*$K$34)*(1/(AB53+$B$34+$I$34*'Rev.0'!$G$23))</f>
        <v>13803.030303030304</v>
      </c>
    </row>
    <row r="54" spans="1:30" x14ac:dyDescent="0.3">
      <c r="A54" s="10">
        <v>0</v>
      </c>
      <c r="B54" s="10">
        <v>0</v>
      </c>
      <c r="C54" s="10">
        <v>5</v>
      </c>
      <c r="D54" s="10">
        <f>Table!A54*'Rev.0'!$E$25+Table!B54*'Rev.0'!$E$24+Table!C54*'Rev.0'!$E$23</f>
        <v>275</v>
      </c>
      <c r="E54" s="15">
        <f t="shared" si="1"/>
        <v>8.3499999999999991E-2</v>
      </c>
      <c r="F54" s="10">
        <f>(D54+$M$4+'Rev.0'!$C$23*Table!$J$4/10+'Rev.0'!$C$24*Table!$L$4+'Rev.0'!G30*Table!$K$4)*(1/(E54+$B$4+$I$4*'Rev.0'!$G$23))</f>
        <v>5207.6664228237014</v>
      </c>
      <c r="G54" s="10">
        <f>(D54+$M$26+'Rev.0'!$C$25*$J$26/10+'Rev.0'!$C$24*$L$26+'Rev.0'!$G$25*$K$26)*(1/(E54+$B$4+$I$4*'Rev.0'!$G$23))</f>
        <v>1726.700804681785</v>
      </c>
      <c r="H54" s="10">
        <f t="shared" si="2"/>
        <v>6.25E-2</v>
      </c>
      <c r="I54" s="10">
        <f>(D54+$M$5+'Rev.0'!$C$23*Table!$J$5/10+'Rev.0'!$C$24*Table!$L$5+'Rev.0'!G30*Table!$K$5)*(1/(H54+$B$5+$I$5*'Rev.0'!$G$23))</f>
        <v>6945.2487804878047</v>
      </c>
      <c r="J54" s="10">
        <f>(D54+$M$27+'Rev.0'!$C$25*$J$27/10+'Rev.0'!$C$24*$L$27+'Rev.0'!$G$25*$K$27)*(1/(H54+$B$5+$I$5*'Rev.0'!$G$23))</f>
        <v>2302.8292682926831</v>
      </c>
      <c r="K54" s="10">
        <f t="shared" si="3"/>
        <v>4.1999999999999996E-2</v>
      </c>
      <c r="L54" s="10">
        <f>(D54+$M$6+'Rev.0'!$C$23*Table!$J$6/10+'Rev.0'!$C$24*Table!$L$6+'Rev.0'!G30*Table!$K$6)*(1/(K54+$B$6+$I$6*'Rev.0'!$G$23))</f>
        <v>10407.719298245613</v>
      </c>
      <c r="M54" s="10">
        <f>(D54+$M$28+'Rev.0'!$C$25*$J$28/10+'Rev.0'!$C$24*$L$28+'Rev.0'!$G$25*$K$28)*(1/(K54+$B$6+$I$6*'Rev.0'!$G$23))</f>
        <v>3450.8771929824566</v>
      </c>
      <c r="N54" s="10">
        <f>(D54+$M$7+'Rev.0'!$C$23*Table!$J$7/10+'Rev.0'!$C$24*Table!$L$7+'Rev.0'!G30*Table!$K$7)*(1/(K54+$B$7+$I$7*'Rev.0'!$G$23))</f>
        <v>12434.50292397661</v>
      </c>
      <c r="O54" s="10">
        <f>(D54+$M$29+'Rev.0'!$C$25*$J$29/10+'Rev.0'!$C$24*$L$29+'Rev.0'!$G$25*$K$29)*(1/(K54+$B$7+$I$7*'Rev.0'!$G$23))</f>
        <v>3980.7017543859652</v>
      </c>
      <c r="Q54" s="10">
        <v>0</v>
      </c>
      <c r="R54" s="10">
        <v>0</v>
      </c>
      <c r="S54" s="10">
        <v>5</v>
      </c>
      <c r="T54" s="10">
        <f>Q54*'Rev.0'!$E$25+R54*'Rev.0'!$E$24+S54*'Rev.0'!$E$23</f>
        <v>275</v>
      </c>
      <c r="U54" s="10">
        <f t="shared" si="0"/>
        <v>1.0499999999999999E-2</v>
      </c>
      <c r="V54" s="10">
        <f>(T54+$M$9+'Rev.0'!$C$23*Table!$J$9/10+'Rev.0'!$C$24*Table!$L$9+'Rev.0'!$G$25*Table!$K$9)*(1/(U54+$B$9+$I$9*'Rev.0'!$G$23))</f>
        <v>26869.781931464175</v>
      </c>
      <c r="W54" s="10">
        <f>(T54+$M$31+'Rev.0'!$C$25*$J$31/10+'Rev.0'!$C$24*$L$31+'Rev.0'!$G$25*$K$31)*(1/(U54+$B$9+$I$9*'Rev.0'!$G$23))</f>
        <v>8482.2429906542056</v>
      </c>
      <c r="X54" s="10">
        <f>(T54+$M$10+'Rev.0'!$C$23*Table!$J$10/10+'Rev.0'!$C$24*Table!$L$10+'Rev.0'!$G$25*Table!$K$10)*(1/(U54+$B$10+$I$10*'Rev.0'!$G$23))</f>
        <v>31236.137071651086</v>
      </c>
      <c r="Y54" s="10">
        <f>(T54+$M$32+'Rev.0'!$C$25*$J$32/10+'Rev.0'!$C$24*$L$32+'Rev.0'!$G$25*$K$32)*(1/(U54+$B$10+$I$10*'Rev.0'!$G$23))</f>
        <v>9424.2990654205605</v>
      </c>
      <c r="Z54" s="10">
        <f>(T54+$M$11+'Rev.0'!$C$23*Table!$J$11/10+'Rev.0'!$C$24*Table!$L$11+'Rev.0'!$G$25*Table!$K$11)*(1/(U54+$B$11+$I$11*'Rev.0'!$G$23))</f>
        <v>31236.137071651086</v>
      </c>
      <c r="AA54" s="10">
        <f>(T54+$M$33+'Rev.0'!$C$25*$J$33/10+'Rev.0'!$C$24*$L$33+'Rev.0'!$G$25*$K$33)*(1/(U54+$B$33+$I$33*'Rev.0'!$G$23))</f>
        <v>9424.2990654205605</v>
      </c>
      <c r="AB54" s="10">
        <f t="shared" si="4"/>
        <v>7.0000000000000001E-3</v>
      </c>
      <c r="AC54" s="10">
        <f>(T54+$M$12+'Rev.0'!$C$23*Table!$J$12/10+'Rev.0'!$C$24*Table!$L$12+'Rev.0'!$G$25*Table!$K$12)*(1/(AB54+$B$12+$I$12*'Rev.0'!$G$23))</f>
        <v>46854.205607476622</v>
      </c>
      <c r="AD54" s="10">
        <f>(T54+$M$34+'Rev.0'!$C$25*$J$34/10+'Rev.0'!$C$24*$L$34+'Rev.0'!$G$25*$K$34)*(1/(AB54+$B$34+$I$34*'Rev.0'!$G$23))</f>
        <v>14136.448598130837</v>
      </c>
    </row>
    <row r="55" spans="1:30" x14ac:dyDescent="0.3">
      <c r="A55" s="10">
        <v>0</v>
      </c>
      <c r="B55" s="10">
        <v>0</v>
      </c>
      <c r="C55" s="10">
        <v>6</v>
      </c>
      <c r="D55" s="10">
        <f>Table!A55*'Rev.0'!$E$25+Table!B55*'Rev.0'!$E$24+Table!C55*'Rev.0'!$E$23</f>
        <v>330</v>
      </c>
      <c r="E55" s="15">
        <f t="shared" si="1"/>
        <v>0.1002</v>
      </c>
      <c r="F55" s="10">
        <f>(D55+$M$4+'Rev.0'!$C$23*Table!$J$4/10+'Rev.0'!$C$24*Table!$L$4+'Rev.0'!G31*Table!$K$4)*(1/(E55+$B$4+$I$4*'Rev.0'!$G$23))</f>
        <v>5162.0108540417023</v>
      </c>
      <c r="G55" s="10">
        <f>(D55+$M$26+'Rev.0'!$C$25*$J$26/10+'Rev.0'!$C$24*$L$26+'Rev.0'!$G$25*$K$26)*(1/(E55+$B$4+$I$4*'Rev.0'!$G$23))</f>
        <v>1764.0674093116256</v>
      </c>
      <c r="H55" s="10">
        <f t="shared" si="2"/>
        <v>7.5000000000000011E-2</v>
      </c>
      <c r="I55" s="10">
        <f>(D55+$M$5+'Rev.0'!$C$23*Table!$J$5/10+'Rev.0'!$C$24*Table!$L$5+'Rev.0'!G31*Table!$K$5)*(1/(H55+$B$5+$I$5*'Rev.0'!$G$23))</f>
        <v>6884.6476190476178</v>
      </c>
      <c r="J55" s="10">
        <f>(D55+$M$27+'Rev.0'!$C$25*$J$27/10+'Rev.0'!$C$24*$L$27+'Rev.0'!$G$25*$K$27)*(1/(H55+$B$5+$I$5*'Rev.0'!$G$23))</f>
        <v>2352.7619047619046</v>
      </c>
      <c r="K55" s="10">
        <f t="shared" si="3"/>
        <v>5.04E-2</v>
      </c>
      <c r="L55" s="10">
        <f>(D55+$M$6+'Rev.0'!$C$23*Table!$J$6/10+'Rev.0'!$C$24*Table!$L$6+'Rev.0'!G31*Table!$K$6)*(1/(K55+$B$6+$I$6*'Rev.0'!$G$23))</f>
        <v>10315.182648401826</v>
      </c>
      <c r="M55" s="10">
        <f>(D55+$M$28+'Rev.0'!$C$25*$J$28/10+'Rev.0'!$C$24*$L$28+'Rev.0'!$G$25*$K$28)*(1/(K55+$B$6+$I$6*'Rev.0'!$G$23))</f>
        <v>3525.1141552511417</v>
      </c>
      <c r="N55" s="10">
        <f>(D55+$M$7+'Rev.0'!$C$23*Table!$J$7/10+'Rev.0'!$C$24*Table!$L$7+'Rev.0'!G31*Table!$K$7)*(1/(K55+$B$7+$I$7*'Rev.0'!$G$23))</f>
        <v>12293.378995433792</v>
      </c>
      <c r="O55" s="10">
        <f>(D55+$M$29+'Rev.0'!$C$25*$J$29/10+'Rev.0'!$C$24*$L$29+'Rev.0'!$G$25*$K$29)*(1/(K55+$B$7+$I$7*'Rev.0'!$G$23))</f>
        <v>4042.2374429223746</v>
      </c>
      <c r="Q55" s="10">
        <v>0</v>
      </c>
      <c r="R55" s="10">
        <v>0</v>
      </c>
      <c r="S55" s="10">
        <v>6</v>
      </c>
      <c r="T55" s="10">
        <f>Q55*'Rev.0'!$E$25+R55*'Rev.0'!$E$24+S55*'Rev.0'!$E$23</f>
        <v>330</v>
      </c>
      <c r="U55" s="10">
        <f t="shared" si="0"/>
        <v>1.26E-2</v>
      </c>
      <c r="V55" s="10">
        <f>(T55+$M$9+'Rev.0'!$C$23*Table!$J$9/10+'Rev.0'!$C$24*Table!$L$9+'Rev.0'!$G$25*Table!$K$9)*(1/(U55+$B$9+$I$9*'Rev.0'!$G$23))</f>
        <v>26861.008610086104</v>
      </c>
      <c r="W55" s="10">
        <f>(T55+$M$31+'Rev.0'!$C$25*$J$31/10+'Rev.0'!$C$24*$L$31+'Rev.0'!$G$25*$K$31)*(1/(U55+$B$9+$I$9*'Rev.0'!$G$23))</f>
        <v>8710.9471094710952</v>
      </c>
      <c r="X55" s="10">
        <f>(T55+$M$10+'Rev.0'!$C$23*Table!$J$10/10+'Rev.0'!$C$24*Table!$L$10+'Rev.0'!$G$25*Table!$K$10)*(1/(U55+$B$10+$I$10*'Rev.0'!$G$23))</f>
        <v>31170.971709717094</v>
      </c>
      <c r="Y55" s="10">
        <f>(T55+$M$32+'Rev.0'!$C$25*$J$32/10+'Rev.0'!$C$24*$L$32+'Rev.0'!$G$25*$K$32)*(1/(U55+$B$10+$I$10*'Rev.0'!$G$23))</f>
        <v>9640.8364083640827</v>
      </c>
      <c r="Z55" s="10">
        <f>(T55+$M$11+'Rev.0'!$C$23*Table!$J$11/10+'Rev.0'!$C$24*Table!$L$11+'Rev.0'!$G$25*Table!$K$11)*(1/(U55+$B$11+$I$11*'Rev.0'!$G$23))</f>
        <v>31170.971709717094</v>
      </c>
      <c r="AA55" s="10">
        <f>(T55+$M$33+'Rev.0'!$C$25*$J$33/10+'Rev.0'!$C$24*$L$33+'Rev.0'!$G$25*$K$33)*(1/(U55+$B$33+$I$33*'Rev.0'!$G$23))</f>
        <v>9640.8364083640827</v>
      </c>
      <c r="AB55" s="10">
        <f t="shared" si="4"/>
        <v>8.3999999999999995E-3</v>
      </c>
      <c r="AC55" s="10">
        <f>(T55+$M$12+'Rev.0'!$C$23*Table!$J$12/10+'Rev.0'!$C$24*Table!$L$12+'Rev.0'!$G$25*Table!$K$12)*(1/(AB55+$B$12+$I$12*'Rev.0'!$G$23))</f>
        <v>46756.457564575634</v>
      </c>
      <c r="AD55" s="10">
        <f>(T55+$M$34+'Rev.0'!$C$25*$J$34/10+'Rev.0'!$C$24*$L$34+'Rev.0'!$G$25*$K$34)*(1/(AB55+$B$34+$I$34*'Rev.0'!$G$23))</f>
        <v>14461.254612546123</v>
      </c>
    </row>
    <row r="56" spans="1:30" x14ac:dyDescent="0.3">
      <c r="A56" s="10">
        <v>0</v>
      </c>
      <c r="B56" s="10">
        <v>0</v>
      </c>
      <c r="C56" s="10">
        <v>7</v>
      </c>
      <c r="D56" s="10">
        <f>Table!A56*'Rev.0'!$E$25+Table!B56*'Rev.0'!$E$24+Table!C56*'Rev.0'!$E$23</f>
        <v>385</v>
      </c>
      <c r="E56" s="15">
        <f t="shared" si="1"/>
        <v>0.1169</v>
      </c>
      <c r="F56" s="10">
        <f>(D56+$M$4+'Rev.0'!$C$23*Table!$J$4/10+'Rev.0'!$C$24*Table!$L$4+'Rev.0'!G32*Table!$K$4)*(1/(E56+$B$4+$I$4*'Rev.0'!$G$23))</f>
        <v>5118.4823545822292</v>
      </c>
      <c r="G56" s="10">
        <f>(D56+$M$26+'Rev.0'!$C$25*$J$26/10+'Rev.0'!$C$24*$L$26+'Rev.0'!$G$25*$K$26)*(1/(E56+$B$4+$I$4*'Rev.0'!$G$23))</f>
        <v>1799.6931231692008</v>
      </c>
      <c r="H56" s="10">
        <f t="shared" si="2"/>
        <v>8.7500000000000008E-2</v>
      </c>
      <c r="I56" s="10">
        <f>(D56+$M$5+'Rev.0'!$C$23*Table!$J$5/10+'Rev.0'!$C$24*Table!$L$5+'Rev.0'!G32*Table!$K$5)*(1/(H56+$B$5+$I$5*'Rev.0'!$G$23))</f>
        <v>6826.8651162790693</v>
      </c>
      <c r="J56" s="10">
        <f>(D56+$M$27+'Rev.0'!$C$25*$J$27/10+'Rev.0'!$C$24*$L$27+'Rev.0'!$G$25*$K$27)*(1/(H56+$B$5+$I$5*'Rev.0'!$G$23))</f>
        <v>2400.3720930232557</v>
      </c>
      <c r="K56" s="10">
        <f t="shared" si="3"/>
        <v>5.8799999999999998E-2</v>
      </c>
      <c r="L56" s="10">
        <f>(D56+$M$6+'Rev.0'!$C$23*Table!$J$6/10+'Rev.0'!$C$24*Table!$L$6+'Rev.0'!G32*Table!$K$6)*(1/(K56+$B$6+$I$6*'Rev.0'!$G$23))</f>
        <v>10226.978818283163</v>
      </c>
      <c r="M56" s="10">
        <f>(D56+$M$28+'Rev.0'!$C$25*$J$28/10+'Rev.0'!$C$24*$L$28+'Rev.0'!$G$25*$K$28)*(1/(K56+$B$6+$I$6*'Rev.0'!$G$23))</f>
        <v>3595.8751393533998</v>
      </c>
      <c r="N56" s="10">
        <f>(D56+$M$7+'Rev.0'!$C$23*Table!$J$7/10+'Rev.0'!$C$24*Table!$L$7+'Rev.0'!G32*Table!$K$7)*(1/(K56+$B$7+$I$7*'Rev.0'!$G$23))</f>
        <v>12158.862876254181</v>
      </c>
      <c r="O56" s="10">
        <f>(D56+$M$29+'Rev.0'!$C$25*$J$29/10+'Rev.0'!$C$24*$L$29+'Rev.0'!$G$25*$K$29)*(1/(K56+$B$7+$I$7*'Rev.0'!$G$23))</f>
        <v>4100.8918617614272</v>
      </c>
      <c r="Q56" s="10">
        <v>0</v>
      </c>
      <c r="R56" s="10">
        <v>0</v>
      </c>
      <c r="S56" s="10">
        <v>7</v>
      </c>
      <c r="T56" s="10">
        <f>Q56*'Rev.0'!$E$25+R56*'Rev.0'!$E$24+S56*'Rev.0'!$E$23</f>
        <v>385</v>
      </c>
      <c r="U56" s="10">
        <f t="shared" si="0"/>
        <v>1.47E-2</v>
      </c>
      <c r="V56" s="10">
        <f>(T56+$M$9+'Rev.0'!$C$23*Table!$J$9/10+'Rev.0'!$C$24*Table!$L$9+'Rev.0'!$G$25*Table!$K$9)*(1/(U56+$B$9+$I$9*'Rev.0'!$G$23))</f>
        <v>26852.459016393444</v>
      </c>
      <c r="W56" s="10">
        <f>(T56+$M$31+'Rev.0'!$C$25*$J$31/10+'Rev.0'!$C$24*$L$31+'Rev.0'!$G$25*$K$31)*(1/(U56+$B$9+$I$9*'Rev.0'!$G$23))</f>
        <v>8933.8190649666067</v>
      </c>
      <c r="X56" s="10">
        <f>(T56+$M$10+'Rev.0'!$C$23*Table!$J$10/10+'Rev.0'!$C$24*Table!$L$10+'Rev.0'!$G$25*Table!$K$10)*(1/(U56+$B$10+$I$10*'Rev.0'!$G$23))</f>
        <v>31107.468123861567</v>
      </c>
      <c r="Y56" s="10">
        <f>(T56+$M$32+'Rev.0'!$C$25*$J$32/10+'Rev.0'!$C$24*$L$32+'Rev.0'!$G$25*$K$32)*(1/(U56+$B$10+$I$10*'Rev.0'!$G$23))</f>
        <v>9851.8518518518522</v>
      </c>
      <c r="Z56" s="10">
        <f>(T56+$M$11+'Rev.0'!$C$23*Table!$J$11/10+'Rev.0'!$C$24*Table!$L$11+'Rev.0'!$G$25*Table!$K$11)*(1/(U56+$B$11+$I$11*'Rev.0'!$G$23))</f>
        <v>31107.468123861567</v>
      </c>
      <c r="AA56" s="10">
        <f>(T56+$M$33+'Rev.0'!$C$25*$J$33/10+'Rev.0'!$C$24*$L$33+'Rev.0'!$G$25*$K$33)*(1/(U56+$B$33+$I$33*'Rev.0'!$G$23))</f>
        <v>9851.8518518518522</v>
      </c>
      <c r="AB56" s="10">
        <f t="shared" si="4"/>
        <v>9.7999999999999997E-3</v>
      </c>
      <c r="AC56" s="10">
        <f>(T56+$M$12+'Rev.0'!$C$23*Table!$J$12/10+'Rev.0'!$C$24*Table!$L$12+'Rev.0'!$G$25*Table!$K$12)*(1/(AB56+$B$12+$I$12*'Rev.0'!$G$23))</f>
        <v>46661.202185792339</v>
      </c>
      <c r="AD56" s="10">
        <f>(T56+$M$34+'Rev.0'!$C$25*$J$34/10+'Rev.0'!$C$24*$L$34+'Rev.0'!$G$25*$K$34)*(1/(AB56+$B$34+$I$34*'Rev.0'!$G$23))</f>
        <v>14777.777777777776</v>
      </c>
    </row>
    <row r="57" spans="1:30" x14ac:dyDescent="0.3">
      <c r="A57" s="10">
        <v>0</v>
      </c>
      <c r="B57" s="10">
        <v>0</v>
      </c>
      <c r="C57" s="10">
        <v>8</v>
      </c>
      <c r="D57" s="10">
        <f>Table!A57*'Rev.0'!$E$25+Table!B57*'Rev.0'!$E$24+Table!C57*'Rev.0'!$E$23</f>
        <v>440</v>
      </c>
      <c r="E57" s="15">
        <f t="shared" si="1"/>
        <v>0.1336</v>
      </c>
      <c r="F57" s="10">
        <f>(D57+$M$4+'Rev.0'!$C$23*Table!$J$4/10+'Rev.0'!$C$24*Table!$L$4+'Rev.0'!G33*Table!$K$4)*(1/(E57+$B$4+$I$4*'Rev.0'!$G$23))</f>
        <v>5076.9356597600863</v>
      </c>
      <c r="G57" s="10">
        <f>(D57+$M$26+'Rev.0'!$C$25*$J$26/10+'Rev.0'!$C$24*$L$26+'Rev.0'!$G$25*$K$26)*(1/(E57+$B$4+$I$4*'Rev.0'!$G$23))</f>
        <v>1833.6968375136314</v>
      </c>
      <c r="H57" s="10">
        <f t="shared" si="2"/>
        <v>0.1</v>
      </c>
      <c r="I57" s="10">
        <f>(D57+$M$5+'Rev.0'!$C$23*Table!$J$5/10+'Rev.0'!$C$24*Table!$L$5+'Rev.0'!G33*Table!$K$5)*(1/(H57+$B$5+$I$5*'Rev.0'!$G$23))</f>
        <v>6771.7090909090903</v>
      </c>
      <c r="J57" s="10">
        <f>(D57+$M$27+'Rev.0'!$C$25*$J$27/10+'Rev.0'!$C$24*$L$27+'Rev.0'!$G$25*$K$27)*(1/(H57+$B$5+$I$5*'Rev.0'!$G$23))</f>
        <v>2445.818181818182</v>
      </c>
      <c r="K57" s="10">
        <f t="shared" si="3"/>
        <v>6.7199999999999996E-2</v>
      </c>
      <c r="L57" s="10">
        <f>(D57+$M$6+'Rev.0'!$C$23*Table!$J$6/10+'Rev.0'!$C$24*Table!$L$6+'Rev.0'!G33*Table!$K$6)*(1/(K57+$B$6+$I$6*'Rev.0'!$G$23))</f>
        <v>10142.81045751634</v>
      </c>
      <c r="M57" s="10">
        <f>(D57+$M$28+'Rev.0'!$C$25*$J$28/10+'Rev.0'!$C$24*$L$28+'Rev.0'!$G$25*$K$28)*(1/(K57+$B$6+$I$6*'Rev.0'!$G$23))</f>
        <v>3663.3986928104582</v>
      </c>
      <c r="N57" s="10">
        <f>(D57+$M$7+'Rev.0'!$C$23*Table!$J$7/10+'Rev.0'!$C$24*Table!$L$7+'Rev.0'!G33*Table!$K$7)*(1/(K57+$B$7+$I$7*'Rev.0'!$G$23))</f>
        <v>12030.501089324622</v>
      </c>
      <c r="O57" s="10">
        <f>(D57+$M$29+'Rev.0'!$C$25*$J$29/10+'Rev.0'!$C$24*$L$29+'Rev.0'!$G$25*$K$29)*(1/(K57+$B$7+$I$7*'Rev.0'!$G$23))</f>
        <v>4156.8627450980403</v>
      </c>
      <c r="Q57" s="10">
        <v>0</v>
      </c>
      <c r="R57" s="10">
        <v>0</v>
      </c>
      <c r="S57" s="10">
        <v>8</v>
      </c>
      <c r="T57" s="10">
        <f>Q57*'Rev.0'!$E$25+R57*'Rev.0'!$E$24+S57*'Rev.0'!$E$23</f>
        <v>440</v>
      </c>
      <c r="U57" s="10">
        <f t="shared" si="0"/>
        <v>1.6799999999999999E-2</v>
      </c>
      <c r="V57" s="10">
        <f>(T57+$M$9+'Rev.0'!$C$23*Table!$J$9/10+'Rev.0'!$C$24*Table!$L$9+'Rev.0'!$G$25*Table!$K$9)*(1/(U57+$B$9+$I$9*'Rev.0'!$G$23))</f>
        <v>26844.124700239812</v>
      </c>
      <c r="W57" s="10">
        <f>(T57+$M$31+'Rev.0'!$C$25*$J$31/10+'Rev.0'!$C$24*$L$31+'Rev.0'!$G$25*$K$31)*(1/(U57+$B$9+$I$9*'Rev.0'!$G$23))</f>
        <v>9151.0791366906487</v>
      </c>
      <c r="X57" s="10">
        <f>(T57+$M$10+'Rev.0'!$C$23*Table!$J$10/10+'Rev.0'!$C$24*Table!$L$10+'Rev.0'!$G$25*Table!$K$10)*(1/(U57+$B$10+$I$10*'Rev.0'!$G$23))</f>
        <v>31045.56354916067</v>
      </c>
      <c r="Y57" s="10">
        <f>(T57+$M$32+'Rev.0'!$C$25*$J$32/10+'Rev.0'!$C$24*$L$32+'Rev.0'!$G$25*$K$32)*(1/(U57+$B$10+$I$10*'Rev.0'!$G$23))</f>
        <v>10057.553956834532</v>
      </c>
      <c r="Z57" s="10">
        <f>(T57+$M$11+'Rev.0'!$C$23*Table!$J$11/10+'Rev.0'!$C$24*Table!$L$11+'Rev.0'!$G$25*Table!$K$11)*(1/(U57+$B$11+$I$11*'Rev.0'!$G$23))</f>
        <v>31045.56354916067</v>
      </c>
      <c r="AA57" s="10">
        <f>(T57+$M$33+'Rev.0'!$C$25*$J$33/10+'Rev.0'!$C$24*$L$33+'Rev.0'!$G$25*$K$33)*(1/(U57+$B$33+$I$33*'Rev.0'!$G$23))</f>
        <v>10057.553956834532</v>
      </c>
      <c r="AB57" s="10">
        <f t="shared" si="4"/>
        <v>1.12E-2</v>
      </c>
      <c r="AC57" s="10">
        <f>(T57+$M$12+'Rev.0'!$C$23*Table!$J$12/10+'Rev.0'!$C$24*Table!$L$12+'Rev.0'!$G$25*Table!$K$12)*(1/(AB57+$B$12+$I$12*'Rev.0'!$G$23))</f>
        <v>46568.345323740999</v>
      </c>
      <c r="AD57" s="10">
        <f>(T57+$M$34+'Rev.0'!$C$25*$J$34/10+'Rev.0'!$C$24*$L$34+'Rev.0'!$G$25*$K$34)*(1/(AB57+$B$34+$I$34*'Rev.0'!$G$23))</f>
        <v>15086.330935251797</v>
      </c>
    </row>
    <row r="58" spans="1:30" x14ac:dyDescent="0.3">
      <c r="A58" s="10">
        <v>0</v>
      </c>
      <c r="B58" s="10">
        <v>0</v>
      </c>
      <c r="C58" s="10">
        <v>9</v>
      </c>
      <c r="D58" s="10">
        <f>Table!A58*'Rev.0'!$E$25+Table!B58*'Rev.0'!$E$24+Table!C58*'Rev.0'!$E$23</f>
        <v>495</v>
      </c>
      <c r="E58" s="15">
        <f t="shared" si="1"/>
        <v>0.15029999999999999</v>
      </c>
      <c r="F58" s="10">
        <f>(D58+$M$4+'Rev.0'!$C$23*Table!$J$4/10+'Rev.0'!$C$24*Table!$L$4+'Rev.0'!G34*Table!$K$4)*(1/(E58+$B$4+$I$4*'Rev.0'!$G$23))</f>
        <v>5037.2384379581499</v>
      </c>
      <c r="G58" s="10">
        <f>(D58+$M$26+'Rev.0'!$C$25*$J$26/10+'Rev.0'!$C$24*$L$26+'Rev.0'!$G$25*$K$26)*(1/(E58+$B$4+$I$4*'Rev.0'!$G$23))</f>
        <v>1866.1868585898974</v>
      </c>
      <c r="H58" s="10">
        <f t="shared" si="2"/>
        <v>0.1125</v>
      </c>
      <c r="I58" s="10">
        <f>(D58+$M$5+'Rev.0'!$C$23*Table!$J$5/10+'Rev.0'!$C$24*Table!$L$5+'Rev.0'!G34*Table!$K$5)*(1/(H58+$B$5+$I$5*'Rev.0'!$G$23))</f>
        <v>6719.0044444444429</v>
      </c>
      <c r="J58" s="10">
        <f>(D58+$M$27+'Rev.0'!$C$25*$J$27/10+'Rev.0'!$C$24*$L$27+'Rev.0'!$G$25*$K$27)*(1/(H58+$B$5+$I$5*'Rev.0'!$G$23))</f>
        <v>2489.2444444444445</v>
      </c>
      <c r="K58" s="10">
        <f t="shared" si="3"/>
        <v>7.5600000000000001E-2</v>
      </c>
      <c r="L58" s="10">
        <f>(D58+$M$6+'Rev.0'!$C$23*Table!$J$6/10+'Rev.0'!$C$24*Table!$L$6+'Rev.0'!G34*Table!$K$6)*(1/(K58+$B$6+$I$6*'Rev.0'!$G$23))</f>
        <v>10062.406815761447</v>
      </c>
      <c r="M58" s="10">
        <f>(D58+$M$28+'Rev.0'!$C$25*$J$28/10+'Rev.0'!$C$24*$L$28+'Rev.0'!$G$25*$K$28)*(1/(K58+$B$6+$I$6*'Rev.0'!$G$23))</f>
        <v>3727.9020234291802</v>
      </c>
      <c r="N58" s="10">
        <f>(D58+$M$7+'Rev.0'!$C$23*Table!$J$7/10+'Rev.0'!$C$24*Table!$L$7+'Rev.0'!G34*Table!$K$7)*(1/(K58+$B$7+$I$7*'Rev.0'!$G$23))</f>
        <v>11907.880724174654</v>
      </c>
      <c r="O58" s="10">
        <f>(D58+$M$29+'Rev.0'!$C$25*$J$29/10+'Rev.0'!$C$24*$L$29+'Rev.0'!$G$25*$K$29)*(1/(K58+$B$7+$I$7*'Rev.0'!$G$23))</f>
        <v>4210.3301384451552</v>
      </c>
      <c r="Q58" s="10">
        <v>0</v>
      </c>
      <c r="R58" s="10">
        <v>0</v>
      </c>
      <c r="S58" s="10">
        <v>9</v>
      </c>
      <c r="T58" s="10">
        <f>Q58*'Rev.0'!$E$25+R58*'Rev.0'!$E$24+S58*'Rev.0'!$E$23</f>
        <v>495</v>
      </c>
      <c r="U58" s="10">
        <f t="shared" si="0"/>
        <v>1.89E-2</v>
      </c>
      <c r="V58" s="10">
        <f>(T58+$M$9+'Rev.0'!$C$23*Table!$J$9/10+'Rev.0'!$C$24*Table!$L$9+'Rev.0'!$G$25*Table!$K$9)*(1/(U58+$B$9+$I$9*'Rev.0'!$G$23))</f>
        <v>26835.997631734757</v>
      </c>
      <c r="W58" s="10">
        <f>(T58+$M$31+'Rev.0'!$C$25*$J$31/10+'Rev.0'!$C$24*$L$31+'Rev.0'!$G$25*$K$31)*(1/(U58+$B$9+$I$9*'Rev.0'!$G$23))</f>
        <v>9362.9366489046788</v>
      </c>
      <c r="X58" s="10">
        <f>(T58+$M$10+'Rev.0'!$C$23*Table!$J$10/10+'Rev.0'!$C$24*Table!$L$10+'Rev.0'!$G$25*Table!$K$10)*(1/(U58+$B$10+$I$10*'Rev.0'!$G$23))</f>
        <v>30985.198342214328</v>
      </c>
      <c r="Y58" s="10">
        <f>(T58+$M$32+'Rev.0'!$C$25*$J$32/10+'Rev.0'!$C$24*$L$32+'Rev.0'!$G$25*$K$32)*(1/(U58+$B$10+$I$10*'Rev.0'!$G$23))</f>
        <v>10258.140911782119</v>
      </c>
      <c r="Z58" s="10">
        <f>(T58+$M$11+'Rev.0'!$C$23*Table!$J$11/10+'Rev.0'!$C$24*Table!$L$11+'Rev.0'!$G$25*Table!$K$11)*(1/(U58+$B$11+$I$11*'Rev.0'!$G$23))</f>
        <v>30985.198342214328</v>
      </c>
      <c r="AA58" s="10">
        <f>(T58+$M$33+'Rev.0'!$C$25*$J$33/10+'Rev.0'!$C$24*$L$33+'Rev.0'!$G$25*$K$33)*(1/(U58+$B$33+$I$33*'Rev.0'!$G$23))</f>
        <v>10258.140911782119</v>
      </c>
      <c r="AB58" s="10">
        <f t="shared" si="4"/>
        <v>1.26E-2</v>
      </c>
      <c r="AC58" s="10">
        <f>(T58+$M$12+'Rev.0'!$C$23*Table!$J$12/10+'Rev.0'!$C$24*Table!$L$12+'Rev.0'!$G$25*Table!$K$12)*(1/(AB58+$B$12+$I$12*'Rev.0'!$G$23))</f>
        <v>46477.797513321493</v>
      </c>
      <c r="AD58" s="10">
        <f>(T58+$M$34+'Rev.0'!$C$25*$J$34/10+'Rev.0'!$C$24*$L$34+'Rev.0'!$G$25*$K$34)*(1/(AB58+$B$34+$I$34*'Rev.0'!$G$23))</f>
        <v>15387.211367673179</v>
      </c>
    </row>
    <row r="59" spans="1:30" x14ac:dyDescent="0.3">
      <c r="A59" s="10">
        <v>0</v>
      </c>
      <c r="B59" s="10">
        <v>0</v>
      </c>
      <c r="C59" s="10">
        <v>10</v>
      </c>
      <c r="D59" s="10">
        <f>Table!A59*'Rev.0'!$E$25+Table!B59*'Rev.0'!$E$24+Table!C59*'Rev.0'!$E$23</f>
        <v>550</v>
      </c>
      <c r="E59" s="15">
        <f t="shared" si="1"/>
        <v>0.16699999999999998</v>
      </c>
      <c r="F59" s="10">
        <f>(D59+$M$4+'Rev.0'!$C$23*Table!$J$4/10+'Rev.0'!$C$24*Table!$L$4+'Rev.0'!G35*Table!$K$4)*(1/(E59+$B$4+$I$4*'Rev.0'!$G$23))</f>
        <v>4999.2698826597134</v>
      </c>
      <c r="G59" s="10">
        <f>(D59+$M$26+'Rev.0'!$C$25*$J$26/10+'Rev.0'!$C$24*$L$26+'Rev.0'!$G$25*$K$26)*(1/(E59+$B$4+$I$4*'Rev.0'!$G$23))</f>
        <v>1897.2620599739248</v>
      </c>
      <c r="H59" s="10">
        <f t="shared" si="2"/>
        <v>0.125</v>
      </c>
      <c r="I59" s="10">
        <f>(D59+$M$5+'Rev.0'!$C$23*Table!$J$5/10+'Rev.0'!$C$24*Table!$L$5+'Rev.0'!G35*Table!$K$5)*(1/(H59+$B$5+$I$5*'Rev.0'!$G$23))</f>
        <v>6668.5913043478258</v>
      </c>
      <c r="J59" s="10">
        <f>(D59+$M$27+'Rev.0'!$C$25*$J$27/10+'Rev.0'!$C$24*$L$27+'Rev.0'!$G$25*$K$27)*(1/(H59+$B$5+$I$5*'Rev.0'!$G$23))</f>
        <v>2530.7826086956525</v>
      </c>
      <c r="K59" s="10">
        <f t="shared" si="3"/>
        <v>8.3999999999999991E-2</v>
      </c>
      <c r="L59" s="10">
        <f>(D59+$M$6+'Rev.0'!$C$23*Table!$J$6/10+'Rev.0'!$C$24*Table!$L$6+'Rev.0'!G35*Table!$K$6)*(1/(K59+$B$6+$I$6*'Rev.0'!$G$23))</f>
        <v>9985.5208333333321</v>
      </c>
      <c r="M59" s="10">
        <f>(D59+$M$28+'Rev.0'!$C$25*$J$28/10+'Rev.0'!$C$24*$L$28+'Rev.0'!$G$25*$K$28)*(1/(K59+$B$6+$I$6*'Rev.0'!$G$23))</f>
        <v>3789.583333333333</v>
      </c>
      <c r="N59" s="10">
        <f>(D59+$M$7+'Rev.0'!$C$23*Table!$J$7/10+'Rev.0'!$C$24*Table!$L$7+'Rev.0'!G35*Table!$K$7)*(1/(K59+$B$7+$I$7*'Rev.0'!$G$23))</f>
        <v>11790.625</v>
      </c>
      <c r="O59" s="10">
        <f>(D59+$M$29+'Rev.0'!$C$25*$J$29/10+'Rev.0'!$C$24*$L$29+'Rev.0'!$G$25*$K$29)*(1/(K59+$B$7+$I$7*'Rev.0'!$G$23))</f>
        <v>4261.458333333333</v>
      </c>
      <c r="Q59" s="10">
        <v>0</v>
      </c>
      <c r="R59" s="10">
        <v>0</v>
      </c>
      <c r="S59" s="10">
        <v>10</v>
      </c>
      <c r="T59" s="10">
        <f>Q59*'Rev.0'!$E$25+R59*'Rev.0'!$E$24+S59*'Rev.0'!$E$23</f>
        <v>550</v>
      </c>
      <c r="U59" s="10">
        <f t="shared" si="0"/>
        <v>2.0999999999999998E-2</v>
      </c>
      <c r="V59" s="10">
        <f>(T59+$M$9+'Rev.0'!$C$23*Table!$J$9/10+'Rev.0'!$C$24*Table!$L$9+'Rev.0'!$G$25*Table!$K$9)*(1/(U59+$B$9+$I$9*'Rev.0'!$G$23))</f>
        <v>26828.070175438599</v>
      </c>
      <c r="W59" s="10">
        <f>(T59+$M$31+'Rev.0'!$C$25*$J$31/10+'Rev.0'!$C$24*$L$31+'Rev.0'!$G$25*$K$31)*(1/(U59+$B$9+$I$9*'Rev.0'!$G$23))</f>
        <v>9569.5906432748543</v>
      </c>
      <c r="X59" s="10">
        <f>(T59+$M$10+'Rev.0'!$C$23*Table!$J$10/10+'Rev.0'!$C$24*Table!$L$10+'Rev.0'!$G$25*Table!$K$10)*(1/(U59+$B$10+$I$10*'Rev.0'!$G$23))</f>
        <v>30926.315789473683</v>
      </c>
      <c r="Y59" s="10">
        <f>(T59+$M$32+'Rev.0'!$C$25*$J$32/10+'Rev.0'!$C$24*$L$32+'Rev.0'!$G$25*$K$32)*(1/(U59+$B$10+$I$10*'Rev.0'!$G$23))</f>
        <v>10453.801169590643</v>
      </c>
      <c r="Z59" s="10">
        <f>(T59+$M$11+'Rev.0'!$C$23*Table!$J$11/10+'Rev.0'!$C$24*Table!$L$11+'Rev.0'!$G$25*Table!$K$11)*(1/(U59+$B$11+$I$11*'Rev.0'!$G$23))</f>
        <v>30926.315789473683</v>
      </c>
      <c r="AA59" s="10">
        <f>(T59+$M$33+'Rev.0'!$C$25*$J$33/10+'Rev.0'!$C$24*$L$33+'Rev.0'!$G$25*$K$33)*(1/(U59+$B$33+$I$33*'Rev.0'!$G$23))</f>
        <v>10453.801169590643</v>
      </c>
      <c r="AB59" s="10">
        <f t="shared" si="4"/>
        <v>1.4E-2</v>
      </c>
      <c r="AC59" s="10">
        <f>(T59+$M$12+'Rev.0'!$C$23*Table!$J$12/10+'Rev.0'!$C$24*Table!$L$12+'Rev.0'!$G$25*Table!$K$12)*(1/(AB59+$B$12+$I$12*'Rev.0'!$G$23))</f>
        <v>46389.473684210519</v>
      </c>
      <c r="AD59" s="10">
        <f>(T59+$M$34+'Rev.0'!$C$25*$J$34/10+'Rev.0'!$C$24*$L$34+'Rev.0'!$G$25*$K$34)*(1/(AB59+$B$34+$I$34*'Rev.0'!$G$23))</f>
        <v>15680.701754385962</v>
      </c>
    </row>
    <row r="60" spans="1:30" x14ac:dyDescent="0.3">
      <c r="A60" s="10">
        <v>0</v>
      </c>
      <c r="B60" s="10">
        <v>0</v>
      </c>
      <c r="C60" s="10">
        <v>11</v>
      </c>
      <c r="D60" s="10">
        <f>Table!A60*'Rev.0'!$E$25+Table!B60*'Rev.0'!$E$24+Table!C60*'Rev.0'!$E$23</f>
        <v>605</v>
      </c>
      <c r="E60" s="15">
        <f t="shared" si="1"/>
        <v>0.1837</v>
      </c>
      <c r="F60" s="10">
        <f>(D60+$M$4+'Rev.0'!$C$23*Table!$J$4/10+'Rev.0'!$C$24*Table!$L$4+'Rev.0'!G36*Table!$K$4)*(1/(E60+$B$4+$I$4*'Rev.0'!$G$23))</f>
        <v>4962.9194844966187</v>
      </c>
      <c r="G60" s="10">
        <f>(D60+$M$26+'Rev.0'!$C$25*$J$26/10+'Rev.0'!$C$24*$L$26+'Rev.0'!$G$25*$K$26)*(1/(E60+$B$4+$I$4*'Rev.0'!$G$23))</f>
        <v>1927.0128875845351</v>
      </c>
      <c r="H60" s="10">
        <f t="shared" si="2"/>
        <v>0.13750000000000001</v>
      </c>
      <c r="I60" s="10">
        <f>(D60+$M$5+'Rev.0'!$C$23*Table!$J$5/10+'Rev.0'!$C$24*Table!$L$5+'Rev.0'!G36*Table!$K$5)*(1/(H60+$B$5+$I$5*'Rev.0'!$G$23))</f>
        <v>6620.3234042553186</v>
      </c>
      <c r="J60" s="10">
        <f>(D60+$M$27+'Rev.0'!$C$25*$J$27/10+'Rev.0'!$C$24*$L$27+'Rev.0'!$G$25*$K$27)*(1/(H60+$B$5+$I$5*'Rev.0'!$G$23))</f>
        <v>2570.5531914893618</v>
      </c>
      <c r="K60" s="10">
        <f t="shared" si="3"/>
        <v>9.2399999999999996E-2</v>
      </c>
      <c r="L60" s="10">
        <f>(D60+$M$6+'Rev.0'!$C$23*Table!$J$6/10+'Rev.0'!$C$24*Table!$L$6+'Rev.0'!G36*Table!$K$6)*(1/(K60+$B$6+$I$6*'Rev.0'!$G$23))</f>
        <v>9911.9266055045864</v>
      </c>
      <c r="M60" s="10">
        <f>(D60+$M$28+'Rev.0'!$C$25*$J$28/10+'Rev.0'!$C$24*$L$28+'Rev.0'!$G$25*$K$28)*(1/(K60+$B$6+$I$6*'Rev.0'!$G$23))</f>
        <v>3848.6238532110096</v>
      </c>
      <c r="N60" s="10">
        <f>(D60+$M$7+'Rev.0'!$C$23*Table!$J$7/10+'Rev.0'!$C$24*Table!$L$7+'Rev.0'!G36*Table!$K$7)*(1/(K60+$B$7+$I$7*'Rev.0'!$G$23))</f>
        <v>11678.389398572886</v>
      </c>
      <c r="O60" s="10">
        <f>(D60+$M$29+'Rev.0'!$C$25*$J$29/10+'Rev.0'!$C$24*$L$29+'Rev.0'!$G$25*$K$29)*(1/(K60+$B$7+$I$7*'Rev.0'!$G$23))</f>
        <v>4310.3975535168202</v>
      </c>
      <c r="Q60" s="10">
        <v>0</v>
      </c>
      <c r="R60" s="10">
        <v>0</v>
      </c>
      <c r="S60" s="10">
        <v>11</v>
      </c>
      <c r="T60" s="10">
        <f>Q60*'Rev.0'!$E$25+R60*'Rev.0'!$E$24+S60*'Rev.0'!$E$23</f>
        <v>605</v>
      </c>
      <c r="U60" s="10">
        <f t="shared" si="0"/>
        <v>2.3099999999999999E-2</v>
      </c>
      <c r="V60" s="10">
        <f>(T60+$M$9+'Rev.0'!$C$23*Table!$J$9/10+'Rev.0'!$C$24*Table!$L$9+'Rev.0'!$G$25*Table!$K$9)*(1/(U60+$B$9+$I$9*'Rev.0'!$G$23))</f>
        <v>26820.335066435586</v>
      </c>
      <c r="W60" s="10">
        <f>(T60+$M$31+'Rev.0'!$C$25*$J$31/10+'Rev.0'!$C$24*$L$31+'Rev.0'!$G$25*$K$31)*(1/(U60+$B$9+$I$9*'Rev.0'!$G$23))</f>
        <v>9771.2305025996538</v>
      </c>
      <c r="X60" s="10">
        <f>(T60+$M$10+'Rev.0'!$C$23*Table!$J$10/10+'Rev.0'!$C$24*Table!$L$10+'Rev.0'!$G$25*Table!$K$10)*(1/(U60+$B$10+$I$10*'Rev.0'!$G$23))</f>
        <v>30868.861929520503</v>
      </c>
      <c r="Y60" s="10">
        <f>(T60+$M$32+'Rev.0'!$C$25*$J$32/10+'Rev.0'!$C$24*$L$32+'Rev.0'!$G$25*$K$32)*(1/(U60+$B$10+$I$10*'Rev.0'!$G$23))</f>
        <v>10644.714038128248</v>
      </c>
      <c r="Z60" s="10">
        <f>(T60+$M$11+'Rev.0'!$C$23*Table!$J$11/10+'Rev.0'!$C$24*Table!$L$11+'Rev.0'!$G$25*Table!$K$11)*(1/(U60+$B$11+$I$11*'Rev.0'!$G$23))</f>
        <v>30868.861929520503</v>
      </c>
      <c r="AA60" s="10">
        <f>(T60+$M$33+'Rev.0'!$C$25*$J$33/10+'Rev.0'!$C$24*$L$33+'Rev.0'!$G$25*$K$33)*(1/(U60+$B$33+$I$33*'Rev.0'!$G$23))</f>
        <v>10644.714038128248</v>
      </c>
      <c r="AB60" s="10">
        <f t="shared" si="4"/>
        <v>1.54E-2</v>
      </c>
      <c r="AC60" s="10">
        <f>(T60+$M$12+'Rev.0'!$C$23*Table!$J$12/10+'Rev.0'!$C$24*Table!$L$12+'Rev.0'!$G$25*Table!$K$12)*(1/(AB60+$B$12+$I$12*'Rev.0'!$G$23))</f>
        <v>46303.292894280756</v>
      </c>
      <c r="AD60" s="10">
        <f>(T60+$M$34+'Rev.0'!$C$25*$J$34/10+'Rev.0'!$C$24*$L$34+'Rev.0'!$G$25*$K$34)*(1/(AB60+$B$34+$I$34*'Rev.0'!$G$23))</f>
        <v>15967.071057192374</v>
      </c>
    </row>
    <row r="61" spans="1:30" x14ac:dyDescent="0.3">
      <c r="A61" s="10">
        <v>0</v>
      </c>
      <c r="B61" s="10">
        <v>0</v>
      </c>
      <c r="C61" s="10">
        <v>12</v>
      </c>
      <c r="D61" s="10">
        <f>Table!A61*'Rev.0'!$E$25+Table!B61*'Rev.0'!$E$24+Table!C61*'Rev.0'!$E$23</f>
        <v>660</v>
      </c>
      <c r="E61" s="15">
        <f t="shared" si="1"/>
        <v>0.20039999999999999</v>
      </c>
      <c r="F61" s="10">
        <f>(D61+$M$4+'Rev.0'!$C$23*Table!$J$4/10+'Rev.0'!$C$24*Table!$L$4+'Rev.0'!G37*Table!$K$4)*(1/(E61+$B$4+$I$4*'Rev.0'!$G$23))</f>
        <v>4928.0859570214889</v>
      </c>
      <c r="G61" s="10">
        <f>(D61+$M$26+'Rev.0'!$C$25*$J$26/10+'Rev.0'!$C$24*$L$26+'Rev.0'!$G$25*$K$26)*(1/(E61+$B$4+$I$4*'Rev.0'!$G$23))</f>
        <v>1955.5222388805596</v>
      </c>
      <c r="H61" s="10">
        <f t="shared" si="2"/>
        <v>0.15000000000000002</v>
      </c>
      <c r="I61" s="10">
        <f>(D61+$M$5+'Rev.0'!$C$23*Table!$J$5/10+'Rev.0'!$C$24*Table!$L$5+'Rev.0'!G37*Table!$K$5)*(1/(H61+$B$5+$I$5*'Rev.0'!$G$23))</f>
        <v>6574.0666666666657</v>
      </c>
      <c r="J61" s="10">
        <f>(D61+$M$27+'Rev.0'!$C$25*$J$27/10+'Rev.0'!$C$24*$L$27+'Rev.0'!$G$25*$K$27)*(1/(H61+$B$5+$I$5*'Rev.0'!$G$23))</f>
        <v>2608.6666666666665</v>
      </c>
      <c r="K61" s="10">
        <f t="shared" si="3"/>
        <v>0.1008</v>
      </c>
      <c r="L61" s="10">
        <f>(D61+$M$6+'Rev.0'!$C$23*Table!$J$6/10+'Rev.0'!$C$24*Table!$L$6+'Rev.0'!G37*Table!$K$6)*(1/(K61+$B$6+$I$6*'Rev.0'!$G$23))</f>
        <v>9841.4171656686631</v>
      </c>
      <c r="M61" s="10">
        <f>(D61+$M$28+'Rev.0'!$C$25*$J$28/10+'Rev.0'!$C$24*$L$28+'Rev.0'!$G$25*$K$28)*(1/(K61+$B$6+$I$6*'Rev.0'!$G$23))</f>
        <v>3905.1896207584837</v>
      </c>
      <c r="N61" s="10">
        <f>(D61+$M$7+'Rev.0'!$C$23*Table!$J$7/10+'Rev.0'!$C$24*Table!$L$7+'Rev.0'!G37*Table!$K$7)*(1/(K61+$B$7+$I$7*'Rev.0'!$G$23))</f>
        <v>11570.858283433136</v>
      </c>
      <c r="O61" s="10">
        <f>(D61+$M$29+'Rev.0'!$C$25*$J$29/10+'Rev.0'!$C$24*$L$29+'Rev.0'!$G$25*$K$29)*(1/(K61+$B$7+$I$7*'Rev.0'!$G$23))</f>
        <v>4357.285429141717</v>
      </c>
      <c r="Q61" s="10">
        <v>0</v>
      </c>
      <c r="R61" s="10">
        <v>0</v>
      </c>
      <c r="S61" s="10">
        <v>12</v>
      </c>
      <c r="T61" s="10">
        <f>Q61*'Rev.0'!$E$25+R61*'Rev.0'!$E$24+S61*'Rev.0'!$E$23</f>
        <v>660</v>
      </c>
      <c r="U61" s="10">
        <f t="shared" si="0"/>
        <v>2.52E-2</v>
      </c>
      <c r="V61" s="10">
        <f>(T61+$M$9+'Rev.0'!$C$23*Table!$J$9/10+'Rev.0'!$C$24*Table!$L$9+'Rev.0'!$G$25*Table!$K$9)*(1/(U61+$B$9+$I$9*'Rev.0'!$G$23))</f>
        <v>26812.785388127857</v>
      </c>
      <c r="W61" s="10">
        <f>(T61+$M$31+'Rev.0'!$C$25*$J$31/10+'Rev.0'!$C$24*$L$31+'Rev.0'!$G$25*$K$31)*(1/(U61+$B$9+$I$9*'Rev.0'!$G$23))</f>
        <v>9968.0365296803666</v>
      </c>
      <c r="X61" s="10">
        <f>(T61+$M$10+'Rev.0'!$C$23*Table!$J$10/10+'Rev.0'!$C$24*Table!$L$10+'Rev.0'!$G$25*Table!$K$10)*(1/(U61+$B$10+$I$10*'Rev.0'!$G$23))</f>
        <v>30812.785388127853</v>
      </c>
      <c r="Y61" s="10">
        <f>(T61+$M$32+'Rev.0'!$C$25*$J$32/10+'Rev.0'!$C$24*$L$32+'Rev.0'!$G$25*$K$32)*(1/(U61+$B$10+$I$10*'Rev.0'!$G$23))</f>
        <v>10831.050228310502</v>
      </c>
      <c r="Z61" s="10">
        <f>(T61+$M$11+'Rev.0'!$C$23*Table!$J$11/10+'Rev.0'!$C$24*Table!$L$11+'Rev.0'!$G$25*Table!$K$11)*(1/(U61+$B$11+$I$11*'Rev.0'!$G$23))</f>
        <v>30812.785388127853</v>
      </c>
      <c r="AA61" s="10">
        <f>(T61+$M$33+'Rev.0'!$C$25*$J$33/10+'Rev.0'!$C$24*$L$33+'Rev.0'!$G$25*$K$33)*(1/(U61+$B$33+$I$33*'Rev.0'!$G$23))</f>
        <v>10831.050228310502</v>
      </c>
      <c r="AB61" s="10">
        <f t="shared" si="4"/>
        <v>1.6799999999999999E-2</v>
      </c>
      <c r="AC61" s="10">
        <f>(T61+$M$12+'Rev.0'!$C$23*Table!$J$12/10+'Rev.0'!$C$24*Table!$L$12+'Rev.0'!$G$25*Table!$K$12)*(1/(AB61+$B$12+$I$12*'Rev.0'!$G$23))</f>
        <v>46219.178082191778</v>
      </c>
      <c r="AD61" s="10">
        <f>(T61+$M$34+'Rev.0'!$C$25*$J$34/10+'Rev.0'!$C$24*$L$34+'Rev.0'!$G$25*$K$34)*(1/(AB61+$B$34+$I$34*'Rev.0'!$G$23))</f>
        <v>16246.575342465752</v>
      </c>
    </row>
    <row r="62" spans="1:30" x14ac:dyDescent="0.3">
      <c r="A62" s="10">
        <v>0</v>
      </c>
      <c r="B62" s="10">
        <v>1</v>
      </c>
      <c r="C62" s="10">
        <v>0</v>
      </c>
      <c r="D62" s="10">
        <f>Table!A62*'Rev.0'!$E$25+Table!B62*'Rev.0'!$E$24+Table!C62*'Rev.0'!$E$23</f>
        <v>139</v>
      </c>
      <c r="E62" s="15">
        <f t="shared" si="1"/>
        <v>3.3300000000000003E-2</v>
      </c>
      <c r="F62" s="10">
        <f>(D62+$M$4+'Rev.0'!$C$23*Table!$J$4/10+'Rev.0'!$C$24*Table!$L$4+'Rev.0'!G38*Table!$K$4)*(1/(E62+$B$4+$I$4*'Rev.0'!$G$23))</f>
        <v>5405.7160903205431</v>
      </c>
      <c r="G62" s="10">
        <f>(D62+$M$26+'Rev.0'!$C$25*$J$26/10+'Rev.0'!$C$24*$L$26+'Rev.0'!$G$25*$K$26)*(1/(E62+$B$4+$I$4*'Rev.0'!$G$23))</f>
        <v>1648.8236222959106</v>
      </c>
      <c r="H62" s="10">
        <f t="shared" si="2"/>
        <v>2.5000000000000001E-2</v>
      </c>
      <c r="I62" s="10">
        <f>(D62+$M$5+'Rev.0'!$C$23*Table!$J$5/10+'Rev.0'!$C$24*Table!$L$5+'Rev.0'!G38*Table!$K$5)*(1/(H62+$B$5+$I$5*'Rev.0'!$G$23))</f>
        <v>7207.2421052631571</v>
      </c>
      <c r="J62" s="10">
        <f>(D62+$M$27+'Rev.0'!$C$25*$J$27/10+'Rev.0'!$C$24*$L$27+'Rev.0'!$G$25*$K$27)*(1/(H62+$B$5+$I$5*'Rev.0'!$G$23))</f>
        <v>2198.3157894736842</v>
      </c>
      <c r="K62" s="10">
        <f t="shared" si="3"/>
        <v>1.67E-2</v>
      </c>
      <c r="L62" s="10">
        <f>(D62+$M$6+'Rev.0'!$C$23*Table!$J$6/10+'Rev.0'!$C$24*Table!$L$6+'Rev.0'!G38*Table!$K$6)*(1/(K62+$B$6+$I$6*'Rev.0'!$G$23))</f>
        <v>10809.725292074518</v>
      </c>
      <c r="M62" s="10">
        <f>(D62+$M$28+'Rev.0'!$C$25*$J$28/10+'Rev.0'!$C$24*$L$28+'Rev.0'!$G$25*$K$28)*(1/(K62+$B$6+$I$6*'Rev.0'!$G$23))</f>
        <v>3297.1266182507106</v>
      </c>
      <c r="N62" s="10">
        <f>(D62+$M$7+'Rev.0'!$C$23*Table!$J$7/10+'Rev.0'!$C$24*Table!$L$7+'Rev.0'!G38*Table!$K$7)*(1/(K62+$B$7+$I$7*'Rev.0'!$G$23))</f>
        <v>12998.421218819074</v>
      </c>
      <c r="O62" s="10">
        <f>(D62+$M$29+'Rev.0'!$C$25*$J$29/10+'Rev.0'!$C$24*$L$29+'Rev.0'!$G$25*$K$29)*(1/(K62+$B$7+$I$7*'Rev.0'!$G$23))</f>
        <v>3869.2769182191355</v>
      </c>
      <c r="Q62" s="10">
        <v>0</v>
      </c>
      <c r="R62" s="10">
        <v>0</v>
      </c>
      <c r="S62" s="10">
        <v>13</v>
      </c>
      <c r="T62" s="10">
        <f>Q62*'Rev.0'!$E$25+R62*'Rev.0'!$E$24+S62*'Rev.0'!$E$23</f>
        <v>715</v>
      </c>
      <c r="U62" s="10">
        <f t="shared" si="0"/>
        <v>2.7299999999999998E-2</v>
      </c>
      <c r="V62" s="10">
        <f>(T62+$M$9+'Rev.0'!$C$23*Table!$J$9/10+'Rev.0'!$C$24*Table!$L$9+'Rev.0'!$G$25*Table!$K$9)*(1/(U62+$B$9+$I$9*'Rev.0'!$G$23))</f>
        <v>26805.41455160745</v>
      </c>
      <c r="W62" s="10">
        <f>(T62+$M$31+'Rev.0'!$C$25*$J$31/10+'Rev.0'!$C$24*$L$31+'Rev.0'!$G$25*$K$31)*(1/(U62+$B$9+$I$9*'Rev.0'!$G$23))</f>
        <v>10160.180485053583</v>
      </c>
      <c r="X62" s="10">
        <f>(T62+$M$10+'Rev.0'!$C$23*Table!$J$10/10+'Rev.0'!$C$24*Table!$L$10+'Rev.0'!$G$25*Table!$K$10)*(1/(U62+$B$10+$I$10*'Rev.0'!$G$23))</f>
        <v>30758.037225042302</v>
      </c>
      <c r="Y62" s="10">
        <f>(T62+$M$32+'Rev.0'!$C$25*$J$32/10+'Rev.0'!$C$24*$L$32+'Rev.0'!$G$25*$K$32)*(1/(U62+$B$10+$I$10*'Rev.0'!$G$23))</f>
        <v>11012.97236322617</v>
      </c>
      <c r="Z62" s="10">
        <f>(T62+$M$11+'Rev.0'!$C$23*Table!$J$11/10+'Rev.0'!$C$24*Table!$L$11+'Rev.0'!$G$25*Table!$K$11)*(1/(U62+$B$11+$I$11*'Rev.0'!$G$23))</f>
        <v>30758.037225042302</v>
      </c>
      <c r="AA62" s="10">
        <f>(T62+$M$33+'Rev.0'!$C$25*$J$33/10+'Rev.0'!$C$24*$L$33+'Rev.0'!$G$25*$K$33)*(1/(U62+$B$33+$I$33*'Rev.0'!$G$23))</f>
        <v>11012.97236322617</v>
      </c>
      <c r="AB62" s="10">
        <f t="shared" si="4"/>
        <v>1.8200000000000001E-2</v>
      </c>
      <c r="AC62" s="10">
        <f>(T62+$M$12+'Rev.0'!$C$23*Table!$J$12/10+'Rev.0'!$C$24*Table!$L$12+'Rev.0'!$G$25*Table!$K$12)*(1/(AB62+$B$12+$I$12*'Rev.0'!$G$23))</f>
        <v>46137.05583756345</v>
      </c>
      <c r="AD62" s="10">
        <f>(T62+$M$34+'Rev.0'!$C$25*$J$34/10+'Rev.0'!$C$24*$L$34+'Rev.0'!$G$25*$K$34)*(1/(AB62+$B$34+$I$34*'Rev.0'!$G$23))</f>
        <v>16519.458544839254</v>
      </c>
    </row>
    <row r="63" spans="1:30" x14ac:dyDescent="0.3">
      <c r="A63" s="10">
        <v>0</v>
      </c>
      <c r="B63" s="10">
        <v>1</v>
      </c>
      <c r="C63" s="10">
        <v>1</v>
      </c>
      <c r="D63" s="10">
        <f>Table!A63*'Rev.0'!$E$25+Table!B63*'Rev.0'!$E$24+Table!C63*'Rev.0'!$E$23</f>
        <v>194</v>
      </c>
      <c r="E63" s="15">
        <f t="shared" si="1"/>
        <v>0.05</v>
      </c>
      <c r="F63" s="10">
        <f>(D63+$M$4+'Rev.0'!$C$23*Table!$J$4/10+'Rev.0'!$C$24*Table!$L$4+'Rev.0'!G39*Table!$K$4)*(1/(E63+$B$4+$I$4*'Rev.0'!$G$23))</f>
        <v>5351.4461538461528</v>
      </c>
      <c r="G63" s="10">
        <f>(D63+$M$26+'Rev.0'!$C$25*$J$26/10+'Rev.0'!$C$24*$L$26+'Rev.0'!$G$25*$K$26)*(1/(E63+$B$4+$I$4*'Rev.0'!$G$23))</f>
        <v>1691.0769230769231</v>
      </c>
      <c r="H63" s="10">
        <f t="shared" si="2"/>
        <v>3.7500000000000006E-2</v>
      </c>
      <c r="I63" s="10">
        <f>(D63+$M$5+'Rev.0'!$C$23*Table!$J$5/10+'Rev.0'!$C$24*Table!$L$5+'Rev.0'!G39*Table!$K$5)*(1/(H63+$B$5+$I$5*'Rev.0'!$G$23))</f>
        <v>7135.2615384615374</v>
      </c>
      <c r="J63" s="10">
        <f>(D63+$M$27+'Rev.0'!$C$25*$J$27/10+'Rev.0'!$C$24*$L$27+'Rev.0'!$G$25*$K$27)*(1/(H63+$B$5+$I$5*'Rev.0'!$G$23))</f>
        <v>2254.7692307692305</v>
      </c>
      <c r="K63" s="10">
        <f t="shared" si="3"/>
        <v>2.5099999999999997E-2</v>
      </c>
      <c r="L63" s="10">
        <f>(D63+$M$6+'Rev.0'!$C$23*Table!$J$6/10+'Rev.0'!$C$24*Table!$L$6+'Rev.0'!G39*Table!$K$6)*(1/(K63+$B$6+$I$6*'Rev.0'!$G$23))</f>
        <v>10699.600123039063</v>
      </c>
      <c r="M63" s="10">
        <f>(D63+$M$28+'Rev.0'!$C$25*$J$28/10+'Rev.0'!$C$24*$L$28+'Rev.0'!$G$25*$K$28)*(1/(K63+$B$6+$I$6*'Rev.0'!$G$23))</f>
        <v>3381.1135035373732</v>
      </c>
      <c r="N63" s="10">
        <f>(D63+$M$7+'Rev.0'!$C$23*Table!$J$7/10+'Rev.0'!$C$24*Table!$L$7+'Rev.0'!G39*Table!$K$7)*(1/(K63+$B$7+$I$7*'Rev.0'!$G$23))</f>
        <v>12831.744078745003</v>
      </c>
      <c r="O63" s="10">
        <f>(D63+$M$29+'Rev.0'!$C$25*$J$29/10+'Rev.0'!$C$24*$L$29+'Rev.0'!$G$25*$K$29)*(1/(K63+$B$7+$I$7*'Rev.0'!$G$23))</f>
        <v>3938.480467548447</v>
      </c>
      <c r="Q63" s="10">
        <v>0</v>
      </c>
      <c r="R63" s="10">
        <v>0</v>
      </c>
      <c r="S63" s="10">
        <v>14</v>
      </c>
      <c r="T63" s="10">
        <f>Q63*'Rev.0'!$E$25+R63*'Rev.0'!$E$24+S63*'Rev.0'!$E$23</f>
        <v>770</v>
      </c>
      <c r="U63" s="10">
        <f t="shared" si="0"/>
        <v>2.9399999999999999E-2</v>
      </c>
      <c r="V63" s="10">
        <f>(T63+$M$9+'Rev.0'!$C$23*Table!$J$9/10+'Rev.0'!$C$24*Table!$L$9+'Rev.0'!$G$25*Table!$K$9)*(1/(U63+$B$9+$I$9*'Rev.0'!$G$23))</f>
        <v>26798.216276477146</v>
      </c>
      <c r="W63" s="10">
        <f>(T63+$M$31+'Rev.0'!$C$25*$J$31/10+'Rev.0'!$C$24*$L$31+'Rev.0'!$G$25*$K$31)*(1/(U63+$B$9+$I$9*'Rev.0'!$G$23))</f>
        <v>10347.826086956522</v>
      </c>
      <c r="X63" s="10">
        <f>(T63+$M$10+'Rev.0'!$C$23*Table!$J$10/10+'Rev.0'!$C$24*Table!$L$10+'Rev.0'!$G$25*Table!$K$10)*(1/(U63+$B$10+$I$10*'Rev.0'!$G$23))</f>
        <v>30704.570791527309</v>
      </c>
      <c r="Y63" s="10">
        <f>(T63+$M$32+'Rev.0'!$C$25*$J$32/10+'Rev.0'!$C$24*$L$32+'Rev.0'!$G$25*$K$32)*(1/(U63+$B$10+$I$10*'Rev.0'!$G$23))</f>
        <v>11190.635451505015</v>
      </c>
      <c r="Z63" s="10">
        <f>(T63+$M$11+'Rev.0'!$C$23*Table!$J$11/10+'Rev.0'!$C$24*Table!$L$11+'Rev.0'!$G$25*Table!$K$11)*(1/(U63+$B$11+$I$11*'Rev.0'!$G$23))</f>
        <v>30704.570791527309</v>
      </c>
      <c r="AA63" s="10">
        <f>(T63+$M$33+'Rev.0'!$C$25*$J$33/10+'Rev.0'!$C$24*$L$33+'Rev.0'!$G$25*$K$33)*(1/(U63+$B$33+$I$33*'Rev.0'!$G$23))</f>
        <v>11190.635451505015</v>
      </c>
      <c r="AB63" s="10">
        <f t="shared" si="4"/>
        <v>1.9599999999999999E-2</v>
      </c>
      <c r="AC63" s="10">
        <f>(T63+$M$12+'Rev.0'!$C$23*Table!$J$12/10+'Rev.0'!$C$24*Table!$L$12+'Rev.0'!$G$25*Table!$K$12)*(1/(AB63+$B$12+$I$12*'Rev.0'!$G$23))</f>
        <v>46056.856187290963</v>
      </c>
      <c r="AD63" s="10">
        <f>(T63+$M$34+'Rev.0'!$C$25*$J$34/10+'Rev.0'!$C$24*$L$34+'Rev.0'!$G$25*$K$34)*(1/(AB63+$B$34+$I$34*'Rev.0'!$G$23))</f>
        <v>16785.953177257521</v>
      </c>
    </row>
    <row r="64" spans="1:30" x14ac:dyDescent="0.3">
      <c r="A64" s="10">
        <v>0</v>
      </c>
      <c r="B64" s="10">
        <v>1</v>
      </c>
      <c r="C64" s="10">
        <v>2</v>
      </c>
      <c r="D64" s="10">
        <f>Table!A64*'Rev.0'!$E$25+Table!B64*'Rev.0'!$E$24+Table!C64*'Rev.0'!$E$23</f>
        <v>249</v>
      </c>
      <c r="E64" s="15">
        <f t="shared" si="1"/>
        <v>6.6700000000000009E-2</v>
      </c>
      <c r="F64" s="10">
        <f>(D64+$M$4+'Rev.0'!$C$23*Table!$J$4/10+'Rev.0'!$C$24*Table!$L$4+'Rev.0'!G40*Table!$K$4)*(1/(E64+$B$4+$I$4*'Rev.0'!$G$23))</f>
        <v>5299.8950052497376</v>
      </c>
      <c r="G64" s="10">
        <f>(D64+$M$26+'Rev.0'!$C$25*$J$26/10+'Rev.0'!$C$24*$L$26+'Rev.0'!$G$25*$K$26)*(1/(E64+$B$4+$I$4*'Rev.0'!$G$23))</f>
        <v>1731.2134393280337</v>
      </c>
      <c r="H64" s="10">
        <f t="shared" si="2"/>
        <v>0.05</v>
      </c>
      <c r="I64" s="10">
        <f>(D64+$M$5+'Rev.0'!$C$23*Table!$J$5/10+'Rev.0'!$C$24*Table!$L$5+'Rev.0'!G40*Table!$K$5)*(1/(H64+$B$5+$I$5*'Rev.0'!$G$23))</f>
        <v>7066.8799999999992</v>
      </c>
      <c r="J64" s="10">
        <f>(D64+$M$27+'Rev.0'!$C$25*$J$27/10+'Rev.0'!$C$24*$L$27+'Rev.0'!$G$25*$K$27)*(1/(H64+$B$5+$I$5*'Rev.0'!$G$23))</f>
        <v>2308.4</v>
      </c>
      <c r="K64" s="10">
        <f t="shared" si="3"/>
        <v>3.3500000000000002E-2</v>
      </c>
      <c r="L64" s="10">
        <f>(D64+$M$6+'Rev.0'!$C$23*Table!$J$6/10+'Rev.0'!$C$24*Table!$L$6+'Rev.0'!G40*Table!$K$6)*(1/(K64+$B$6+$I$6*'Rev.0'!$G$23))</f>
        <v>10595.02248875562</v>
      </c>
      <c r="M64" s="10">
        <f>(D64+$M$28+'Rev.0'!$C$25*$J$28/10+'Rev.0'!$C$24*$L$28+'Rev.0'!$G$25*$K$28)*(1/(K64+$B$6+$I$6*'Rev.0'!$G$23))</f>
        <v>3460.869565217391</v>
      </c>
      <c r="N64" s="10">
        <f>(D64+$M$7+'Rev.0'!$C$23*Table!$J$7/10+'Rev.0'!$C$24*Table!$L$7+'Rev.0'!G40*Table!$K$7)*(1/(K64+$B$7+$I$7*'Rev.0'!$G$23))</f>
        <v>12673.463268365816</v>
      </c>
      <c r="O64" s="10">
        <f>(D64+$M$29+'Rev.0'!$C$25*$J$29/10+'Rev.0'!$C$24*$L$29+'Rev.0'!$G$25*$K$29)*(1/(K64+$B$7+$I$7*'Rev.0'!$G$23))</f>
        <v>4004.1979010494751</v>
      </c>
      <c r="Q64" s="10">
        <v>0</v>
      </c>
      <c r="R64" s="10">
        <v>0</v>
      </c>
      <c r="S64" s="10">
        <v>15</v>
      </c>
      <c r="T64" s="10">
        <f>Q64*'Rev.0'!$E$25+R64*'Rev.0'!$E$24+S64*'Rev.0'!$E$23</f>
        <v>825</v>
      </c>
      <c r="U64" s="10">
        <f t="shared" si="0"/>
        <v>3.15E-2</v>
      </c>
      <c r="V64" s="10">
        <f>(T64+$M$9+'Rev.0'!$C$23*Table!$J$9/10+'Rev.0'!$C$24*Table!$L$9+'Rev.0'!$G$25*Table!$K$9)*(1/(U64+$B$9+$I$9*'Rev.0'!$G$23))</f>
        <v>26791.18457300276</v>
      </c>
      <c r="W64" s="10">
        <f>(T64+$M$31+'Rev.0'!$C$25*$J$31/10+'Rev.0'!$C$24*$L$31+'Rev.0'!$G$25*$K$31)*(1/(U64+$B$9+$I$9*'Rev.0'!$G$23))</f>
        <v>10531.129476584023</v>
      </c>
      <c r="X64" s="10">
        <f>(T64+$M$10+'Rev.0'!$C$23*Table!$J$10/10+'Rev.0'!$C$24*Table!$L$10+'Rev.0'!$G$25*Table!$K$10)*(1/(U64+$B$10+$I$10*'Rev.0'!$G$23))</f>
        <v>30652.341597796145</v>
      </c>
      <c r="Y64" s="10">
        <f>(T64+$M$32+'Rev.0'!$C$25*$J$32/10+'Rev.0'!$C$24*$L$32+'Rev.0'!$G$25*$K$32)*(1/(U64+$B$10+$I$10*'Rev.0'!$G$23))</f>
        <v>11364.187327823693</v>
      </c>
      <c r="Z64" s="10">
        <f>(T64+$M$11+'Rev.0'!$C$23*Table!$J$11/10+'Rev.0'!$C$24*Table!$L$11+'Rev.0'!$G$25*Table!$K$11)*(1/(U64+$B$11+$I$11*'Rev.0'!$G$23))</f>
        <v>30652.341597796145</v>
      </c>
      <c r="AA64" s="10">
        <f>(T64+$M$33+'Rev.0'!$C$25*$J$33/10+'Rev.0'!$C$24*$L$33+'Rev.0'!$G$25*$K$33)*(1/(U64+$B$33+$I$33*'Rev.0'!$G$23))</f>
        <v>11364.187327823693</v>
      </c>
      <c r="AB64" s="10">
        <f t="shared" si="4"/>
        <v>2.1000000000000001E-2</v>
      </c>
      <c r="AC64" s="10">
        <f>(T64+$M$12+'Rev.0'!$C$23*Table!$J$12/10+'Rev.0'!$C$24*Table!$L$12+'Rev.0'!$G$25*Table!$K$12)*(1/(AB64+$B$12+$I$12*'Rev.0'!$G$23))</f>
        <v>45978.512396694205</v>
      </c>
      <c r="AD64" s="10">
        <f>(T64+$M$34+'Rev.0'!$C$25*$J$34/10+'Rev.0'!$C$24*$L$34+'Rev.0'!$G$25*$K$34)*(1/(AB64+$B$34+$I$34*'Rev.0'!$G$23))</f>
        <v>17046.280991735533</v>
      </c>
    </row>
    <row r="65" spans="1:30" x14ac:dyDescent="0.3">
      <c r="A65" s="10">
        <v>0</v>
      </c>
      <c r="B65" s="10">
        <v>1</v>
      </c>
      <c r="C65" s="10">
        <v>3</v>
      </c>
      <c r="D65" s="10">
        <f>Table!A65*'Rev.0'!$E$25+Table!B65*'Rev.0'!$E$24+Table!C65*'Rev.0'!$E$23</f>
        <v>304</v>
      </c>
      <c r="E65" s="15">
        <f t="shared" si="1"/>
        <v>8.3400000000000002E-2</v>
      </c>
      <c r="F65" s="10">
        <f>(D65+$M$4+'Rev.0'!$C$23*Table!$J$4/10+'Rev.0'!$C$24*Table!$L$4+'Rev.0'!G41*Table!$K$4)*(1/(E65+$B$4+$I$4*'Rev.0'!$G$23))</f>
        <v>5250.8633304067889</v>
      </c>
      <c r="G65" s="10">
        <f>(D65+$M$26+'Rev.0'!$C$25*$J$26/10+'Rev.0'!$C$24*$L$26+'Rev.0'!$G$25*$K$26)*(1/(E65+$B$4+$I$4*'Rev.0'!$G$23))</f>
        <v>1769.3883523558677</v>
      </c>
      <c r="H65" s="10">
        <f t="shared" si="2"/>
        <v>6.25E-2</v>
      </c>
      <c r="I65" s="10">
        <f>(D65+$M$5+'Rev.0'!$C$23*Table!$J$5/10+'Rev.0'!$C$24*Table!$L$5+'Rev.0'!G41*Table!$K$5)*(1/(H65+$B$5+$I$5*'Rev.0'!$G$23))</f>
        <v>7001.8341463414636</v>
      </c>
      <c r="J65" s="10">
        <f>(D65+$M$27+'Rev.0'!$C$25*$J$27/10+'Rev.0'!$C$24*$L$27+'Rev.0'!$G$25*$K$27)*(1/(H65+$B$5+$I$5*'Rev.0'!$G$23))</f>
        <v>2359.4146341463415</v>
      </c>
      <c r="K65" s="10">
        <f t="shared" si="3"/>
        <v>4.19E-2</v>
      </c>
      <c r="L65" s="10">
        <f>(D65+$M$6+'Rev.0'!$C$23*Table!$J$6/10+'Rev.0'!$C$24*Table!$L$6+'Rev.0'!G41*Table!$K$6)*(1/(K65+$B$6+$I$6*'Rev.0'!$G$23))</f>
        <v>10495.583503948523</v>
      </c>
      <c r="M65" s="10">
        <f>(D65+$M$28+'Rev.0'!$C$25*$J$28/10+'Rev.0'!$C$24*$L$28+'Rev.0'!$G$25*$K$28)*(1/(K65+$B$6+$I$6*'Rev.0'!$G$23))</f>
        <v>3536.7066393682367</v>
      </c>
      <c r="N65" s="10">
        <f>(D65+$M$7+'Rev.0'!$C$23*Table!$J$7/10+'Rev.0'!$C$24*Table!$L$7+'Rev.0'!G41*Table!$K$7)*(1/(K65+$B$7+$I$7*'Rev.0'!$G$23))</f>
        <v>12522.959929804038</v>
      </c>
      <c r="O65" s="10">
        <f>(D65+$M$29+'Rev.0'!$C$25*$J$29/10+'Rev.0'!$C$24*$L$29+'Rev.0'!$G$25*$K$29)*(1/(K65+$B$7+$I$7*'Rev.0'!$G$23))</f>
        <v>4066.6861655454818</v>
      </c>
      <c r="Q65" s="10">
        <v>0</v>
      </c>
      <c r="R65" s="10">
        <v>0</v>
      </c>
      <c r="S65" s="10">
        <v>16</v>
      </c>
      <c r="T65" s="10">
        <f>Q65*'Rev.0'!$E$25+R65*'Rev.0'!$E$24+S65*'Rev.0'!$E$23</f>
        <v>880</v>
      </c>
      <c r="U65" s="10">
        <f t="shared" si="0"/>
        <v>3.3599999999999998E-2</v>
      </c>
      <c r="V65" s="10">
        <f>(T65+$M$9+'Rev.0'!$C$23*Table!$J$9/10+'Rev.0'!$C$24*Table!$L$9+'Rev.0'!$G$25*Table!$K$9)*(1/(U65+$B$9+$I$9*'Rev.0'!$G$23))</f>
        <v>26784.313725490203</v>
      </c>
      <c r="W65" s="10">
        <f>(T65+$M$31+'Rev.0'!$C$25*$J$31/10+'Rev.0'!$C$24*$L$31+'Rev.0'!$G$25*$K$31)*(1/(U65+$B$9+$I$9*'Rev.0'!$G$23))</f>
        <v>10710.239651416125</v>
      </c>
      <c r="X65" s="10">
        <f>(T65+$M$10+'Rev.0'!$C$23*Table!$J$10/10+'Rev.0'!$C$24*Table!$L$10+'Rev.0'!$G$25*Table!$K$10)*(1/(U65+$B$10+$I$10*'Rev.0'!$G$23))</f>
        <v>30601.307189542487</v>
      </c>
      <c r="Y65" s="10">
        <f>(T65+$M$32+'Rev.0'!$C$25*$J$32/10+'Rev.0'!$C$24*$L$32+'Rev.0'!$G$25*$K$32)*(1/(U65+$B$10+$I$10*'Rev.0'!$G$23))</f>
        <v>11533.769063180829</v>
      </c>
      <c r="Z65" s="10">
        <f>(T65+$M$11+'Rev.0'!$C$23*Table!$J$11/10+'Rev.0'!$C$24*Table!$L$11+'Rev.0'!$G$25*Table!$K$11)*(1/(U65+$B$11+$I$11*'Rev.0'!$G$23))</f>
        <v>30601.307189542487</v>
      </c>
      <c r="AA65" s="10">
        <f>(T65+$M$33+'Rev.0'!$C$25*$J$33/10+'Rev.0'!$C$24*$L$33+'Rev.0'!$G$25*$K$33)*(1/(U65+$B$33+$I$33*'Rev.0'!$G$23))</f>
        <v>11533.769063180829</v>
      </c>
      <c r="AB65" s="10">
        <f t="shared" si="4"/>
        <v>2.24E-2</v>
      </c>
      <c r="AC65" s="10">
        <f>(T65+$M$12+'Rev.0'!$C$23*Table!$J$12/10+'Rev.0'!$C$24*Table!$L$12+'Rev.0'!$G$25*Table!$K$12)*(1/(AB65+$B$12+$I$12*'Rev.0'!$G$23))</f>
        <v>45901.96078431372</v>
      </c>
      <c r="AD65" s="10">
        <f>(T65+$M$34+'Rev.0'!$C$25*$J$34/10+'Rev.0'!$C$24*$L$34+'Rev.0'!$G$25*$K$34)*(1/(AB65+$B$34+$I$34*'Rev.0'!$G$23))</f>
        <v>17300.65359477124</v>
      </c>
    </row>
    <row r="66" spans="1:30" x14ac:dyDescent="0.3">
      <c r="A66" s="10">
        <v>0</v>
      </c>
      <c r="B66" s="10">
        <v>1</v>
      </c>
      <c r="C66" s="10">
        <v>4</v>
      </c>
      <c r="D66" s="10">
        <f>Table!A66*'Rev.0'!$E$25+Table!B66*'Rev.0'!$E$24+Table!C66*'Rev.0'!$E$23</f>
        <v>359</v>
      </c>
      <c r="E66" s="15">
        <f t="shared" si="1"/>
        <v>0.10009999999999999</v>
      </c>
      <c r="F66" s="10">
        <f>(D66+$M$4+'Rev.0'!$C$23*Table!$J$4/10+'Rev.0'!$C$24*Table!$L$4+'Rev.0'!G42*Table!$K$4)*(1/(E66+$B$4+$I$4*'Rev.0'!$G$23))</f>
        <v>5204.1708327381803</v>
      </c>
      <c r="G66" s="10">
        <f>(D66+$M$26+'Rev.0'!$C$25*$J$26/10+'Rev.0'!$C$24*$L$26+'Rev.0'!$G$25*$K$26)*(1/(E66+$B$4+$I$4*'Rev.0'!$G$23))</f>
        <v>1805.7420368518785</v>
      </c>
      <c r="H66" s="10">
        <f t="shared" si="2"/>
        <v>7.5000000000000011E-2</v>
      </c>
      <c r="I66" s="10">
        <f>(D66+$M$5+'Rev.0'!$C$23*Table!$J$5/10+'Rev.0'!$C$24*Table!$L$5+'Rev.0'!G42*Table!$K$5)*(1/(H66+$B$5+$I$5*'Rev.0'!$G$23))</f>
        <v>6939.8857142857132</v>
      </c>
      <c r="J66" s="10">
        <f>(D66+$M$27+'Rev.0'!$C$25*$J$27/10+'Rev.0'!$C$24*$L$27+'Rev.0'!$G$25*$K$27)*(1/(H66+$B$5+$I$5*'Rev.0'!$G$23))</f>
        <v>2408</v>
      </c>
      <c r="K66" s="10">
        <f t="shared" si="3"/>
        <v>5.0299999999999997E-2</v>
      </c>
      <c r="L66" s="10">
        <f>(D66+$M$6+'Rev.0'!$C$23*Table!$J$6/10+'Rev.0'!$C$24*Table!$L$6+'Rev.0'!G42*Table!$K$6)*(1/(K66+$B$6+$I$6*'Rev.0'!$G$23))</f>
        <v>10400.913502711961</v>
      </c>
      <c r="M66" s="10">
        <f>(D66+$M$28+'Rev.0'!$C$25*$J$28/10+'Rev.0'!$C$24*$L$28+'Rev.0'!$G$25*$K$28)*(1/(K66+$B$6+$I$6*'Rev.0'!$G$23))</f>
        <v>3608.9066514416218</v>
      </c>
      <c r="N66" s="10">
        <f>(D66+$M$7+'Rev.0'!$C$23*Table!$J$7/10+'Rev.0'!$C$24*Table!$L$7+'Rev.0'!G42*Table!$K$7)*(1/(K66+$B$7+$I$7*'Rev.0'!$G$23))</f>
        <v>12379.674564658866</v>
      </c>
      <c r="O66" s="10">
        <f>(D66+$M$29+'Rev.0'!$C$25*$J$29/10+'Rev.0'!$C$24*$L$29+'Rev.0'!$G$25*$K$29)*(1/(K66+$B$7+$I$7*'Rev.0'!$G$23))</f>
        <v>4126.1775620896378</v>
      </c>
      <c r="Q66" s="10">
        <v>0</v>
      </c>
      <c r="R66" s="10">
        <v>0</v>
      </c>
      <c r="S66" s="10">
        <v>17</v>
      </c>
      <c r="T66" s="10">
        <f>Q66*'Rev.0'!$E$25+R66*'Rev.0'!$E$24+S66*'Rev.0'!$E$23</f>
        <v>935</v>
      </c>
      <c r="U66" s="10">
        <f t="shared" si="0"/>
        <v>3.5699999999999996E-2</v>
      </c>
      <c r="V66" s="10">
        <f>(T66+$M$9+'Rev.0'!$C$23*Table!$J$9/10+'Rev.0'!$C$24*Table!$L$9+'Rev.0'!$G$25*Table!$K$9)*(1/(U66+$B$9+$I$9*'Rev.0'!$G$23))</f>
        <v>26777.59827679053</v>
      </c>
      <c r="W66" s="10">
        <f>(T66+$M$31+'Rev.0'!$C$25*$J$31/10+'Rev.0'!$C$24*$L$31+'Rev.0'!$G$25*$K$31)*(1/(U66+$B$9+$I$9*'Rev.0'!$G$23))</f>
        <v>10885.298869143782</v>
      </c>
      <c r="X66" s="10">
        <f>(T66+$M$10+'Rev.0'!$C$23*Table!$J$10/10+'Rev.0'!$C$24*Table!$L$10+'Rev.0'!$G$25*Table!$K$10)*(1/(U66+$B$10+$I$10*'Rev.0'!$G$23))</f>
        <v>30551.427032848682</v>
      </c>
      <c r="Y66" s="10">
        <f>(T66+$M$32+'Rev.0'!$C$25*$J$32/10+'Rev.0'!$C$24*$L$32+'Rev.0'!$G$25*$K$32)*(1/(U66+$B$10+$I$10*'Rev.0'!$G$23))</f>
        <v>11699.515347334413</v>
      </c>
      <c r="Z66" s="10">
        <f>(T66+$M$11+'Rev.0'!$C$23*Table!$J$11/10+'Rev.0'!$C$24*Table!$L$11+'Rev.0'!$G$25*Table!$K$11)*(1/(U66+$B$11+$I$11*'Rev.0'!$G$23))</f>
        <v>30551.427032848682</v>
      </c>
      <c r="AA66" s="10">
        <f>(T66+$M$33+'Rev.0'!$C$25*$J$33/10+'Rev.0'!$C$24*$L$33+'Rev.0'!$G$25*$K$33)*(1/(U66+$B$33+$I$33*'Rev.0'!$G$23))</f>
        <v>11699.515347334413</v>
      </c>
      <c r="AB66" s="10">
        <f t="shared" si="4"/>
        <v>2.3799999999999998E-2</v>
      </c>
      <c r="AC66" s="10">
        <f>(T66+$M$12+'Rev.0'!$C$23*Table!$J$12/10+'Rev.0'!$C$24*Table!$L$12+'Rev.0'!$G$25*Table!$K$12)*(1/(AB66+$B$12+$I$12*'Rev.0'!$G$23))</f>
        <v>45827.140549273012</v>
      </c>
      <c r="AD66" s="10">
        <f>(T66+$M$34+'Rev.0'!$C$25*$J$34/10+'Rev.0'!$C$24*$L$34+'Rev.0'!$G$25*$K$34)*(1/(AB66+$B$34+$I$34*'Rev.0'!$G$23))</f>
        <v>17549.273021001613</v>
      </c>
    </row>
    <row r="67" spans="1:30" x14ac:dyDescent="0.3">
      <c r="A67" s="10">
        <v>0</v>
      </c>
      <c r="B67" s="10">
        <v>1</v>
      </c>
      <c r="C67" s="10">
        <v>5</v>
      </c>
      <c r="D67" s="10">
        <f>Table!A67*'Rev.0'!$E$25+Table!B67*'Rev.0'!$E$24+Table!C67*'Rev.0'!$E$23</f>
        <v>414</v>
      </c>
      <c r="E67" s="15">
        <f t="shared" si="1"/>
        <v>0.11679999999999999</v>
      </c>
      <c r="F67" s="10">
        <f>(D67+$M$4+'Rev.0'!$C$23*Table!$J$4/10+'Rev.0'!$C$24*Table!$L$4+'Rev.0'!G43*Table!$K$4)*(1/(E67+$B$4+$I$4*'Rev.0'!$G$23))</f>
        <v>5159.6540178571422</v>
      </c>
      <c r="G67" s="10">
        <f>(D67+$M$26+'Rev.0'!$C$25*$J$26/10+'Rev.0'!$C$24*$L$26+'Rev.0'!$G$25*$K$26)*(1/(E67+$B$4+$I$4*'Rev.0'!$G$23))</f>
        <v>1840.401785714286</v>
      </c>
      <c r="H67" s="10">
        <f t="shared" si="2"/>
        <v>8.7499999999999994E-2</v>
      </c>
      <c r="I67" s="10">
        <f>(D67+$M$5+'Rev.0'!$C$23*Table!$J$5/10+'Rev.0'!$C$24*Table!$L$5+'Rev.0'!G43*Table!$K$5)*(1/(H67+$B$5+$I$5*'Rev.0'!$G$23))</f>
        <v>6880.8186046511619</v>
      </c>
      <c r="J67" s="10">
        <f>(D67+$M$27+'Rev.0'!$C$25*$J$27/10+'Rev.0'!$C$24*$L$27+'Rev.0'!$G$25*$K$27)*(1/(H67+$B$5+$I$5*'Rev.0'!$G$23))</f>
        <v>2454.3255813953488</v>
      </c>
      <c r="K67" s="10">
        <f t="shared" si="3"/>
        <v>5.8699999999999995E-2</v>
      </c>
      <c r="L67" s="10">
        <f>(D67+$M$6+'Rev.0'!$C$23*Table!$J$6/10+'Rev.0'!$C$24*Table!$L$6+'Rev.0'!G43*Table!$K$6)*(1/(K67+$B$6+$I$6*'Rev.0'!$G$23))</f>
        <v>10310.677446333984</v>
      </c>
      <c r="M67" s="10">
        <f>(D67+$M$28+'Rev.0'!$C$25*$J$28/10+'Rev.0'!$C$24*$L$28+'Rev.0'!$G$25*$K$28)*(1/(K67+$B$6+$I$6*'Rev.0'!$G$23))</f>
        <v>3677.7251184834131</v>
      </c>
      <c r="N67" s="10">
        <f>(D67+$M$7+'Rev.0'!$C$23*Table!$J$7/10+'Rev.0'!$C$24*Table!$L$7+'Rev.0'!G43*Table!$K$7)*(1/(K67+$B$7+$I$7*'Rev.0'!$G$23))</f>
        <v>12243.100083635352</v>
      </c>
      <c r="O67" s="10">
        <f>(D67+$M$29+'Rev.0'!$C$25*$J$29/10+'Rev.0'!$C$24*$L$29+'Rev.0'!$G$25*$K$29)*(1/(K67+$B$7+$I$7*'Rev.0'!$G$23))</f>
        <v>4182.8826317256771</v>
      </c>
      <c r="Q67" s="10">
        <v>0</v>
      </c>
      <c r="R67" s="10">
        <v>0</v>
      </c>
      <c r="S67" s="10">
        <v>18</v>
      </c>
      <c r="T67" s="10">
        <f>Q67*'Rev.0'!$E$25+R67*'Rev.0'!$E$24+S67*'Rev.0'!$E$23</f>
        <v>990</v>
      </c>
      <c r="U67" s="10">
        <f t="shared" si="0"/>
        <v>3.78E-2</v>
      </c>
      <c r="V67" s="10">
        <f>(T67+$M$9+'Rev.0'!$C$23*Table!$J$9/10+'Rev.0'!$C$24*Table!$L$9+'Rev.0'!$G$25*Table!$K$9)*(1/(U67+$B$9+$I$9*'Rev.0'!$G$23))</f>
        <v>26771.033013844517</v>
      </c>
      <c r="W67" s="10">
        <f>(T67+$M$31+'Rev.0'!$C$25*$J$31/10+'Rev.0'!$C$24*$L$31+'Rev.0'!$G$25*$K$31)*(1/(U67+$B$9+$I$9*'Rev.0'!$G$23))</f>
        <v>11056.443024494143</v>
      </c>
      <c r="X67" s="10">
        <f>(T67+$M$10+'Rev.0'!$C$23*Table!$J$10/10+'Rev.0'!$C$24*Table!$L$10+'Rev.0'!$G$25*Table!$K$10)*(1/(U67+$B$10+$I$10*'Rev.0'!$G$23))</f>
        <v>30502.662406815762</v>
      </c>
      <c r="Y67" s="10">
        <f>(T67+$M$32+'Rev.0'!$C$25*$J$32/10+'Rev.0'!$C$24*$L$32+'Rev.0'!$G$25*$K$32)*(1/(U67+$B$10+$I$10*'Rev.0'!$G$23))</f>
        <v>11861.554845580404</v>
      </c>
      <c r="Z67" s="10">
        <f>(T67+$M$11+'Rev.0'!$C$23*Table!$J$11/10+'Rev.0'!$C$24*Table!$L$11+'Rev.0'!$G$25*Table!$K$11)*(1/(U67+$B$11+$I$11*'Rev.0'!$G$23))</f>
        <v>30502.662406815762</v>
      </c>
      <c r="AA67" s="10">
        <f>(T67+$M$33+'Rev.0'!$C$25*$J$33/10+'Rev.0'!$C$24*$L$33+'Rev.0'!$G$25*$K$33)*(1/(U67+$B$33+$I$33*'Rev.0'!$G$23))</f>
        <v>11861.554845580404</v>
      </c>
      <c r="AB67" s="10">
        <f t="shared" si="4"/>
        <v>2.52E-2</v>
      </c>
      <c r="AC67" s="10">
        <f>(T67+$M$12+'Rev.0'!$C$23*Table!$J$12/10+'Rev.0'!$C$24*Table!$L$12+'Rev.0'!$G$25*Table!$K$12)*(1/(AB67+$B$12+$I$12*'Rev.0'!$G$23))</f>
        <v>45753.993610223639</v>
      </c>
      <c r="AD67" s="10">
        <f>(T67+$M$34+'Rev.0'!$C$25*$J$34/10+'Rev.0'!$C$24*$L$34+'Rev.0'!$G$25*$K$34)*(1/(AB67+$B$34+$I$34*'Rev.0'!$G$23))</f>
        <v>17792.332268370606</v>
      </c>
    </row>
    <row r="68" spans="1:30" x14ac:dyDescent="0.3">
      <c r="A68" s="10">
        <v>0</v>
      </c>
      <c r="B68" s="10">
        <v>1</v>
      </c>
      <c r="C68" s="10">
        <v>6</v>
      </c>
      <c r="D68" s="10">
        <f>Table!A68*'Rev.0'!$E$25+Table!B68*'Rev.0'!$E$24+Table!C68*'Rev.0'!$E$23</f>
        <v>469</v>
      </c>
      <c r="E68" s="15">
        <f t="shared" si="1"/>
        <v>0.13350000000000001</v>
      </c>
      <c r="F68" s="10">
        <f>(D68+$M$4+'Rev.0'!$C$23*Table!$J$4/10+'Rev.0'!$C$24*Table!$L$4+'Rev.0'!G44*Table!$K$4)*(1/(E68+$B$4+$I$4*'Rev.0'!$G$23))</f>
        <v>5117.1642808452616</v>
      </c>
      <c r="G68" s="10">
        <f>(D68+$M$26+'Rev.0'!$C$25*$J$26/10+'Rev.0'!$C$24*$L$26+'Rev.0'!$G$25*$K$26)*(1/(E68+$B$4+$I$4*'Rev.0'!$G$23))</f>
        <v>1873.4832992501704</v>
      </c>
      <c r="H68" s="10">
        <f t="shared" si="2"/>
        <v>0.1</v>
      </c>
      <c r="I68" s="10">
        <f>(D68+$M$5+'Rev.0'!$C$23*Table!$J$5/10+'Rev.0'!$C$24*Table!$L$5+'Rev.0'!G44*Table!$K$5)*(1/(H68+$B$5+$I$5*'Rev.0'!$G$23))</f>
        <v>6824.4363636363623</v>
      </c>
      <c r="J68" s="10">
        <f>(D68+$M$27+'Rev.0'!$C$25*$J$27/10+'Rev.0'!$C$24*$L$27+'Rev.0'!$G$25*$K$27)*(1/(H68+$B$5+$I$5*'Rev.0'!$G$23))</f>
        <v>2498.5454545454545</v>
      </c>
      <c r="K68" s="10">
        <f t="shared" si="3"/>
        <v>6.7099999999999993E-2</v>
      </c>
      <c r="L68" s="10">
        <f>(D68+$M$6+'Rev.0'!$C$23*Table!$J$6/10+'Rev.0'!$C$24*Table!$L$6+'Rev.0'!G44*Table!$K$6)*(1/(K68+$B$6+$I$6*'Rev.0'!$G$23))</f>
        <v>10224.570961590847</v>
      </c>
      <c r="M68" s="10">
        <f>(D68+$M$28+'Rev.0'!$C$25*$J$28/10+'Rev.0'!$C$24*$L$28+'Rev.0'!$G$25*$K$28)*(1/(K68+$B$6+$I$6*'Rev.0'!$G$23))</f>
        <v>3743.394170525743</v>
      </c>
      <c r="N68" s="10">
        <f>(D68+$M$7+'Rev.0'!$C$23*Table!$J$7/10+'Rev.0'!$C$24*Table!$L$7+'Rev.0'!G44*Table!$K$7)*(1/(K68+$B$7+$I$7*'Rev.0'!$G$23))</f>
        <v>12112.775810405887</v>
      </c>
      <c r="O68" s="10">
        <f>(D68+$M$29+'Rev.0'!$C$25*$J$29/10+'Rev.0'!$C$24*$L$29+'Rev.0'!$G$25*$K$29)*(1/(K68+$B$7+$I$7*'Rev.0'!$G$23))</f>
        <v>4236.9926450558442</v>
      </c>
      <c r="Q68" s="10">
        <v>0</v>
      </c>
      <c r="R68" s="10">
        <v>0</v>
      </c>
      <c r="S68" s="10">
        <v>19</v>
      </c>
      <c r="T68" s="10">
        <f>Q68*'Rev.0'!$E$25+R68*'Rev.0'!$E$24+S68*'Rev.0'!$E$23</f>
        <v>1045</v>
      </c>
      <c r="U68" s="10">
        <f t="shared" si="0"/>
        <v>3.9899999999999998E-2</v>
      </c>
      <c r="V68" s="10">
        <f>(T68+$M$9+'Rev.0'!$C$23*Table!$J$9/10+'Rev.0'!$C$24*Table!$L$9+'Rev.0'!$G$25*Table!$K$9)*(1/(U68+$B$9+$I$9*'Rev.0'!$G$23))</f>
        <v>26764.612954186417</v>
      </c>
      <c r="W68" s="10">
        <f>(T68+$M$31+'Rev.0'!$C$25*$J$31/10+'Rev.0'!$C$24*$L$31+'Rev.0'!$G$25*$K$31)*(1/(U68+$B$9+$I$9*'Rev.0'!$G$23))</f>
        <v>11223.802001053187</v>
      </c>
      <c r="X68" s="10">
        <f>(T68+$M$10+'Rev.0'!$C$23*Table!$J$10/10+'Rev.0'!$C$24*Table!$L$10+'Rev.0'!$G$25*Table!$K$10)*(1/(U68+$B$10+$I$10*'Rev.0'!$G$23))</f>
        <v>30454.976303317537</v>
      </c>
      <c r="Y68" s="10">
        <f>(T68+$M$32+'Rev.0'!$C$25*$J$32/10+'Rev.0'!$C$24*$L$32+'Rev.0'!$G$25*$K$32)*(1/(U68+$B$10+$I$10*'Rev.0'!$G$23))</f>
        <v>12020.010531858874</v>
      </c>
      <c r="Z68" s="10">
        <f>(T68+$M$11+'Rev.0'!$C$23*Table!$J$11/10+'Rev.0'!$C$24*Table!$L$11+'Rev.0'!$G$25*Table!$K$11)*(1/(U68+$B$11+$I$11*'Rev.0'!$G$23))</f>
        <v>30454.976303317537</v>
      </c>
      <c r="AA68" s="10">
        <f>(T68+$M$33+'Rev.0'!$C$25*$J$33/10+'Rev.0'!$C$24*$L$33+'Rev.0'!$G$25*$K$33)*(1/(U68+$B$33+$I$33*'Rev.0'!$G$23))</f>
        <v>12020.010531858874</v>
      </c>
      <c r="AB68" s="10">
        <f t="shared" si="4"/>
        <v>2.6599999999999999E-2</v>
      </c>
      <c r="AC68" s="10">
        <f>(T68+$M$12+'Rev.0'!$C$23*Table!$J$12/10+'Rev.0'!$C$24*Table!$L$12+'Rev.0'!$G$25*Table!$K$12)*(1/(AB68+$B$12+$I$12*'Rev.0'!$G$23))</f>
        <v>45682.464454976303</v>
      </c>
      <c r="AD68" s="10">
        <f>(T68+$M$34+'Rev.0'!$C$25*$J$34/10+'Rev.0'!$C$24*$L$34+'Rev.0'!$G$25*$K$34)*(1/(AB68+$B$34+$I$34*'Rev.0'!$G$23))</f>
        <v>18030.01579778831</v>
      </c>
    </row>
    <row r="69" spans="1:30" x14ac:dyDescent="0.3">
      <c r="A69" s="10">
        <v>0</v>
      </c>
      <c r="B69" s="10">
        <v>1</v>
      </c>
      <c r="C69" s="10">
        <v>7</v>
      </c>
      <c r="D69" s="10">
        <f>Table!A69*'Rev.0'!$E$25+Table!B69*'Rev.0'!$E$24+Table!C69*'Rev.0'!$E$23</f>
        <v>524</v>
      </c>
      <c r="E69" s="15">
        <f t="shared" si="1"/>
        <v>0.1502</v>
      </c>
      <c r="F69" s="10">
        <f>(D69+$M$4+'Rev.0'!$C$23*Table!$J$4/10+'Rev.0'!$C$24*Table!$L$4+'Rev.0'!G45*Table!$K$4)*(1/(E69+$B$4+$I$4*'Rev.0'!$G$23))</f>
        <v>5076.566249000266</v>
      </c>
      <c r="G69" s="10">
        <f>(D69+$M$26+'Rev.0'!$C$25*$J$26/10+'Rev.0'!$C$24*$L$26+'Rev.0'!$G$25*$K$26)*(1/(E69+$B$4+$I$4*'Rev.0'!$G$23))</f>
        <v>1905.0919754732072</v>
      </c>
      <c r="H69" s="10">
        <f t="shared" si="2"/>
        <v>0.11250000000000002</v>
      </c>
      <c r="I69" s="10">
        <f>(D69+$M$5+'Rev.0'!$C$23*Table!$J$5/10+'Rev.0'!$C$24*Table!$L$5+'Rev.0'!G45*Table!$K$5)*(1/(H69+$B$5+$I$5*'Rev.0'!$G$23))</f>
        <v>6770.5599999999986</v>
      </c>
      <c r="J69" s="10">
        <f>(D69+$M$27+'Rev.0'!$C$25*$J$27/10+'Rev.0'!$C$24*$L$27+'Rev.0'!$G$25*$K$27)*(1/(H69+$B$5+$I$5*'Rev.0'!$G$23))</f>
        <v>2540.7999999999997</v>
      </c>
      <c r="K69" s="10">
        <f t="shared" si="3"/>
        <v>7.5499999999999998E-2</v>
      </c>
      <c r="L69" s="10">
        <f>(D69+$M$6+'Rev.0'!$C$23*Table!$J$6/10+'Rev.0'!$C$24*Table!$L$6+'Rev.0'!G45*Table!$K$6)*(1/(K69+$B$6+$I$6*'Rev.0'!$G$23))</f>
        <v>10142.316910785619</v>
      </c>
      <c r="M69" s="10">
        <f>(D69+$M$28+'Rev.0'!$C$25*$J$28/10+'Rev.0'!$C$24*$L$28+'Rev.0'!$G$25*$K$28)*(1/(K69+$B$6+$I$6*'Rev.0'!$G$23))</f>
        <v>3806.1251664447409</v>
      </c>
      <c r="N69" s="10">
        <f>(D69+$M$7+'Rev.0'!$C$23*Table!$J$7/10+'Rev.0'!$C$24*Table!$L$7+'Rev.0'!G45*Table!$K$7)*(1/(K69+$B$7+$I$7*'Rev.0'!$G$23))</f>
        <v>11988.282290279629</v>
      </c>
      <c r="O69" s="10">
        <f>(D69+$M$29+'Rev.0'!$C$25*$J$29/10+'Rev.0'!$C$24*$L$29+'Rev.0'!$G$25*$K$29)*(1/(K69+$B$7+$I$7*'Rev.0'!$G$23))</f>
        <v>4288.681757656459</v>
      </c>
      <c r="Q69" s="10">
        <v>0</v>
      </c>
      <c r="R69" s="10">
        <v>0</v>
      </c>
      <c r="S69" s="10">
        <v>20</v>
      </c>
      <c r="T69" s="10">
        <f>Q69*'Rev.0'!$E$25+R69*'Rev.0'!$E$24+S69*'Rev.0'!$E$23</f>
        <v>1100</v>
      </c>
      <c r="U69" s="10">
        <f t="shared" si="0"/>
        <v>4.1999999999999996E-2</v>
      </c>
      <c r="V69" s="10">
        <f>(T69+$M$9+'Rev.0'!$C$23*Table!$J$9/10+'Rev.0'!$C$24*Table!$L$9+'Rev.0'!$G$25*Table!$K$9)*(1/(U69+$B$9+$I$9*'Rev.0'!$G$23))</f>
        <v>26758.333333333332</v>
      </c>
      <c r="W69" s="10">
        <f>(T69+$M$31+'Rev.0'!$C$25*$J$31/10+'Rev.0'!$C$24*$L$31+'Rev.0'!$G$25*$K$31)*(1/(U69+$B$9+$I$9*'Rev.0'!$G$23))</f>
        <v>11387.5</v>
      </c>
      <c r="X69" s="10">
        <f>(T69+$M$10+'Rev.0'!$C$23*Table!$J$10/10+'Rev.0'!$C$24*Table!$L$10+'Rev.0'!$G$25*Table!$K$10)*(1/(U69+$B$10+$I$10*'Rev.0'!$G$23))</f>
        <v>30408.333333333328</v>
      </c>
      <c r="Y69" s="10">
        <f>(T69+$M$32+'Rev.0'!$C$25*$J$32/10+'Rev.0'!$C$24*$L$32+'Rev.0'!$G$25*$K$32)*(1/(U69+$B$10+$I$10*'Rev.0'!$G$23))</f>
        <v>12174.999999999998</v>
      </c>
      <c r="Z69" s="10">
        <f>(T69+$M$11+'Rev.0'!$C$23*Table!$J$11/10+'Rev.0'!$C$24*Table!$L$11+'Rev.0'!$G$25*Table!$K$11)*(1/(U69+$B$11+$I$11*'Rev.0'!$G$23))</f>
        <v>30408.333333333328</v>
      </c>
      <c r="AA69" s="10">
        <f>(T69+$M$33+'Rev.0'!$C$25*$J$33/10+'Rev.0'!$C$24*$L$33+'Rev.0'!$G$25*$K$33)*(1/(U69+$B$33+$I$33*'Rev.0'!$G$23))</f>
        <v>12174.999999999998</v>
      </c>
      <c r="AB69" s="10">
        <f t="shared" si="4"/>
        <v>2.8000000000000001E-2</v>
      </c>
      <c r="AC69" s="10">
        <f>(T69+$M$12+'Rev.0'!$C$23*Table!$J$12/10+'Rev.0'!$C$24*Table!$L$12+'Rev.0'!$G$25*Table!$K$12)*(1/(AB69+$B$12+$I$12*'Rev.0'!$G$23))</f>
        <v>45612.5</v>
      </c>
      <c r="AD69" s="10">
        <f>(T69+$M$34+'Rev.0'!$C$25*$J$34/10+'Rev.0'!$C$24*$L$34+'Rev.0'!$G$25*$K$34)*(1/(AB69+$B$34+$I$34*'Rev.0'!$G$23))</f>
        <v>18262.5</v>
      </c>
    </row>
    <row r="70" spans="1:30" x14ac:dyDescent="0.3">
      <c r="A70" s="10">
        <v>0</v>
      </c>
      <c r="B70" s="10">
        <v>1</v>
      </c>
      <c r="C70" s="10">
        <v>8</v>
      </c>
      <c r="D70" s="10">
        <f>Table!A70*'Rev.0'!$E$25+Table!B70*'Rev.0'!$E$24+Table!C70*'Rev.0'!$E$23</f>
        <v>579</v>
      </c>
      <c r="E70" s="15">
        <f t="shared" si="1"/>
        <v>0.16689999999999999</v>
      </c>
      <c r="F70" s="10">
        <f>(D70+$M$4+'Rev.0'!$C$23*Table!$J$4/10+'Rev.0'!$C$24*Table!$L$4+'Rev.0'!G46*Table!$K$4)*(1/(E70+$B$4+$I$4*'Rev.0'!$G$23))</f>
        <v>5037.7363411135739</v>
      </c>
      <c r="G70" s="10">
        <f>(D70+$M$26+'Rev.0'!$C$25*$J$26/10+'Rev.0'!$C$24*$L$26+'Rev.0'!$G$25*$K$26)*(1/(E70+$B$4+$I$4*'Rev.0'!$G$23))</f>
        <v>1935.3240318164039</v>
      </c>
      <c r="H70" s="10">
        <f t="shared" si="2"/>
        <v>0.125</v>
      </c>
      <c r="I70" s="10">
        <f>(D70+$M$5+'Rev.0'!$C$23*Table!$J$5/10+'Rev.0'!$C$24*Table!$L$5+'Rev.0'!G46*Table!$K$5)*(1/(H70+$B$5+$I$5*'Rev.0'!$G$23))</f>
        <v>6719.0260869565218</v>
      </c>
      <c r="J70" s="10">
        <f>(D70+$M$27+'Rev.0'!$C$25*$J$27/10+'Rev.0'!$C$24*$L$27+'Rev.0'!$G$25*$K$27)*(1/(H70+$B$5+$I$5*'Rev.0'!$G$23))</f>
        <v>2581.217391304348</v>
      </c>
      <c r="K70" s="10">
        <f t="shared" si="3"/>
        <v>8.3900000000000002E-2</v>
      </c>
      <c r="L70" s="10">
        <f>(D70+$M$6+'Rev.0'!$C$23*Table!$J$6/10+'Rev.0'!$C$24*Table!$L$6+'Rev.0'!G46*Table!$K$6)*(1/(K70+$B$6+$I$6*'Rev.0'!$G$23))</f>
        <v>10063.662412086478</v>
      </c>
      <c r="M70" s="10">
        <f>(D70+$M$28+'Rev.0'!$C$25*$J$28/10+'Rev.0'!$C$24*$L$28+'Rev.0'!$G$25*$K$28)*(1/(K70+$B$6+$I$6*'Rev.0'!$G$23))</f>
        <v>3866.1109663974989</v>
      </c>
      <c r="N70" s="10">
        <f>(D70+$M$7+'Rev.0'!$C$23*Table!$J$7/10+'Rev.0'!$C$24*Table!$L$7+'Rev.0'!G46*Table!$K$7)*(1/(K70+$B$7+$I$7*'Rev.0'!$G$23))</f>
        <v>11869.236780411566</v>
      </c>
      <c r="O70" s="10">
        <f>(D70+$M$29+'Rev.0'!$C$25*$J$29/10+'Rev.0'!$C$24*$L$29+'Rev.0'!$G$25*$K$29)*(1/(K70+$B$7+$I$7*'Rev.0'!$G$23))</f>
        <v>4338.1088825214902</v>
      </c>
      <c r="Q70" s="10">
        <v>0</v>
      </c>
      <c r="R70" s="10">
        <v>0</v>
      </c>
      <c r="S70" s="10">
        <v>21</v>
      </c>
      <c r="T70" s="10">
        <f>Q70*'Rev.0'!$E$25+R70*'Rev.0'!$E$24+S70*'Rev.0'!$E$23</f>
        <v>1155</v>
      </c>
      <c r="U70" s="10">
        <f t="shared" si="0"/>
        <v>4.41E-2</v>
      </c>
      <c r="V70" s="10">
        <f>(T70+$M$9+'Rev.0'!$C$23*Table!$J$9/10+'Rev.0'!$C$24*Table!$L$9+'Rev.0'!$G$25*Table!$K$9)*(1/(U70+$B$9+$I$9*'Rev.0'!$G$23))</f>
        <v>26752.189592993305</v>
      </c>
      <c r="W70" s="10">
        <f>(T70+$M$31+'Rev.0'!$C$25*$J$31/10+'Rev.0'!$C$24*$L$31+'Rev.0'!$G$25*$K$31)*(1/(U70+$B$9+$I$9*'Rev.0'!$G$23))</f>
        <v>11547.655847501288</v>
      </c>
      <c r="X70" s="10">
        <f>(T70+$M$10+'Rev.0'!$C$23*Table!$J$10/10+'Rev.0'!$C$24*Table!$L$10+'Rev.0'!$G$25*Table!$K$10)*(1/(U70+$B$10+$I$10*'Rev.0'!$G$23))</f>
        <v>30362.699639361152</v>
      </c>
      <c r="Y70" s="10">
        <f>(T70+$M$32+'Rev.0'!$C$25*$J$32/10+'Rev.0'!$C$24*$L$32+'Rev.0'!$G$25*$K$32)*(1/(U70+$B$10+$I$10*'Rev.0'!$G$23))</f>
        <v>12326.635754765584</v>
      </c>
      <c r="Z70" s="10">
        <f>(T70+$M$11+'Rev.0'!$C$23*Table!$J$11/10+'Rev.0'!$C$24*Table!$L$11+'Rev.0'!$G$25*Table!$K$11)*(1/(U70+$B$11+$I$11*'Rev.0'!$G$23))</f>
        <v>30362.699639361152</v>
      </c>
      <c r="AA70" s="10">
        <f>(T70+$M$33+'Rev.0'!$C$25*$J$33/10+'Rev.0'!$C$24*$L$33+'Rev.0'!$G$25*$K$33)*(1/(U70+$B$33+$I$33*'Rev.0'!$G$23))</f>
        <v>12326.635754765584</v>
      </c>
      <c r="AB70" s="10">
        <f t="shared" si="4"/>
        <v>2.9399999999999999E-2</v>
      </c>
      <c r="AC70" s="10">
        <f>(T70+$M$12+'Rev.0'!$C$23*Table!$J$12/10+'Rev.0'!$C$24*Table!$L$12+'Rev.0'!$G$25*Table!$K$12)*(1/(AB70+$B$12+$I$12*'Rev.0'!$G$23))</f>
        <v>45544.049459041722</v>
      </c>
      <c r="AD70" s="10">
        <f>(T70+$M$34+'Rev.0'!$C$25*$J$34/10+'Rev.0'!$C$24*$L$34+'Rev.0'!$G$25*$K$34)*(1/(AB70+$B$34+$I$34*'Rev.0'!$G$23))</f>
        <v>18489.953632148372</v>
      </c>
    </row>
    <row r="71" spans="1:30" x14ac:dyDescent="0.3">
      <c r="A71" s="10">
        <v>0</v>
      </c>
      <c r="B71" s="10">
        <v>1</v>
      </c>
      <c r="C71" s="10">
        <v>9</v>
      </c>
      <c r="D71" s="10">
        <f>Table!A71*'Rev.0'!$E$25+Table!B71*'Rev.0'!$E$24+Table!C71*'Rev.0'!$E$23</f>
        <v>634</v>
      </c>
      <c r="E71" s="15">
        <f t="shared" si="1"/>
        <v>0.18359999999999999</v>
      </c>
      <c r="F71" s="10">
        <f>(D71+$M$4+'Rev.0'!$C$23*Table!$J$4/10+'Rev.0'!$C$24*Table!$L$4+'Rev.0'!G47*Table!$K$4)*(1/(E71+$B$4+$I$4*'Rev.0'!$G$23))</f>
        <v>5000.561510974987</v>
      </c>
      <c r="G71" s="10">
        <f>(D71+$M$26+'Rev.0'!$C$25*$J$26/10+'Rev.0'!$C$24*$L$26+'Rev.0'!$G$25*$K$26)*(1/(E71+$B$4+$I$4*'Rev.0'!$G$23))</f>
        <v>1964.267483409903</v>
      </c>
      <c r="H71" s="10">
        <f t="shared" si="2"/>
        <v>0.13750000000000001</v>
      </c>
      <c r="I71" s="10">
        <f>(D71+$M$5+'Rev.0'!$C$23*Table!$J$5/10+'Rev.0'!$C$24*Table!$L$5+'Rev.0'!G47*Table!$K$5)*(1/(H71+$B$5+$I$5*'Rev.0'!$G$23))</f>
        <v>6669.6851063829781</v>
      </c>
      <c r="J71" s="10">
        <f>(D71+$M$27+'Rev.0'!$C$25*$J$27/10+'Rev.0'!$C$24*$L$27+'Rev.0'!$G$25*$K$27)*(1/(H71+$B$5+$I$5*'Rev.0'!$G$23))</f>
        <v>2619.9148936170213</v>
      </c>
      <c r="K71" s="10">
        <f t="shared" si="3"/>
        <v>9.2299999999999993E-2</v>
      </c>
      <c r="L71" s="10">
        <f>(D71+$M$6+'Rev.0'!$C$23*Table!$J$6/10+'Rev.0'!$C$24*Table!$L$6+'Rev.0'!G47*Table!$K$6)*(1/(K71+$B$6+$I$6*'Rev.0'!$G$23))</f>
        <v>9988.3762426714256</v>
      </c>
      <c r="M71" s="10">
        <f>(D71+$M$28+'Rev.0'!$C$25*$J$28/10+'Rev.0'!$C$24*$L$28+'Rev.0'!$G$25*$K$28)*(1/(K71+$B$6+$I$6*'Rev.0'!$G$23))</f>
        <v>3923.5279123120067</v>
      </c>
      <c r="N71" s="10">
        <f>(D71+$M$7+'Rev.0'!$C$23*Table!$J$7/10+'Rev.0'!$C$24*Table!$L$7+'Rev.0'!G47*Table!$K$7)*(1/(K71+$B$7+$I$7*'Rev.0'!$G$23))</f>
        <v>11755.289319398422</v>
      </c>
      <c r="O71" s="10">
        <f>(D71+$M$29+'Rev.0'!$C$25*$J$29/10+'Rev.0'!$C$24*$L$29+'Rev.0'!$G$25*$K$29)*(1/(K71+$B$7+$I$7*'Rev.0'!$G$23))</f>
        <v>4385.4193219474901</v>
      </c>
      <c r="Q71" s="10">
        <v>0</v>
      </c>
      <c r="R71" s="10">
        <v>0</v>
      </c>
      <c r="S71" s="10">
        <v>22</v>
      </c>
      <c r="T71" s="10">
        <f>Q71*'Rev.0'!$E$25+R71*'Rev.0'!$E$24+S71*'Rev.0'!$E$23</f>
        <v>1210</v>
      </c>
      <c r="U71" s="10">
        <f t="shared" si="0"/>
        <v>4.6199999999999998E-2</v>
      </c>
      <c r="V71" s="10">
        <f>(T71+$M$9+'Rev.0'!$C$23*Table!$J$9/10+'Rev.0'!$C$24*Table!$L$9+'Rev.0'!$G$25*Table!$K$9)*(1/(U71+$B$9+$I$9*'Rev.0'!$G$23))</f>
        <v>26746.177370030586</v>
      </c>
      <c r="W71" s="10">
        <f>(T71+$M$31+'Rev.0'!$C$25*$J$31/10+'Rev.0'!$C$24*$L$31+'Rev.0'!$G$25*$K$31)*(1/(U71+$B$9+$I$9*'Rev.0'!$G$23))</f>
        <v>11704.383282364935</v>
      </c>
      <c r="X71" s="10">
        <f>(T71+$M$10+'Rev.0'!$C$23*Table!$J$10/10+'Rev.0'!$C$24*Table!$L$10+'Rev.0'!$G$25*Table!$K$10)*(1/(U71+$B$10+$I$10*'Rev.0'!$G$23))</f>
        <v>30318.042813455657</v>
      </c>
      <c r="Y71" s="10">
        <f>(T71+$M$32+'Rev.0'!$C$25*$J$32/10+'Rev.0'!$C$24*$L$32+'Rev.0'!$G$25*$K$32)*(1/(U71+$B$10+$I$10*'Rev.0'!$G$23))</f>
        <v>12475.025484199796</v>
      </c>
      <c r="Z71" s="10">
        <f>(T71+$M$11+'Rev.0'!$C$23*Table!$J$11/10+'Rev.0'!$C$24*Table!$L$11+'Rev.0'!$G$25*Table!$K$11)*(1/(U71+$B$11+$I$11*'Rev.0'!$G$23))</f>
        <v>30318.042813455657</v>
      </c>
      <c r="AA71" s="10">
        <f>(T71+$M$33+'Rev.0'!$C$25*$J$33/10+'Rev.0'!$C$24*$L$33+'Rev.0'!$G$25*$K$33)*(1/(U71+$B$33+$I$33*'Rev.0'!$G$23))</f>
        <v>12475.025484199796</v>
      </c>
      <c r="AB71" s="10">
        <f t="shared" si="4"/>
        <v>3.0800000000000001E-2</v>
      </c>
      <c r="AC71" s="10">
        <f>(T71+$M$12+'Rev.0'!$C$23*Table!$J$12/10+'Rev.0'!$C$24*Table!$L$12+'Rev.0'!$G$25*Table!$K$12)*(1/(AB71+$B$12+$I$12*'Rev.0'!$G$23))</f>
        <v>45477.064220183485</v>
      </c>
      <c r="AD71" s="10">
        <f>(T71+$M$34+'Rev.0'!$C$25*$J$34/10+'Rev.0'!$C$24*$L$34+'Rev.0'!$G$25*$K$34)*(1/(AB71+$B$34+$I$34*'Rev.0'!$G$23))</f>
        <v>18712.538226299694</v>
      </c>
    </row>
    <row r="72" spans="1:30" x14ac:dyDescent="0.3">
      <c r="A72" s="10">
        <v>0</v>
      </c>
      <c r="B72" s="10">
        <v>1</v>
      </c>
      <c r="C72" s="10">
        <v>10</v>
      </c>
      <c r="D72" s="10">
        <f>Table!A72*'Rev.0'!$E$25+Table!B72*'Rev.0'!$E$24+Table!C72*'Rev.0'!$E$23</f>
        <v>689</v>
      </c>
      <c r="E72" s="15">
        <f t="shared" si="1"/>
        <v>0.20029999999999998</v>
      </c>
      <c r="F72" s="10">
        <f>(D72+$M$4+'Rev.0'!$C$23*Table!$J$4/10+'Rev.0'!$C$24*Table!$L$4+'Rev.0'!G48*Table!$K$4)*(1/(E72+$B$4+$I$4*'Rev.0'!$G$23))</f>
        <v>4964.9381481944265</v>
      </c>
      <c r="G72" s="10">
        <f>(D72+$M$26+'Rev.0'!$C$25*$J$26/10+'Rev.0'!$C$24*$L$26+'Rev.0'!$G$25*$K$26)*(1/(E72+$B$4+$I$4*'Rev.0'!$G$23))</f>
        <v>1992.0029988754218</v>
      </c>
      <c r="H72" s="10">
        <f t="shared" si="2"/>
        <v>0.15</v>
      </c>
      <c r="I72" s="10">
        <f>(D72+$M$5+'Rev.0'!$C$23*Table!$J$5/10+'Rev.0'!$C$24*Table!$L$5+'Rev.0'!G48*Table!$K$5)*(1/(H72+$B$5+$I$5*'Rev.0'!$G$23))</f>
        <v>6622.4</v>
      </c>
      <c r="J72" s="10">
        <f>(D72+$M$27+'Rev.0'!$C$25*$J$27/10+'Rev.0'!$C$24*$L$27+'Rev.0'!$G$25*$K$27)*(1/(H72+$B$5+$I$5*'Rev.0'!$G$23))</f>
        <v>2657</v>
      </c>
      <c r="K72" s="10">
        <f t="shared" si="3"/>
        <v>0.10069999999999998</v>
      </c>
      <c r="L72" s="10">
        <f>(D72+$M$6+'Rev.0'!$C$23*Table!$J$6/10+'Rev.0'!$C$24*Table!$L$6+'Rev.0'!G48*Table!$K$6)*(1/(K72+$B$6+$I$6*'Rev.0'!$G$23))</f>
        <v>9916.2465685051175</v>
      </c>
      <c r="M72" s="10">
        <f>(D72+$M$28+'Rev.0'!$C$25*$J$28/10+'Rev.0'!$C$24*$L$28+'Rev.0'!$G$25*$K$28)*(1/(K72+$B$6+$I$6*'Rev.0'!$G$23))</f>
        <v>3978.5375592712762</v>
      </c>
      <c r="N72" s="10">
        <f>(D72+$M$7+'Rev.0'!$C$23*Table!$J$7/10+'Rev.0'!$C$24*Table!$L$7+'Rev.0'!G48*Table!$K$7)*(1/(K72+$B$7+$I$7*'Rev.0'!$G$23))</f>
        <v>11646.119291240333</v>
      </c>
      <c r="O72" s="10">
        <f>(D72+$M$29+'Rev.0'!$C$25*$J$29/10+'Rev.0'!$C$24*$L$29+'Rev.0'!$G$25*$K$29)*(1/(K72+$B$7+$I$7*'Rev.0'!$G$23))</f>
        <v>4430.7461941602205</v>
      </c>
      <c r="Q72" s="10">
        <v>0</v>
      </c>
      <c r="R72" s="10">
        <v>0</v>
      </c>
      <c r="S72" s="10">
        <v>23</v>
      </c>
      <c r="T72" s="10">
        <f>Q72*'Rev.0'!$E$25+R72*'Rev.0'!$E$24+S72*'Rev.0'!$E$23</f>
        <v>1265</v>
      </c>
      <c r="U72" s="10">
        <f t="shared" si="0"/>
        <v>4.8299999999999996E-2</v>
      </c>
      <c r="V72" s="10">
        <f>(T72+$M$9+'Rev.0'!$C$23*Table!$J$9/10+'Rev.0'!$C$24*Table!$L$9+'Rev.0'!$G$25*Table!$K$9)*(1/(U72+$B$9+$I$9*'Rev.0'!$G$23))</f>
        <v>26740.292486132126</v>
      </c>
      <c r="W72" s="10">
        <f>(T72+$M$31+'Rev.0'!$C$25*$J$31/10+'Rev.0'!$C$24*$L$31+'Rev.0'!$G$25*$K$31)*(1/(U72+$B$9+$I$9*'Rev.0'!$G$23))</f>
        <v>11857.791225416038</v>
      </c>
      <c r="X72" s="10">
        <f>(T72+$M$10+'Rev.0'!$C$23*Table!$J$10/10+'Rev.0'!$C$24*Table!$L$10+'Rev.0'!$G$25*Table!$K$10)*(1/(U72+$B$10+$I$10*'Rev.0'!$G$23))</f>
        <v>30274.331820474032</v>
      </c>
      <c r="Y72" s="10">
        <f>(T72+$M$32+'Rev.0'!$C$25*$J$32/10+'Rev.0'!$C$24*$L$32+'Rev.0'!$G$25*$K$32)*(1/(U72+$B$10+$I$10*'Rev.0'!$G$23))</f>
        <v>12620.272314674736</v>
      </c>
      <c r="Z72" s="10">
        <f>(T72+$M$11+'Rev.0'!$C$23*Table!$J$11/10+'Rev.0'!$C$24*Table!$L$11+'Rev.0'!$G$25*Table!$K$11)*(1/(U72+$B$11+$I$11*'Rev.0'!$G$23))</f>
        <v>30274.331820474032</v>
      </c>
      <c r="AA72" s="10">
        <f>(T72+$M$33+'Rev.0'!$C$25*$J$33/10+'Rev.0'!$C$24*$L$33+'Rev.0'!$G$25*$K$33)*(1/(U72+$B$33+$I$33*'Rev.0'!$G$23))</f>
        <v>12620.272314674736</v>
      </c>
      <c r="AB72" s="10">
        <f t="shared" si="4"/>
        <v>3.2199999999999999E-2</v>
      </c>
      <c r="AC72" s="10">
        <f>(T72+$M$12+'Rev.0'!$C$23*Table!$J$12/10+'Rev.0'!$C$24*Table!$L$12+'Rev.0'!$G$25*Table!$K$12)*(1/(AB72+$B$12+$I$12*'Rev.0'!$G$23))</f>
        <v>45411.497730711038</v>
      </c>
      <c r="AD72" s="10">
        <f>(T72+$M$34+'Rev.0'!$C$25*$J$34/10+'Rev.0'!$C$24*$L$34+'Rev.0'!$G$25*$K$34)*(1/(AB72+$B$34+$I$34*'Rev.0'!$G$23))</f>
        <v>18930.408472012099</v>
      </c>
    </row>
    <row r="73" spans="1:30" x14ac:dyDescent="0.3">
      <c r="A73" s="10">
        <v>0</v>
      </c>
      <c r="B73" s="10">
        <v>1</v>
      </c>
      <c r="C73" s="10">
        <v>11</v>
      </c>
      <c r="D73" s="10">
        <f>Table!A73*'Rev.0'!$E$25+Table!B73*'Rev.0'!$E$24+Table!C73*'Rev.0'!$E$23</f>
        <v>744</v>
      </c>
      <c r="E73" s="15">
        <f t="shared" si="1"/>
        <v>0.217</v>
      </c>
      <c r="F73" s="10">
        <f>(D73+$M$4+'Rev.0'!$C$23*Table!$J$4/10+'Rev.0'!$C$24*Table!$L$4+'Rev.0'!G49*Table!$K$4)*(1/(E73+$B$4+$I$4*'Rev.0'!$G$23))</f>
        <v>4930.7711138310888</v>
      </c>
      <c r="G73" s="10">
        <f>(D73+$M$26+'Rev.0'!$C$25*$J$26/10+'Rev.0'!$C$24*$L$26+'Rev.0'!$G$25*$K$26)*(1/(E73+$B$4+$I$4*'Rev.0'!$G$23))</f>
        <v>2018.6046511627908</v>
      </c>
      <c r="H73" s="10">
        <f t="shared" si="2"/>
        <v>0.16250000000000001</v>
      </c>
      <c r="I73" s="10">
        <f>(D73+$M$5+'Rev.0'!$C$23*Table!$J$5/10+'Rev.0'!$C$24*Table!$L$5+'Rev.0'!G49*Table!$K$5)*(1/(H73+$B$5+$I$5*'Rev.0'!$G$23))</f>
        <v>6577.044897959182</v>
      </c>
      <c r="J73" s="10">
        <f>(D73+$M$27+'Rev.0'!$C$25*$J$27/10+'Rev.0'!$C$24*$L$27+'Rev.0'!$G$25*$K$27)*(1/(H73+$B$5+$I$5*'Rev.0'!$G$23))</f>
        <v>2692.5714285714284</v>
      </c>
      <c r="K73" s="10">
        <f t="shared" si="3"/>
        <v>0.1091</v>
      </c>
      <c r="L73" s="10">
        <f>(D73+$M$6+'Rev.0'!$C$23*Table!$J$6/10+'Rev.0'!$C$24*Table!$L$6+'Rev.0'!G49*Table!$K$6)*(1/(K73+$B$6+$I$6*'Rev.0'!$G$23))</f>
        <v>9847.0789538010249</v>
      </c>
      <c r="M73" s="10">
        <f>(D73+$M$28+'Rev.0'!$C$25*$J$28/10+'Rev.0'!$C$24*$L$28+'Rev.0'!$G$25*$K$28)*(1/(K73+$B$6+$I$6*'Rev.0'!$G$23))</f>
        <v>4031.288193595698</v>
      </c>
      <c r="N73" s="10">
        <f>(D73+$M$7+'Rev.0'!$C$23*Table!$J$7/10+'Rev.0'!$C$24*Table!$L$7+'Rev.0'!G49*Table!$K$7)*(1/(K73+$B$7+$I$7*'Rev.0'!$G$23))</f>
        <v>11541.432412613054</v>
      </c>
      <c r="O73" s="10">
        <f>(D73+$M$29+'Rev.0'!$C$25*$J$29/10+'Rev.0'!$C$24*$L$29+'Rev.0'!$G$25*$K$29)*(1/(K73+$B$7+$I$7*'Rev.0'!$G$23))</f>
        <v>4474.2116841847965</v>
      </c>
      <c r="Q73" s="10">
        <v>0</v>
      </c>
      <c r="R73" s="10">
        <v>0</v>
      </c>
      <c r="S73" s="10">
        <v>24</v>
      </c>
      <c r="T73" s="10">
        <f>Q73*'Rev.0'!$E$25+R73*'Rev.0'!$E$24+S73*'Rev.0'!$E$23</f>
        <v>1320</v>
      </c>
      <c r="U73" s="10">
        <f t="shared" si="0"/>
        <v>5.04E-2</v>
      </c>
      <c r="V73" s="10">
        <f>(T73+$M$9+'Rev.0'!$C$23*Table!$J$9/10+'Rev.0'!$C$24*Table!$L$9+'Rev.0'!$G$25*Table!$K$9)*(1/(U73+$B$9+$I$9*'Rev.0'!$G$23))</f>
        <v>26734.530938123757</v>
      </c>
      <c r="W73" s="10">
        <f>(T73+$M$31+'Rev.0'!$C$25*$J$31/10+'Rev.0'!$C$24*$L$31+'Rev.0'!$G$25*$K$31)*(1/(U73+$B$9+$I$9*'Rev.0'!$G$23))</f>
        <v>12007.984031936128</v>
      </c>
      <c r="X73" s="10">
        <f>(T73+$M$10+'Rev.0'!$C$23*Table!$J$10/10+'Rev.0'!$C$24*Table!$L$10+'Rev.0'!$G$25*Table!$K$10)*(1/(U73+$B$10+$I$10*'Rev.0'!$G$23))</f>
        <v>30231.536926147706</v>
      </c>
      <c r="Y73" s="10">
        <f>(T73+$M$32+'Rev.0'!$C$25*$J$32/10+'Rev.0'!$C$24*$L$32+'Rev.0'!$G$25*$K$32)*(1/(U73+$B$10+$I$10*'Rev.0'!$G$23))</f>
        <v>12762.4750499002</v>
      </c>
      <c r="Z73" s="10">
        <f>(T73+$M$11+'Rev.0'!$C$23*Table!$J$11/10+'Rev.0'!$C$24*Table!$L$11+'Rev.0'!$G$25*Table!$K$11)*(1/(U73+$B$11+$I$11*'Rev.0'!$G$23))</f>
        <v>30231.536926147706</v>
      </c>
      <c r="AA73" s="10">
        <f>(T73+$M$33+'Rev.0'!$C$25*$J$33/10+'Rev.0'!$C$24*$L$33+'Rev.0'!$G$25*$K$33)*(1/(U73+$B$33+$I$33*'Rev.0'!$G$23))</f>
        <v>12762.4750499002</v>
      </c>
      <c r="AB73" s="10">
        <f t="shared" si="4"/>
        <v>3.3599999999999998E-2</v>
      </c>
      <c r="AC73" s="10">
        <f>(T73+$M$12+'Rev.0'!$C$23*Table!$J$12/10+'Rev.0'!$C$24*Table!$L$12+'Rev.0'!$G$25*Table!$K$12)*(1/(AB73+$B$12+$I$12*'Rev.0'!$G$23))</f>
        <v>45347.305389221554</v>
      </c>
      <c r="AD73" s="10">
        <f>(T73+$M$34+'Rev.0'!$C$25*$J$34/10+'Rev.0'!$C$24*$L$34+'Rev.0'!$G$25*$K$34)*(1/(AB73+$B$34+$I$34*'Rev.0'!$G$23))</f>
        <v>19143.712574850299</v>
      </c>
    </row>
    <row r="74" spans="1:30" x14ac:dyDescent="0.3">
      <c r="A74" s="10">
        <v>0</v>
      </c>
      <c r="B74" s="10">
        <v>1</v>
      </c>
      <c r="C74" s="10">
        <v>12</v>
      </c>
      <c r="D74" s="10">
        <f>Table!A74*'Rev.0'!$E$25+Table!B74*'Rev.0'!$E$24+Table!C74*'Rev.0'!$E$23</f>
        <v>799</v>
      </c>
      <c r="E74" s="15">
        <f t="shared" si="1"/>
        <v>0.23369999999999999</v>
      </c>
      <c r="F74" s="10">
        <f>(D74+$M$4+'Rev.0'!$C$23*Table!$J$4/10+'Rev.0'!$C$24*Table!$L$4+'Rev.0'!G50*Table!$K$4)*(1/(E74+$B$4+$I$4*'Rev.0'!$G$23))</f>
        <v>4897.9728919275512</v>
      </c>
      <c r="G74" s="10">
        <f>(D74+$M$26+'Rev.0'!$C$25*$J$26/10+'Rev.0'!$C$24*$L$26+'Rev.0'!$G$25*$K$26)*(1/(E74+$B$4+$I$4*'Rev.0'!$G$23))</f>
        <v>2044.140578145616</v>
      </c>
      <c r="H74" s="10">
        <f t="shared" si="2"/>
        <v>0.17500000000000002</v>
      </c>
      <c r="I74" s="10">
        <f>(D74+$M$5+'Rev.0'!$C$23*Table!$J$5/10+'Rev.0'!$C$24*Table!$L$5+'Rev.0'!G50*Table!$K$5)*(1/(H74+$B$5+$I$5*'Rev.0'!$G$23))</f>
        <v>6533.5039999999999</v>
      </c>
      <c r="J74" s="10">
        <f>(D74+$M$27+'Rev.0'!$C$25*$J$27/10+'Rev.0'!$C$24*$L$27+'Rev.0'!$G$25*$K$27)*(1/(H74+$B$5+$I$5*'Rev.0'!$G$23))</f>
        <v>2726.7200000000003</v>
      </c>
      <c r="K74" s="10">
        <f t="shared" si="3"/>
        <v>0.11749999999999999</v>
      </c>
      <c r="L74" s="10">
        <f>(D74+$M$6+'Rev.0'!$C$23*Table!$J$6/10+'Rev.0'!$C$24*Table!$L$6+'Rev.0'!G50*Table!$K$6)*(1/(K74+$B$6+$I$6*'Rev.0'!$G$23))</f>
        <v>9780.6946107784424</v>
      </c>
      <c r="M74" s="10">
        <f>(D74+$M$28+'Rev.0'!$C$25*$J$28/10+'Rev.0'!$C$24*$L$28+'Rev.0'!$G$25*$K$28)*(1/(K74+$B$6+$I$6*'Rev.0'!$G$23))</f>
        <v>4081.9161676646713</v>
      </c>
      <c r="N74" s="10">
        <f>(D74+$M$7+'Rev.0'!$C$23*Table!$J$7/10+'Rev.0'!$C$24*Table!$L$7+'Rev.0'!G50*Table!$K$7)*(1/(K74+$B$7+$I$7*'Rev.0'!$G$23))</f>
        <v>11440.958083832338</v>
      </c>
      <c r="O74" s="10">
        <f>(D74+$M$29+'Rev.0'!$C$25*$J$29/10+'Rev.0'!$C$24*$L$29+'Rev.0'!$G$25*$K$29)*(1/(K74+$B$7+$I$7*'Rev.0'!$G$23))</f>
        <v>4515.9281437125755</v>
      </c>
      <c r="Q74" s="10">
        <v>0</v>
      </c>
      <c r="R74" s="10">
        <v>1</v>
      </c>
      <c r="S74" s="10">
        <v>0</v>
      </c>
      <c r="T74" s="10">
        <f>Q74*'Rev.0'!$E$25+R74*'Rev.0'!$E$24+S74*'Rev.0'!$E$23</f>
        <v>139</v>
      </c>
      <c r="U74" s="10">
        <f t="shared" si="0"/>
        <v>4.1999999999999997E-3</v>
      </c>
      <c r="V74" s="10">
        <f>(T74+$M$9+'Rev.0'!$C$23*Table!$J$9/10+'Rev.0'!$C$24*Table!$L$9+'Rev.0'!$G$25*Table!$K$9)*(1/(U74+$B$9+$I$9*'Rev.0'!$G$23))</f>
        <v>27085.603112840468</v>
      </c>
      <c r="W74" s="10">
        <f>(T74+$M$31+'Rev.0'!$C$25*$J$31/10+'Rev.0'!$C$24*$L$31+'Rev.0'!$G$25*$K$31)*(1/(U74+$B$9+$I$9*'Rev.0'!$G$23))</f>
        <v>7946.8223086900134</v>
      </c>
      <c r="X74" s="10">
        <f>(T74+$M$10+'Rev.0'!$C$23*Table!$J$10/10+'Rev.0'!$C$24*Table!$L$10+'Rev.0'!$G$25*Table!$K$10)*(1/(U74+$B$10+$I$10*'Rev.0'!$G$23))</f>
        <v>31630.350194552528</v>
      </c>
      <c r="Y74" s="10">
        <f>(T74+$M$32+'Rev.0'!$C$25*$J$32/10+'Rev.0'!$C$24*$L$32+'Rev.0'!$G$25*$K$32)*(1/(U74+$B$10+$I$10*'Rev.0'!$G$23))</f>
        <v>8927.3670557717251</v>
      </c>
      <c r="Z74" s="10">
        <f>(T74+$M$11+'Rev.0'!$C$23*Table!$J$11/10+'Rev.0'!$C$24*Table!$L$11+'Rev.0'!$G$25*Table!$K$11)*(1/(U74+$B$11+$I$11*'Rev.0'!$G$23))</f>
        <v>31630.350194552528</v>
      </c>
      <c r="AA74" s="10">
        <f>(T74+$M$33+'Rev.0'!$C$25*$J$33/10+'Rev.0'!$C$24*$L$33+'Rev.0'!$G$25*$K$33)*(1/(U74+$B$33+$I$33*'Rev.0'!$G$23))</f>
        <v>8927.3670557717251</v>
      </c>
      <c r="AB74" s="10">
        <f t="shared" si="4"/>
        <v>2.8E-3</v>
      </c>
      <c r="AC74" s="10">
        <f>(T74+$M$12+'Rev.0'!$C$23*Table!$J$12/10+'Rev.0'!$C$24*Table!$L$12+'Rev.0'!$G$25*Table!$K$12)*(1/(AB74+$B$12+$I$12*'Rev.0'!$G$23))</f>
        <v>47445.525291828788</v>
      </c>
      <c r="AD74" s="10">
        <f>(T74+$M$34+'Rev.0'!$C$25*$J$34/10+'Rev.0'!$C$24*$L$34+'Rev.0'!$G$25*$K$34)*(1/(AB74+$B$34+$I$34*'Rev.0'!$G$23))</f>
        <v>13391.050583657585</v>
      </c>
    </row>
    <row r="75" spans="1:30" x14ac:dyDescent="0.3">
      <c r="A75" s="10">
        <v>0</v>
      </c>
      <c r="B75" s="10">
        <v>2</v>
      </c>
      <c r="C75" s="10">
        <v>0</v>
      </c>
      <c r="D75" s="10">
        <f>Table!A75*'Rev.0'!$E$25+Table!B75*'Rev.0'!$E$24+Table!C75*'Rev.0'!$E$23</f>
        <v>278</v>
      </c>
      <c r="E75" s="15">
        <f t="shared" si="1"/>
        <v>6.6600000000000006E-2</v>
      </c>
      <c r="F75" s="10">
        <f>(D75+$M$4+'Rev.0'!$C$23*Table!$J$4/10+'Rev.0'!$C$24*Table!$L$4+'Rev.0'!G51*Table!$K$4)*(1/(E75+$B$4+$I$4*'Rev.0'!$G$23))</f>
        <v>5344.1944194419439</v>
      </c>
      <c r="G75" s="10">
        <f>(D75+$M$26+'Rev.0'!$C$25*$J$26/10+'Rev.0'!$C$24*$L$26+'Rev.0'!$G$25*$K$26)*(1/(E75+$B$4+$I$4*'Rev.0'!$G$23))</f>
        <v>1774.977497749775</v>
      </c>
      <c r="H75" s="10">
        <f t="shared" si="2"/>
        <v>0.05</v>
      </c>
      <c r="I75" s="10">
        <f>(D75+$M$5+'Rev.0'!$C$23*Table!$J$5/10+'Rev.0'!$C$24*Table!$L$5+'Rev.0'!G51*Table!$K$5)*(1/(H75+$B$5+$I$5*'Rev.0'!$G$23))</f>
        <v>7124.8799999999992</v>
      </c>
      <c r="J75" s="10">
        <f>(D75+$M$27+'Rev.0'!$C$25*$J$27/10+'Rev.0'!$C$24*$L$27+'Rev.0'!$G$25*$K$27)*(1/(H75+$B$5+$I$5*'Rev.0'!$G$23))</f>
        <v>2366.4</v>
      </c>
      <c r="K75" s="10">
        <f t="shared" si="3"/>
        <v>3.3399999999999999E-2</v>
      </c>
      <c r="L75" s="10">
        <f>(D75+$M$6+'Rev.0'!$C$23*Table!$J$6/10+'Rev.0'!$C$24*Table!$L$6+'Rev.0'!G51*Table!$K$6)*(1/(K75+$B$6+$I$6*'Rev.0'!$G$23))</f>
        <v>10685.182963407318</v>
      </c>
      <c r="M75" s="10">
        <f>(D75+$M$28+'Rev.0'!$C$25*$J$28/10+'Rev.0'!$C$24*$L$28+'Rev.0'!$G$25*$K$28)*(1/(K75+$B$6+$I$6*'Rev.0'!$G$23))</f>
        <v>3548.8902219556094</v>
      </c>
      <c r="N75" s="10">
        <f>(D75+$M$7+'Rev.0'!$C$23*Table!$J$7/10+'Rev.0'!$C$24*Table!$L$7+'Rev.0'!G51*Table!$K$7)*(1/(K75+$B$7+$I$7*'Rev.0'!$G$23))</f>
        <v>12764.247150569889</v>
      </c>
      <c r="O75" s="10">
        <f>(D75+$M$29+'Rev.0'!$C$25*$J$29/10+'Rev.0'!$C$24*$L$29+'Rev.0'!$G$25*$K$29)*(1/(K75+$B$7+$I$7*'Rev.0'!$G$23))</f>
        <v>4092.3815236952619</v>
      </c>
      <c r="Q75" s="10">
        <v>0</v>
      </c>
      <c r="R75" s="10">
        <v>1</v>
      </c>
      <c r="S75" s="10">
        <v>1</v>
      </c>
      <c r="T75" s="10">
        <f>Q75*'Rev.0'!$E$25+R75*'Rev.0'!$E$24+S75*'Rev.0'!$E$23</f>
        <v>194</v>
      </c>
      <c r="U75" s="10">
        <f t="shared" si="0"/>
        <v>6.3E-3</v>
      </c>
      <c r="V75" s="10">
        <f>(T75+$M$9+'Rev.0'!$C$23*Table!$J$9/10+'Rev.0'!$C$24*Table!$L$9+'Rev.0'!$G$25*Table!$K$9)*(1/(U75+$B$9+$I$9*'Rev.0'!$G$23))</f>
        <v>27073.576455534232</v>
      </c>
      <c r="W75" s="10">
        <f>(T75+$M$31+'Rev.0'!$C$25*$J$31/10+'Rev.0'!$C$24*$L$31+'Rev.0'!$G$25*$K$31)*(1/(U75+$B$9+$I$9*'Rev.0'!$G$23))</f>
        <v>8191.9385796545112</v>
      </c>
      <c r="X75" s="10">
        <f>(T75+$M$10+'Rev.0'!$C$23*Table!$J$10/10+'Rev.0'!$C$24*Table!$L$10+'Rev.0'!$G$25*Table!$K$10)*(1/(U75+$B$10+$I$10*'Rev.0'!$G$23))</f>
        <v>31557.261676263592</v>
      </c>
      <c r="Y75" s="10">
        <f>(T75+$M$32+'Rev.0'!$C$25*$J$32/10+'Rev.0'!$C$24*$L$32+'Rev.0'!$G$25*$K$32)*(1/(U75+$B$10+$I$10*'Rev.0'!$G$23))</f>
        <v>9159.3090211132439</v>
      </c>
      <c r="Z75" s="10">
        <f>(T75+$M$11+'Rev.0'!$C$23*Table!$J$11/10+'Rev.0'!$C$24*Table!$L$11+'Rev.0'!$G$25*Table!$K$11)*(1/(U75+$B$11+$I$11*'Rev.0'!$G$23))</f>
        <v>31557.261676263592</v>
      </c>
      <c r="AA75" s="10">
        <f>(T75+$M$33+'Rev.0'!$C$25*$J$33/10+'Rev.0'!$C$24*$L$33+'Rev.0'!$G$25*$K$33)*(1/(U75+$B$33+$I$33*'Rev.0'!$G$23))</f>
        <v>9159.3090211132439</v>
      </c>
      <c r="AB75" s="10">
        <f t="shared" si="4"/>
        <v>4.1999999999999997E-3</v>
      </c>
      <c r="AC75" s="10">
        <f>(T75+$M$12+'Rev.0'!$C$23*Table!$J$12/10+'Rev.0'!$C$24*Table!$L$12+'Rev.0'!$G$25*Table!$K$12)*(1/(AB75+$B$12+$I$12*'Rev.0'!$G$23))</f>
        <v>47335.892514395389</v>
      </c>
      <c r="AD75" s="10">
        <f>(T75+$M$34+'Rev.0'!$C$25*$J$34/10+'Rev.0'!$C$24*$L$34+'Rev.0'!$G$25*$K$34)*(1/(AB75+$B$34+$I$34*'Rev.0'!$G$23))</f>
        <v>13738.963531669864</v>
      </c>
    </row>
    <row r="76" spans="1:30" x14ac:dyDescent="0.3">
      <c r="A76" s="10">
        <v>0</v>
      </c>
      <c r="B76" s="10">
        <v>2</v>
      </c>
      <c r="C76" s="10">
        <v>1</v>
      </c>
      <c r="D76" s="10">
        <f>Table!A76*'Rev.0'!$E$25+Table!B76*'Rev.0'!$E$24+Table!C76*'Rev.0'!$E$23</f>
        <v>333</v>
      </c>
      <c r="E76" s="15">
        <f t="shared" si="1"/>
        <v>8.3300000000000013E-2</v>
      </c>
      <c r="F76" s="10">
        <f>(D76+$M$4+'Rev.0'!$C$23*Table!$J$4/10+'Rev.0'!$C$24*Table!$L$4+'Rev.0'!G52*Table!$K$4)*(1/(E76+$B$4+$I$4*'Rev.0'!$G$23))</f>
        <v>5294.07288160398</v>
      </c>
      <c r="G76" s="10">
        <f>(D76+$M$26+'Rev.0'!$C$25*$J$26/10+'Rev.0'!$C$24*$L$26+'Rev.0'!$G$25*$K$26)*(1/(E76+$B$4+$I$4*'Rev.0'!$G$23))</f>
        <v>1812.0883945558319</v>
      </c>
      <c r="H76" s="10">
        <f t="shared" si="2"/>
        <v>6.25E-2</v>
      </c>
      <c r="I76" s="10">
        <f>(D76+$M$5+'Rev.0'!$C$23*Table!$J$5/10+'Rev.0'!$C$24*Table!$L$5+'Rev.0'!G52*Table!$K$5)*(1/(H76+$B$5+$I$5*'Rev.0'!$G$23))</f>
        <v>7058.4195121951216</v>
      </c>
      <c r="J76" s="10">
        <f>(D76+$M$27+'Rev.0'!$C$25*$J$27/10+'Rev.0'!$C$24*$L$27+'Rev.0'!$G$25*$K$27)*(1/(H76+$B$5+$I$5*'Rev.0'!$G$23))</f>
        <v>2416.0000000000005</v>
      </c>
      <c r="K76" s="10">
        <f t="shared" si="3"/>
        <v>4.1799999999999997E-2</v>
      </c>
      <c r="L76" s="10">
        <f>(D76+$M$6+'Rev.0'!$C$23*Table!$J$6/10+'Rev.0'!$C$24*Table!$L$6+'Rev.0'!G52*Table!$K$6)*(1/(K76+$B$6+$I$6*'Rev.0'!$G$23))</f>
        <v>10583.499122293737</v>
      </c>
      <c r="M76" s="10">
        <f>(D76+$M$28+'Rev.0'!$C$25*$J$28/10+'Rev.0'!$C$24*$L$28+'Rev.0'!$G$25*$K$28)*(1/(K76+$B$6+$I$6*'Rev.0'!$G$23))</f>
        <v>3622.5863077823287</v>
      </c>
      <c r="N76" s="10">
        <f>(D76+$M$7+'Rev.0'!$C$23*Table!$J$7/10+'Rev.0'!$C$24*Table!$L$7+'Rev.0'!G52*Table!$K$7)*(1/(K76+$B$7+$I$7*'Rev.0'!$G$23))</f>
        <v>12611.46869514336</v>
      </c>
      <c r="O76" s="10">
        <f>(D76+$M$29+'Rev.0'!$C$25*$J$29/10+'Rev.0'!$C$24*$L$29+'Rev.0'!$G$25*$K$29)*(1/(K76+$B$7+$I$7*'Rev.0'!$G$23))</f>
        <v>4152.7208894090109</v>
      </c>
      <c r="Q76" s="10">
        <v>0</v>
      </c>
      <c r="R76" s="10">
        <v>1</v>
      </c>
      <c r="S76" s="10">
        <v>2</v>
      </c>
      <c r="T76" s="10">
        <f>Q76*'Rev.0'!$E$25+R76*'Rev.0'!$E$24+S76*'Rev.0'!$E$23</f>
        <v>249</v>
      </c>
      <c r="U76" s="10">
        <f t="shared" si="0"/>
        <v>8.3999999999999995E-3</v>
      </c>
      <c r="V76" s="10">
        <f>(T76+$M$9+'Rev.0'!$C$23*Table!$J$9/10+'Rev.0'!$C$24*Table!$L$9+'Rev.0'!$G$25*Table!$K$9)*(1/(U76+$B$9+$I$9*'Rev.0'!$G$23))</f>
        <v>27061.868686868693</v>
      </c>
      <c r="W76" s="10">
        <f>(T76+$M$31+'Rev.0'!$C$25*$J$31/10+'Rev.0'!$C$24*$L$31+'Rev.0'!$G$25*$K$31)*(1/(U76+$B$9+$I$9*'Rev.0'!$G$23))</f>
        <v>8430.5555555555566</v>
      </c>
      <c r="X76" s="10">
        <f>(T76+$M$10+'Rev.0'!$C$23*Table!$J$10/10+'Rev.0'!$C$24*Table!$L$10+'Rev.0'!$G$25*Table!$K$10)*(1/(U76+$B$10+$I$10*'Rev.0'!$G$23))</f>
        <v>31486.111111111113</v>
      </c>
      <c r="Y76" s="10">
        <f>(T76+$M$32+'Rev.0'!$C$25*$J$32/10+'Rev.0'!$C$24*$L$32+'Rev.0'!$G$25*$K$32)*(1/(U76+$B$10+$I$10*'Rev.0'!$G$23))</f>
        <v>9385.1010101010106</v>
      </c>
      <c r="Z76" s="10">
        <f>(T76+$M$11+'Rev.0'!$C$23*Table!$J$11/10+'Rev.0'!$C$24*Table!$L$11+'Rev.0'!$G$25*Table!$K$11)*(1/(U76+$B$11+$I$11*'Rev.0'!$G$23))</f>
        <v>31486.111111111113</v>
      </c>
      <c r="AA76" s="10">
        <f>(T76+$M$33+'Rev.0'!$C$25*$J$33/10+'Rev.0'!$C$24*$L$33+'Rev.0'!$G$25*$K$33)*(1/(U76+$B$33+$I$33*'Rev.0'!$G$23))</f>
        <v>9385.1010101010106</v>
      </c>
      <c r="AB76" s="10">
        <f t="shared" si="4"/>
        <v>5.5999999999999999E-3</v>
      </c>
      <c r="AC76" s="10">
        <f>(T76+$M$12+'Rev.0'!$C$23*Table!$J$12/10+'Rev.0'!$C$24*Table!$L$12+'Rev.0'!$G$25*Table!$K$12)*(1/(AB76+$B$12+$I$12*'Rev.0'!$G$23))</f>
        <v>47229.166666666664</v>
      </c>
      <c r="AD76" s="10">
        <f>(T76+$M$34+'Rev.0'!$C$25*$J$34/10+'Rev.0'!$C$24*$L$34+'Rev.0'!$G$25*$K$34)*(1/(AB76+$B$34+$I$34*'Rev.0'!$G$23))</f>
        <v>14077.651515151516</v>
      </c>
    </row>
    <row r="77" spans="1:30" x14ac:dyDescent="0.3">
      <c r="A77" s="10">
        <v>0</v>
      </c>
      <c r="B77" s="10">
        <v>2</v>
      </c>
      <c r="C77" s="10">
        <v>2</v>
      </c>
      <c r="D77" s="10">
        <f>Table!A77*'Rev.0'!$E$25+Table!B77*'Rev.0'!$E$24+Table!C77*'Rev.0'!$E$23</f>
        <v>388</v>
      </c>
      <c r="E77" s="15">
        <f t="shared" si="1"/>
        <v>0.1</v>
      </c>
      <c r="F77" s="10">
        <f>(D77+$M$4+'Rev.0'!$C$23*Table!$J$4/10+'Rev.0'!$C$24*Table!$L$4+'Rev.0'!G53*Table!$K$4)*(1/(E77+$B$4+$I$4*'Rev.0'!$G$23))</f>
        <v>5246.3428571428567</v>
      </c>
      <c r="G77" s="10">
        <f>(D77+$M$26+'Rev.0'!$C$25*$J$26/10+'Rev.0'!$C$24*$L$26+'Rev.0'!$G$25*$K$26)*(1/(E77+$B$4+$I$4*'Rev.0'!$G$23))</f>
        <v>1847.4285714285716</v>
      </c>
      <c r="H77" s="10">
        <f t="shared" si="2"/>
        <v>7.5000000000000011E-2</v>
      </c>
      <c r="I77" s="10">
        <f>(D77+$M$5+'Rev.0'!$C$23*Table!$J$5/10+'Rev.0'!$C$24*Table!$L$5+'Rev.0'!G53*Table!$K$5)*(1/(H77+$B$5+$I$5*'Rev.0'!$G$23))</f>
        <v>6995.1238095238086</v>
      </c>
      <c r="J77" s="10">
        <f>(D77+$M$27+'Rev.0'!$C$25*$J$27/10+'Rev.0'!$C$24*$L$27+'Rev.0'!$G$25*$K$27)*(1/(H77+$B$5+$I$5*'Rev.0'!$G$23))</f>
        <v>2463.2380952380954</v>
      </c>
      <c r="K77" s="10">
        <f t="shared" si="3"/>
        <v>5.0199999999999995E-2</v>
      </c>
      <c r="L77" s="10">
        <f>(D77+$M$6+'Rev.0'!$C$23*Table!$J$6/10+'Rev.0'!$C$24*Table!$L$6+'Rev.0'!G53*Table!$K$6)*(1/(K77+$B$6+$I$6*'Rev.0'!$G$23))</f>
        <v>10486.69331810394</v>
      </c>
      <c r="M77" s="10">
        <f>(D77+$M$28+'Rev.0'!$C$25*$J$28/10+'Rev.0'!$C$24*$L$28+'Rev.0'!$G$25*$K$28)*(1/(K77+$B$6+$I$6*'Rev.0'!$G$23))</f>
        <v>3692.7470017133069</v>
      </c>
      <c r="N77" s="10">
        <f>(D77+$M$7+'Rev.0'!$C$23*Table!$J$7/10+'Rev.0'!$C$24*Table!$L$7+'Rev.0'!G53*Table!$K$7)*(1/(K77+$B$7+$I$7*'Rev.0'!$G$23))</f>
        <v>12466.019417475729</v>
      </c>
      <c r="O77" s="10">
        <f>(D77+$M$29+'Rev.0'!$C$25*$J$29/10+'Rev.0'!$C$24*$L$29+'Rev.0'!$G$25*$K$29)*(1/(K77+$B$7+$I$7*'Rev.0'!$G$23))</f>
        <v>4210.1656196459171</v>
      </c>
      <c r="Q77" s="10">
        <v>0</v>
      </c>
      <c r="R77" s="10">
        <v>1</v>
      </c>
      <c r="S77" s="10">
        <v>3</v>
      </c>
      <c r="T77" s="10">
        <f>Q77*'Rev.0'!$E$25+R77*'Rev.0'!$E$24+S77*'Rev.0'!$E$23</f>
        <v>304</v>
      </c>
      <c r="U77" s="10">
        <f t="shared" si="0"/>
        <v>1.0499999999999999E-2</v>
      </c>
      <c r="V77" s="10">
        <f>(T77+$M$9+'Rev.0'!$C$23*Table!$J$9/10+'Rev.0'!$C$24*Table!$L$9+'Rev.0'!$G$25*Table!$K$9)*(1/(U77+$B$9+$I$9*'Rev.0'!$G$23))</f>
        <v>27050.467289719629</v>
      </c>
      <c r="W77" s="10">
        <f>(T77+$M$31+'Rev.0'!$C$25*$J$31/10+'Rev.0'!$C$24*$L$31+'Rev.0'!$G$25*$K$31)*(1/(U77+$B$9+$I$9*'Rev.0'!$G$23))</f>
        <v>8662.9283489096579</v>
      </c>
      <c r="X77" s="10">
        <f>(T77+$M$10+'Rev.0'!$C$23*Table!$J$10/10+'Rev.0'!$C$24*Table!$L$10+'Rev.0'!$G$25*Table!$K$10)*(1/(U77+$B$10+$I$10*'Rev.0'!$G$23))</f>
        <v>31416.82242990654</v>
      </c>
      <c r="Y77" s="10">
        <f>(T77+$M$32+'Rev.0'!$C$25*$J$32/10+'Rev.0'!$C$24*$L$32+'Rev.0'!$G$25*$K$32)*(1/(U77+$B$10+$I$10*'Rev.0'!$G$23))</f>
        <v>9604.9844236760109</v>
      </c>
      <c r="Z77" s="10">
        <f>(T77+$M$11+'Rev.0'!$C$23*Table!$J$11/10+'Rev.0'!$C$24*Table!$L$11+'Rev.0'!$G$25*Table!$K$11)*(1/(U77+$B$11+$I$11*'Rev.0'!$G$23))</f>
        <v>31416.82242990654</v>
      </c>
      <c r="AA77" s="10">
        <f>(T77+$M$33+'Rev.0'!$C$25*$J$33/10+'Rev.0'!$C$24*$L$33+'Rev.0'!$G$25*$K$33)*(1/(U77+$B$33+$I$33*'Rev.0'!$G$23))</f>
        <v>9604.9844236760109</v>
      </c>
      <c r="AB77" s="10">
        <f t="shared" si="4"/>
        <v>6.9999999999999993E-3</v>
      </c>
      <c r="AC77" s="10">
        <f>(T77+$M$12+'Rev.0'!$C$23*Table!$J$12/10+'Rev.0'!$C$24*Table!$L$12+'Rev.0'!$G$25*Table!$K$12)*(1/(AB77+$B$12+$I$12*'Rev.0'!$G$23))</f>
        <v>47125.2336448598</v>
      </c>
      <c r="AD77" s="10">
        <f>(T77+$M$34+'Rev.0'!$C$25*$J$34/10+'Rev.0'!$C$24*$L$34+'Rev.0'!$G$25*$K$34)*(1/(AB77+$B$34+$I$34*'Rev.0'!$G$23))</f>
        <v>14407.476635514015</v>
      </c>
    </row>
    <row r="78" spans="1:30" x14ac:dyDescent="0.3">
      <c r="A78" s="10">
        <v>0</v>
      </c>
      <c r="B78" s="10">
        <v>2</v>
      </c>
      <c r="C78" s="10">
        <v>3</v>
      </c>
      <c r="D78" s="10">
        <f>Table!A78*'Rev.0'!$E$25+Table!B78*'Rev.0'!$E$24+Table!C78*'Rev.0'!$E$23</f>
        <v>443</v>
      </c>
      <c r="E78" s="15">
        <f t="shared" si="1"/>
        <v>0.1167</v>
      </c>
      <c r="F78" s="10">
        <f>(D78+$M$4+'Rev.0'!$C$23*Table!$J$4/10+'Rev.0'!$C$24*Table!$L$4+'Rev.0'!G54*Table!$K$4)*(1/(E78+$B$4+$I$4*'Rev.0'!$G$23))</f>
        <v>5200.8371703641687</v>
      </c>
      <c r="G78" s="10">
        <f>(D78+$M$26+'Rev.0'!$C$25*$J$26/10+'Rev.0'!$C$24*$L$26+'Rev.0'!$G$25*$K$26)*(1/(E78+$B$4+$I$4*'Rev.0'!$G$23))</f>
        <v>1881.1218082879866</v>
      </c>
      <c r="H78" s="10">
        <f t="shared" si="2"/>
        <v>8.7500000000000008E-2</v>
      </c>
      <c r="I78" s="10">
        <f>(D78+$M$5+'Rev.0'!$C$23*Table!$J$5/10+'Rev.0'!$C$24*Table!$L$5+'Rev.0'!G54*Table!$K$5)*(1/(H78+$B$5+$I$5*'Rev.0'!$G$23))</f>
        <v>6934.7720930232554</v>
      </c>
      <c r="J78" s="10">
        <f>(D78+$M$27+'Rev.0'!$C$25*$J$27/10+'Rev.0'!$C$24*$L$27+'Rev.0'!$G$25*$K$27)*(1/(H78+$B$5+$I$5*'Rev.0'!$G$23))</f>
        <v>2508.2790697674418</v>
      </c>
      <c r="K78" s="10">
        <f t="shared" si="3"/>
        <v>5.8599999999999999E-2</v>
      </c>
      <c r="L78" s="10">
        <f>(D78+$M$6+'Rev.0'!$C$23*Table!$J$6/10+'Rev.0'!$C$24*Table!$L$6+'Rev.0'!G54*Table!$K$6)*(1/(K78+$B$6+$I$6*'Rev.0'!$G$23))</f>
        <v>10394.422755158952</v>
      </c>
      <c r="M78" s="10">
        <f>(D78+$M$28+'Rev.0'!$C$25*$J$28/10+'Rev.0'!$C$24*$L$28+'Rev.0'!$G$25*$K$28)*(1/(K78+$B$6+$I$6*'Rev.0'!$G$23))</f>
        <v>3759.6207473508093</v>
      </c>
      <c r="N78" s="10">
        <f>(D78+$M$7+'Rev.0'!$C$23*Table!$J$7/10+'Rev.0'!$C$24*Table!$L$7+'Rev.0'!G54*Table!$K$7)*(1/(K78+$B$7+$I$7*'Rev.0'!$G$23))</f>
        <v>12327.384272169551</v>
      </c>
      <c r="O78" s="10">
        <f>(D78+$M$29+'Rev.0'!$C$25*$J$29/10+'Rev.0'!$C$24*$L$29+'Rev.0'!$G$25*$K$29)*(1/(K78+$B$7+$I$7*'Rev.0'!$G$23))</f>
        <v>4264.9191299498052</v>
      </c>
      <c r="Q78" s="10">
        <v>0</v>
      </c>
      <c r="R78" s="10">
        <v>1</v>
      </c>
      <c r="S78" s="10">
        <v>4</v>
      </c>
      <c r="T78" s="10">
        <f>Q78*'Rev.0'!$E$25+R78*'Rev.0'!$E$24+S78*'Rev.0'!$E$23</f>
        <v>359</v>
      </c>
      <c r="U78" s="10">
        <f t="shared" si="0"/>
        <v>1.26E-2</v>
      </c>
      <c r="V78" s="10">
        <f>(T78+$M$9+'Rev.0'!$C$23*Table!$J$9/10+'Rev.0'!$C$24*Table!$L$9+'Rev.0'!$G$25*Table!$K$9)*(1/(U78+$B$9+$I$9*'Rev.0'!$G$23))</f>
        <v>27039.36039360394</v>
      </c>
      <c r="W78" s="10">
        <f>(T78+$M$31+'Rev.0'!$C$25*$J$31/10+'Rev.0'!$C$24*$L$31+'Rev.0'!$G$25*$K$31)*(1/(U78+$B$9+$I$9*'Rev.0'!$G$23))</f>
        <v>8889.2988929889307</v>
      </c>
      <c r="X78" s="10">
        <f>(T78+$M$10+'Rev.0'!$C$23*Table!$J$10/10+'Rev.0'!$C$24*Table!$L$10+'Rev.0'!$G$25*Table!$K$10)*(1/(U78+$B$10+$I$10*'Rev.0'!$G$23))</f>
        <v>31349.32349323493</v>
      </c>
      <c r="Y78" s="10">
        <f>(T78+$M$32+'Rev.0'!$C$25*$J$32/10+'Rev.0'!$C$24*$L$32+'Rev.0'!$G$25*$K$32)*(1/(U78+$B$10+$I$10*'Rev.0'!$G$23))</f>
        <v>9819.1881918819181</v>
      </c>
      <c r="Z78" s="10">
        <f>(T78+$M$11+'Rev.0'!$C$23*Table!$J$11/10+'Rev.0'!$C$24*Table!$L$11+'Rev.0'!$G$25*Table!$K$11)*(1/(U78+$B$11+$I$11*'Rev.0'!$G$23))</f>
        <v>31349.32349323493</v>
      </c>
      <c r="AA78" s="10">
        <f>(T78+$M$33+'Rev.0'!$C$25*$J$33/10+'Rev.0'!$C$24*$L$33+'Rev.0'!$G$25*$K$33)*(1/(U78+$B$33+$I$33*'Rev.0'!$G$23))</f>
        <v>9819.1881918819181</v>
      </c>
      <c r="AB78" s="10">
        <f t="shared" si="4"/>
        <v>8.3999999999999995E-3</v>
      </c>
      <c r="AC78" s="10">
        <f>(T78+$M$12+'Rev.0'!$C$23*Table!$J$12/10+'Rev.0'!$C$24*Table!$L$12+'Rev.0'!$G$25*Table!$K$12)*(1/(AB78+$B$12+$I$12*'Rev.0'!$G$23))</f>
        <v>47023.985239852387</v>
      </c>
      <c r="AD78" s="10">
        <f>(T78+$M$34+'Rev.0'!$C$25*$J$34/10+'Rev.0'!$C$24*$L$34+'Rev.0'!$G$25*$K$34)*(1/(AB78+$B$34+$I$34*'Rev.0'!$G$23))</f>
        <v>14728.782287822874</v>
      </c>
    </row>
    <row r="79" spans="1:30" x14ac:dyDescent="0.3">
      <c r="A79" s="10">
        <v>0</v>
      </c>
      <c r="B79" s="10">
        <v>2</v>
      </c>
      <c r="C79" s="10">
        <v>4</v>
      </c>
      <c r="D79" s="10">
        <f>Table!A79*'Rev.0'!$E$25+Table!B79*'Rev.0'!$E$24+Table!C79*'Rev.0'!$E$23</f>
        <v>498</v>
      </c>
      <c r="E79" s="15">
        <f t="shared" si="1"/>
        <v>0.13340000000000002</v>
      </c>
      <c r="F79" s="10">
        <f>(D79+$M$4+'Rev.0'!$C$23*Table!$J$4/10+'Rev.0'!$C$24*Table!$L$4+'Rev.0'!G55*Table!$K$4)*(1/(E79+$B$4+$I$4*'Rev.0'!$G$23))</f>
        <v>5157.4038723752383</v>
      </c>
      <c r="G79" s="10">
        <f>(D79+$M$26+'Rev.0'!$C$25*$J$26/10+'Rev.0'!$C$24*$L$26+'Rev.0'!$G$25*$K$26)*(1/(E79+$B$4+$I$4*'Rev.0'!$G$23))</f>
        <v>1913.2806108535588</v>
      </c>
      <c r="H79" s="10">
        <f t="shared" si="2"/>
        <v>0.1</v>
      </c>
      <c r="I79" s="10">
        <f>(D79+$M$5+'Rev.0'!$C$23*Table!$J$5/10+'Rev.0'!$C$24*Table!$L$5+'Rev.0'!G55*Table!$K$5)*(1/(H79+$B$5+$I$5*'Rev.0'!$G$23))</f>
        <v>6877.1636363636353</v>
      </c>
      <c r="J79" s="10">
        <f>(D79+$M$27+'Rev.0'!$C$25*$J$27/10+'Rev.0'!$C$24*$L$27+'Rev.0'!$G$25*$K$27)*(1/(H79+$B$5+$I$5*'Rev.0'!$G$23))</f>
        <v>2551.2727272727275</v>
      </c>
      <c r="K79" s="10">
        <f t="shared" si="3"/>
        <v>6.7000000000000004E-2</v>
      </c>
      <c r="L79" s="10">
        <f>(D79+$M$6+'Rev.0'!$C$23*Table!$J$6/10+'Rev.0'!$C$24*Table!$L$6+'Rev.0'!G55*Table!$K$6)*(1/(K79+$B$6+$I$6*'Rev.0'!$G$23))</f>
        <v>10306.376021798365</v>
      </c>
      <c r="M79" s="10">
        <f>(D79+$M$28+'Rev.0'!$C$25*$J$28/10+'Rev.0'!$C$24*$L$28+'Rev.0'!$G$25*$K$28)*(1/(K79+$B$6+$I$6*'Rev.0'!$G$23))</f>
        <v>3823.4332425068123</v>
      </c>
      <c r="N79" s="10">
        <f>(D79+$M$7+'Rev.0'!$C$23*Table!$J$7/10+'Rev.0'!$C$24*Table!$L$7+'Rev.0'!G55*Table!$K$7)*(1/(K79+$B$7+$I$7*'Rev.0'!$G$23))</f>
        <v>12195.095367847414</v>
      </c>
      <c r="O79" s="10">
        <f>(D79+$M$29+'Rev.0'!$C$25*$J$29/10+'Rev.0'!$C$24*$L$29+'Rev.0'!$G$25*$K$29)*(1/(K79+$B$7+$I$7*'Rev.0'!$G$23))</f>
        <v>4317.1662125340608</v>
      </c>
      <c r="Q79" s="10">
        <v>0</v>
      </c>
      <c r="R79" s="10">
        <v>1</v>
      </c>
      <c r="S79" s="10">
        <v>5</v>
      </c>
      <c r="T79" s="10">
        <f>Q79*'Rev.0'!$E$25+R79*'Rev.0'!$E$24+S79*'Rev.0'!$E$23</f>
        <v>414</v>
      </c>
      <c r="U79" s="10">
        <f t="shared" si="0"/>
        <v>1.4699999999999998E-2</v>
      </c>
      <c r="V79" s="10">
        <f>(T79+$M$9+'Rev.0'!$C$23*Table!$J$9/10+'Rev.0'!$C$24*Table!$L$9+'Rev.0'!$G$25*Table!$K$9)*(1/(U79+$B$9+$I$9*'Rev.0'!$G$23))</f>
        <v>27028.53673345477</v>
      </c>
      <c r="W79" s="10">
        <f>(T79+$M$31+'Rev.0'!$C$25*$J$31/10+'Rev.0'!$C$24*$L$31+'Rev.0'!$G$25*$K$31)*(1/(U79+$B$9+$I$9*'Rev.0'!$G$23))</f>
        <v>9109.8967820279304</v>
      </c>
      <c r="X79" s="10">
        <f>(T79+$M$10+'Rev.0'!$C$23*Table!$J$10/10+'Rev.0'!$C$24*Table!$L$10+'Rev.0'!$G$25*Table!$K$10)*(1/(U79+$B$10+$I$10*'Rev.0'!$G$23))</f>
        <v>31283.545840922889</v>
      </c>
      <c r="Y79" s="10">
        <f>(T79+$M$32+'Rev.0'!$C$25*$J$32/10+'Rev.0'!$C$24*$L$32+'Rev.0'!$G$25*$K$32)*(1/(U79+$B$10+$I$10*'Rev.0'!$G$23))</f>
        <v>10027.929568913176</v>
      </c>
      <c r="Z79" s="10">
        <f>(T79+$M$11+'Rev.0'!$C$23*Table!$J$11/10+'Rev.0'!$C$24*Table!$L$11+'Rev.0'!$G$25*Table!$K$11)*(1/(U79+$B$11+$I$11*'Rev.0'!$G$23))</f>
        <v>31283.545840922889</v>
      </c>
      <c r="AA79" s="10">
        <f>(T79+$M$33+'Rev.0'!$C$25*$J$33/10+'Rev.0'!$C$24*$L$33+'Rev.0'!$G$25*$K$33)*(1/(U79+$B$33+$I$33*'Rev.0'!$G$23))</f>
        <v>10027.929568913176</v>
      </c>
      <c r="AB79" s="10">
        <f t="shared" si="4"/>
        <v>9.7999999999999997E-3</v>
      </c>
      <c r="AC79" s="10">
        <f>(T79+$M$12+'Rev.0'!$C$23*Table!$J$12/10+'Rev.0'!$C$24*Table!$L$12+'Rev.0'!$G$25*Table!$K$12)*(1/(AB79+$B$12+$I$12*'Rev.0'!$G$23))</f>
        <v>46925.318761384326</v>
      </c>
      <c r="AD79" s="10">
        <f>(T79+$M$34+'Rev.0'!$C$25*$J$34/10+'Rev.0'!$C$24*$L$34+'Rev.0'!$G$25*$K$34)*(1/(AB79+$B$34+$I$34*'Rev.0'!$G$23))</f>
        <v>15041.89435336976</v>
      </c>
    </row>
    <row r="80" spans="1:30" x14ac:dyDescent="0.3">
      <c r="A80" s="10">
        <v>0</v>
      </c>
      <c r="B80" s="10">
        <v>2</v>
      </c>
      <c r="C80" s="10">
        <v>5</v>
      </c>
      <c r="D80" s="10">
        <f>Table!A80*'Rev.0'!$E$25+Table!B80*'Rev.0'!$E$24+Table!C80*'Rev.0'!$E$23</f>
        <v>553</v>
      </c>
      <c r="E80" s="15">
        <f t="shared" si="1"/>
        <v>0.15010000000000001</v>
      </c>
      <c r="F80" s="10">
        <f>(D80+$M$4+'Rev.0'!$C$23*Table!$J$4/10+'Rev.0'!$C$24*Table!$L$4+'Rev.0'!G56*Table!$K$4)*(1/(E80+$B$4+$I$4*'Rev.0'!$G$23))</f>
        <v>5115.9045460605248</v>
      </c>
      <c r="G80" s="10">
        <f>(D80+$M$26+'Rev.0'!$C$25*$J$26/10+'Rev.0'!$C$24*$L$26+'Rev.0'!$G$25*$K$26)*(1/(E80+$B$4+$I$4*'Rev.0'!$G$23))</f>
        <v>1944.0074656712438</v>
      </c>
      <c r="H80" s="10">
        <f t="shared" si="2"/>
        <v>0.1125</v>
      </c>
      <c r="I80" s="10">
        <f>(D80+$M$5+'Rev.0'!$C$23*Table!$J$5/10+'Rev.0'!$C$24*Table!$L$5+'Rev.0'!G56*Table!$K$5)*(1/(H80+$B$5+$I$5*'Rev.0'!$G$23))</f>
        <v>6822.1155555555542</v>
      </c>
      <c r="J80" s="10">
        <f>(D80+$M$27+'Rev.0'!$C$25*$J$27/10+'Rev.0'!$C$24*$L$27+'Rev.0'!$G$25*$K$27)*(1/(H80+$B$5+$I$5*'Rev.0'!$G$23))</f>
        <v>2592.3555555555554</v>
      </c>
      <c r="K80" s="10">
        <f t="shared" si="3"/>
        <v>7.5399999999999995E-2</v>
      </c>
      <c r="L80" s="10">
        <f>(D80+$M$6+'Rev.0'!$C$23*Table!$J$6/10+'Rev.0'!$C$24*Table!$L$6+'Rev.0'!G56*Table!$K$6)*(1/(K80+$B$6+$I$6*'Rev.0'!$G$23))</f>
        <v>10222.269579115609</v>
      </c>
      <c r="M80" s="10">
        <f>(D80+$M$28+'Rev.0'!$C$25*$J$28/10+'Rev.0'!$C$24*$L$28+'Rev.0'!$G$25*$K$28)*(1/(K80+$B$6+$I$6*'Rev.0'!$G$23))</f>
        <v>3884.3899840170488</v>
      </c>
      <c r="N80" s="10">
        <f>(D80+$M$7+'Rev.0'!$C$23*Table!$J$7/10+'Rev.0'!$C$24*Table!$L$7+'Rev.0'!G56*Table!$K$7)*(1/(K80+$B$7+$I$7*'Rev.0'!$G$23))</f>
        <v>12068.726691529038</v>
      </c>
      <c r="O80" s="10">
        <f>(D80+$M$29+'Rev.0'!$C$25*$J$29/10+'Rev.0'!$C$24*$L$29+'Rev.0'!$G$25*$K$29)*(1/(K80+$B$7+$I$7*'Rev.0'!$G$23))</f>
        <v>4367.0751198721373</v>
      </c>
      <c r="Q80" s="10">
        <v>0</v>
      </c>
      <c r="R80" s="10">
        <v>1</v>
      </c>
      <c r="S80" s="10">
        <v>6</v>
      </c>
      <c r="T80" s="10">
        <f>Q80*'Rev.0'!$E$25+R80*'Rev.0'!$E$24+S80*'Rev.0'!$E$23</f>
        <v>469</v>
      </c>
      <c r="U80" s="10">
        <f t="shared" si="0"/>
        <v>1.6799999999999999E-2</v>
      </c>
      <c r="V80" s="10">
        <f>(T80+$M$9+'Rev.0'!$C$23*Table!$J$9/10+'Rev.0'!$C$24*Table!$L$9+'Rev.0'!$G$25*Table!$K$9)*(1/(U80+$B$9+$I$9*'Rev.0'!$G$23))</f>
        <v>27017.985611510794</v>
      </c>
      <c r="W80" s="10">
        <f>(T80+$M$31+'Rev.0'!$C$25*$J$31/10+'Rev.0'!$C$24*$L$31+'Rev.0'!$G$25*$K$31)*(1/(U80+$B$9+$I$9*'Rev.0'!$G$23))</f>
        <v>9324.9400479616306</v>
      </c>
      <c r="X80" s="10">
        <f>(T80+$M$10+'Rev.0'!$C$23*Table!$J$10/10+'Rev.0'!$C$24*Table!$L$10+'Rev.0'!$G$25*Table!$K$10)*(1/(U80+$B$10+$I$10*'Rev.0'!$G$23))</f>
        <v>31219.424460431652</v>
      </c>
      <c r="Y80" s="10">
        <f>(T80+$M$32+'Rev.0'!$C$25*$J$32/10+'Rev.0'!$C$24*$L$32+'Rev.0'!$G$25*$K$32)*(1/(U80+$B$10+$I$10*'Rev.0'!$G$23))</f>
        <v>10231.414868105516</v>
      </c>
      <c r="Z80" s="10">
        <f>(T80+$M$11+'Rev.0'!$C$23*Table!$J$11/10+'Rev.0'!$C$24*Table!$L$11+'Rev.0'!$G$25*Table!$K$11)*(1/(U80+$B$11+$I$11*'Rev.0'!$G$23))</f>
        <v>31219.424460431652</v>
      </c>
      <c r="AA80" s="10">
        <f>(T80+$M$33+'Rev.0'!$C$25*$J$33/10+'Rev.0'!$C$24*$L$33+'Rev.0'!$G$25*$K$33)*(1/(U80+$B$33+$I$33*'Rev.0'!$G$23))</f>
        <v>10231.414868105516</v>
      </c>
      <c r="AB80" s="10">
        <f t="shared" si="4"/>
        <v>1.12E-2</v>
      </c>
      <c r="AC80" s="10">
        <f>(T80+$M$12+'Rev.0'!$C$23*Table!$J$12/10+'Rev.0'!$C$24*Table!$L$12+'Rev.0'!$G$25*Table!$K$12)*(1/(AB80+$B$12+$I$12*'Rev.0'!$G$23))</f>
        <v>46829.136690647472</v>
      </c>
      <c r="AD80" s="10">
        <f>(T80+$M$34+'Rev.0'!$C$25*$J$34/10+'Rev.0'!$C$24*$L$34+'Rev.0'!$G$25*$K$34)*(1/(AB80+$B$34+$I$34*'Rev.0'!$G$23))</f>
        <v>15347.122302158272</v>
      </c>
    </row>
    <row r="81" spans="1:30" x14ac:dyDescent="0.3">
      <c r="A81" s="10">
        <v>0</v>
      </c>
      <c r="B81" s="10">
        <v>2</v>
      </c>
      <c r="C81" s="10">
        <v>6</v>
      </c>
      <c r="D81" s="10">
        <f>Table!A81*'Rev.0'!$E$25+Table!B81*'Rev.0'!$E$24+Table!C81*'Rev.0'!$E$23</f>
        <v>608</v>
      </c>
      <c r="E81" s="15">
        <f t="shared" si="1"/>
        <v>0.1668</v>
      </c>
      <c r="F81" s="10">
        <f>(D81+$M$4+'Rev.0'!$C$23*Table!$J$4/10+'Rev.0'!$C$24*Table!$L$4+'Rev.0'!G57*Table!$K$4)*(1/(E81+$B$4+$I$4*'Rev.0'!$G$23))</f>
        <v>5076.2128325508602</v>
      </c>
      <c r="G81" s="10">
        <f>(D81+$M$26+'Rev.0'!$C$25*$J$26/10+'Rev.0'!$C$24*$L$26+'Rev.0'!$G$25*$K$26)*(1/(E81+$B$4+$I$4*'Rev.0'!$G$23))</f>
        <v>1973.3959311424103</v>
      </c>
      <c r="H81" s="10">
        <f t="shared" si="2"/>
        <v>0.125</v>
      </c>
      <c r="I81" s="10">
        <f>(D81+$M$5+'Rev.0'!$C$23*Table!$J$5/10+'Rev.0'!$C$24*Table!$L$5+'Rev.0'!G57*Table!$K$5)*(1/(H81+$B$5+$I$5*'Rev.0'!$G$23))</f>
        <v>6769.4608695652178</v>
      </c>
      <c r="J81" s="10">
        <f>(D81+$M$27+'Rev.0'!$C$25*$J$27/10+'Rev.0'!$C$24*$L$27+'Rev.0'!$G$25*$K$27)*(1/(H81+$B$5+$I$5*'Rev.0'!$G$23))</f>
        <v>2631.652173913044</v>
      </c>
      <c r="K81" s="10">
        <f t="shared" si="3"/>
        <v>8.3799999999999999E-2</v>
      </c>
      <c r="L81" s="10">
        <f>(D81+$M$6+'Rev.0'!$C$23*Table!$J$6/10+'Rev.0'!$C$24*Table!$L$6+'Rev.0'!G57*Table!$K$6)*(1/(K81+$B$6+$I$6*'Rev.0'!$G$23))</f>
        <v>10141.844710786869</v>
      </c>
      <c r="M81" s="10">
        <f>(D81+$M$28+'Rev.0'!$C$25*$J$28/10+'Rev.0'!$C$24*$L$28+'Rev.0'!$G$25*$K$28)*(1/(K81+$B$6+$I$6*'Rev.0'!$G$23))</f>
        <v>3942.6784783741541</v>
      </c>
      <c r="N81" s="10">
        <f>(D81+$M$7+'Rev.0'!$C$23*Table!$J$7/10+'Rev.0'!$C$24*Table!$L$7+'Rev.0'!G57*Table!$K$7)*(1/(K81+$B$7+$I$7*'Rev.0'!$G$23))</f>
        <v>11947.889525794688</v>
      </c>
      <c r="O81" s="10">
        <f>(D81+$M$29+'Rev.0'!$C$25*$J$29/10+'Rev.0'!$C$24*$L$29+'Rev.0'!$G$25*$K$29)*(1/(K81+$B$7+$I$7*'Rev.0'!$G$23))</f>
        <v>4414.7993746743105</v>
      </c>
      <c r="Q81" s="10">
        <v>0</v>
      </c>
      <c r="R81" s="10">
        <v>1</v>
      </c>
      <c r="S81" s="10">
        <v>7</v>
      </c>
      <c r="T81" s="10">
        <f>Q81*'Rev.0'!$E$25+R81*'Rev.0'!$E$24+S81*'Rev.0'!$E$23</f>
        <v>524</v>
      </c>
      <c r="U81" s="10">
        <f t="shared" si="0"/>
        <v>1.89E-2</v>
      </c>
      <c r="V81" s="10">
        <f>(T81+$M$9+'Rev.0'!$C$23*Table!$J$9/10+'Rev.0'!$C$24*Table!$L$9+'Rev.0'!$G$25*Table!$K$9)*(1/(U81+$B$9+$I$9*'Rev.0'!$G$23))</f>
        <v>27007.696862048553</v>
      </c>
      <c r="W81" s="10">
        <f>(T81+$M$31+'Rev.0'!$C$25*$J$31/10+'Rev.0'!$C$24*$L$31+'Rev.0'!$G$25*$K$31)*(1/(U81+$B$9+$I$9*'Rev.0'!$G$23))</f>
        <v>9534.6358792184728</v>
      </c>
      <c r="X81" s="10">
        <f>(T81+$M$10+'Rev.0'!$C$23*Table!$J$10/10+'Rev.0'!$C$24*Table!$L$10+'Rev.0'!$G$25*Table!$K$10)*(1/(U81+$B$10+$I$10*'Rev.0'!$G$23))</f>
        <v>31156.89757252812</v>
      </c>
      <c r="Y81" s="10">
        <f>(T81+$M$32+'Rev.0'!$C$25*$J$32/10+'Rev.0'!$C$24*$L$32+'Rev.0'!$G$25*$K$32)*(1/(U81+$B$10+$I$10*'Rev.0'!$G$23))</f>
        <v>10429.840142095914</v>
      </c>
      <c r="Z81" s="10">
        <f>(T81+$M$11+'Rev.0'!$C$23*Table!$J$11/10+'Rev.0'!$C$24*Table!$L$11+'Rev.0'!$G$25*Table!$K$11)*(1/(U81+$B$11+$I$11*'Rev.0'!$G$23))</f>
        <v>31156.89757252812</v>
      </c>
      <c r="AA81" s="10">
        <f>(T81+$M$33+'Rev.0'!$C$25*$J$33/10+'Rev.0'!$C$24*$L$33+'Rev.0'!$G$25*$K$33)*(1/(U81+$B$33+$I$33*'Rev.0'!$G$23))</f>
        <v>10429.840142095914</v>
      </c>
      <c r="AB81" s="10">
        <f t="shared" si="4"/>
        <v>1.26E-2</v>
      </c>
      <c r="AC81" s="10">
        <f>(T81+$M$12+'Rev.0'!$C$23*Table!$J$12/10+'Rev.0'!$C$24*Table!$L$12+'Rev.0'!$G$25*Table!$K$12)*(1/(AB81+$B$12+$I$12*'Rev.0'!$G$23))</f>
        <v>46735.34635879218</v>
      </c>
      <c r="AD81" s="10">
        <f>(T81+$M$34+'Rev.0'!$C$25*$J$34/10+'Rev.0'!$C$24*$L$34+'Rev.0'!$G$25*$K$34)*(1/(AB81+$B$34+$I$34*'Rev.0'!$G$23))</f>
        <v>15644.760213143871</v>
      </c>
    </row>
    <row r="82" spans="1:30" x14ac:dyDescent="0.3">
      <c r="A82" s="10">
        <v>0</v>
      </c>
      <c r="B82" s="10">
        <v>2</v>
      </c>
      <c r="C82" s="10">
        <v>7</v>
      </c>
      <c r="D82" s="10">
        <f>Table!A82*'Rev.0'!$E$25+Table!B82*'Rev.0'!$E$24+Table!C82*'Rev.0'!$E$23</f>
        <v>663</v>
      </c>
      <c r="E82" s="15">
        <f t="shared" si="1"/>
        <v>0.1835</v>
      </c>
      <c r="F82" s="10">
        <f>(D82+$M$4+'Rev.0'!$C$23*Table!$J$4/10+'Rev.0'!$C$24*Table!$L$4+'Rev.0'!G58*Table!$K$4)*(1/(E82+$B$4+$I$4*'Rev.0'!$G$23))</f>
        <v>5038.2131461391191</v>
      </c>
      <c r="G82" s="10">
        <f>(D82+$M$26+'Rev.0'!$C$25*$J$26/10+'Rev.0'!$C$24*$L$26+'Rev.0'!$G$25*$K$26)*(1/(E82+$B$4+$I$4*'Rev.0'!$G$23))</f>
        <v>2001.531589023612</v>
      </c>
      <c r="H82" s="10">
        <f t="shared" si="2"/>
        <v>0.13750000000000001</v>
      </c>
      <c r="I82" s="10">
        <f>(D82+$M$5+'Rev.0'!$C$23*Table!$J$5/10+'Rev.0'!$C$24*Table!$L$5+'Rev.0'!G58*Table!$K$5)*(1/(H82+$B$5+$I$5*'Rev.0'!$G$23))</f>
        <v>6719.0468085106377</v>
      </c>
      <c r="J82" s="10">
        <f>(D82+$M$27+'Rev.0'!$C$25*$J$27/10+'Rev.0'!$C$24*$L$27+'Rev.0'!$G$25*$K$27)*(1/(H82+$B$5+$I$5*'Rev.0'!$G$23))</f>
        <v>2669.2765957446809</v>
      </c>
      <c r="K82" s="10">
        <f t="shared" si="3"/>
        <v>9.2200000000000004E-2</v>
      </c>
      <c r="L82" s="10">
        <f>(D82+$M$6+'Rev.0'!$C$23*Table!$J$6/10+'Rev.0'!$C$24*Table!$L$6+'Rev.0'!G58*Table!$K$6)*(1/(K82+$B$6+$I$6*'Rev.0'!$G$23))</f>
        <v>10064.864864864863</v>
      </c>
      <c r="M82" s="10">
        <f>(D82+$M$28+'Rev.0'!$C$25*$J$28/10+'Rev.0'!$C$24*$L$28+'Rev.0'!$G$25*$K$28)*(1/(K82+$B$6+$I$6*'Rev.0'!$G$23))</f>
        <v>3998.4701682814889</v>
      </c>
      <c r="N82" s="10">
        <f>(D82+$M$7+'Rev.0'!$C$23*Table!$J$7/10+'Rev.0'!$C$24*Table!$L$7+'Rev.0'!G58*Table!$K$7)*(1/(K82+$B$7+$I$7*'Rev.0'!$G$23))</f>
        <v>11832.228454869964</v>
      </c>
      <c r="O82" s="10">
        <f>(D82+$M$29+'Rev.0'!$C$25*$J$29/10+'Rev.0'!$C$24*$L$29+'Rev.0'!$G$25*$K$29)*(1/(K82+$B$7+$I$7*'Rev.0'!$G$23))</f>
        <v>4460.4793472718002</v>
      </c>
      <c r="Q82" s="10">
        <v>0</v>
      </c>
      <c r="R82" s="10">
        <v>1</v>
      </c>
      <c r="S82" s="10">
        <v>8</v>
      </c>
      <c r="T82" s="10">
        <f>Q82*'Rev.0'!$E$25+R82*'Rev.0'!$E$24+S82*'Rev.0'!$E$23</f>
        <v>579</v>
      </c>
      <c r="U82" s="10">
        <f t="shared" si="0"/>
        <v>2.0999999999999998E-2</v>
      </c>
      <c r="V82" s="10">
        <f>(T82+$M$9+'Rev.0'!$C$23*Table!$J$9/10+'Rev.0'!$C$24*Table!$L$9+'Rev.0'!$G$25*Table!$K$9)*(1/(U82+$B$9+$I$9*'Rev.0'!$G$23))</f>
        <v>26997.660818713452</v>
      </c>
      <c r="W82" s="10">
        <f>(T82+$M$31+'Rev.0'!$C$25*$J$31/10+'Rev.0'!$C$24*$L$31+'Rev.0'!$G$25*$K$31)*(1/(U82+$B$9+$I$9*'Rev.0'!$G$23))</f>
        <v>9739.1812865497086</v>
      </c>
      <c r="X82" s="10">
        <f>(T82+$M$10+'Rev.0'!$C$23*Table!$J$10/10+'Rev.0'!$C$24*Table!$L$10+'Rev.0'!$G$25*Table!$K$10)*(1/(U82+$B$10+$I$10*'Rev.0'!$G$23))</f>
        <v>31095.906432748536</v>
      </c>
      <c r="Y82" s="10">
        <f>(T82+$M$32+'Rev.0'!$C$25*$J$32/10+'Rev.0'!$C$24*$L$32+'Rev.0'!$G$25*$K$32)*(1/(U82+$B$10+$I$10*'Rev.0'!$G$23))</f>
        <v>10623.391812865497</v>
      </c>
      <c r="Z82" s="10">
        <f>(T82+$M$11+'Rev.0'!$C$23*Table!$J$11/10+'Rev.0'!$C$24*Table!$L$11+'Rev.0'!$G$25*Table!$K$11)*(1/(U82+$B$11+$I$11*'Rev.0'!$G$23))</f>
        <v>31095.906432748536</v>
      </c>
      <c r="AA82" s="10">
        <f>(T82+$M$33+'Rev.0'!$C$25*$J$33/10+'Rev.0'!$C$24*$L$33+'Rev.0'!$G$25*$K$33)*(1/(U82+$B$33+$I$33*'Rev.0'!$G$23))</f>
        <v>10623.391812865497</v>
      </c>
      <c r="AB82" s="10">
        <f t="shared" si="4"/>
        <v>1.4E-2</v>
      </c>
      <c r="AC82" s="10">
        <f>(T82+$M$12+'Rev.0'!$C$23*Table!$J$12/10+'Rev.0'!$C$24*Table!$L$12+'Rev.0'!$G$25*Table!$K$12)*(1/(AB82+$B$12+$I$12*'Rev.0'!$G$23))</f>
        <v>46643.859649122795</v>
      </c>
      <c r="AD82" s="10">
        <f>(T82+$M$34+'Rev.0'!$C$25*$J$34/10+'Rev.0'!$C$24*$L$34+'Rev.0'!$G$25*$K$34)*(1/(AB82+$B$34+$I$34*'Rev.0'!$G$23))</f>
        <v>15935.087719298243</v>
      </c>
    </row>
    <row r="83" spans="1:30" x14ac:dyDescent="0.3">
      <c r="A83" s="10">
        <v>0</v>
      </c>
      <c r="B83" s="10">
        <v>2</v>
      </c>
      <c r="C83" s="10">
        <v>8</v>
      </c>
      <c r="D83" s="10">
        <f>Table!A83*'Rev.0'!$E$25+Table!B83*'Rev.0'!$E$24+Table!C83*'Rev.0'!$E$23</f>
        <v>718</v>
      </c>
      <c r="E83" s="15">
        <f t="shared" si="1"/>
        <v>0.20019999999999999</v>
      </c>
      <c r="F83" s="10">
        <f>(D83+$M$4+'Rev.0'!$C$23*Table!$J$4/10+'Rev.0'!$C$24*Table!$L$4+'Rev.0'!G59*Table!$K$4)*(1/(E83+$B$4+$I$4*'Rev.0'!$G$23))</f>
        <v>5001.7995501124715</v>
      </c>
      <c r="G83" s="10">
        <f>(D83+$M$26+'Rev.0'!$C$25*$J$26/10+'Rev.0'!$C$24*$L$26+'Rev.0'!$G$25*$K$26)*(1/(E83+$B$4+$I$4*'Rev.0'!$G$23))</f>
        <v>2028.4928767808051</v>
      </c>
      <c r="H83" s="10">
        <f t="shared" si="2"/>
        <v>0.15000000000000002</v>
      </c>
      <c r="I83" s="10">
        <f>(D83+$M$5+'Rev.0'!$C$23*Table!$J$5/10+'Rev.0'!$C$24*Table!$L$5+'Rev.0'!G59*Table!$K$5)*(1/(H83+$B$5+$I$5*'Rev.0'!$G$23))</f>
        <v>6670.7333333333318</v>
      </c>
      <c r="J83" s="10">
        <f>(D83+$M$27+'Rev.0'!$C$25*$J$27/10+'Rev.0'!$C$24*$L$27+'Rev.0'!$G$25*$K$27)*(1/(H83+$B$5+$I$5*'Rev.0'!$G$23))</f>
        <v>2705.333333333333</v>
      </c>
      <c r="K83" s="10">
        <f t="shared" si="3"/>
        <v>0.10059999999999999</v>
      </c>
      <c r="L83" s="10">
        <f>(D83+$M$6+'Rev.0'!$C$23*Table!$J$6/10+'Rev.0'!$C$24*Table!$L$6+'Rev.0'!G59*Table!$K$6)*(1/(K83+$B$6+$I$6*'Rev.0'!$G$23))</f>
        <v>9991.1133300049933</v>
      </c>
      <c r="M83" s="10">
        <f>(D83+$M$28+'Rev.0'!$C$25*$J$28/10+'Rev.0'!$C$24*$L$28+'Rev.0'!$G$25*$K$28)*(1/(K83+$B$6+$I$6*'Rev.0'!$G$23))</f>
        <v>4051.9221168247636</v>
      </c>
      <c r="N83" s="10">
        <f>(D83+$M$7+'Rev.0'!$C$23*Table!$J$7/10+'Rev.0'!$C$24*Table!$L$7+'Rev.0'!G59*Table!$K$7)*(1/(K83+$B$7+$I$7*'Rev.0'!$G$23))</f>
        <v>11721.417873190218</v>
      </c>
      <c r="O83" s="10">
        <f>(D83+$M$29+'Rev.0'!$C$25*$J$29/10+'Rev.0'!$C$24*$L$29+'Rev.0'!$G$25*$K$29)*(1/(K83+$B$7+$I$7*'Rev.0'!$G$23))</f>
        <v>4504.2436345481783</v>
      </c>
      <c r="Q83" s="10">
        <v>0</v>
      </c>
      <c r="R83" s="10">
        <v>1</v>
      </c>
      <c r="S83" s="10">
        <v>9</v>
      </c>
      <c r="T83" s="10">
        <f>Q83*'Rev.0'!$E$25+R83*'Rev.0'!$E$24+S83*'Rev.0'!$E$23</f>
        <v>634</v>
      </c>
      <c r="U83" s="10">
        <f t="shared" si="0"/>
        <v>2.3099999999999999E-2</v>
      </c>
      <c r="V83" s="10">
        <f>(T83+$M$9+'Rev.0'!$C$23*Table!$J$9/10+'Rev.0'!$C$24*Table!$L$9+'Rev.0'!$G$25*Table!$K$9)*(1/(U83+$B$9+$I$9*'Rev.0'!$G$23))</f>
        <v>26987.868284228771</v>
      </c>
      <c r="W83" s="10">
        <f>(T83+$M$31+'Rev.0'!$C$25*$J$31/10+'Rev.0'!$C$24*$L$31+'Rev.0'!$G$25*$K$31)*(1/(U83+$B$9+$I$9*'Rev.0'!$G$23))</f>
        <v>9938.7637203928371</v>
      </c>
      <c r="X83" s="10">
        <f>(T83+$M$10+'Rev.0'!$C$23*Table!$J$10/10+'Rev.0'!$C$24*Table!$L$10+'Rev.0'!$G$25*Table!$K$10)*(1/(U83+$B$10+$I$10*'Rev.0'!$G$23))</f>
        <v>31036.395147313688</v>
      </c>
      <c r="Y83" s="10">
        <f>(T83+$M$32+'Rev.0'!$C$25*$J$32/10+'Rev.0'!$C$24*$L$32+'Rev.0'!$G$25*$K$32)*(1/(U83+$B$10+$I$10*'Rev.0'!$G$23))</f>
        <v>10812.247255921431</v>
      </c>
      <c r="Z83" s="10">
        <f>(T83+$M$11+'Rev.0'!$C$23*Table!$J$11/10+'Rev.0'!$C$24*Table!$L$11+'Rev.0'!$G$25*Table!$K$11)*(1/(U83+$B$11+$I$11*'Rev.0'!$G$23))</f>
        <v>31036.395147313688</v>
      </c>
      <c r="AA83" s="10">
        <f>(T83+$M$33+'Rev.0'!$C$25*$J$33/10+'Rev.0'!$C$24*$L$33+'Rev.0'!$G$25*$K$33)*(1/(U83+$B$33+$I$33*'Rev.0'!$G$23))</f>
        <v>10812.247255921431</v>
      </c>
      <c r="AB83" s="10">
        <f t="shared" si="4"/>
        <v>1.54E-2</v>
      </c>
      <c r="AC83" s="10">
        <f>(T83+$M$12+'Rev.0'!$C$23*Table!$J$12/10+'Rev.0'!$C$24*Table!$L$12+'Rev.0'!$G$25*Table!$K$12)*(1/(AB83+$B$12+$I$12*'Rev.0'!$G$23))</f>
        <v>46554.592720970533</v>
      </c>
      <c r="AD83" s="10">
        <f>(T83+$M$34+'Rev.0'!$C$25*$J$34/10+'Rev.0'!$C$24*$L$34+'Rev.0'!$G$25*$K$34)*(1/(AB83+$B$34+$I$34*'Rev.0'!$G$23))</f>
        <v>16218.370883882148</v>
      </c>
    </row>
    <row r="84" spans="1:30" x14ac:dyDescent="0.3">
      <c r="A84" s="10">
        <v>0</v>
      </c>
      <c r="B84" s="10">
        <v>2</v>
      </c>
      <c r="C84" s="10">
        <v>9</v>
      </c>
      <c r="D84" s="10">
        <f>Table!A84*'Rev.0'!$E$25+Table!B84*'Rev.0'!$E$24+Table!C84*'Rev.0'!$E$23</f>
        <v>773</v>
      </c>
      <c r="E84" s="15">
        <f t="shared" si="1"/>
        <v>0.21689999999999998</v>
      </c>
      <c r="F84" s="10">
        <f>(D84+$M$4+'Rev.0'!$C$23*Table!$J$4/10+'Rev.0'!$C$24*Table!$L$4+'Rev.0'!G60*Table!$K$4)*(1/(E84+$B$4+$I$4*'Rev.0'!$G$23))</f>
        <v>4966.8747704737425</v>
      </c>
      <c r="G84" s="10">
        <f>(D84+$M$26+'Rev.0'!$C$25*$J$26/10+'Rev.0'!$C$24*$L$26+'Rev.0'!$G$25*$K$26)*(1/(E84+$B$4+$I$4*'Rev.0'!$G$23))</f>
        <v>2054.3518178479621</v>
      </c>
      <c r="H84" s="10">
        <f t="shared" si="2"/>
        <v>0.16250000000000001</v>
      </c>
      <c r="I84" s="10">
        <f>(D84+$M$5+'Rev.0'!$C$23*Table!$J$5/10+'Rev.0'!$C$24*Table!$L$5+'Rev.0'!G60*Table!$K$5)*(1/(H84+$B$5+$I$5*'Rev.0'!$G$23))</f>
        <v>6624.3918367346923</v>
      </c>
      <c r="J84" s="10">
        <f>(D84+$M$27+'Rev.0'!$C$25*$J$27/10+'Rev.0'!$C$24*$L$27+'Rev.0'!$G$25*$K$27)*(1/(H84+$B$5+$I$5*'Rev.0'!$G$23))</f>
        <v>2739.9183673469383</v>
      </c>
      <c r="K84" s="10">
        <f t="shared" si="3"/>
        <v>0.109</v>
      </c>
      <c r="L84" s="10">
        <f>(D84+$M$6+'Rev.0'!$C$23*Table!$J$6/10+'Rev.0'!$C$24*Table!$L$6+'Rev.0'!G60*Table!$K$6)*(1/(K84+$B$6+$I$6*'Rev.0'!$G$23))</f>
        <v>9920.3911980440098</v>
      </c>
      <c r="M84" s="10">
        <f>(D84+$M$28+'Rev.0'!$C$25*$J$28/10+'Rev.0'!$C$24*$L$28+'Rev.0'!$G$25*$K$28)*(1/(K84+$B$6+$I$6*'Rev.0'!$G$23))</f>
        <v>4103.1784841075796</v>
      </c>
      <c r="N84" s="10">
        <f>(D84+$M$7+'Rev.0'!$C$23*Table!$J$7/10+'Rev.0'!$C$24*Table!$L$7+'Rev.0'!G60*Table!$K$7)*(1/(K84+$B$7+$I$7*'Rev.0'!$G$23))</f>
        <v>11615.158924205381</v>
      </c>
      <c r="O84" s="10">
        <f>(D84+$M$29+'Rev.0'!$C$25*$J$29/10+'Rev.0'!$C$24*$L$29+'Rev.0'!$G$25*$K$29)*(1/(K84+$B$7+$I$7*'Rev.0'!$G$23))</f>
        <v>4546.2102689486555</v>
      </c>
      <c r="Q84" s="10">
        <v>0</v>
      </c>
      <c r="R84" s="10">
        <v>1</v>
      </c>
      <c r="S84" s="10">
        <v>10</v>
      </c>
      <c r="T84" s="10">
        <f>Q84*'Rev.0'!$E$25+R84*'Rev.0'!$E$24+S84*'Rev.0'!$E$23</f>
        <v>689</v>
      </c>
      <c r="U84" s="10">
        <f t="shared" si="0"/>
        <v>2.5199999999999997E-2</v>
      </c>
      <c r="V84" s="10">
        <f>(T84+$M$9+'Rev.0'!$C$23*Table!$J$9/10+'Rev.0'!$C$24*Table!$L$9+'Rev.0'!$G$25*Table!$K$9)*(1/(U84+$B$9+$I$9*'Rev.0'!$G$23))</f>
        <v>26978.310502283108</v>
      </c>
      <c r="W84" s="10">
        <f>(T84+$M$31+'Rev.0'!$C$25*$J$31/10+'Rev.0'!$C$24*$L$31+'Rev.0'!$G$25*$K$31)*(1/(U84+$B$9+$I$9*'Rev.0'!$G$23))</f>
        <v>10133.561643835617</v>
      </c>
      <c r="X84" s="10">
        <f>(T84+$M$10+'Rev.0'!$C$23*Table!$J$10/10+'Rev.0'!$C$24*Table!$L$10+'Rev.0'!$G$25*Table!$K$10)*(1/(U84+$B$10+$I$10*'Rev.0'!$G$23))</f>
        <v>30978.310502283104</v>
      </c>
      <c r="Y84" s="10">
        <f>(T84+$M$32+'Rev.0'!$C$25*$J$32/10+'Rev.0'!$C$24*$L$32+'Rev.0'!$G$25*$K$32)*(1/(U84+$B$10+$I$10*'Rev.0'!$G$23))</f>
        <v>10996.575342465752</v>
      </c>
      <c r="Z84" s="10">
        <f>(T84+$M$11+'Rev.0'!$C$23*Table!$J$11/10+'Rev.0'!$C$24*Table!$L$11+'Rev.0'!$G$25*Table!$K$11)*(1/(U84+$B$11+$I$11*'Rev.0'!$G$23))</f>
        <v>30978.310502283104</v>
      </c>
      <c r="AA84" s="10">
        <f>(T84+$M$33+'Rev.0'!$C$25*$J$33/10+'Rev.0'!$C$24*$L$33+'Rev.0'!$G$25*$K$33)*(1/(U84+$B$33+$I$33*'Rev.0'!$G$23))</f>
        <v>10996.575342465752</v>
      </c>
      <c r="AB84" s="10">
        <f t="shared" si="4"/>
        <v>1.6799999999999999E-2</v>
      </c>
      <c r="AC84" s="10">
        <f>(T84+$M$12+'Rev.0'!$C$23*Table!$J$12/10+'Rev.0'!$C$24*Table!$L$12+'Rev.0'!$G$25*Table!$K$12)*(1/(AB84+$B$12+$I$12*'Rev.0'!$G$23))</f>
        <v>46467.465753424658</v>
      </c>
      <c r="AD84" s="10">
        <f>(T84+$M$34+'Rev.0'!$C$25*$J$34/10+'Rev.0'!$C$24*$L$34+'Rev.0'!$G$25*$K$34)*(1/(AB84+$B$34+$I$34*'Rev.0'!$G$23))</f>
        <v>16494.863013698628</v>
      </c>
    </row>
    <row r="85" spans="1:30" x14ac:dyDescent="0.3">
      <c r="A85" s="10">
        <v>0</v>
      </c>
      <c r="B85" s="10">
        <v>2</v>
      </c>
      <c r="C85" s="10">
        <v>10</v>
      </c>
      <c r="D85" s="10">
        <f>Table!A85*'Rev.0'!$E$25+Table!B85*'Rev.0'!$E$24+Table!C85*'Rev.0'!$E$23</f>
        <v>828</v>
      </c>
      <c r="E85" s="15">
        <f t="shared" si="1"/>
        <v>0.23359999999999997</v>
      </c>
      <c r="F85" s="10">
        <f>(D85+$M$4+'Rev.0'!$C$23*Table!$J$4/10+'Rev.0'!$C$24*Table!$L$4+'Rev.0'!G61*Table!$K$4)*(1/(E85+$B$4+$I$4*'Rev.0'!$G$23))</f>
        <v>4933.349328214972</v>
      </c>
      <c r="G85" s="10">
        <f>(D85+$M$26+'Rev.0'!$C$25*$J$26/10+'Rev.0'!$C$24*$L$26+'Rev.0'!$G$25*$K$26)*(1/(E85+$B$4+$I$4*'Rev.0'!$G$23))</f>
        <v>2079.174664107486</v>
      </c>
      <c r="H85" s="10">
        <f t="shared" si="2"/>
        <v>0.17499999999999999</v>
      </c>
      <c r="I85" s="10">
        <f>(D85+$M$5+'Rev.0'!$C$23*Table!$J$5/10+'Rev.0'!$C$24*Table!$L$5+'Rev.0'!G61*Table!$K$5)*(1/(H85+$B$5+$I$5*'Rev.0'!$G$23))</f>
        <v>6579.9039999999995</v>
      </c>
      <c r="J85" s="10">
        <f>(D85+$M$27+'Rev.0'!$C$25*$J$27/10+'Rev.0'!$C$24*$L$27+'Rev.0'!$G$25*$K$27)*(1/(H85+$B$5+$I$5*'Rev.0'!$G$23))</f>
        <v>2773.1200000000003</v>
      </c>
      <c r="K85" s="10">
        <f t="shared" si="3"/>
        <v>0.11739999999999999</v>
      </c>
      <c r="L85" s="10">
        <f>(D85+$M$6+'Rev.0'!$C$23*Table!$J$6/10+'Rev.0'!$C$24*Table!$L$6+'Rev.0'!G61*Table!$K$6)*(1/(K85+$B$6+$I$6*'Rev.0'!$G$23))</f>
        <v>9852.5155725922359</v>
      </c>
      <c r="M85" s="10">
        <f>(D85+$M$28+'Rev.0'!$C$25*$J$28/10+'Rev.0'!$C$24*$L$28+'Rev.0'!$G$25*$K$28)*(1/(K85+$B$6+$I$6*'Rev.0'!$G$23))</f>
        <v>4152.3718255869671</v>
      </c>
      <c r="N85" s="10">
        <f>(D85+$M$7+'Rev.0'!$C$23*Table!$J$7/10+'Rev.0'!$C$24*Table!$L$7+'Rev.0'!G61*Table!$K$7)*(1/(K85+$B$7+$I$7*'Rev.0'!$G$23))</f>
        <v>11513.176808816484</v>
      </c>
      <c r="O85" s="10">
        <f>(D85+$M$29+'Rev.0'!$C$25*$J$29/10+'Rev.0'!$C$24*$L$29+'Rev.0'!$G$25*$K$29)*(1/(K85+$B$7+$I$7*'Rev.0'!$G$23))</f>
        <v>4586.487781504552</v>
      </c>
      <c r="Q85" s="10">
        <v>0</v>
      </c>
      <c r="R85" s="10">
        <v>1</v>
      </c>
      <c r="S85" s="10">
        <v>11</v>
      </c>
      <c r="T85" s="10">
        <f>Q85*'Rev.0'!$E$25+R85*'Rev.0'!$E$24+S85*'Rev.0'!$E$23</f>
        <v>744</v>
      </c>
      <c r="U85" s="10">
        <f t="shared" si="0"/>
        <v>2.7299999999999998E-2</v>
      </c>
      <c r="V85" s="10">
        <f>(T85+$M$9+'Rev.0'!$C$23*Table!$J$9/10+'Rev.0'!$C$24*Table!$L$9+'Rev.0'!$G$25*Table!$K$9)*(1/(U85+$B$9+$I$9*'Rev.0'!$G$23))</f>
        <v>26968.979131415683</v>
      </c>
      <c r="W85" s="10">
        <f>(T85+$M$31+'Rev.0'!$C$25*$J$31/10+'Rev.0'!$C$24*$L$31+'Rev.0'!$G$25*$K$31)*(1/(U85+$B$9+$I$9*'Rev.0'!$G$23))</f>
        <v>10323.745064861818</v>
      </c>
      <c r="X85" s="10">
        <f>(T85+$M$10+'Rev.0'!$C$23*Table!$J$10/10+'Rev.0'!$C$24*Table!$L$10+'Rev.0'!$G$25*Table!$K$10)*(1/(U85+$B$10+$I$10*'Rev.0'!$G$23))</f>
        <v>30921.601804850536</v>
      </c>
      <c r="Y85" s="10">
        <f>(T85+$M$32+'Rev.0'!$C$25*$J$32/10+'Rev.0'!$C$24*$L$32+'Rev.0'!$G$25*$K$32)*(1/(U85+$B$10+$I$10*'Rev.0'!$G$23))</f>
        <v>11176.536943034405</v>
      </c>
      <c r="Z85" s="10">
        <f>(T85+$M$11+'Rev.0'!$C$23*Table!$J$11/10+'Rev.0'!$C$24*Table!$L$11+'Rev.0'!$G$25*Table!$K$11)*(1/(U85+$B$11+$I$11*'Rev.0'!$G$23))</f>
        <v>30921.601804850536</v>
      </c>
      <c r="AA85" s="10">
        <f>(T85+$M$33+'Rev.0'!$C$25*$J$33/10+'Rev.0'!$C$24*$L$33+'Rev.0'!$G$25*$K$33)*(1/(U85+$B$33+$I$33*'Rev.0'!$G$23))</f>
        <v>11176.536943034405</v>
      </c>
      <c r="AB85" s="10">
        <f t="shared" si="4"/>
        <v>1.8200000000000001E-2</v>
      </c>
      <c r="AC85" s="10">
        <f>(T85+$M$12+'Rev.0'!$C$23*Table!$J$12/10+'Rev.0'!$C$24*Table!$L$12+'Rev.0'!$G$25*Table!$K$12)*(1/(AB85+$B$12+$I$12*'Rev.0'!$G$23))</f>
        <v>46382.402707275804</v>
      </c>
      <c r="AD85" s="10">
        <f>(T85+$M$34+'Rev.0'!$C$25*$J$34/10+'Rev.0'!$C$24*$L$34+'Rev.0'!$G$25*$K$34)*(1/(AB85+$B$34+$I$34*'Rev.0'!$G$23))</f>
        <v>16764.805414551607</v>
      </c>
    </row>
    <row r="86" spans="1:30" x14ac:dyDescent="0.3">
      <c r="A86" s="10">
        <v>0</v>
      </c>
      <c r="B86" s="10">
        <v>2</v>
      </c>
      <c r="C86" s="10">
        <v>11</v>
      </c>
      <c r="D86" s="10">
        <f>Table!A86*'Rev.0'!$E$25+Table!B86*'Rev.0'!$E$24+Table!C86*'Rev.0'!$E$23</f>
        <v>883</v>
      </c>
      <c r="E86" s="15">
        <f t="shared" si="1"/>
        <v>0.25030000000000002</v>
      </c>
      <c r="F86" s="10">
        <f>(D86+$M$4+'Rev.0'!$C$23*Table!$J$4/10+'Rev.0'!$C$24*Table!$L$4+'Rev.0'!G62*Table!$K$4)*(1/(E86+$B$4+$I$4*'Rev.0'!$G$23))</f>
        <v>4901.1407738445241</v>
      </c>
      <c r="G86" s="10">
        <f>(D86+$M$26+'Rev.0'!$C$25*$J$26/10+'Rev.0'!$C$24*$L$26+'Rev.0'!$G$25*$K$26)*(1/(E86+$B$4+$I$4*'Rev.0'!$G$23))</f>
        <v>2103.0224626602371</v>
      </c>
      <c r="H86" s="10">
        <f t="shared" si="2"/>
        <v>0.1875</v>
      </c>
      <c r="I86" s="10">
        <f>(D86+$M$5+'Rev.0'!$C$23*Table!$J$5/10+'Rev.0'!$C$24*Table!$L$5+'Rev.0'!G62*Table!$K$5)*(1/(H86+$B$5+$I$5*'Rev.0'!$G$23))</f>
        <v>6537.1607843137253</v>
      </c>
      <c r="J86" s="10">
        <f>(D86+$M$27+'Rev.0'!$C$25*$J$27/10+'Rev.0'!$C$24*$L$27+'Rev.0'!$G$25*$K$27)*(1/(H86+$B$5+$I$5*'Rev.0'!$G$23))</f>
        <v>2805.0196078431377</v>
      </c>
      <c r="K86" s="10">
        <f t="shared" si="3"/>
        <v>0.1258</v>
      </c>
      <c r="L86" s="10">
        <f>(D86+$M$6+'Rev.0'!$C$23*Table!$J$6/10+'Rev.0'!$C$24*Table!$L$6+'Rev.0'!G62*Table!$K$6)*(1/(K86+$B$6+$I$6*'Rev.0'!$G$23))</f>
        <v>9787.3179896665115</v>
      </c>
      <c r="M86" s="10">
        <f>(D86+$M$28+'Rev.0'!$C$25*$J$28/10+'Rev.0'!$C$24*$L$28+'Rev.0'!$G$25*$K$28)*(1/(K86+$B$6+$I$6*'Rev.0'!$G$23))</f>
        <v>4199.6242367308605</v>
      </c>
      <c r="N86" s="10">
        <f>(D86+$M$7+'Rev.0'!$C$23*Table!$J$7/10+'Rev.0'!$C$24*Table!$L$7+'Rev.0'!G62*Table!$K$7)*(1/(K86+$B$7+$I$7*'Rev.0'!$G$23))</f>
        <v>11415.218412400191</v>
      </c>
      <c r="O86" s="10">
        <f>(D86+$M$29+'Rev.0'!$C$25*$J$29/10+'Rev.0'!$C$24*$L$29+'Rev.0'!$G$25*$K$29)*(1/(K86+$B$7+$I$7*'Rev.0'!$G$23))</f>
        <v>4625.1761390324109</v>
      </c>
      <c r="Q86" s="10">
        <v>0</v>
      </c>
      <c r="R86" s="10">
        <v>1</v>
      </c>
      <c r="S86" s="10">
        <v>12</v>
      </c>
      <c r="T86" s="10">
        <f>Q86*'Rev.0'!$E$25+R86*'Rev.0'!$E$24+S86*'Rev.0'!$E$23</f>
        <v>799</v>
      </c>
      <c r="U86" s="10">
        <f t="shared" si="0"/>
        <v>2.9399999999999999E-2</v>
      </c>
      <c r="V86" s="10">
        <f>(T86+$M$9+'Rev.0'!$C$23*Table!$J$9/10+'Rev.0'!$C$24*Table!$L$9+'Rev.0'!$G$25*Table!$K$9)*(1/(U86+$B$9+$I$9*'Rev.0'!$G$23))</f>
        <v>26959.866220735785</v>
      </c>
      <c r="W86" s="10">
        <f>(T86+$M$31+'Rev.0'!$C$25*$J$31/10+'Rev.0'!$C$24*$L$31+'Rev.0'!$G$25*$K$31)*(1/(U86+$B$9+$I$9*'Rev.0'!$G$23))</f>
        <v>10509.476031215161</v>
      </c>
      <c r="X86" s="10">
        <f>(T86+$M$10+'Rev.0'!$C$23*Table!$J$10/10+'Rev.0'!$C$24*Table!$L$10+'Rev.0'!$G$25*Table!$K$10)*(1/(U86+$B$10+$I$10*'Rev.0'!$G$23))</f>
        <v>30866.220735785948</v>
      </c>
      <c r="Y86" s="10">
        <f>(T86+$M$32+'Rev.0'!$C$25*$J$32/10+'Rev.0'!$C$24*$L$32+'Rev.0'!$G$25*$K$32)*(1/(U86+$B$10+$I$10*'Rev.0'!$G$23))</f>
        <v>11352.285395763654</v>
      </c>
      <c r="Z86" s="10">
        <f>(T86+$M$11+'Rev.0'!$C$23*Table!$J$11/10+'Rev.0'!$C$24*Table!$L$11+'Rev.0'!$G$25*Table!$K$11)*(1/(U86+$B$11+$I$11*'Rev.0'!$G$23))</f>
        <v>30866.220735785948</v>
      </c>
      <c r="AA86" s="10">
        <f>(T86+$M$33+'Rev.0'!$C$25*$J$33/10+'Rev.0'!$C$24*$L$33+'Rev.0'!$G$25*$K$33)*(1/(U86+$B$33+$I$33*'Rev.0'!$G$23))</f>
        <v>11352.285395763654</v>
      </c>
      <c r="AB86" s="10">
        <f t="shared" si="4"/>
        <v>1.9599999999999999E-2</v>
      </c>
      <c r="AC86" s="10">
        <f>(T86+$M$12+'Rev.0'!$C$23*Table!$J$12/10+'Rev.0'!$C$24*Table!$L$12+'Rev.0'!$G$25*Table!$K$12)*(1/(AB86+$B$12+$I$12*'Rev.0'!$G$23))</f>
        <v>46299.331103678924</v>
      </c>
      <c r="AD86" s="10">
        <f>(T86+$M$34+'Rev.0'!$C$25*$J$34/10+'Rev.0'!$C$24*$L$34+'Rev.0'!$G$25*$K$34)*(1/(AB86+$B$34+$I$34*'Rev.0'!$G$23))</f>
        <v>17028.428093645482</v>
      </c>
    </row>
    <row r="87" spans="1:30" x14ac:dyDescent="0.3">
      <c r="A87" s="10">
        <v>0</v>
      </c>
      <c r="B87" s="10">
        <v>2</v>
      </c>
      <c r="C87" s="10">
        <v>12</v>
      </c>
      <c r="D87" s="10">
        <f>Table!A87*'Rev.0'!$E$25+Table!B87*'Rev.0'!$E$24+Table!C87*'Rev.0'!$E$23</f>
        <v>938</v>
      </c>
      <c r="E87" s="15">
        <f t="shared" si="1"/>
        <v>0.26700000000000002</v>
      </c>
      <c r="F87" s="10">
        <f>(D87+$M$4+'Rev.0'!$C$23*Table!$J$4/10+'Rev.0'!$C$24*Table!$L$4+'Rev.0'!G63*Table!$K$4)*(1/(E87+$B$4+$I$4*'Rev.0'!$G$23))</f>
        <v>4870.1730103806231</v>
      </c>
      <c r="G87" s="10">
        <f>(D87+$M$26+'Rev.0'!$C$25*$J$26/10+'Rev.0'!$C$24*$L$26+'Rev.0'!$G$25*$K$26)*(1/(E87+$B$4+$I$4*'Rev.0'!$G$23))</f>
        <v>2125.9515570934259</v>
      </c>
      <c r="H87" s="10">
        <f t="shared" si="2"/>
        <v>0.2</v>
      </c>
      <c r="I87" s="10">
        <f>(D87+$M$5+'Rev.0'!$C$23*Table!$J$5/10+'Rev.0'!$C$24*Table!$L$5+'Rev.0'!G63*Table!$K$5)*(1/(H87+$B$5+$I$5*'Rev.0'!$G$23))</f>
        <v>6496.0615384615376</v>
      </c>
      <c r="J87" s="10">
        <f>(D87+$M$27+'Rev.0'!$C$25*$J$27/10+'Rev.0'!$C$24*$L$27+'Rev.0'!$G$25*$K$27)*(1/(H87+$B$5+$I$5*'Rev.0'!$G$23))</f>
        <v>2835.6923076923076</v>
      </c>
      <c r="K87" s="10">
        <f t="shared" si="3"/>
        <v>0.13419999999999999</v>
      </c>
      <c r="L87" s="10">
        <f>(D87+$M$6+'Rev.0'!$C$23*Table!$J$6/10+'Rev.0'!$C$24*Table!$L$6+'Rev.0'!G63*Table!$K$6)*(1/(K87+$B$6+$I$6*'Rev.0'!$G$23))</f>
        <v>9724.643021649008</v>
      </c>
      <c r="M87" s="10">
        <f>(D87+$M$28+'Rev.0'!$C$25*$J$28/10+'Rev.0'!$C$24*$L$28+'Rev.0'!$G$25*$K$28)*(1/(K87+$B$6+$I$6*'Rev.0'!$G$23))</f>
        <v>4245.0483648088439</v>
      </c>
      <c r="N87" s="10">
        <f>(D87+$M$7+'Rev.0'!$C$23*Table!$J$7/10+'Rev.0'!$C$24*Table!$L$7+'Rev.0'!G63*Table!$K$7)*(1/(K87+$B$7+$I$7*'Rev.0'!$G$23))</f>
        <v>11321.050207277753</v>
      </c>
      <c r="O87" s="10">
        <f>(D87+$M$29+'Rev.0'!$C$25*$J$29/10+'Rev.0'!$C$24*$L$29+'Rev.0'!$G$25*$K$29)*(1/(K87+$B$7+$I$7*'Rev.0'!$G$23))</f>
        <v>4662.3675725472131</v>
      </c>
      <c r="Q87" s="10">
        <v>0</v>
      </c>
      <c r="R87" s="10">
        <v>1</v>
      </c>
      <c r="S87" s="10">
        <v>13</v>
      </c>
      <c r="T87" s="10">
        <f>Q87*'Rev.0'!$E$25+R87*'Rev.0'!$E$24+S87*'Rev.0'!$E$23</f>
        <v>854</v>
      </c>
      <c r="U87" s="10">
        <f t="shared" si="0"/>
        <v>3.15E-2</v>
      </c>
      <c r="V87" s="10">
        <f>(T87+$M$9+'Rev.0'!$C$23*Table!$J$9/10+'Rev.0'!$C$24*Table!$L$9+'Rev.0'!$G$25*Table!$K$9)*(1/(U87+$B$9+$I$9*'Rev.0'!$G$23))</f>
        <v>26950.964187327827</v>
      </c>
      <c r="W87" s="10">
        <f>(T87+$M$31+'Rev.0'!$C$25*$J$31/10+'Rev.0'!$C$24*$L$31+'Rev.0'!$G$25*$K$31)*(1/(U87+$B$9+$I$9*'Rev.0'!$G$23))</f>
        <v>10690.909090909092</v>
      </c>
      <c r="X87" s="10">
        <f>(T87+$M$10+'Rev.0'!$C$23*Table!$J$10/10+'Rev.0'!$C$24*Table!$L$10+'Rev.0'!$G$25*Table!$K$10)*(1/(U87+$B$10+$I$10*'Rev.0'!$G$23))</f>
        <v>30812.121212121212</v>
      </c>
      <c r="Y87" s="10">
        <f>(T87+$M$32+'Rev.0'!$C$25*$J$32/10+'Rev.0'!$C$24*$L$32+'Rev.0'!$G$25*$K$32)*(1/(U87+$B$10+$I$10*'Rev.0'!$G$23))</f>
        <v>11523.966942148762</v>
      </c>
      <c r="Z87" s="10">
        <f>(T87+$M$11+'Rev.0'!$C$23*Table!$J$11/10+'Rev.0'!$C$24*Table!$L$11+'Rev.0'!$G$25*Table!$K$11)*(1/(U87+$B$11+$I$11*'Rev.0'!$G$23))</f>
        <v>30812.121212121212</v>
      </c>
      <c r="AA87" s="10">
        <f>(T87+$M$33+'Rev.0'!$C$25*$J$33/10+'Rev.0'!$C$24*$L$33+'Rev.0'!$G$25*$K$33)*(1/(U87+$B$33+$I$33*'Rev.0'!$G$23))</f>
        <v>11523.966942148762</v>
      </c>
      <c r="AB87" s="10">
        <f t="shared" si="4"/>
        <v>2.1000000000000001E-2</v>
      </c>
      <c r="AC87" s="10">
        <f>(T87+$M$12+'Rev.0'!$C$23*Table!$J$12/10+'Rev.0'!$C$24*Table!$L$12+'Rev.0'!$G$25*Table!$K$12)*(1/(AB87+$B$12+$I$12*'Rev.0'!$G$23))</f>
        <v>46218.181818181809</v>
      </c>
      <c r="AD87" s="10">
        <f>(T87+$M$34+'Rev.0'!$C$25*$J$34/10+'Rev.0'!$C$24*$L$34+'Rev.0'!$G$25*$K$34)*(1/(AB87+$B$34+$I$34*'Rev.0'!$G$23))</f>
        <v>17285.950413223138</v>
      </c>
    </row>
    <row r="88" spans="1:30" x14ac:dyDescent="0.3">
      <c r="A88" s="10">
        <v>0</v>
      </c>
      <c r="B88" s="10">
        <v>3</v>
      </c>
      <c r="C88" s="10">
        <v>0</v>
      </c>
      <c r="D88" s="10">
        <f>Table!A88*'Rev.0'!$E$25+Table!B88*'Rev.0'!$E$24+Table!C88*'Rev.0'!$E$23</f>
        <v>417</v>
      </c>
      <c r="E88" s="15">
        <f t="shared" si="1"/>
        <v>9.9900000000000017E-2</v>
      </c>
      <c r="F88" s="10">
        <f>(D88+$M$4+'Rev.0'!$C$23*Table!$J$4/10+'Rev.0'!$C$24*Table!$L$4+'Rev.0'!G64*Table!$K$4)*(1/(E88+$B$4+$I$4*'Rev.0'!$G$23))</f>
        <v>5288.5269324189167</v>
      </c>
      <c r="G88" s="10">
        <f>(D88+$M$26+'Rev.0'!$C$25*$J$26/10+'Rev.0'!$C$24*$L$26+'Rev.0'!$G$25*$K$26)*(1/(E88+$B$4+$I$4*'Rev.0'!$G$23))</f>
        <v>1889.1270181454495</v>
      </c>
      <c r="H88" s="10">
        <f t="shared" si="2"/>
        <v>7.5000000000000011E-2</v>
      </c>
      <c r="I88" s="10">
        <f>(D88+$M$5+'Rev.0'!$C$23*Table!$J$5/10+'Rev.0'!$C$24*Table!$L$5+'Rev.0'!G64*Table!$K$5)*(1/(H88+$B$5+$I$5*'Rev.0'!$G$23))</f>
        <v>7050.361904761904</v>
      </c>
      <c r="J88" s="10">
        <f>(D88+$M$27+'Rev.0'!$C$25*$J$27/10+'Rev.0'!$C$24*$L$27+'Rev.0'!$G$25*$K$27)*(1/(H88+$B$5+$I$5*'Rev.0'!$G$23))</f>
        <v>2518.4761904761904</v>
      </c>
      <c r="K88" s="10">
        <f t="shared" si="3"/>
        <v>5.0099999999999999E-2</v>
      </c>
      <c r="L88" s="10">
        <f>(D88+$M$6+'Rev.0'!$C$23*Table!$J$6/10+'Rev.0'!$C$24*Table!$L$6+'Rev.0'!G64*Table!$K$6)*(1/(K88+$B$6+$I$6*'Rev.0'!$G$23))</f>
        <v>10572.52213653242</v>
      </c>
      <c r="M88" s="10">
        <f>(D88+$M$28+'Rev.0'!$C$25*$J$28/10+'Rev.0'!$C$24*$L$28+'Rev.0'!$G$25*$K$28)*(1/(K88+$B$6+$I$6*'Rev.0'!$G$23))</f>
        <v>3776.6352470722659</v>
      </c>
      <c r="N88" s="10">
        <f>(D88+$M$7+'Rev.0'!$C$23*Table!$J$7/10+'Rev.0'!$C$24*Table!$L$7+'Rev.0'!G64*Table!$K$7)*(1/(K88+$B$7+$I$7*'Rev.0'!$G$23))</f>
        <v>12552.413596115399</v>
      </c>
      <c r="O88" s="10">
        <f>(D88+$M$29+'Rev.0'!$C$25*$J$29/10+'Rev.0'!$C$24*$L$29+'Rev.0'!$G$25*$K$29)*(1/(K88+$B$7+$I$7*'Rev.0'!$G$23))</f>
        <v>4294.2016566695238</v>
      </c>
      <c r="Q88" s="10">
        <v>0</v>
      </c>
      <c r="R88" s="10">
        <v>1</v>
      </c>
      <c r="S88" s="10">
        <v>14</v>
      </c>
      <c r="T88" s="10">
        <f>Q88*'Rev.0'!$E$25+R88*'Rev.0'!$E$24+S88*'Rev.0'!$E$23</f>
        <v>909</v>
      </c>
      <c r="U88" s="10">
        <f t="shared" si="0"/>
        <v>3.3599999999999998E-2</v>
      </c>
      <c r="V88" s="10">
        <f>(T88+$M$9+'Rev.0'!$C$23*Table!$J$9/10+'Rev.0'!$C$24*Table!$L$9+'Rev.0'!$G$25*Table!$K$9)*(1/(U88+$B$9+$I$9*'Rev.0'!$G$23))</f>
        <v>26942.265795206979</v>
      </c>
      <c r="W88" s="10">
        <f>(T88+$M$31+'Rev.0'!$C$25*$J$31/10+'Rev.0'!$C$24*$L$31+'Rev.0'!$G$25*$K$31)*(1/(U88+$B$9+$I$9*'Rev.0'!$G$23))</f>
        <v>10868.1917211329</v>
      </c>
      <c r="X88" s="10">
        <f>(T88+$M$10+'Rev.0'!$C$23*Table!$J$10/10+'Rev.0'!$C$24*Table!$L$10+'Rev.0'!$G$25*Table!$K$10)*(1/(U88+$B$10+$I$10*'Rev.0'!$G$23))</f>
        <v>30759.259259259263</v>
      </c>
      <c r="Y88" s="10">
        <f>(T88+$M$32+'Rev.0'!$C$25*$J$32/10+'Rev.0'!$C$24*$L$32+'Rev.0'!$G$25*$K$32)*(1/(U88+$B$10+$I$10*'Rev.0'!$G$23))</f>
        <v>11691.721132897605</v>
      </c>
      <c r="Z88" s="10">
        <f>(T88+$M$11+'Rev.0'!$C$23*Table!$J$11/10+'Rev.0'!$C$24*Table!$L$11+'Rev.0'!$G$25*Table!$K$11)*(1/(U88+$B$11+$I$11*'Rev.0'!$G$23))</f>
        <v>30759.259259259263</v>
      </c>
      <c r="AA88" s="10">
        <f>(T88+$M$33+'Rev.0'!$C$25*$J$33/10+'Rev.0'!$C$24*$L$33+'Rev.0'!$G$25*$K$33)*(1/(U88+$B$33+$I$33*'Rev.0'!$G$23))</f>
        <v>11691.721132897605</v>
      </c>
      <c r="AB88" s="10">
        <f t="shared" si="4"/>
        <v>2.24E-2</v>
      </c>
      <c r="AC88" s="10">
        <f>(T88+$M$12+'Rev.0'!$C$23*Table!$J$12/10+'Rev.0'!$C$24*Table!$L$12+'Rev.0'!$G$25*Table!$K$12)*(1/(AB88+$B$12+$I$12*'Rev.0'!$G$23))</f>
        <v>46138.888888888883</v>
      </c>
      <c r="AD88" s="10">
        <f>(T88+$M$34+'Rev.0'!$C$25*$J$34/10+'Rev.0'!$C$24*$L$34+'Rev.0'!$G$25*$K$34)*(1/(AB88+$B$34+$I$34*'Rev.0'!$G$23))</f>
        <v>17537.581699346403</v>
      </c>
    </row>
    <row r="89" spans="1:30" x14ac:dyDescent="0.3">
      <c r="A89" s="10">
        <v>0</v>
      </c>
      <c r="B89" s="10">
        <v>3</v>
      </c>
      <c r="C89" s="10">
        <v>1</v>
      </c>
      <c r="D89" s="10">
        <f>Table!A89*'Rev.0'!$E$25+Table!B89*'Rev.0'!$E$24+Table!C89*'Rev.0'!$E$23</f>
        <v>472</v>
      </c>
      <c r="E89" s="15">
        <f t="shared" si="1"/>
        <v>0.11660000000000001</v>
      </c>
      <c r="F89" s="10">
        <f>(D89+$M$4+'Rev.0'!$C$23*Table!$J$4/10+'Rev.0'!$C$24*Table!$L$4+'Rev.0'!G65*Table!$K$4)*(1/(E89+$B$4+$I$4*'Rev.0'!$G$23))</f>
        <v>5242.0318169132006</v>
      </c>
      <c r="G89" s="10">
        <f>(D89+$M$26+'Rev.0'!$C$25*$J$26/10+'Rev.0'!$C$24*$L$26+'Rev.0'!$G$25*$K$26)*(1/(E89+$B$4+$I$4*'Rev.0'!$G$23))</f>
        <v>1921.8531956461065</v>
      </c>
      <c r="H89" s="10">
        <f t="shared" si="2"/>
        <v>8.7500000000000008E-2</v>
      </c>
      <c r="I89" s="10">
        <f>(D89+$M$5+'Rev.0'!$C$23*Table!$J$5/10+'Rev.0'!$C$24*Table!$L$5+'Rev.0'!G65*Table!$K$5)*(1/(H89+$B$5+$I$5*'Rev.0'!$G$23))</f>
        <v>6988.7255813953479</v>
      </c>
      <c r="J89" s="10">
        <f>(D89+$M$27+'Rev.0'!$C$25*$J$27/10+'Rev.0'!$C$24*$L$27+'Rev.0'!$G$25*$K$27)*(1/(H89+$B$5+$I$5*'Rev.0'!$G$23))</f>
        <v>2562.2325581395348</v>
      </c>
      <c r="K89" s="10">
        <f t="shared" si="3"/>
        <v>5.8499999999999996E-2</v>
      </c>
      <c r="L89" s="10">
        <f>(D89+$M$6+'Rev.0'!$C$23*Table!$J$6/10+'Rev.0'!$C$24*Table!$L$6+'Rev.0'!G65*Table!$K$6)*(1/(K89+$B$6+$I$6*'Rev.0'!$G$23))</f>
        <v>10478.214783821479</v>
      </c>
      <c r="M89" s="10">
        <f>(D89+$M$28+'Rev.0'!$C$25*$J$28/10+'Rev.0'!$C$24*$L$28+'Rev.0'!$G$25*$K$28)*(1/(K89+$B$6+$I$6*'Rev.0'!$G$23))</f>
        <v>3841.5620641562068</v>
      </c>
      <c r="N89" s="10">
        <f>(D89+$M$7+'Rev.0'!$C$23*Table!$J$7/10+'Rev.0'!$C$24*Table!$L$7+'Rev.0'!G65*Table!$K$7)*(1/(K89+$B$7+$I$7*'Rev.0'!$G$23))</f>
        <v>12411.71548117155</v>
      </c>
      <c r="O89" s="10">
        <f>(D89+$M$29+'Rev.0'!$C$25*$J$29/10+'Rev.0'!$C$24*$L$29+'Rev.0'!$G$25*$K$29)*(1/(K89+$B$7+$I$7*'Rev.0'!$G$23))</f>
        <v>4347.0013947001398</v>
      </c>
      <c r="Q89" s="10">
        <v>0</v>
      </c>
      <c r="R89" s="10">
        <v>1</v>
      </c>
      <c r="S89" s="10">
        <v>15</v>
      </c>
      <c r="T89" s="10">
        <f>Q89*'Rev.0'!$E$25+R89*'Rev.0'!$E$24+S89*'Rev.0'!$E$23</f>
        <v>964</v>
      </c>
      <c r="U89" s="10">
        <f t="shared" si="0"/>
        <v>3.5700000000000003E-2</v>
      </c>
      <c r="V89" s="10">
        <f>(T89+$M$9+'Rev.0'!$C$23*Table!$J$9/10+'Rev.0'!$C$24*Table!$L$9+'Rev.0'!$G$25*Table!$K$9)*(1/(U89+$B$9+$I$9*'Rev.0'!$G$23))</f>
        <v>26933.76413570275</v>
      </c>
      <c r="W89" s="10">
        <f>(T89+$M$31+'Rev.0'!$C$25*$J$31/10+'Rev.0'!$C$24*$L$31+'Rev.0'!$G$25*$K$31)*(1/(U89+$B$9+$I$9*'Rev.0'!$G$23))</f>
        <v>11041.464728056004</v>
      </c>
      <c r="X89" s="10">
        <f>(T89+$M$10+'Rev.0'!$C$23*Table!$J$10/10+'Rev.0'!$C$24*Table!$L$10+'Rev.0'!$G$25*Table!$K$10)*(1/(U89+$B$10+$I$10*'Rev.0'!$G$23))</f>
        <v>30707.592891760902</v>
      </c>
      <c r="Y89" s="10">
        <f>(T89+$M$32+'Rev.0'!$C$25*$J$32/10+'Rev.0'!$C$24*$L$32+'Rev.0'!$G$25*$K$32)*(1/(U89+$B$10+$I$10*'Rev.0'!$G$23))</f>
        <v>11855.681206246634</v>
      </c>
      <c r="Z89" s="10">
        <f>(T89+$M$11+'Rev.0'!$C$23*Table!$J$11/10+'Rev.0'!$C$24*Table!$L$11+'Rev.0'!$G$25*Table!$K$11)*(1/(U89+$B$11+$I$11*'Rev.0'!$G$23))</f>
        <v>30707.592891760902</v>
      </c>
      <c r="AA89" s="10">
        <f>(T89+$M$33+'Rev.0'!$C$25*$J$33/10+'Rev.0'!$C$24*$L$33+'Rev.0'!$G$25*$K$33)*(1/(U89+$B$33+$I$33*'Rev.0'!$G$23))</f>
        <v>11855.681206246634</v>
      </c>
      <c r="AB89" s="10">
        <f t="shared" si="4"/>
        <v>2.3800000000000002E-2</v>
      </c>
      <c r="AC89" s="10">
        <f>(T89+$M$12+'Rev.0'!$C$23*Table!$J$12/10+'Rev.0'!$C$24*Table!$L$12+'Rev.0'!$G$25*Table!$K$12)*(1/(AB89+$B$12+$I$12*'Rev.0'!$G$23))</f>
        <v>46061.389337641354</v>
      </c>
      <c r="AD89" s="10">
        <f>(T89+$M$34+'Rev.0'!$C$25*$J$34/10+'Rev.0'!$C$24*$L$34+'Rev.0'!$G$25*$K$34)*(1/(AB89+$B$34+$I$34*'Rev.0'!$G$23))</f>
        <v>17783.521809369951</v>
      </c>
    </row>
    <row r="90" spans="1:30" x14ac:dyDescent="0.3">
      <c r="A90" s="10">
        <v>0</v>
      </c>
      <c r="B90" s="10">
        <v>3</v>
      </c>
      <c r="C90" s="10">
        <v>2</v>
      </c>
      <c r="D90" s="10">
        <f>Table!A90*'Rev.0'!$E$25+Table!B90*'Rev.0'!$E$24+Table!C90*'Rev.0'!$E$23</f>
        <v>527</v>
      </c>
      <c r="E90" s="15">
        <f t="shared" si="1"/>
        <v>0.13330000000000003</v>
      </c>
      <c r="F90" s="10">
        <f>(D90+$M$4+'Rev.0'!$C$23*Table!$J$4/10+'Rev.0'!$C$24*Table!$L$4+'Rev.0'!G66*Table!$K$4)*(1/(E90+$B$4+$I$4*'Rev.0'!$G$23))</f>
        <v>5197.654438838128</v>
      </c>
      <c r="G90" s="10">
        <f>(D90+$M$26+'Rev.0'!$C$25*$J$26/10+'Rev.0'!$C$24*$L$26+'Rev.0'!$G$25*$K$26)*(1/(E90+$B$4+$I$4*'Rev.0'!$G$23))</f>
        <v>1953.08877676258</v>
      </c>
      <c r="H90" s="10">
        <f t="shared" si="2"/>
        <v>0.1</v>
      </c>
      <c r="I90" s="10">
        <f>(D90+$M$5+'Rev.0'!$C$23*Table!$J$5/10+'Rev.0'!$C$24*Table!$L$5+'Rev.0'!G66*Table!$K$5)*(1/(H90+$B$5+$I$5*'Rev.0'!$G$23))</f>
        <v>6929.8909090909083</v>
      </c>
      <c r="J90" s="10">
        <f>(D90+$M$27+'Rev.0'!$C$25*$J$27/10+'Rev.0'!$C$24*$L$27+'Rev.0'!$G$25*$K$27)*(1/(H90+$B$5+$I$5*'Rev.0'!$G$23))</f>
        <v>2604</v>
      </c>
      <c r="K90" s="10">
        <f t="shared" si="3"/>
        <v>6.6900000000000001E-2</v>
      </c>
      <c r="L90" s="10">
        <f>(D90+$M$6+'Rev.0'!$C$23*Table!$J$6/10+'Rev.0'!$C$24*Table!$L$6+'Rev.0'!G66*Table!$K$6)*(1/(K90+$B$6+$I$6*'Rev.0'!$G$23))</f>
        <v>10388.225674570725</v>
      </c>
      <c r="M90" s="10">
        <f>(D90+$M$28+'Rev.0'!$C$25*$J$28/10+'Rev.0'!$C$24*$L$28+'Rev.0'!$G$25*$K$28)*(1/(K90+$B$6+$I$6*'Rev.0'!$G$23))</f>
        <v>3903.5159443990187</v>
      </c>
      <c r="N90" s="10">
        <f>(D90+$M$7+'Rev.0'!$C$23*Table!$J$7/10+'Rev.0'!$C$24*Table!$L$7+'Rev.0'!G66*Table!$K$7)*(1/(K90+$B$7+$I$7*'Rev.0'!$G$23))</f>
        <v>12277.459798310167</v>
      </c>
      <c r="O90" s="10">
        <f>(D90+$M$29+'Rev.0'!$C$25*$J$29/10+'Rev.0'!$C$24*$L$29+'Rev.0'!$G$25*$K$29)*(1/(K90+$B$7+$I$7*'Rev.0'!$G$23))</f>
        <v>4397.3834832379398</v>
      </c>
      <c r="Q90" s="10">
        <v>0</v>
      </c>
      <c r="R90" s="10">
        <v>1</v>
      </c>
      <c r="S90" s="10">
        <v>16</v>
      </c>
      <c r="T90" s="10">
        <f>Q90*'Rev.0'!$E$25+R90*'Rev.0'!$E$24+S90*'Rev.0'!$E$23</f>
        <v>1019</v>
      </c>
      <c r="U90" s="10">
        <f t="shared" si="0"/>
        <v>3.78E-2</v>
      </c>
      <c r="V90" s="10">
        <f>(T90+$M$9+'Rev.0'!$C$23*Table!$J$9/10+'Rev.0'!$C$24*Table!$L$9+'Rev.0'!$G$25*Table!$K$9)*(1/(U90+$B$9+$I$9*'Rev.0'!$G$23))</f>
        <v>26925.452609158681</v>
      </c>
      <c r="W90" s="10">
        <f>(T90+$M$31+'Rev.0'!$C$25*$J$31/10+'Rev.0'!$C$24*$L$31+'Rev.0'!$G$25*$K$31)*(1/(U90+$B$9+$I$9*'Rev.0'!$G$23))</f>
        <v>11210.862619808307</v>
      </c>
      <c r="X90" s="10">
        <f>(T90+$M$10+'Rev.0'!$C$23*Table!$J$10/10+'Rev.0'!$C$24*Table!$L$10+'Rev.0'!$G$25*Table!$K$10)*(1/(U90+$B$10+$I$10*'Rev.0'!$G$23))</f>
        <v>30657.082002129926</v>
      </c>
      <c r="Y90" s="10">
        <f>(T90+$M$32+'Rev.0'!$C$25*$J$32/10+'Rev.0'!$C$24*$L$32+'Rev.0'!$G$25*$K$32)*(1/(U90+$B$10+$I$10*'Rev.0'!$G$23))</f>
        <v>12015.974440894568</v>
      </c>
      <c r="Z90" s="10">
        <f>(T90+$M$11+'Rev.0'!$C$23*Table!$J$11/10+'Rev.0'!$C$24*Table!$L$11+'Rev.0'!$G$25*Table!$K$11)*(1/(U90+$B$11+$I$11*'Rev.0'!$G$23))</f>
        <v>30657.082002129926</v>
      </c>
      <c r="AA90" s="10">
        <f>(T90+$M$33+'Rev.0'!$C$25*$J$33/10+'Rev.0'!$C$24*$L$33+'Rev.0'!$G$25*$K$33)*(1/(U90+$B$33+$I$33*'Rev.0'!$G$23))</f>
        <v>12015.974440894568</v>
      </c>
      <c r="AB90" s="10">
        <f t="shared" si="4"/>
        <v>2.52E-2</v>
      </c>
      <c r="AC90" s="10">
        <f>(T90+$M$12+'Rev.0'!$C$23*Table!$J$12/10+'Rev.0'!$C$24*Table!$L$12+'Rev.0'!$G$25*Table!$K$12)*(1/(AB90+$B$12+$I$12*'Rev.0'!$G$23))</f>
        <v>45985.62300319488</v>
      </c>
      <c r="AD90" s="10">
        <f>(T90+$M$34+'Rev.0'!$C$25*$J$34/10+'Rev.0'!$C$24*$L$34+'Rev.0'!$G$25*$K$34)*(1/(AB90+$B$34+$I$34*'Rev.0'!$G$23))</f>
        <v>18023.961661341851</v>
      </c>
    </row>
    <row r="91" spans="1:30" x14ac:dyDescent="0.3">
      <c r="A91" s="10">
        <v>0</v>
      </c>
      <c r="B91" s="10">
        <v>3</v>
      </c>
      <c r="C91" s="10">
        <v>3</v>
      </c>
      <c r="D91" s="10">
        <f>Table!A91*'Rev.0'!$E$25+Table!B91*'Rev.0'!$E$24+Table!C91*'Rev.0'!$E$23</f>
        <v>582</v>
      </c>
      <c r="E91" s="15">
        <f t="shared" si="1"/>
        <v>0.15000000000000002</v>
      </c>
      <c r="F91" s="10">
        <f>(D91+$M$4+'Rev.0'!$C$23*Table!$J$4/10+'Rev.0'!$C$24*Table!$L$4+'Rev.0'!G67*Table!$K$4)*(1/(E91+$B$4+$I$4*'Rev.0'!$G$23))</f>
        <v>5155.2533333333322</v>
      </c>
      <c r="G91" s="10">
        <f>(D91+$M$26+'Rev.0'!$C$25*$J$26/10+'Rev.0'!$C$24*$L$26+'Rev.0'!$G$25*$K$26)*(1/(E91+$B$4+$I$4*'Rev.0'!$G$23))</f>
        <v>1982.9333333333334</v>
      </c>
      <c r="H91" s="10">
        <f t="shared" si="2"/>
        <v>0.11250000000000002</v>
      </c>
      <c r="I91" s="10">
        <f>(D91+$M$5+'Rev.0'!$C$23*Table!$J$5/10+'Rev.0'!$C$24*Table!$L$5+'Rev.0'!G67*Table!$K$5)*(1/(H91+$B$5+$I$5*'Rev.0'!$G$23))</f>
        <v>6873.6711111111099</v>
      </c>
      <c r="J91" s="10">
        <f>(D91+$M$27+'Rev.0'!$C$25*$J$27/10+'Rev.0'!$C$24*$L$27+'Rev.0'!$G$25*$K$27)*(1/(H91+$B$5+$I$5*'Rev.0'!$G$23))</f>
        <v>2643.911111111111</v>
      </c>
      <c r="K91" s="10">
        <f t="shared" si="3"/>
        <v>7.5300000000000006E-2</v>
      </c>
      <c r="L91" s="10">
        <f>(D91+$M$6+'Rev.0'!$C$23*Table!$J$6/10+'Rev.0'!$C$24*Table!$L$6+'Rev.0'!G67*Table!$K$6)*(1/(K91+$B$6+$I$6*'Rev.0'!$G$23))</f>
        <v>10302.264854782841</v>
      </c>
      <c r="M91" s="10">
        <f>(D91+$M$28+'Rev.0'!$C$25*$J$28/10+'Rev.0'!$C$24*$L$28+'Rev.0'!$G$25*$K$28)*(1/(K91+$B$6+$I$6*'Rev.0'!$G$23))</f>
        <v>3962.6965094591001</v>
      </c>
      <c r="N91" s="10">
        <f>(D91+$M$7+'Rev.0'!$C$23*Table!$J$7/10+'Rev.0'!$C$24*Table!$L$7+'Rev.0'!G67*Table!$K$7)*(1/(K91+$B$7+$I$7*'Rev.0'!$G$23))</f>
        <v>12149.213962163605</v>
      </c>
      <c r="O91" s="10">
        <f>(D91+$M$29+'Rev.0'!$C$25*$J$29/10+'Rev.0'!$C$24*$L$29+'Rev.0'!$G$25*$K$29)*(1/(K91+$B$7+$I$7*'Rev.0'!$G$23))</f>
        <v>4445.5102584598999</v>
      </c>
      <c r="Q91" s="10">
        <v>0</v>
      </c>
      <c r="R91" s="10">
        <v>1</v>
      </c>
      <c r="S91" s="10">
        <v>17</v>
      </c>
      <c r="T91" s="10">
        <f>Q91*'Rev.0'!$E$25+R91*'Rev.0'!$E$24+S91*'Rev.0'!$E$23</f>
        <v>1074</v>
      </c>
      <c r="U91" s="10">
        <f t="shared" si="0"/>
        <v>3.9899999999999998E-2</v>
      </c>
      <c r="V91" s="10">
        <f>(T91+$M$9+'Rev.0'!$C$23*Table!$J$9/10+'Rev.0'!$C$24*Table!$L$9+'Rev.0'!$G$25*Table!$K$9)*(1/(U91+$B$9+$I$9*'Rev.0'!$G$23))</f>
        <v>26917.32490784624</v>
      </c>
      <c r="W91" s="10">
        <f>(T91+$M$31+'Rev.0'!$C$25*$J$31/10+'Rev.0'!$C$24*$L$31+'Rev.0'!$G$25*$K$31)*(1/(U91+$B$9+$I$9*'Rev.0'!$G$23))</f>
        <v>11376.513954713007</v>
      </c>
      <c r="X91" s="10">
        <f>(T91+$M$10+'Rev.0'!$C$23*Table!$J$10/10+'Rev.0'!$C$24*Table!$L$10+'Rev.0'!$G$25*Table!$K$10)*(1/(U91+$B$10+$I$10*'Rev.0'!$G$23))</f>
        <v>30607.688256977355</v>
      </c>
      <c r="Y91" s="10">
        <f>(T91+$M$32+'Rev.0'!$C$25*$J$32/10+'Rev.0'!$C$24*$L$32+'Rev.0'!$G$25*$K$32)*(1/(U91+$B$10+$I$10*'Rev.0'!$G$23))</f>
        <v>12172.722485518694</v>
      </c>
      <c r="Z91" s="10">
        <f>(T91+$M$11+'Rev.0'!$C$23*Table!$J$11/10+'Rev.0'!$C$24*Table!$L$11+'Rev.0'!$G$25*Table!$K$11)*(1/(U91+$B$11+$I$11*'Rev.0'!$G$23))</f>
        <v>30607.688256977355</v>
      </c>
      <c r="AA91" s="10">
        <f>(T91+$M$33+'Rev.0'!$C$25*$J$33/10+'Rev.0'!$C$24*$L$33+'Rev.0'!$G$25*$K$33)*(1/(U91+$B$33+$I$33*'Rev.0'!$G$23))</f>
        <v>12172.722485518694</v>
      </c>
      <c r="AB91" s="10">
        <f t="shared" si="4"/>
        <v>2.6599999999999999E-2</v>
      </c>
      <c r="AC91" s="10">
        <f>(T91+$M$12+'Rev.0'!$C$23*Table!$J$12/10+'Rev.0'!$C$24*Table!$L$12+'Rev.0'!$G$25*Table!$K$12)*(1/(AB91+$B$12+$I$12*'Rev.0'!$G$23))</f>
        <v>45911.532385466038</v>
      </c>
      <c r="AD91" s="10">
        <f>(T91+$M$34+'Rev.0'!$C$25*$J$34/10+'Rev.0'!$C$24*$L$34+'Rev.0'!$G$25*$K$34)*(1/(AB91+$B$34+$I$34*'Rev.0'!$G$23))</f>
        <v>18259.083728278041</v>
      </c>
    </row>
    <row r="92" spans="1:30" x14ac:dyDescent="0.3">
      <c r="A92" s="10">
        <v>0</v>
      </c>
      <c r="B92" s="10">
        <v>3</v>
      </c>
      <c r="C92" s="10">
        <v>4</v>
      </c>
      <c r="D92" s="10">
        <f>Table!A92*'Rev.0'!$E$25+Table!B92*'Rev.0'!$E$24+Table!C92*'Rev.0'!$E$23</f>
        <v>637</v>
      </c>
      <c r="E92" s="15">
        <f t="shared" si="1"/>
        <v>0.16670000000000001</v>
      </c>
      <c r="F92" s="10">
        <f>(D92+$M$4+'Rev.0'!$C$23*Table!$J$4/10+'Rev.0'!$C$24*Table!$L$4+'Rev.0'!G68*Table!$K$4)*(1/(E92+$B$4+$I$4*'Rev.0'!$G$23))</f>
        <v>5114.6993608973526</v>
      </c>
      <c r="G92" s="10">
        <f>(D92+$M$26+'Rev.0'!$C$25*$J$26/10+'Rev.0'!$C$24*$L$26+'Rev.0'!$G$25*$K$26)*(1/(E92+$B$4+$I$4*'Rev.0'!$G$23))</f>
        <v>2011.4777618364421</v>
      </c>
      <c r="H92" s="10">
        <f t="shared" si="2"/>
        <v>0.125</v>
      </c>
      <c r="I92" s="10">
        <f>(D92+$M$5+'Rev.0'!$C$23*Table!$J$5/10+'Rev.0'!$C$24*Table!$L$5+'Rev.0'!G68*Table!$K$5)*(1/(H92+$B$5+$I$5*'Rev.0'!$G$23))</f>
        <v>6819.8956521739128</v>
      </c>
      <c r="J92" s="10">
        <f>(D92+$M$27+'Rev.0'!$C$25*$J$27/10+'Rev.0'!$C$24*$L$27+'Rev.0'!$G$25*$K$27)*(1/(H92+$B$5+$I$5*'Rev.0'!$G$23))</f>
        <v>2682.0869565217395</v>
      </c>
      <c r="K92" s="10">
        <f t="shared" si="3"/>
        <v>8.3699999999999997E-2</v>
      </c>
      <c r="L92" s="10">
        <f>(D92+$M$6+'Rev.0'!$C$23*Table!$J$6/10+'Rev.0'!$C$24*Table!$L$6+'Rev.0'!G68*Table!$K$6)*(1/(K92+$B$6+$I$6*'Rev.0'!$G$23))</f>
        <v>10220.067761271826</v>
      </c>
      <c r="M92" s="10">
        <f>(D92+$M$28+'Rev.0'!$C$25*$J$28/10+'Rev.0'!$C$24*$L$28+'Rev.0'!$G$25*$K$28)*(1/(K92+$B$6+$I$6*'Rev.0'!$G$23))</f>
        <v>4019.2859004430543</v>
      </c>
      <c r="N92" s="10">
        <f>(D92+$M$7+'Rev.0'!$C$23*Table!$J$7/10+'Rev.0'!$C$24*Table!$L$7+'Rev.0'!G68*Table!$K$7)*(1/(K92+$B$7+$I$7*'Rev.0'!$G$23))</f>
        <v>12026.583268178265</v>
      </c>
      <c r="O92" s="10">
        <f>(D92+$M$29+'Rev.0'!$C$25*$J$29/10+'Rev.0'!$C$24*$L$29+'Rev.0'!$G$25*$K$29)*(1/(K92+$B$7+$I$7*'Rev.0'!$G$23))</f>
        <v>4491.5298410216319</v>
      </c>
      <c r="Q92" s="10">
        <v>0</v>
      </c>
      <c r="R92" s="10">
        <v>1</v>
      </c>
      <c r="S92" s="10">
        <v>18</v>
      </c>
      <c r="T92" s="10">
        <f>Q92*'Rev.0'!$E$25+R92*'Rev.0'!$E$24+S92*'Rev.0'!$E$23</f>
        <v>1129</v>
      </c>
      <c r="U92" s="10">
        <f t="shared" si="0"/>
        <v>4.2000000000000003E-2</v>
      </c>
      <c r="V92" s="10">
        <f>(T92+$M$9+'Rev.0'!$C$23*Table!$J$9/10+'Rev.0'!$C$24*Table!$L$9+'Rev.0'!$G$25*Table!$K$9)*(1/(U92+$B$9+$I$9*'Rev.0'!$G$23))</f>
        <v>26909.375</v>
      </c>
      <c r="W92" s="10">
        <f>(T92+$M$31+'Rev.0'!$C$25*$J$31/10+'Rev.0'!$C$24*$L$31+'Rev.0'!$G$25*$K$31)*(1/(U92+$B$9+$I$9*'Rev.0'!$G$23))</f>
        <v>11538.541666666666</v>
      </c>
      <c r="X92" s="10">
        <f>(T92+$M$10+'Rev.0'!$C$23*Table!$J$10/10+'Rev.0'!$C$24*Table!$L$10+'Rev.0'!$G$25*Table!$K$10)*(1/(U92+$B$10+$I$10*'Rev.0'!$G$23))</f>
        <v>30559.374999999996</v>
      </c>
      <c r="Y92" s="10">
        <f>(T92+$M$32+'Rev.0'!$C$25*$J$32/10+'Rev.0'!$C$24*$L$32+'Rev.0'!$G$25*$K$32)*(1/(U92+$B$10+$I$10*'Rev.0'!$G$23))</f>
        <v>12326.041666666666</v>
      </c>
      <c r="Z92" s="10">
        <f>(T92+$M$11+'Rev.0'!$C$23*Table!$J$11/10+'Rev.0'!$C$24*Table!$L$11+'Rev.0'!$G$25*Table!$K$11)*(1/(U92+$B$11+$I$11*'Rev.0'!$G$23))</f>
        <v>30559.374999999996</v>
      </c>
      <c r="AA92" s="10">
        <f>(T92+$M$33+'Rev.0'!$C$25*$J$33/10+'Rev.0'!$C$24*$L$33+'Rev.0'!$G$25*$K$33)*(1/(U92+$B$33+$I$33*'Rev.0'!$G$23))</f>
        <v>12326.041666666666</v>
      </c>
      <c r="AB92" s="10">
        <f t="shared" si="4"/>
        <v>2.8000000000000001E-2</v>
      </c>
      <c r="AC92" s="10">
        <f>(T92+$M$12+'Rev.0'!$C$23*Table!$J$12/10+'Rev.0'!$C$24*Table!$L$12+'Rev.0'!$G$25*Table!$K$12)*(1/(AB92+$B$12+$I$12*'Rev.0'!$G$23))</f>
        <v>45839.0625</v>
      </c>
      <c r="AD92" s="10">
        <f>(T92+$M$34+'Rev.0'!$C$25*$J$34/10+'Rev.0'!$C$24*$L$34+'Rev.0'!$G$25*$K$34)*(1/(AB92+$B$34+$I$34*'Rev.0'!$G$23))</f>
        <v>18489.0625</v>
      </c>
    </row>
    <row r="93" spans="1:30" x14ac:dyDescent="0.3">
      <c r="A93" s="10">
        <v>0</v>
      </c>
      <c r="B93" s="10">
        <v>3</v>
      </c>
      <c r="C93" s="10">
        <v>5</v>
      </c>
      <c r="D93" s="10">
        <f>Table!A93*'Rev.0'!$E$25+Table!B93*'Rev.0'!$E$24+Table!C93*'Rev.0'!$E$23</f>
        <v>692</v>
      </c>
      <c r="E93" s="15">
        <f t="shared" si="1"/>
        <v>0.18340000000000001</v>
      </c>
      <c r="F93" s="10">
        <f>(D93+$M$4+'Rev.0'!$C$23*Table!$J$4/10+'Rev.0'!$C$24*Table!$L$4+'Rev.0'!G69*Table!$K$4)*(1/(E93+$B$4+$I$4*'Rev.0'!$G$23))</f>
        <v>5075.8743936686233</v>
      </c>
      <c r="G93" s="10">
        <f>(D93+$M$26+'Rev.0'!$C$25*$J$26/10+'Rev.0'!$C$24*$L$26+'Rev.0'!$G$25*$K$26)*(1/(E93+$B$4+$I$4*'Rev.0'!$G$23))</f>
        <v>2038.8052080673986</v>
      </c>
      <c r="H93" s="10">
        <f t="shared" si="2"/>
        <v>0.13750000000000001</v>
      </c>
      <c r="I93" s="10">
        <f>(D93+$M$5+'Rev.0'!$C$23*Table!$J$5/10+'Rev.0'!$C$24*Table!$L$5+'Rev.0'!G69*Table!$K$5)*(1/(H93+$B$5+$I$5*'Rev.0'!$G$23))</f>
        <v>6768.4085106382972</v>
      </c>
      <c r="J93" s="10">
        <f>(D93+$M$27+'Rev.0'!$C$25*$J$27/10+'Rev.0'!$C$24*$L$27+'Rev.0'!$G$25*$K$27)*(1/(H93+$B$5+$I$5*'Rev.0'!$G$23))</f>
        <v>2718.6382978723404</v>
      </c>
      <c r="K93" s="10">
        <f t="shared" si="3"/>
        <v>9.2099999999999987E-2</v>
      </c>
      <c r="L93" s="10">
        <f>(D93+$M$6+'Rev.0'!$C$23*Table!$J$6/10+'Rev.0'!$C$24*Table!$L$6+'Rev.0'!G69*Table!$K$6)*(1/(K93+$B$6+$I$6*'Rev.0'!$G$23))</f>
        <v>10141.392501912776</v>
      </c>
      <c r="M93" s="10">
        <f>(D93+$M$28+'Rev.0'!$C$25*$J$28/10+'Rev.0'!$C$24*$L$28+'Rev.0'!$G$25*$K$28)*(1/(K93+$B$6+$I$6*'Rev.0'!$G$23))</f>
        <v>4073.4506503443004</v>
      </c>
      <c r="N93" s="10">
        <f>(D93+$M$7+'Rev.0'!$C$23*Table!$J$7/10+'Rev.0'!$C$24*Table!$L$7+'Rev.0'!G69*Table!$K$7)*(1/(K93+$B$7+$I$7*'Rev.0'!$G$23))</f>
        <v>11909.206834991075</v>
      </c>
      <c r="O93" s="10">
        <f>(D93+$M$29+'Rev.0'!$C$25*$J$29/10+'Rev.0'!$C$24*$L$29+'Rev.0'!$G$25*$K$29)*(1/(K93+$B$7+$I$7*'Rev.0'!$G$23))</f>
        <v>4535.5776587605205</v>
      </c>
      <c r="Q93" s="10">
        <v>0</v>
      </c>
      <c r="R93" s="10">
        <v>1</v>
      </c>
      <c r="S93" s="10">
        <v>19</v>
      </c>
      <c r="T93" s="10">
        <f>Q93*'Rev.0'!$E$25+R93*'Rev.0'!$E$24+S93*'Rev.0'!$E$23</f>
        <v>1184</v>
      </c>
      <c r="U93" s="10">
        <f t="shared" si="0"/>
        <v>4.41E-2</v>
      </c>
      <c r="V93" s="10">
        <f>(T93+$M$9+'Rev.0'!$C$23*Table!$J$9/10+'Rev.0'!$C$24*Table!$L$9+'Rev.0'!$G$25*Table!$K$9)*(1/(U93+$B$9+$I$9*'Rev.0'!$G$23))</f>
        <v>26901.597114889235</v>
      </c>
      <c r="W93" s="10">
        <f>(T93+$M$31+'Rev.0'!$C$25*$J$31/10+'Rev.0'!$C$24*$L$31+'Rev.0'!$G$25*$K$31)*(1/(U93+$B$9+$I$9*'Rev.0'!$G$23))</f>
        <v>11697.063369397218</v>
      </c>
      <c r="X93" s="10">
        <f>(T93+$M$10+'Rev.0'!$C$23*Table!$J$10/10+'Rev.0'!$C$24*Table!$L$10+'Rev.0'!$G$25*Table!$K$10)*(1/(U93+$B$10+$I$10*'Rev.0'!$G$23))</f>
        <v>30512.107161257081</v>
      </c>
      <c r="Y93" s="10">
        <f>(T93+$M$32+'Rev.0'!$C$25*$J$32/10+'Rev.0'!$C$24*$L$32+'Rev.0'!$G$25*$K$32)*(1/(U93+$B$10+$I$10*'Rev.0'!$G$23))</f>
        <v>12476.043276661514</v>
      </c>
      <c r="Z93" s="10">
        <f>(T93+$M$11+'Rev.0'!$C$23*Table!$J$11/10+'Rev.0'!$C$24*Table!$L$11+'Rev.0'!$G$25*Table!$K$11)*(1/(U93+$B$11+$I$11*'Rev.0'!$G$23))</f>
        <v>30512.107161257081</v>
      </c>
      <c r="AA93" s="10">
        <f>(T93+$M$33+'Rev.0'!$C$25*$J$33/10+'Rev.0'!$C$24*$L$33+'Rev.0'!$G$25*$K$33)*(1/(U93+$B$33+$I$33*'Rev.0'!$G$23))</f>
        <v>12476.043276661514</v>
      </c>
      <c r="AB93" s="10">
        <f t="shared" si="4"/>
        <v>2.9399999999999999E-2</v>
      </c>
      <c r="AC93" s="10">
        <f>(T93+$M$12+'Rev.0'!$C$23*Table!$J$12/10+'Rev.0'!$C$24*Table!$L$12+'Rev.0'!$G$25*Table!$K$12)*(1/(AB93+$B$12+$I$12*'Rev.0'!$G$23))</f>
        <v>45768.160741885615</v>
      </c>
      <c r="AD93" s="10">
        <f>(T93+$M$34+'Rev.0'!$C$25*$J$34/10+'Rev.0'!$C$24*$L$34+'Rev.0'!$G$25*$K$34)*(1/(AB93+$B$34+$I$34*'Rev.0'!$G$23))</f>
        <v>18714.064914992268</v>
      </c>
    </row>
    <row r="94" spans="1:30" x14ac:dyDescent="0.3">
      <c r="A94" s="10">
        <v>0</v>
      </c>
      <c r="B94" s="10">
        <v>3</v>
      </c>
      <c r="C94" s="10">
        <v>6</v>
      </c>
      <c r="D94" s="10">
        <f>Table!A94*'Rev.0'!$E$25+Table!B94*'Rev.0'!$E$24+Table!C94*'Rev.0'!$E$23</f>
        <v>747</v>
      </c>
      <c r="E94" s="15">
        <f t="shared" si="1"/>
        <v>0.2001</v>
      </c>
      <c r="F94" s="10">
        <f>(D94+$M$4+'Rev.0'!$C$23*Table!$J$4/10+'Rev.0'!$C$24*Table!$L$4+'Rev.0'!G70*Table!$K$4)*(1/(E94+$B$4+$I$4*'Rev.0'!$G$23))</f>
        <v>5038.6701662292207</v>
      </c>
      <c r="G94" s="10">
        <f>(D94+$M$26+'Rev.0'!$C$25*$J$26/10+'Rev.0'!$C$24*$L$26+'Rev.0'!$G$25*$K$26)*(1/(E94+$B$4+$I$4*'Rev.0'!$G$23))</f>
        <v>2064.9918760154983</v>
      </c>
      <c r="H94" s="10">
        <f t="shared" si="2"/>
        <v>0.15000000000000002</v>
      </c>
      <c r="I94" s="10">
        <f>(D94+$M$5+'Rev.0'!$C$23*Table!$J$5/10+'Rev.0'!$C$24*Table!$L$5+'Rev.0'!G70*Table!$K$5)*(1/(H94+$B$5+$I$5*'Rev.0'!$G$23))</f>
        <v>6719.0666666666657</v>
      </c>
      <c r="J94" s="10">
        <f>(D94+$M$27+'Rev.0'!$C$25*$J$27/10+'Rev.0'!$C$24*$L$27+'Rev.0'!$G$25*$K$27)*(1/(H94+$B$5+$I$5*'Rev.0'!$G$23))</f>
        <v>2753.6666666666665</v>
      </c>
      <c r="K94" s="10">
        <f t="shared" si="3"/>
        <v>0.10050000000000001</v>
      </c>
      <c r="L94" s="10">
        <f>(D94+$M$6+'Rev.0'!$C$23*Table!$J$6/10+'Rev.0'!$C$24*Table!$L$6+'Rev.0'!G70*Table!$K$6)*(1/(K94+$B$6+$I$6*'Rev.0'!$G$23))</f>
        <v>10066.017478152309</v>
      </c>
      <c r="M94" s="10">
        <f>(D94+$M$28+'Rev.0'!$C$25*$J$28/10+'Rev.0'!$C$24*$L$28+'Rev.0'!$G$25*$K$28)*(1/(K94+$B$6+$I$6*'Rev.0'!$G$23))</f>
        <v>4125.3433208489396</v>
      </c>
      <c r="N94" s="10">
        <f>(D94+$M$7+'Rev.0'!$C$23*Table!$J$7/10+'Rev.0'!$C$24*Table!$L$7+'Rev.0'!G70*Table!$K$7)*(1/(K94+$B$7+$I$7*'Rev.0'!$G$23))</f>
        <v>11796.754057428217</v>
      </c>
      <c r="O94" s="10">
        <f>(D94+$M$29+'Rev.0'!$C$25*$J$29/10+'Rev.0'!$C$24*$L$29+'Rev.0'!$G$25*$K$29)*(1/(K94+$B$7+$I$7*'Rev.0'!$G$23))</f>
        <v>4577.7777777777783</v>
      </c>
      <c r="Q94" s="10">
        <v>0</v>
      </c>
      <c r="R94" s="10">
        <v>1</v>
      </c>
      <c r="S94" s="10">
        <v>20</v>
      </c>
      <c r="T94" s="10">
        <f>Q94*'Rev.0'!$E$25+R94*'Rev.0'!$E$24+S94*'Rev.0'!$E$23</f>
        <v>1239</v>
      </c>
      <c r="U94" s="10">
        <f t="shared" si="0"/>
        <v>4.6199999999999998E-2</v>
      </c>
      <c r="V94" s="10">
        <f>(T94+$M$9+'Rev.0'!$C$23*Table!$J$9/10+'Rev.0'!$C$24*Table!$L$9+'Rev.0'!$G$25*Table!$K$9)*(1/(U94+$B$9+$I$9*'Rev.0'!$G$23))</f>
        <v>26893.985728848118</v>
      </c>
      <c r="W94" s="10">
        <f>(T94+$M$31+'Rev.0'!$C$25*$J$31/10+'Rev.0'!$C$24*$L$31+'Rev.0'!$G$25*$K$31)*(1/(U94+$B$9+$I$9*'Rev.0'!$G$23))</f>
        <v>11852.191641182468</v>
      </c>
      <c r="X94" s="10">
        <f>(T94+$M$10+'Rev.0'!$C$23*Table!$J$10/10+'Rev.0'!$C$24*Table!$L$10+'Rev.0'!$G$25*Table!$K$10)*(1/(U94+$B$10+$I$10*'Rev.0'!$G$23))</f>
        <v>30465.851172273189</v>
      </c>
      <c r="Y94" s="10">
        <f>(T94+$M$32+'Rev.0'!$C$25*$J$32/10+'Rev.0'!$C$24*$L$32+'Rev.0'!$G$25*$K$32)*(1/(U94+$B$10+$I$10*'Rev.0'!$G$23))</f>
        <v>12622.83384301733</v>
      </c>
      <c r="Z94" s="10">
        <f>(T94+$M$11+'Rev.0'!$C$23*Table!$J$11/10+'Rev.0'!$C$24*Table!$L$11+'Rev.0'!$G$25*Table!$K$11)*(1/(U94+$B$11+$I$11*'Rev.0'!$G$23))</f>
        <v>30465.851172273189</v>
      </c>
      <c r="AA94" s="10">
        <f>(T94+$M$33+'Rev.0'!$C$25*$J$33/10+'Rev.0'!$C$24*$L$33+'Rev.0'!$G$25*$K$33)*(1/(U94+$B$33+$I$33*'Rev.0'!$G$23))</f>
        <v>12622.83384301733</v>
      </c>
      <c r="AB94" s="10">
        <f t="shared" si="4"/>
        <v>3.0800000000000001E-2</v>
      </c>
      <c r="AC94" s="10">
        <f>(T94+$M$12+'Rev.0'!$C$23*Table!$J$12/10+'Rev.0'!$C$24*Table!$L$12+'Rev.0'!$G$25*Table!$K$12)*(1/(AB94+$B$12+$I$12*'Rev.0'!$G$23))</f>
        <v>45698.776758409782</v>
      </c>
      <c r="AD94" s="10">
        <f>(T94+$M$34+'Rev.0'!$C$25*$J$34/10+'Rev.0'!$C$24*$L$34+'Rev.0'!$G$25*$K$34)*(1/(AB94+$B$34+$I$34*'Rev.0'!$G$23))</f>
        <v>18934.250764525994</v>
      </c>
    </row>
    <row r="95" spans="1:30" x14ac:dyDescent="0.3">
      <c r="A95" s="10">
        <v>0</v>
      </c>
      <c r="B95" s="10">
        <v>3</v>
      </c>
      <c r="C95" s="10">
        <v>7</v>
      </c>
      <c r="D95" s="10">
        <f>Table!A95*'Rev.0'!$E$25+Table!B95*'Rev.0'!$E$24+Table!C95*'Rev.0'!$E$23</f>
        <v>802</v>
      </c>
      <c r="E95" s="15">
        <f t="shared" si="1"/>
        <v>0.21680000000000002</v>
      </c>
      <c r="F95" s="10">
        <f>(D95+$M$4+'Rev.0'!$C$23*Table!$J$4/10+'Rev.0'!$C$24*Table!$L$4+'Rev.0'!G71*Table!$K$4)*(1/(E95+$B$4+$I$4*'Rev.0'!$G$23))</f>
        <v>5002.9872673849159</v>
      </c>
      <c r="G95" s="10">
        <f>(D95+$M$26+'Rev.0'!$C$25*$J$26/10+'Rev.0'!$C$24*$L$26+'Rev.0'!$G$25*$K$26)*(1/(E95+$B$4+$I$4*'Rev.0'!$G$23))</f>
        <v>2090.1077375122431</v>
      </c>
      <c r="H95" s="10">
        <f t="shared" si="2"/>
        <v>0.16250000000000003</v>
      </c>
      <c r="I95" s="10">
        <f>(D95+$M$5+'Rev.0'!$C$23*Table!$J$5/10+'Rev.0'!$C$24*Table!$L$5+'Rev.0'!G71*Table!$K$5)*(1/(H95+$B$5+$I$5*'Rev.0'!$G$23))</f>
        <v>6671.7387755102027</v>
      </c>
      <c r="J95" s="10">
        <f>(D95+$M$27+'Rev.0'!$C$25*$J$27/10+'Rev.0'!$C$24*$L$27+'Rev.0'!$G$25*$K$27)*(1/(H95+$B$5+$I$5*'Rev.0'!$G$23))</f>
        <v>2787.2653061224487</v>
      </c>
      <c r="K95" s="10">
        <f t="shared" si="3"/>
        <v>0.1089</v>
      </c>
      <c r="L95" s="10">
        <f>(D95+$M$6+'Rev.0'!$C$23*Table!$J$6/10+'Rev.0'!$C$24*Table!$L$6+'Rev.0'!G71*Table!$K$6)*(1/(K95+$B$6+$I$6*'Rev.0'!$G$23))</f>
        <v>9993.7393005624835</v>
      </c>
      <c r="M95" s="10">
        <f>(D95+$M$28+'Rev.0'!$C$25*$J$28/10+'Rev.0'!$C$24*$L$28+'Rev.0'!$G$25*$K$28)*(1/(K95+$B$6+$I$6*'Rev.0'!$G$23))</f>
        <v>4175.1039373930062</v>
      </c>
      <c r="N95" s="10">
        <f>(D95+$M$7+'Rev.0'!$C$23*Table!$J$7/10+'Rev.0'!$C$24*Table!$L$7+'Rev.0'!G71*Table!$K$7)*(1/(K95+$B$7+$I$7*'Rev.0'!$G$23))</f>
        <v>11688.92149669846</v>
      </c>
      <c r="O95" s="10">
        <f>(D95+$M$29+'Rev.0'!$C$25*$J$29/10+'Rev.0'!$C$24*$L$29+'Rev.0'!$G$25*$K$29)*(1/(K95+$B$7+$I$7*'Rev.0'!$G$23))</f>
        <v>4618.2440694546349</v>
      </c>
      <c r="Q95" s="10">
        <v>0</v>
      </c>
      <c r="R95" s="10">
        <v>1</v>
      </c>
      <c r="S95" s="10">
        <v>21</v>
      </c>
      <c r="T95" s="10">
        <f>Q95*'Rev.0'!$E$25+R95*'Rev.0'!$E$24+S95*'Rev.0'!$E$23</f>
        <v>1294</v>
      </c>
      <c r="U95" s="10">
        <f t="shared" si="0"/>
        <v>4.8300000000000003E-2</v>
      </c>
      <c r="V95" s="10">
        <f>(T95+$M$9+'Rev.0'!$C$23*Table!$J$9/10+'Rev.0'!$C$24*Table!$L$9+'Rev.0'!$G$25*Table!$K$9)*(1/(U95+$B$9+$I$9*'Rev.0'!$G$23))</f>
        <v>26886.535552193644</v>
      </c>
      <c r="W95" s="10">
        <f>(T95+$M$31+'Rev.0'!$C$25*$J$31/10+'Rev.0'!$C$24*$L$31+'Rev.0'!$G$25*$K$31)*(1/(U95+$B$9+$I$9*'Rev.0'!$G$23))</f>
        <v>12004.034291477559</v>
      </c>
      <c r="X95" s="10">
        <f>(T95+$M$10+'Rev.0'!$C$23*Table!$J$10/10+'Rev.0'!$C$24*Table!$L$10+'Rev.0'!$G$25*Table!$K$10)*(1/(U95+$B$10+$I$10*'Rev.0'!$G$23))</f>
        <v>30420.574886535549</v>
      </c>
      <c r="Y95" s="10">
        <f>(T95+$M$32+'Rev.0'!$C$25*$J$32/10+'Rev.0'!$C$24*$L$32+'Rev.0'!$G$25*$K$32)*(1/(U95+$B$10+$I$10*'Rev.0'!$G$23))</f>
        <v>12766.515380736257</v>
      </c>
      <c r="Z95" s="10">
        <f>(T95+$M$11+'Rev.0'!$C$23*Table!$J$11/10+'Rev.0'!$C$24*Table!$L$11+'Rev.0'!$G$25*Table!$K$11)*(1/(U95+$B$11+$I$11*'Rev.0'!$G$23))</f>
        <v>30420.574886535549</v>
      </c>
      <c r="AA95" s="10">
        <f>(T95+$M$33+'Rev.0'!$C$25*$J$33/10+'Rev.0'!$C$24*$L$33+'Rev.0'!$G$25*$K$33)*(1/(U95+$B$33+$I$33*'Rev.0'!$G$23))</f>
        <v>12766.515380736257</v>
      </c>
      <c r="AB95" s="10">
        <f t="shared" si="4"/>
        <v>3.2199999999999999E-2</v>
      </c>
      <c r="AC95" s="10">
        <f>(T95+$M$12+'Rev.0'!$C$23*Table!$J$12/10+'Rev.0'!$C$24*Table!$L$12+'Rev.0'!$G$25*Table!$K$12)*(1/(AB95+$B$12+$I$12*'Rev.0'!$G$23))</f>
        <v>45630.86232980332</v>
      </c>
      <c r="AD95" s="10">
        <f>(T95+$M$34+'Rev.0'!$C$25*$J$34/10+'Rev.0'!$C$24*$L$34+'Rev.0'!$G$25*$K$34)*(1/(AB95+$B$34+$I$34*'Rev.0'!$G$23))</f>
        <v>19149.773071104384</v>
      </c>
    </row>
    <row r="96" spans="1:30" x14ac:dyDescent="0.3">
      <c r="A96" s="10">
        <v>0</v>
      </c>
      <c r="B96" s="10">
        <v>3</v>
      </c>
      <c r="C96" s="10">
        <v>8</v>
      </c>
      <c r="D96" s="10">
        <f>Table!A96*'Rev.0'!$E$25+Table!B96*'Rev.0'!$E$24+Table!C96*'Rev.0'!$E$23</f>
        <v>857</v>
      </c>
      <c r="E96" s="15">
        <f t="shared" si="1"/>
        <v>0.23350000000000001</v>
      </c>
      <c r="F96" s="10">
        <f>(D96+$M$4+'Rev.0'!$C$23*Table!$J$4/10+'Rev.0'!$C$24*Table!$L$4+'Rev.0'!G72*Table!$K$4)*(1/(E96+$B$4+$I$4*'Rev.0'!$G$23))</f>
        <v>4968.7342531493696</v>
      </c>
      <c r="G96" s="10">
        <f>(D96+$M$26+'Rev.0'!$C$25*$J$26/10+'Rev.0'!$C$24*$L$26+'Rev.0'!$G$25*$K$26)*(1/(E96+$B$4+$I$4*'Rev.0'!$G$23))</f>
        <v>2114.2171565686863</v>
      </c>
      <c r="H96" s="10">
        <f t="shared" si="2"/>
        <v>0.17500000000000002</v>
      </c>
      <c r="I96" s="10">
        <f>(D96+$M$5+'Rev.0'!$C$23*Table!$J$5/10+'Rev.0'!$C$24*Table!$L$5+'Rev.0'!G72*Table!$K$5)*(1/(H96+$B$5+$I$5*'Rev.0'!$G$23))</f>
        <v>6626.3040000000001</v>
      </c>
      <c r="J96" s="10">
        <f>(D96+$M$27+'Rev.0'!$C$25*$J$27/10+'Rev.0'!$C$24*$L$27+'Rev.0'!$G$25*$K$27)*(1/(H96+$B$5+$I$5*'Rev.0'!$G$23))</f>
        <v>2819.5200000000004</v>
      </c>
      <c r="K96" s="10">
        <f t="shared" si="3"/>
        <v>0.11729999999999999</v>
      </c>
      <c r="L96" s="10">
        <f>(D96+$M$6+'Rev.0'!$C$23*Table!$J$6/10+'Rev.0'!$C$24*Table!$L$6+'Rev.0'!G72*Table!$K$6)*(1/(K96+$B$6+$I$6*'Rev.0'!$G$23))</f>
        <v>9924.3709561466567</v>
      </c>
      <c r="M96" s="10">
        <f>(D96+$M$28+'Rev.0'!$C$25*$J$28/10+'Rev.0'!$C$24*$L$28+'Rev.0'!$G$25*$K$28)*(1/(K96+$B$6+$I$6*'Rev.0'!$G$23))</f>
        <v>4222.8612508986344</v>
      </c>
      <c r="N96" s="10">
        <f>(D96+$M$7+'Rev.0'!$C$23*Table!$J$7/10+'Rev.0'!$C$24*Table!$L$7+'Rev.0'!G72*Table!$K$7)*(1/(K96+$B$7+$I$7*'Rev.0'!$G$23))</f>
        <v>11585.43014617781</v>
      </c>
      <c r="O96" s="10">
        <f>(D96+$M$29+'Rev.0'!$C$25*$J$29/10+'Rev.0'!$C$24*$L$29+'Rev.0'!$G$25*$K$29)*(1/(K96+$B$7+$I$7*'Rev.0'!$G$23))</f>
        <v>4657.0812365204893</v>
      </c>
      <c r="Q96" s="10">
        <v>0</v>
      </c>
      <c r="R96" s="10">
        <v>1</v>
      </c>
      <c r="S96" s="10">
        <v>22</v>
      </c>
      <c r="T96" s="10">
        <f>Q96*'Rev.0'!$E$25+R96*'Rev.0'!$E$24+S96*'Rev.0'!$E$23</f>
        <v>1349</v>
      </c>
      <c r="U96" s="10">
        <f t="shared" si="0"/>
        <v>5.04E-2</v>
      </c>
      <c r="V96" s="10">
        <f>(T96+$M$9+'Rev.0'!$C$23*Table!$J$9/10+'Rev.0'!$C$24*Table!$L$9+'Rev.0'!$G$25*Table!$K$9)*(1/(U96+$B$9+$I$9*'Rev.0'!$G$23))</f>
        <v>26879.241516966071</v>
      </c>
      <c r="W96" s="10">
        <f>(T96+$M$31+'Rev.0'!$C$25*$J$31/10+'Rev.0'!$C$24*$L$31+'Rev.0'!$G$25*$K$31)*(1/(U96+$B$9+$I$9*'Rev.0'!$G$23))</f>
        <v>12152.694610778444</v>
      </c>
      <c r="X96" s="10">
        <f>(T96+$M$10+'Rev.0'!$C$23*Table!$J$10/10+'Rev.0'!$C$24*Table!$L$10+'Rev.0'!$G$25*Table!$K$10)*(1/(U96+$B$10+$I$10*'Rev.0'!$G$23))</f>
        <v>30376.24750499002</v>
      </c>
      <c r="Y96" s="10">
        <f>(T96+$M$32+'Rev.0'!$C$25*$J$32/10+'Rev.0'!$C$24*$L$32+'Rev.0'!$G$25*$K$32)*(1/(U96+$B$10+$I$10*'Rev.0'!$G$23))</f>
        <v>12907.185628742516</v>
      </c>
      <c r="Z96" s="10">
        <f>(T96+$M$11+'Rev.0'!$C$23*Table!$J$11/10+'Rev.0'!$C$24*Table!$L$11+'Rev.0'!$G$25*Table!$K$11)*(1/(U96+$B$11+$I$11*'Rev.0'!$G$23))</f>
        <v>30376.24750499002</v>
      </c>
      <c r="AA96" s="10">
        <f>(T96+$M$33+'Rev.0'!$C$25*$J$33/10+'Rev.0'!$C$24*$L$33+'Rev.0'!$G$25*$K$33)*(1/(U96+$B$33+$I$33*'Rev.0'!$G$23))</f>
        <v>12907.185628742516</v>
      </c>
      <c r="AB96" s="10">
        <f t="shared" si="4"/>
        <v>3.3599999999999998E-2</v>
      </c>
      <c r="AC96" s="10">
        <f>(T96+$M$12+'Rev.0'!$C$23*Table!$J$12/10+'Rev.0'!$C$24*Table!$L$12+'Rev.0'!$G$25*Table!$K$12)*(1/(AB96+$B$12+$I$12*'Rev.0'!$G$23))</f>
        <v>45564.371257485029</v>
      </c>
      <c r="AD96" s="10">
        <f>(T96+$M$34+'Rev.0'!$C$25*$J$34/10+'Rev.0'!$C$24*$L$34+'Rev.0'!$G$25*$K$34)*(1/(AB96+$B$34+$I$34*'Rev.0'!$G$23))</f>
        <v>19360.778443113773</v>
      </c>
    </row>
    <row r="97" spans="1:30" x14ac:dyDescent="0.3">
      <c r="A97" s="10">
        <v>0</v>
      </c>
      <c r="B97" s="10">
        <v>3</v>
      </c>
      <c r="C97" s="10">
        <v>9</v>
      </c>
      <c r="D97" s="10">
        <f>Table!A97*'Rev.0'!$E$25+Table!B97*'Rev.0'!$E$24+Table!C97*'Rev.0'!$E$23</f>
        <v>912</v>
      </c>
      <c r="E97" s="15">
        <f t="shared" si="1"/>
        <v>0.25019999999999998</v>
      </c>
      <c r="F97" s="10">
        <f>(D97+$M$4+'Rev.0'!$C$23*Table!$J$4/10+'Rev.0'!$C$24*Table!$L$4+'Rev.0'!G73*Table!$K$4)*(1/(E97+$B$4+$I$4*'Rev.0'!$G$23))</f>
        <v>4935.826864267231</v>
      </c>
      <c r="G97" s="10">
        <f>(D97+$M$26+'Rev.0'!$C$25*$J$26/10+'Rev.0'!$C$24*$L$26+'Rev.0'!$G$25*$K$26)*(1/(E97+$B$4+$I$4*'Rev.0'!$G$23))</f>
        <v>2137.3794401317336</v>
      </c>
      <c r="H97" s="10">
        <f t="shared" si="2"/>
        <v>0.1875</v>
      </c>
      <c r="I97" s="10">
        <f>(D97+$M$5+'Rev.0'!$C$23*Table!$J$5/10+'Rev.0'!$C$24*Table!$L$5+'Rev.0'!G73*Table!$K$5)*(1/(H97+$B$5+$I$5*'Rev.0'!$G$23))</f>
        <v>6582.6509803921572</v>
      </c>
      <c r="J97" s="10">
        <f>(D97+$M$27+'Rev.0'!$C$25*$J$27/10+'Rev.0'!$C$24*$L$27+'Rev.0'!$G$25*$K$27)*(1/(H97+$B$5+$I$5*'Rev.0'!$G$23))</f>
        <v>2850.5098039215691</v>
      </c>
      <c r="K97" s="10">
        <f t="shared" si="3"/>
        <v>0.12570000000000001</v>
      </c>
      <c r="L97" s="10">
        <f>(D97+$M$6+'Rev.0'!$C$23*Table!$J$6/10+'Rev.0'!$C$24*Table!$L$6+'Rev.0'!G73*Table!$K$6)*(1/(K97+$B$6+$I$6*'Rev.0'!$G$23))</f>
        <v>9857.7401926239127</v>
      </c>
      <c r="M97" s="10">
        <f>(D97+$M$28+'Rev.0'!$C$25*$J$28/10+'Rev.0'!$C$24*$L$28+'Rev.0'!$G$25*$K$28)*(1/(K97+$B$6+$I$6*'Rev.0'!$G$23))</f>
        <v>4268.7338501291997</v>
      </c>
      <c r="N97" s="10">
        <f>(D97+$M$7+'Rev.0'!$C$23*Table!$J$7/10+'Rev.0'!$C$24*Table!$L$7+'Rev.0'!G73*Table!$K$7)*(1/(K97+$B$7+$I$7*'Rev.0'!$G$23))</f>
        <v>11486.023020906743</v>
      </c>
      <c r="O97" s="10">
        <f>(D97+$M$29+'Rev.0'!$C$25*$J$29/10+'Rev.0'!$C$24*$L$29+'Rev.0'!$G$25*$K$29)*(1/(K97+$B$7+$I$7*'Rev.0'!$G$23))</f>
        <v>4694.3857176415322</v>
      </c>
      <c r="Q97" s="10">
        <v>0</v>
      </c>
      <c r="R97" s="10">
        <v>1</v>
      </c>
      <c r="S97" s="10">
        <v>23</v>
      </c>
      <c r="T97" s="10">
        <f>Q97*'Rev.0'!$E$25+R97*'Rev.0'!$E$24+S97*'Rev.0'!$E$23</f>
        <v>1404</v>
      </c>
      <c r="U97" s="10">
        <f t="shared" si="0"/>
        <v>5.2499999999999998E-2</v>
      </c>
      <c r="V97" s="10">
        <f>(T97+$M$9+'Rev.0'!$C$23*Table!$J$9/10+'Rev.0'!$C$24*Table!$L$9+'Rev.0'!$G$25*Table!$K$9)*(1/(U97+$B$9+$I$9*'Rev.0'!$G$23))</f>
        <v>26872.098765432103</v>
      </c>
      <c r="W97" s="10">
        <f>(T97+$M$31+'Rev.0'!$C$25*$J$31/10+'Rev.0'!$C$24*$L$31+'Rev.0'!$G$25*$K$31)*(1/(U97+$B$9+$I$9*'Rev.0'!$G$23))</f>
        <v>12298.271604938274</v>
      </c>
      <c r="X97" s="10">
        <f>(T97+$M$10+'Rev.0'!$C$23*Table!$J$10/10+'Rev.0'!$C$24*Table!$L$10+'Rev.0'!$G$25*Table!$K$10)*(1/(U97+$B$10+$I$10*'Rev.0'!$G$23))</f>
        <v>30332.839506172841</v>
      </c>
      <c r="Y97" s="10">
        <f>(T97+$M$32+'Rev.0'!$C$25*$J$32/10+'Rev.0'!$C$24*$L$32+'Rev.0'!$G$25*$K$32)*(1/(U97+$B$10+$I$10*'Rev.0'!$G$23))</f>
        <v>13044.938271604939</v>
      </c>
      <c r="Z97" s="10">
        <f>(T97+$M$11+'Rev.0'!$C$23*Table!$J$11/10+'Rev.0'!$C$24*Table!$L$11+'Rev.0'!$G$25*Table!$K$11)*(1/(U97+$B$11+$I$11*'Rev.0'!$G$23))</f>
        <v>30332.839506172841</v>
      </c>
      <c r="AA97" s="10">
        <f>(T97+$M$33+'Rev.0'!$C$25*$J$33/10+'Rev.0'!$C$24*$L$33+'Rev.0'!$G$25*$K$33)*(1/(U97+$B$33+$I$33*'Rev.0'!$G$23))</f>
        <v>13044.938271604939</v>
      </c>
      <c r="AB97" s="10">
        <f t="shared" si="4"/>
        <v>3.4999999999999996E-2</v>
      </c>
      <c r="AC97" s="10">
        <f>(T97+$M$12+'Rev.0'!$C$23*Table!$J$12/10+'Rev.0'!$C$24*Table!$L$12+'Rev.0'!$G$25*Table!$K$12)*(1/(AB97+$B$12+$I$12*'Rev.0'!$G$23))</f>
        <v>45499.259259259248</v>
      </c>
      <c r="AD97" s="10">
        <f>(T97+$M$34+'Rev.0'!$C$25*$J$34/10+'Rev.0'!$C$24*$L$34+'Rev.0'!$G$25*$K$34)*(1/(AB97+$B$34+$I$34*'Rev.0'!$G$23))</f>
        <v>19567.407407407405</v>
      </c>
    </row>
    <row r="98" spans="1:30" x14ac:dyDescent="0.3">
      <c r="A98" s="10">
        <v>0</v>
      </c>
      <c r="B98" s="10">
        <v>3</v>
      </c>
      <c r="C98" s="10">
        <v>10</v>
      </c>
      <c r="D98" s="10">
        <f>Table!A98*'Rev.0'!$E$25+Table!B98*'Rev.0'!$E$24+Table!C98*'Rev.0'!$E$23</f>
        <v>967</v>
      </c>
      <c r="E98" s="15">
        <f t="shared" si="1"/>
        <v>0.26690000000000003</v>
      </c>
      <c r="F98" s="10">
        <f>(D98+$M$4+'Rev.0'!$C$23*Table!$J$4/10+'Rev.0'!$C$24*Table!$L$4+'Rev.0'!G74*Table!$K$4)*(1/(E98+$B$4+$I$4*'Rev.0'!$G$23))</f>
        <v>4904.1873341792589</v>
      </c>
      <c r="G98" s="10">
        <f>(D98+$M$26+'Rev.0'!$C$25*$J$26/10+'Rev.0'!$C$24*$L$26+'Rev.0'!$G$25*$K$26)*(1/(E98+$B$4+$I$4*'Rev.0'!$G$23))</f>
        <v>2159.6493251816819</v>
      </c>
      <c r="H98" s="10">
        <f t="shared" si="2"/>
        <v>0.2</v>
      </c>
      <c r="I98" s="10">
        <f>(D98+$M$5+'Rev.0'!$C$23*Table!$J$5/10+'Rev.0'!$C$24*Table!$L$5+'Rev.0'!G74*Table!$K$5)*(1/(H98+$B$5+$I$5*'Rev.0'!$G$23))</f>
        <v>6540.6769230769223</v>
      </c>
      <c r="J98" s="10">
        <f>(D98+$M$27+'Rev.0'!$C$25*$J$27/10+'Rev.0'!$C$24*$L$27+'Rev.0'!$G$25*$K$27)*(1/(H98+$B$5+$I$5*'Rev.0'!$G$23))</f>
        <v>2880.3076923076919</v>
      </c>
      <c r="K98" s="10">
        <f t="shared" si="3"/>
        <v>0.1341</v>
      </c>
      <c r="L98" s="10">
        <f>(D98+$M$6+'Rev.0'!$C$23*Table!$J$6/10+'Rev.0'!$C$24*Table!$L$6+'Rev.0'!G74*Table!$K$6)*(1/(K98+$B$6+$I$6*'Rev.0'!$G$23))</f>
        <v>9793.6880903017718</v>
      </c>
      <c r="M98" s="10">
        <f>(D98+$M$28+'Rev.0'!$C$25*$J$28/10+'Rev.0'!$C$24*$L$28+'Rev.0'!$G$25*$K$28)*(1/(K98+$B$6+$I$6*'Rev.0'!$G$23))</f>
        <v>4312.8311448974891</v>
      </c>
      <c r="N98" s="10">
        <f>(D98+$M$7+'Rev.0'!$C$23*Table!$J$7/10+'Rev.0'!$C$24*Table!$L$7+'Rev.0'!G74*Table!$K$7)*(1/(K98+$B$7+$I$7*'Rev.0'!$G$23))</f>
        <v>11390.463026952315</v>
      </c>
      <c r="O98" s="10">
        <f>(D98+$M$29+'Rev.0'!$C$25*$J$29/10+'Rev.0'!$C$24*$L$29+'Rev.0'!$G$25*$K$29)*(1/(K98+$B$7+$I$7*'Rev.0'!$G$23))</f>
        <v>4730.2464869845662</v>
      </c>
      <c r="Q98" s="10">
        <v>0</v>
      </c>
      <c r="R98" s="10">
        <v>1</v>
      </c>
      <c r="S98" s="10">
        <v>24</v>
      </c>
      <c r="T98" s="10">
        <f>Q98*'Rev.0'!$E$25+R98*'Rev.0'!$E$24+S98*'Rev.0'!$E$23</f>
        <v>1459</v>
      </c>
      <c r="U98" s="10">
        <f t="shared" si="0"/>
        <v>5.4600000000000003E-2</v>
      </c>
      <c r="V98" s="10">
        <f>(T98+$M$9+'Rev.0'!$C$23*Table!$J$9/10+'Rev.0'!$C$24*Table!$L$9+'Rev.0'!$G$25*Table!$K$9)*(1/(U98+$B$9+$I$9*'Rev.0'!$G$23))</f>
        <v>26865.10263929619</v>
      </c>
      <c r="W98" s="10">
        <f>(T98+$M$31+'Rev.0'!$C$25*$J$31/10+'Rev.0'!$C$24*$L$31+'Rev.0'!$G$25*$K$31)*(1/(U98+$B$9+$I$9*'Rev.0'!$G$23))</f>
        <v>12440.860215053764</v>
      </c>
      <c r="X98" s="10">
        <f>(T98+$M$10+'Rev.0'!$C$23*Table!$J$10/10+'Rev.0'!$C$24*Table!$L$10+'Rev.0'!$G$25*Table!$K$10)*(1/(U98+$B$10+$I$10*'Rev.0'!$G$23))</f>
        <v>30290.322580645159</v>
      </c>
      <c r="Y98" s="10">
        <f>(T98+$M$32+'Rev.0'!$C$25*$J$32/10+'Rev.0'!$C$24*$L$32+'Rev.0'!$G$25*$K$32)*(1/(U98+$B$10+$I$10*'Rev.0'!$G$23))</f>
        <v>13179.863147605083</v>
      </c>
      <c r="Z98" s="10">
        <f>(T98+$M$11+'Rev.0'!$C$23*Table!$J$11/10+'Rev.0'!$C$24*Table!$L$11+'Rev.0'!$G$25*Table!$K$11)*(1/(U98+$B$11+$I$11*'Rev.0'!$G$23))</f>
        <v>30290.322580645159</v>
      </c>
      <c r="AA98" s="10">
        <f>(T98+$M$33+'Rev.0'!$C$25*$J$33/10+'Rev.0'!$C$24*$L$33+'Rev.0'!$G$25*$K$33)*(1/(U98+$B$33+$I$33*'Rev.0'!$G$23))</f>
        <v>13179.863147605083</v>
      </c>
      <c r="AB98" s="10">
        <f t="shared" si="4"/>
        <v>3.6399999999999995E-2</v>
      </c>
      <c r="AC98" s="10">
        <f>(T98+$M$12+'Rev.0'!$C$23*Table!$J$12/10+'Rev.0'!$C$24*Table!$L$12+'Rev.0'!$G$25*Table!$K$12)*(1/(AB98+$B$12+$I$12*'Rev.0'!$G$23))</f>
        <v>45435.483870967742</v>
      </c>
      <c r="AD98" s="10">
        <f>(T98+$M$34+'Rev.0'!$C$25*$J$34/10+'Rev.0'!$C$24*$L$34+'Rev.0'!$G$25*$K$34)*(1/(AB98+$B$34+$I$34*'Rev.0'!$G$23))</f>
        <v>19769.794721407627</v>
      </c>
    </row>
    <row r="99" spans="1:30" x14ac:dyDescent="0.3">
      <c r="A99" s="10">
        <v>0</v>
      </c>
      <c r="B99" s="10">
        <v>3</v>
      </c>
      <c r="C99" s="10">
        <v>11</v>
      </c>
      <c r="D99" s="10">
        <f>Table!A99*'Rev.0'!$E$25+Table!B99*'Rev.0'!$E$24+Table!C99*'Rev.0'!$E$23</f>
        <v>1022</v>
      </c>
      <c r="E99" s="15">
        <f t="shared" si="1"/>
        <v>0.28360000000000002</v>
      </c>
      <c r="F99" s="10">
        <f>(D99+$M$4+'Rev.0'!$C$23*Table!$J$4/10+'Rev.0'!$C$24*Table!$L$4+'Rev.0'!G75*Table!$K$4)*(1/(E99+$B$4+$I$4*'Rev.0'!$G$23))</f>
        <v>4873.7437754640105</v>
      </c>
      <c r="G99" s="10">
        <f>(D99+$M$26+'Rev.0'!$C$25*$J$26/10+'Rev.0'!$C$24*$L$26+'Rev.0'!$G$25*$K$26)*(1/(E99+$B$4+$I$4*'Rev.0'!$G$23))</f>
        <v>2181.0774105930286</v>
      </c>
      <c r="H99" s="10">
        <f t="shared" si="2"/>
        <v>0.21250000000000002</v>
      </c>
      <c r="I99" s="10">
        <f>(D99+$M$5+'Rev.0'!$C$23*Table!$J$5/10+'Rev.0'!$C$24*Table!$L$5+'Rev.0'!G75*Table!$K$5)*(1/(H99+$B$5+$I$5*'Rev.0'!$G$23))</f>
        <v>6500.2867924528291</v>
      </c>
      <c r="J99" s="10">
        <f>(D99+$M$27+'Rev.0'!$C$25*$J$27/10+'Rev.0'!$C$24*$L$27+'Rev.0'!$G$25*$K$27)*(1/(H99+$B$5+$I$5*'Rev.0'!$G$23))</f>
        <v>2908.9811320754716</v>
      </c>
      <c r="K99" s="10">
        <f t="shared" si="3"/>
        <v>0.14249999999999999</v>
      </c>
      <c r="L99" s="10">
        <f>(D99+$M$6+'Rev.0'!$C$23*Table!$J$6/10+'Rev.0'!$C$24*Table!$L$6+'Rev.0'!G75*Table!$K$6)*(1/(K99+$B$6+$I$6*'Rev.0'!$G$23))</f>
        <v>9732.0677966101684</v>
      </c>
      <c r="M99" s="10">
        <f>(D99+$M$28+'Rev.0'!$C$25*$J$28/10+'Rev.0'!$C$24*$L$28+'Rev.0'!$G$25*$K$28)*(1/(K99+$B$6+$I$6*'Rev.0'!$G$23))</f>
        <v>4355.2542372881362</v>
      </c>
      <c r="N99" s="10">
        <f>(D99+$M$7+'Rev.0'!$C$23*Table!$J$7/10+'Rev.0'!$C$24*Table!$L$7+'Rev.0'!G75*Table!$K$7)*(1/(K99+$B$7+$I$7*'Rev.0'!$G$23))</f>
        <v>11298.531073446329</v>
      </c>
      <c r="O99" s="10">
        <f>(D99+$M$29+'Rev.0'!$C$25*$J$29/10+'Rev.0'!$C$24*$L$29+'Rev.0'!$G$25*$K$29)*(1/(K99+$B$7+$I$7*'Rev.0'!$G$23))</f>
        <v>4764.7457627118647</v>
      </c>
      <c r="Q99" s="10">
        <v>0</v>
      </c>
      <c r="R99" s="10">
        <v>2</v>
      </c>
      <c r="S99" s="10">
        <v>0</v>
      </c>
      <c r="T99" s="10">
        <f>Q99*'Rev.0'!$E$25+R99*'Rev.0'!$E$24+S99*'Rev.0'!$E$23</f>
        <v>278</v>
      </c>
      <c r="U99" s="10">
        <f t="shared" si="0"/>
        <v>8.3999999999999995E-3</v>
      </c>
      <c r="V99" s="10">
        <f>(T99+$M$9+'Rev.0'!$C$23*Table!$J$9/10+'Rev.0'!$C$24*Table!$L$9+'Rev.0'!$G$25*Table!$K$9)*(1/(U99+$B$9+$I$9*'Rev.0'!$G$23))</f>
        <v>27244.949494949502</v>
      </c>
      <c r="W99" s="10">
        <f>(T99+$M$31+'Rev.0'!$C$25*$J$31/10+'Rev.0'!$C$24*$L$31+'Rev.0'!$G$25*$K$31)*(1/(U99+$B$9+$I$9*'Rev.0'!$G$23))</f>
        <v>8613.6363636363658</v>
      </c>
      <c r="X99" s="10">
        <f>(T99+$M$10+'Rev.0'!$C$23*Table!$J$10/10+'Rev.0'!$C$24*Table!$L$10+'Rev.0'!$G$25*Table!$K$10)*(1/(U99+$B$10+$I$10*'Rev.0'!$G$23))</f>
        <v>31669.191919191922</v>
      </c>
      <c r="Y99" s="10">
        <f>(T99+$M$32+'Rev.0'!$C$25*$J$32/10+'Rev.0'!$C$24*$L$32+'Rev.0'!$G$25*$K$32)*(1/(U99+$B$10+$I$10*'Rev.0'!$G$23))</f>
        <v>9568.1818181818198</v>
      </c>
      <c r="Z99" s="10">
        <f>(T99+$M$11+'Rev.0'!$C$23*Table!$J$11/10+'Rev.0'!$C$24*Table!$L$11+'Rev.0'!$G$25*Table!$K$11)*(1/(U99+$B$11+$I$11*'Rev.0'!$G$23))</f>
        <v>31669.191919191922</v>
      </c>
      <c r="AA99" s="10">
        <f>(T99+$M$33+'Rev.0'!$C$25*$J$33/10+'Rev.0'!$C$24*$L$33+'Rev.0'!$G$25*$K$33)*(1/(U99+$B$33+$I$33*'Rev.0'!$G$23))</f>
        <v>9568.1818181818198</v>
      </c>
      <c r="AB99" s="10">
        <f t="shared" si="4"/>
        <v>5.5999999999999999E-3</v>
      </c>
      <c r="AC99" s="10">
        <f>(T99+$M$12+'Rev.0'!$C$23*Table!$J$12/10+'Rev.0'!$C$24*Table!$L$12+'Rev.0'!$G$25*Table!$K$12)*(1/(AB99+$B$12+$I$12*'Rev.0'!$G$23))</f>
        <v>47503.78787878788</v>
      </c>
      <c r="AD99" s="10">
        <f>(T99+$M$34+'Rev.0'!$C$25*$J$34/10+'Rev.0'!$C$24*$L$34+'Rev.0'!$G$25*$K$34)*(1/(AB99+$B$34+$I$34*'Rev.0'!$G$23))</f>
        <v>14352.272727272728</v>
      </c>
    </row>
    <row r="100" spans="1:30" x14ac:dyDescent="0.3">
      <c r="A100" s="10">
        <v>0</v>
      </c>
      <c r="B100" s="10">
        <v>3</v>
      </c>
      <c r="C100" s="10">
        <v>12</v>
      </c>
      <c r="D100" s="10">
        <f>Table!A100*'Rev.0'!$E$25+Table!B100*'Rev.0'!$E$24+Table!C100*'Rev.0'!$E$23</f>
        <v>1077</v>
      </c>
      <c r="E100" s="15">
        <f t="shared" si="1"/>
        <v>0.30030000000000001</v>
      </c>
      <c r="F100" s="10">
        <f>(D100+$M$4+'Rev.0'!$C$23*Table!$J$4/10+'Rev.0'!$C$24*Table!$L$4+'Rev.0'!G76*Table!$K$4)*(1/(E100+$B$4+$I$4*'Rev.0'!$G$23))</f>
        <v>4844.4296345662551</v>
      </c>
      <c r="G100" s="10">
        <f>(D100+$M$26+'Rev.0'!$C$25*$J$26/10+'Rev.0'!$C$24*$L$26+'Rev.0'!$G$25*$K$26)*(1/(E100+$B$4+$I$4*'Rev.0'!$G$23))</f>
        <v>2201.710540930801</v>
      </c>
      <c r="H100" s="10">
        <f t="shared" si="2"/>
        <v>0.22500000000000003</v>
      </c>
      <c r="I100" s="10">
        <f>(D100+$M$5+'Rev.0'!$C$23*Table!$J$5/10+'Rev.0'!$C$24*Table!$L$5+'Rev.0'!G76*Table!$K$5)*(1/(H100+$B$5+$I$5*'Rev.0'!$G$23))</f>
        <v>6461.3925925925914</v>
      </c>
      <c r="J100" s="10">
        <f>(D100+$M$27+'Rev.0'!$C$25*$J$27/10+'Rev.0'!$C$24*$L$27+'Rev.0'!$G$25*$K$27)*(1/(H100+$B$5+$I$5*'Rev.0'!$G$23))</f>
        <v>2936.5925925925926</v>
      </c>
      <c r="K100" s="10">
        <f t="shared" si="3"/>
        <v>0.15090000000000001</v>
      </c>
      <c r="L100" s="10">
        <f>(D100+$M$6+'Rev.0'!$C$23*Table!$J$6/10+'Rev.0'!$C$24*Table!$L$6+'Rev.0'!G76*Table!$K$6)*(1/(K100+$B$6+$I$6*'Rev.0'!$G$23))</f>
        <v>9672.7434020847195</v>
      </c>
      <c r="M100" s="10">
        <f>(D100+$M$28+'Rev.0'!$C$25*$J$28/10+'Rev.0'!$C$24*$L$28+'Rev.0'!$G$25*$K$28)*(1/(K100+$B$6+$I$6*'Rev.0'!$G$23))</f>
        <v>4396.0966954978931</v>
      </c>
      <c r="N100" s="10">
        <f>(D100+$M$7+'Rev.0'!$C$23*Table!$J$7/10+'Rev.0'!$C$24*Table!$L$7+'Rev.0'!G76*Table!$K$7)*(1/(K100+$B$7+$I$7*'Rev.0'!$G$23))</f>
        <v>11210.024395653139</v>
      </c>
      <c r="O100" s="10">
        <f>(D100+$M$29+'Rev.0'!$C$25*$J$29/10+'Rev.0'!$C$24*$L$29+'Rev.0'!$G$25*$K$29)*(1/(K100+$B$7+$I$7*'Rev.0'!$G$23))</f>
        <v>4797.9596362829898</v>
      </c>
      <c r="Q100" s="10">
        <v>0</v>
      </c>
      <c r="R100" s="10">
        <v>2</v>
      </c>
      <c r="S100" s="10">
        <v>1</v>
      </c>
      <c r="T100" s="10">
        <f>Q100*'Rev.0'!$E$25+R100*'Rev.0'!$E$24+S100*'Rev.0'!$E$23</f>
        <v>333</v>
      </c>
      <c r="U100" s="10">
        <f t="shared" si="0"/>
        <v>1.0499999999999999E-2</v>
      </c>
      <c r="V100" s="10">
        <f>(T100+$M$9+'Rev.0'!$C$23*Table!$J$9/10+'Rev.0'!$C$24*Table!$L$9+'Rev.0'!$G$25*Table!$K$9)*(1/(U100+$B$9+$I$9*'Rev.0'!$G$23))</f>
        <v>27231.152647975079</v>
      </c>
      <c r="W100" s="10">
        <f>(T100+$M$31+'Rev.0'!$C$25*$J$31/10+'Rev.0'!$C$24*$L$31+'Rev.0'!$G$25*$K$31)*(1/(U100+$B$9+$I$9*'Rev.0'!$G$23))</f>
        <v>8843.6137071651101</v>
      </c>
      <c r="X100" s="10">
        <f>(T100+$M$10+'Rev.0'!$C$23*Table!$J$10/10+'Rev.0'!$C$24*Table!$L$10+'Rev.0'!$G$25*Table!$K$10)*(1/(U100+$B$10+$I$10*'Rev.0'!$G$23))</f>
        <v>31597.507788161991</v>
      </c>
      <c r="Y100" s="10">
        <f>(T100+$M$32+'Rev.0'!$C$25*$J$32/10+'Rev.0'!$C$24*$L$32+'Rev.0'!$G$25*$K$32)*(1/(U100+$B$10+$I$10*'Rev.0'!$G$23))</f>
        <v>9785.6697819314631</v>
      </c>
      <c r="Z100" s="10">
        <f>(T100+$M$11+'Rev.0'!$C$23*Table!$J$11/10+'Rev.0'!$C$24*Table!$L$11+'Rev.0'!$G$25*Table!$K$11)*(1/(U100+$B$11+$I$11*'Rev.0'!$G$23))</f>
        <v>31597.507788161991</v>
      </c>
      <c r="AA100" s="10">
        <f>(T100+$M$33+'Rev.0'!$C$25*$J$33/10+'Rev.0'!$C$24*$L$33+'Rev.0'!$G$25*$K$33)*(1/(U100+$B$33+$I$33*'Rev.0'!$G$23))</f>
        <v>9785.6697819314631</v>
      </c>
      <c r="AB100" s="10">
        <f t="shared" si="4"/>
        <v>7.0000000000000001E-3</v>
      </c>
      <c r="AC100" s="10">
        <f>(T100+$M$12+'Rev.0'!$C$23*Table!$J$12/10+'Rev.0'!$C$24*Table!$L$12+'Rev.0'!$G$25*Table!$K$12)*(1/(AB100+$B$12+$I$12*'Rev.0'!$G$23))</f>
        <v>47396.261682242977</v>
      </c>
      <c r="AD100" s="10">
        <f>(T100+$M$34+'Rev.0'!$C$25*$J$34/10+'Rev.0'!$C$24*$L$34+'Rev.0'!$G$25*$K$34)*(1/(AB100+$B$34+$I$34*'Rev.0'!$G$23))</f>
        <v>14678.504672897192</v>
      </c>
    </row>
    <row r="101" spans="1:30" x14ac:dyDescent="0.3">
      <c r="A101" s="10">
        <v>0</v>
      </c>
      <c r="B101" s="10">
        <v>4</v>
      </c>
      <c r="C101" s="10">
        <v>0</v>
      </c>
      <c r="D101" s="10">
        <f>Table!A101*'Rev.0'!$E$25+Table!B101*'Rev.0'!$E$24+Table!C101*'Rev.0'!$E$23</f>
        <v>556</v>
      </c>
      <c r="E101" s="15">
        <f t="shared" si="1"/>
        <v>0.13320000000000001</v>
      </c>
      <c r="F101" s="10">
        <f>(D101+$M$4+'Rev.0'!$C$23*Table!$J$4/10+'Rev.0'!$C$24*Table!$L$4+'Rev.0'!G77*Table!$K$4)*(1/(E101+$B$4+$I$4*'Rev.0'!$G$23))</f>
        <v>5237.9159847244955</v>
      </c>
      <c r="G101" s="10">
        <f>(D101+$M$26+'Rev.0'!$C$25*$J$26/10+'Rev.0'!$C$24*$L$26+'Rev.0'!$G$25*$K$26)*(1/(E101+$B$4+$I$4*'Rev.0'!$G$23))</f>
        <v>1992.9078014184399</v>
      </c>
      <c r="H101" s="10">
        <f t="shared" si="2"/>
        <v>0.1</v>
      </c>
      <c r="I101" s="10">
        <f>(D101+$M$5+'Rev.0'!$C$23*Table!$J$5/10+'Rev.0'!$C$24*Table!$L$5+'Rev.0'!G77*Table!$K$5)*(1/(H101+$B$5+$I$5*'Rev.0'!$G$23))</f>
        <v>6982.6181818181813</v>
      </c>
      <c r="J101" s="10">
        <f>(D101+$M$27+'Rev.0'!$C$25*$J$27/10+'Rev.0'!$C$24*$L$27+'Rev.0'!$G$25*$K$27)*(1/(H101+$B$5+$I$5*'Rev.0'!$G$23))</f>
        <v>2656.7272727272725</v>
      </c>
      <c r="K101" s="10">
        <f t="shared" si="3"/>
        <v>6.6799999999999998E-2</v>
      </c>
      <c r="L101" s="10">
        <f>(D101+$M$6+'Rev.0'!$C$23*Table!$J$6/10+'Rev.0'!$C$24*Table!$L$6+'Rev.0'!G77*Table!$K$6)*(1/(K101+$B$6+$I$6*'Rev.0'!$G$23))</f>
        <v>10470.119956379498</v>
      </c>
      <c r="M101" s="10">
        <f>(D101+$M$28+'Rev.0'!$C$25*$J$28/10+'Rev.0'!$C$24*$L$28+'Rev.0'!$G$25*$K$28)*(1/(K101+$B$6+$I$6*'Rev.0'!$G$23))</f>
        <v>3983.6423118865869</v>
      </c>
      <c r="N101" s="10">
        <f>(D101+$M$7+'Rev.0'!$C$23*Table!$J$7/10+'Rev.0'!$C$24*Table!$L$7+'Rev.0'!G77*Table!$K$7)*(1/(K101+$B$7+$I$7*'Rev.0'!$G$23))</f>
        <v>12359.869138495094</v>
      </c>
      <c r="O101" s="10">
        <f>(D101+$M$29+'Rev.0'!$C$25*$J$29/10+'Rev.0'!$C$24*$L$29+'Rev.0'!$G$25*$K$29)*(1/(K101+$B$7+$I$7*'Rev.0'!$G$23))</f>
        <v>4477.6444929116687</v>
      </c>
      <c r="Q101" s="10">
        <v>0</v>
      </c>
      <c r="R101" s="10">
        <v>2</v>
      </c>
      <c r="S101" s="10">
        <v>2</v>
      </c>
      <c r="T101" s="10">
        <f>Q101*'Rev.0'!$E$25+R101*'Rev.0'!$E$24+S101*'Rev.0'!$E$23</f>
        <v>388</v>
      </c>
      <c r="U101" s="10">
        <f t="shared" si="0"/>
        <v>1.26E-2</v>
      </c>
      <c r="V101" s="10">
        <f>(T101+$M$9+'Rev.0'!$C$23*Table!$J$9/10+'Rev.0'!$C$24*Table!$L$9+'Rev.0'!$G$25*Table!$K$9)*(1/(U101+$B$9+$I$9*'Rev.0'!$G$23))</f>
        <v>27217.712177121775</v>
      </c>
      <c r="W101" s="10">
        <f>(T101+$M$31+'Rev.0'!$C$25*$J$31/10+'Rev.0'!$C$24*$L$31+'Rev.0'!$G$25*$K$31)*(1/(U101+$B$9+$I$9*'Rev.0'!$G$23))</f>
        <v>9067.6506765067661</v>
      </c>
      <c r="X101" s="10">
        <f>(T101+$M$10+'Rev.0'!$C$23*Table!$J$10/10+'Rev.0'!$C$24*Table!$L$10+'Rev.0'!$G$25*Table!$K$10)*(1/(U101+$B$10+$I$10*'Rev.0'!$G$23))</f>
        <v>31527.675276752765</v>
      </c>
      <c r="Y101" s="10">
        <f>(T101+$M$32+'Rev.0'!$C$25*$J$32/10+'Rev.0'!$C$24*$L$32+'Rev.0'!$G$25*$K$32)*(1/(U101+$B$10+$I$10*'Rev.0'!$G$23))</f>
        <v>9997.5399753997535</v>
      </c>
      <c r="Z101" s="10">
        <f>(T101+$M$11+'Rev.0'!$C$23*Table!$J$11/10+'Rev.0'!$C$24*Table!$L$11+'Rev.0'!$G$25*Table!$K$11)*(1/(U101+$B$11+$I$11*'Rev.0'!$G$23))</f>
        <v>31527.675276752765</v>
      </c>
      <c r="AA101" s="10">
        <f>(T101+$M$33+'Rev.0'!$C$25*$J$33/10+'Rev.0'!$C$24*$L$33+'Rev.0'!$G$25*$K$33)*(1/(U101+$B$33+$I$33*'Rev.0'!$G$23))</f>
        <v>9997.5399753997535</v>
      </c>
      <c r="AB101" s="10">
        <f t="shared" si="4"/>
        <v>8.3999999999999995E-3</v>
      </c>
      <c r="AC101" s="10">
        <f>(T101+$M$12+'Rev.0'!$C$23*Table!$J$12/10+'Rev.0'!$C$24*Table!$L$12+'Rev.0'!$G$25*Table!$K$12)*(1/(AB101+$B$12+$I$12*'Rev.0'!$G$23))</f>
        <v>47291.51291512914</v>
      </c>
      <c r="AD101" s="10">
        <f>(T101+$M$34+'Rev.0'!$C$25*$J$34/10+'Rev.0'!$C$24*$L$34+'Rev.0'!$G$25*$K$34)*(1/(AB101+$B$34+$I$34*'Rev.0'!$G$23))</f>
        <v>14996.309963099628</v>
      </c>
    </row>
    <row r="102" spans="1:30" x14ac:dyDescent="0.3">
      <c r="A102" s="10">
        <v>0</v>
      </c>
      <c r="B102" s="10">
        <v>4</v>
      </c>
      <c r="C102" s="10">
        <v>1</v>
      </c>
      <c r="D102" s="10">
        <f>Table!A102*'Rev.0'!$E$25+Table!B102*'Rev.0'!$E$24+Table!C102*'Rev.0'!$E$23</f>
        <v>611</v>
      </c>
      <c r="E102" s="15">
        <f t="shared" si="1"/>
        <v>0.14990000000000001</v>
      </c>
      <c r="F102" s="10">
        <f>(D102+$M$4+'Rev.0'!$C$23*Table!$J$4/10+'Rev.0'!$C$24*Table!$L$4+'Rev.0'!G78*Table!$K$4)*(1/(E102+$B$4+$I$4*'Rev.0'!$G$23))</f>
        <v>5194.612615015335</v>
      </c>
      <c r="G102" s="10">
        <f>(D102+$M$26+'Rev.0'!$C$25*$J$26/10+'Rev.0'!$C$24*$L$26+'Rev.0'!$G$25*$K$26)*(1/(E102+$B$4+$I$4*'Rev.0'!$G$23))</f>
        <v>2021.8695826110149</v>
      </c>
      <c r="H102" s="10">
        <f t="shared" si="2"/>
        <v>0.1125</v>
      </c>
      <c r="I102" s="10">
        <f>(D102+$M$5+'Rev.0'!$C$23*Table!$J$5/10+'Rev.0'!$C$24*Table!$L$5+'Rev.0'!G78*Table!$K$5)*(1/(H102+$B$5+$I$5*'Rev.0'!$G$23))</f>
        <v>6925.2266666666656</v>
      </c>
      <c r="J102" s="10">
        <f>(D102+$M$27+'Rev.0'!$C$25*$J$27/10+'Rev.0'!$C$24*$L$27+'Rev.0'!$G$25*$K$27)*(1/(H102+$B$5+$I$5*'Rev.0'!$G$23))</f>
        <v>2695.4666666666667</v>
      </c>
      <c r="K102" s="10">
        <f t="shared" si="3"/>
        <v>7.5200000000000003E-2</v>
      </c>
      <c r="L102" s="10">
        <f>(D102+$M$6+'Rev.0'!$C$23*Table!$J$6/10+'Rev.0'!$C$24*Table!$L$6+'Rev.0'!G78*Table!$K$6)*(1/(K102+$B$6+$I$6*'Rev.0'!$G$23))</f>
        <v>10382.302771855011</v>
      </c>
      <c r="M102" s="10">
        <f>(D102+$M$28+'Rev.0'!$C$25*$J$28/10+'Rev.0'!$C$24*$L$28+'Rev.0'!$G$25*$K$28)*(1/(K102+$B$6+$I$6*'Rev.0'!$G$23))</f>
        <v>4041.0447761194037</v>
      </c>
      <c r="N102" s="10">
        <f>(D102+$M$7+'Rev.0'!$C$23*Table!$J$7/10+'Rev.0'!$C$24*Table!$L$7+'Rev.0'!G78*Table!$K$7)*(1/(K102+$B$7+$I$7*'Rev.0'!$G$23))</f>
        <v>12229.744136460557</v>
      </c>
      <c r="O102" s="10">
        <f>(D102+$M$29+'Rev.0'!$C$25*$J$29/10+'Rev.0'!$C$24*$L$29+'Rev.0'!$G$25*$K$29)*(1/(K102+$B$7+$I$7*'Rev.0'!$G$23))</f>
        <v>4523.9872068230288</v>
      </c>
      <c r="Q102" s="10">
        <v>0</v>
      </c>
      <c r="R102" s="10">
        <v>2</v>
      </c>
      <c r="S102" s="10">
        <v>3</v>
      </c>
      <c r="T102" s="10">
        <f>Q102*'Rev.0'!$E$25+R102*'Rev.0'!$E$24+S102*'Rev.0'!$E$23</f>
        <v>443</v>
      </c>
      <c r="U102" s="10">
        <f t="shared" si="0"/>
        <v>1.47E-2</v>
      </c>
      <c r="V102" s="10">
        <f>(T102+$M$9+'Rev.0'!$C$23*Table!$J$9/10+'Rev.0'!$C$24*Table!$L$9+'Rev.0'!$G$25*Table!$K$9)*(1/(U102+$B$9+$I$9*'Rev.0'!$G$23))</f>
        <v>27204.614450516092</v>
      </c>
      <c r="W102" s="10">
        <f>(T102+$M$31+'Rev.0'!$C$25*$J$31/10+'Rev.0'!$C$24*$L$31+'Rev.0'!$G$25*$K$31)*(1/(U102+$B$9+$I$9*'Rev.0'!$G$23))</f>
        <v>9285.9744990892541</v>
      </c>
      <c r="X102" s="10">
        <f>(T102+$M$10+'Rev.0'!$C$23*Table!$J$10/10+'Rev.0'!$C$24*Table!$L$10+'Rev.0'!$G$25*Table!$K$10)*(1/(U102+$B$10+$I$10*'Rev.0'!$G$23))</f>
        <v>31459.62355798421</v>
      </c>
      <c r="Y102" s="10">
        <f>(T102+$M$32+'Rev.0'!$C$25*$J$32/10+'Rev.0'!$C$24*$L$32+'Rev.0'!$G$25*$K$32)*(1/(U102+$B$10+$I$10*'Rev.0'!$G$23))</f>
        <v>10204.0072859745</v>
      </c>
      <c r="Z102" s="10">
        <f>(T102+$M$11+'Rev.0'!$C$23*Table!$J$11/10+'Rev.0'!$C$24*Table!$L$11+'Rev.0'!$G$25*Table!$K$11)*(1/(U102+$B$11+$I$11*'Rev.0'!$G$23))</f>
        <v>31459.62355798421</v>
      </c>
      <c r="AA102" s="10">
        <f>(T102+$M$33+'Rev.0'!$C$25*$J$33/10+'Rev.0'!$C$24*$L$33+'Rev.0'!$G$25*$K$33)*(1/(U102+$B$33+$I$33*'Rev.0'!$G$23))</f>
        <v>10204.0072859745</v>
      </c>
      <c r="AB102" s="10">
        <f t="shared" si="4"/>
        <v>9.7999999999999997E-3</v>
      </c>
      <c r="AC102" s="10">
        <f>(T102+$M$12+'Rev.0'!$C$23*Table!$J$12/10+'Rev.0'!$C$24*Table!$L$12+'Rev.0'!$G$25*Table!$K$12)*(1/(AB102+$B$12+$I$12*'Rev.0'!$G$23))</f>
        <v>47189.435336976312</v>
      </c>
      <c r="AD102" s="10">
        <f>(T102+$M$34+'Rev.0'!$C$25*$J$34/10+'Rev.0'!$C$24*$L$34+'Rev.0'!$G$25*$K$34)*(1/(AB102+$B$34+$I$34*'Rev.0'!$G$23))</f>
        <v>15306.010928961747</v>
      </c>
    </row>
    <row r="103" spans="1:30" x14ac:dyDescent="0.3">
      <c r="A103" s="10">
        <v>0</v>
      </c>
      <c r="B103" s="10">
        <v>4</v>
      </c>
      <c r="C103" s="10">
        <v>2</v>
      </c>
      <c r="D103" s="10">
        <f>Table!A103*'Rev.0'!$E$25+Table!B103*'Rev.0'!$E$24+Table!C103*'Rev.0'!$E$23</f>
        <v>666</v>
      </c>
      <c r="E103" s="15">
        <f t="shared" si="1"/>
        <v>0.16660000000000003</v>
      </c>
      <c r="F103" s="10">
        <f>(D103+$M$4+'Rev.0'!$C$23*Table!$J$4/10+'Rev.0'!$C$24*Table!$L$4+'Rev.0'!G79*Table!$K$4)*(1/(E103+$B$4+$I$4*'Rev.0'!$G$23))</f>
        <v>5153.1959300808758</v>
      </c>
      <c r="G103" s="10">
        <f>(D103+$M$26+'Rev.0'!$C$25*$J$26/10+'Rev.0'!$C$24*$L$26+'Rev.0'!$G$25*$K$26)*(1/(E103+$B$4+$I$4*'Rev.0'!$G$23))</f>
        <v>2049.569527785025</v>
      </c>
      <c r="H103" s="10">
        <f t="shared" si="2"/>
        <v>0.125</v>
      </c>
      <c r="I103" s="10">
        <f>(D103+$M$5+'Rev.0'!$C$23*Table!$J$5/10+'Rev.0'!$C$24*Table!$L$5+'Rev.0'!G79*Table!$K$5)*(1/(H103+$B$5+$I$5*'Rev.0'!$G$23))</f>
        <v>6870.3304347826088</v>
      </c>
      <c r="J103" s="10">
        <f>(D103+$M$27+'Rev.0'!$C$25*$J$27/10+'Rev.0'!$C$24*$L$27+'Rev.0'!$G$25*$K$27)*(1/(H103+$B$5+$I$5*'Rev.0'!$G$23))</f>
        <v>2732.521739130435</v>
      </c>
      <c r="K103" s="10">
        <f t="shared" si="3"/>
        <v>8.3599999999999994E-2</v>
      </c>
      <c r="L103" s="10">
        <f>(D103+$M$6+'Rev.0'!$C$23*Table!$J$6/10+'Rev.0'!$C$24*Table!$L$6+'Rev.0'!G79*Table!$K$6)*(1/(K103+$B$6+$I$6*'Rev.0'!$G$23))</f>
        <v>10298.331595411886</v>
      </c>
      <c r="M103" s="10">
        <f>(D103+$M$28+'Rev.0'!$C$25*$J$28/10+'Rev.0'!$C$24*$L$28+'Rev.0'!$G$25*$K$28)*(1/(K103+$B$6+$I$6*'Rev.0'!$G$23))</f>
        <v>4095.9332638164756</v>
      </c>
      <c r="N103" s="10">
        <f>(D103+$M$7+'Rev.0'!$C$23*Table!$J$7/10+'Rev.0'!$C$24*Table!$L$7+'Rev.0'!G79*Table!$K$7)*(1/(K103+$B$7+$I$7*'Rev.0'!$G$23))</f>
        <v>12105.31803962461</v>
      </c>
      <c r="O103" s="10">
        <f>(D103+$M$29+'Rev.0'!$C$25*$J$29/10+'Rev.0'!$C$24*$L$29+'Rev.0'!$G$25*$K$29)*(1/(K103+$B$7+$I$7*'Rev.0'!$G$23))</f>
        <v>4568.3003128258606</v>
      </c>
      <c r="Q103" s="10">
        <v>0</v>
      </c>
      <c r="R103" s="10">
        <v>2</v>
      </c>
      <c r="S103" s="10">
        <v>4</v>
      </c>
      <c r="T103" s="10">
        <f>Q103*'Rev.0'!$E$25+R103*'Rev.0'!$E$24+S103*'Rev.0'!$E$23</f>
        <v>498</v>
      </c>
      <c r="U103" s="10">
        <f t="shared" si="0"/>
        <v>1.6799999999999999E-2</v>
      </c>
      <c r="V103" s="10">
        <f>(T103+$M$9+'Rev.0'!$C$23*Table!$J$9/10+'Rev.0'!$C$24*Table!$L$9+'Rev.0'!$G$25*Table!$K$9)*(1/(U103+$B$9+$I$9*'Rev.0'!$G$23))</f>
        <v>27191.846522781776</v>
      </c>
      <c r="W103" s="10">
        <f>(T103+$M$31+'Rev.0'!$C$25*$J$31/10+'Rev.0'!$C$24*$L$31+'Rev.0'!$G$25*$K$31)*(1/(U103+$B$9+$I$9*'Rev.0'!$G$23))</f>
        <v>9498.8009592326143</v>
      </c>
      <c r="X103" s="10">
        <f>(T103+$M$10+'Rev.0'!$C$23*Table!$J$10/10+'Rev.0'!$C$24*Table!$L$10+'Rev.0'!$G$25*Table!$K$10)*(1/(U103+$B$10+$I$10*'Rev.0'!$G$23))</f>
        <v>31393.285371702637</v>
      </c>
      <c r="Y103" s="10">
        <f>(T103+$M$32+'Rev.0'!$C$25*$J$32/10+'Rev.0'!$C$24*$L$32+'Rev.0'!$G$25*$K$32)*(1/(U103+$B$10+$I$10*'Rev.0'!$G$23))</f>
        <v>10405.275779376498</v>
      </c>
      <c r="Z103" s="10">
        <f>(T103+$M$11+'Rev.0'!$C$23*Table!$J$11/10+'Rev.0'!$C$24*Table!$L$11+'Rev.0'!$G$25*Table!$K$11)*(1/(U103+$B$11+$I$11*'Rev.0'!$G$23))</f>
        <v>31393.285371702637</v>
      </c>
      <c r="AA103" s="10">
        <f>(T103+$M$33+'Rev.0'!$C$25*$J$33/10+'Rev.0'!$C$24*$L$33+'Rev.0'!$G$25*$K$33)*(1/(U103+$B$33+$I$33*'Rev.0'!$G$23))</f>
        <v>10405.275779376498</v>
      </c>
      <c r="AB103" s="10">
        <f t="shared" si="4"/>
        <v>1.12E-2</v>
      </c>
      <c r="AC103" s="10">
        <f>(T103+$M$12+'Rev.0'!$C$23*Table!$J$12/10+'Rev.0'!$C$24*Table!$L$12+'Rev.0'!$G$25*Table!$K$12)*(1/(AB103+$B$12+$I$12*'Rev.0'!$G$23))</f>
        <v>47089.928057553952</v>
      </c>
      <c r="AD103" s="10">
        <f>(T103+$M$34+'Rev.0'!$C$25*$J$34/10+'Rev.0'!$C$24*$L$34+'Rev.0'!$G$25*$K$34)*(1/(AB103+$B$34+$I$34*'Rev.0'!$G$23))</f>
        <v>15607.913669064747</v>
      </c>
    </row>
    <row r="104" spans="1:30" x14ac:dyDescent="0.3">
      <c r="A104" s="10">
        <v>0</v>
      </c>
      <c r="B104" s="10">
        <v>4</v>
      </c>
      <c r="C104" s="10">
        <v>3</v>
      </c>
      <c r="D104" s="10">
        <f>Table!A104*'Rev.0'!$E$25+Table!B104*'Rev.0'!$E$24+Table!C104*'Rev.0'!$E$23</f>
        <v>721</v>
      </c>
      <c r="E104" s="15">
        <f t="shared" si="1"/>
        <v>0.18330000000000002</v>
      </c>
      <c r="F104" s="10">
        <f>(D104+$M$4+'Rev.0'!$C$23*Table!$J$4/10+'Rev.0'!$C$24*Table!$L$4+'Rev.0'!G80*Table!$K$4)*(1/(E104+$B$4+$I$4*'Rev.0'!$G$23))</f>
        <v>5113.5452572449885</v>
      </c>
      <c r="G104" s="10">
        <f>(D104+$M$26+'Rev.0'!$C$25*$J$26/10+'Rev.0'!$C$24*$L$26+'Rev.0'!$G$25*$K$26)*(1/(E104+$B$4+$I$4*'Rev.0'!$G$23))</f>
        <v>2076.0883441848591</v>
      </c>
      <c r="H104" s="10">
        <f t="shared" si="2"/>
        <v>0.13750000000000001</v>
      </c>
      <c r="I104" s="10">
        <f>(D104+$M$5+'Rev.0'!$C$23*Table!$J$5/10+'Rev.0'!$C$24*Table!$L$5+'Rev.0'!G80*Table!$K$5)*(1/(H104+$B$5+$I$5*'Rev.0'!$G$23))</f>
        <v>6817.7702127659568</v>
      </c>
      <c r="J104" s="10">
        <f>(D104+$M$27+'Rev.0'!$C$25*$J$27/10+'Rev.0'!$C$24*$L$27+'Rev.0'!$G$25*$K$27)*(1/(H104+$B$5+$I$5*'Rev.0'!$G$23))</f>
        <v>2768</v>
      </c>
      <c r="K104" s="10">
        <f t="shared" si="3"/>
        <v>9.1999999999999998E-2</v>
      </c>
      <c r="L104" s="10">
        <f>(D104+$M$6+'Rev.0'!$C$23*Table!$J$6/10+'Rev.0'!$C$24*Table!$L$6+'Rev.0'!G80*Table!$K$6)*(1/(K104+$B$6+$I$6*'Rev.0'!$G$23))</f>
        <v>10217.959183673469</v>
      </c>
      <c r="M104" s="10">
        <f>(D104+$M$28+'Rev.0'!$C$25*$J$28/10+'Rev.0'!$C$24*$L$28+'Rev.0'!$G$25*$K$28)*(1/(K104+$B$6+$I$6*'Rev.0'!$G$23))</f>
        <v>4148.4693877551017</v>
      </c>
      <c r="N104" s="10">
        <f>(D104+$M$7+'Rev.0'!$C$23*Table!$J$7/10+'Rev.0'!$C$24*Table!$L$7+'Rev.0'!G80*Table!$K$7)*(1/(K104+$B$7+$I$7*'Rev.0'!$G$23))</f>
        <v>11986.224489795919</v>
      </c>
      <c r="O104" s="10">
        <f>(D104+$M$29+'Rev.0'!$C$25*$J$29/10+'Rev.0'!$C$24*$L$29+'Rev.0'!$G$25*$K$29)*(1/(K104+$B$7+$I$7*'Rev.0'!$G$23))</f>
        <v>4610.7142857142862</v>
      </c>
      <c r="Q104" s="10">
        <v>0</v>
      </c>
      <c r="R104" s="10">
        <v>2</v>
      </c>
      <c r="S104" s="10">
        <v>5</v>
      </c>
      <c r="T104" s="10">
        <f>Q104*'Rev.0'!$E$25+R104*'Rev.0'!$E$24+S104*'Rev.0'!$E$23</f>
        <v>553</v>
      </c>
      <c r="U104" s="10">
        <f t="shared" si="0"/>
        <v>1.89E-2</v>
      </c>
      <c r="V104" s="10">
        <f>(T104+$M$9+'Rev.0'!$C$23*Table!$J$9/10+'Rev.0'!$C$24*Table!$L$9+'Rev.0'!$G$25*Table!$K$9)*(1/(U104+$B$9+$I$9*'Rev.0'!$G$23))</f>
        <v>27179.396092362349</v>
      </c>
      <c r="W104" s="10">
        <f>(T104+$M$31+'Rev.0'!$C$25*$J$31/10+'Rev.0'!$C$24*$L$31+'Rev.0'!$G$25*$K$31)*(1/(U104+$B$9+$I$9*'Rev.0'!$G$23))</f>
        <v>9706.3351095322687</v>
      </c>
      <c r="X104" s="10">
        <f>(T104+$M$10+'Rev.0'!$C$23*Table!$J$10/10+'Rev.0'!$C$24*Table!$L$10+'Rev.0'!$G$25*Table!$K$10)*(1/(U104+$B$10+$I$10*'Rev.0'!$G$23))</f>
        <v>31328.596802841916</v>
      </c>
      <c r="Y104" s="10">
        <f>(T104+$M$32+'Rev.0'!$C$25*$J$32/10+'Rev.0'!$C$24*$L$32+'Rev.0'!$G$25*$K$32)*(1/(U104+$B$10+$I$10*'Rev.0'!$G$23))</f>
        <v>10601.53937240971</v>
      </c>
      <c r="Z104" s="10">
        <f>(T104+$M$11+'Rev.0'!$C$23*Table!$J$11/10+'Rev.0'!$C$24*Table!$L$11+'Rev.0'!$G$25*Table!$K$11)*(1/(U104+$B$11+$I$11*'Rev.0'!$G$23))</f>
        <v>31328.596802841916</v>
      </c>
      <c r="AA104" s="10">
        <f>(T104+$M$33+'Rev.0'!$C$25*$J$33/10+'Rev.0'!$C$24*$L$33+'Rev.0'!$G$25*$K$33)*(1/(U104+$B$33+$I$33*'Rev.0'!$G$23))</f>
        <v>10601.53937240971</v>
      </c>
      <c r="AB104" s="10">
        <f t="shared" si="4"/>
        <v>1.26E-2</v>
      </c>
      <c r="AC104" s="10">
        <f>(T104+$M$12+'Rev.0'!$C$23*Table!$J$12/10+'Rev.0'!$C$24*Table!$L$12+'Rev.0'!$G$25*Table!$K$12)*(1/(AB104+$B$12+$I$12*'Rev.0'!$G$23))</f>
        <v>46992.895204262873</v>
      </c>
      <c r="AD104" s="10">
        <f>(T104+$M$34+'Rev.0'!$C$25*$J$34/10+'Rev.0'!$C$24*$L$34+'Rev.0'!$G$25*$K$34)*(1/(AB104+$B$34+$I$34*'Rev.0'!$G$23))</f>
        <v>15902.309058614564</v>
      </c>
    </row>
    <row r="105" spans="1:30" x14ac:dyDescent="0.3">
      <c r="A105" s="10">
        <v>0</v>
      </c>
      <c r="B105" s="10">
        <v>4</v>
      </c>
      <c r="C105" s="10">
        <v>4</v>
      </c>
      <c r="D105" s="10">
        <f>Table!A105*'Rev.0'!$E$25+Table!B105*'Rev.0'!$E$24+Table!C105*'Rev.0'!$E$23</f>
        <v>776</v>
      </c>
      <c r="E105" s="15">
        <f t="shared" si="1"/>
        <v>0.2</v>
      </c>
      <c r="F105" s="10">
        <f>(D105+$M$4+'Rev.0'!$C$23*Table!$J$4/10+'Rev.0'!$C$24*Table!$L$4+'Rev.0'!G81*Table!$K$4)*(1/(E105+$B$4+$I$4*'Rev.0'!$G$23))</f>
        <v>5075.5499999999993</v>
      </c>
      <c r="G105" s="10">
        <f>(D105+$M$26+'Rev.0'!$C$25*$J$26/10+'Rev.0'!$C$24*$L$26+'Rev.0'!$G$25*$K$26)*(1/(E105+$B$4+$I$4*'Rev.0'!$G$23))</f>
        <v>2101.5</v>
      </c>
      <c r="H105" s="10">
        <f t="shared" si="2"/>
        <v>0.15000000000000002</v>
      </c>
      <c r="I105" s="10">
        <f>(D105+$M$5+'Rev.0'!$C$23*Table!$J$5/10+'Rev.0'!$C$24*Table!$L$5+'Rev.0'!G81*Table!$K$5)*(1/(H105+$B$5+$I$5*'Rev.0'!$G$23))</f>
        <v>6767.3999999999987</v>
      </c>
      <c r="J105" s="10">
        <f>(D105+$M$27+'Rev.0'!$C$25*$J$27/10+'Rev.0'!$C$24*$L$27+'Rev.0'!$G$25*$K$27)*(1/(H105+$B$5+$I$5*'Rev.0'!$G$23))</f>
        <v>2802</v>
      </c>
      <c r="K105" s="10">
        <f t="shared" si="3"/>
        <v>0.10039999999999999</v>
      </c>
      <c r="L105" s="10">
        <f>(D105+$M$6+'Rev.0'!$C$23*Table!$J$6/10+'Rev.0'!$C$24*Table!$L$6+'Rev.0'!G81*Table!$K$6)*(1/(K105+$B$6+$I$6*'Rev.0'!$G$23))</f>
        <v>10140.959040959042</v>
      </c>
      <c r="M105" s="10">
        <f>(D105+$M$28+'Rev.0'!$C$25*$J$28/10+'Rev.0'!$C$24*$L$28+'Rev.0'!$G$25*$K$28)*(1/(K105+$B$6+$I$6*'Rev.0'!$G$23))</f>
        <v>4198.8011988011995</v>
      </c>
      <c r="N105" s="10">
        <f>(D105+$M$7+'Rev.0'!$C$23*Table!$J$7/10+'Rev.0'!$C$24*Table!$L$7+'Rev.0'!G81*Table!$K$7)*(1/(K105+$B$7+$I$7*'Rev.0'!$G$23))</f>
        <v>11872.127872127874</v>
      </c>
      <c r="O105" s="10">
        <f>(D105+$M$29+'Rev.0'!$C$25*$J$29/10+'Rev.0'!$C$24*$L$29+'Rev.0'!$G$25*$K$29)*(1/(K105+$B$7+$I$7*'Rev.0'!$G$23))</f>
        <v>4651.3486513486523</v>
      </c>
      <c r="Q105" s="10">
        <v>0</v>
      </c>
      <c r="R105" s="10">
        <v>2</v>
      </c>
      <c r="S105" s="10">
        <v>6</v>
      </c>
      <c r="T105" s="10">
        <f>Q105*'Rev.0'!$E$25+R105*'Rev.0'!$E$24+S105*'Rev.0'!$E$23</f>
        <v>608</v>
      </c>
      <c r="U105" s="10">
        <f t="shared" si="0"/>
        <v>2.0999999999999998E-2</v>
      </c>
      <c r="V105" s="10">
        <f>(T105+$M$9+'Rev.0'!$C$23*Table!$J$9/10+'Rev.0'!$C$24*Table!$L$9+'Rev.0'!$G$25*Table!$K$9)*(1/(U105+$B$9+$I$9*'Rev.0'!$G$23))</f>
        <v>27167.251461988308</v>
      </c>
      <c r="W105" s="10">
        <f>(T105+$M$31+'Rev.0'!$C$25*$J$31/10+'Rev.0'!$C$24*$L$31+'Rev.0'!$G$25*$K$31)*(1/(U105+$B$9+$I$9*'Rev.0'!$G$23))</f>
        <v>9908.7719298245629</v>
      </c>
      <c r="X105" s="10">
        <f>(T105+$M$10+'Rev.0'!$C$23*Table!$J$10/10+'Rev.0'!$C$24*Table!$L$10+'Rev.0'!$G$25*Table!$K$10)*(1/(U105+$B$10+$I$10*'Rev.0'!$G$23))</f>
        <v>31265.497076023392</v>
      </c>
      <c r="Y105" s="10">
        <f>(T105+$M$32+'Rev.0'!$C$25*$J$32/10+'Rev.0'!$C$24*$L$32+'Rev.0'!$G$25*$K$32)*(1/(U105+$B$10+$I$10*'Rev.0'!$G$23))</f>
        <v>10792.982456140351</v>
      </c>
      <c r="Z105" s="10">
        <f>(T105+$M$11+'Rev.0'!$C$23*Table!$J$11/10+'Rev.0'!$C$24*Table!$L$11+'Rev.0'!$G$25*Table!$K$11)*(1/(U105+$B$11+$I$11*'Rev.0'!$G$23))</f>
        <v>31265.497076023392</v>
      </c>
      <c r="AA105" s="10">
        <f>(T105+$M$33+'Rev.0'!$C$25*$J$33/10+'Rev.0'!$C$24*$L$33+'Rev.0'!$G$25*$K$33)*(1/(U105+$B$33+$I$33*'Rev.0'!$G$23))</f>
        <v>10792.982456140351</v>
      </c>
      <c r="AB105" s="10">
        <f t="shared" si="4"/>
        <v>1.3999999999999999E-2</v>
      </c>
      <c r="AC105" s="10">
        <f>(T105+$M$12+'Rev.0'!$C$23*Table!$J$12/10+'Rev.0'!$C$24*Table!$L$12+'Rev.0'!$G$25*Table!$K$12)*(1/(AB105+$B$12+$I$12*'Rev.0'!$G$23))</f>
        <v>46898.245614035077</v>
      </c>
      <c r="AD105" s="10">
        <f>(T105+$M$34+'Rev.0'!$C$25*$J$34/10+'Rev.0'!$C$24*$L$34+'Rev.0'!$G$25*$K$34)*(1/(AB105+$B$34+$I$34*'Rev.0'!$G$23))</f>
        <v>16189.473684210523</v>
      </c>
    </row>
    <row r="106" spans="1:30" x14ac:dyDescent="0.3">
      <c r="A106" s="10">
        <v>0</v>
      </c>
      <c r="B106" s="10">
        <v>4</v>
      </c>
      <c r="C106" s="10">
        <v>5</v>
      </c>
      <c r="D106" s="10">
        <f>Table!A106*'Rev.0'!$E$25+Table!B106*'Rev.0'!$E$24+Table!C106*'Rev.0'!$E$23</f>
        <v>831</v>
      </c>
      <c r="E106" s="15">
        <f t="shared" si="1"/>
        <v>0.2167</v>
      </c>
      <c r="F106" s="10">
        <f>(D106+$M$4+'Rev.0'!$C$23*Table!$J$4/10+'Rev.0'!$C$24*Table!$L$4+'Rev.0'!G82*Table!$K$4)*(1/(E106+$B$4+$I$4*'Rev.0'!$G$23))</f>
        <v>5039.108607811926</v>
      </c>
      <c r="G106" s="10">
        <f>(D106+$M$26+'Rev.0'!$C$25*$J$26/10+'Rev.0'!$C$24*$L$26+'Rev.0'!$G$25*$K$26)*(1/(E106+$B$4+$I$4*'Rev.0'!$G$23))</f>
        <v>2125.8724133708829</v>
      </c>
      <c r="H106" s="10">
        <f t="shared" si="2"/>
        <v>0.16250000000000001</v>
      </c>
      <c r="I106" s="10">
        <f>(D106+$M$5+'Rev.0'!$C$23*Table!$J$5/10+'Rev.0'!$C$24*Table!$L$5+'Rev.0'!G82*Table!$K$5)*(1/(H106+$B$5+$I$5*'Rev.0'!$G$23))</f>
        <v>6719.085714285713</v>
      </c>
      <c r="J106" s="10">
        <f>(D106+$M$27+'Rev.0'!$C$25*$J$27/10+'Rev.0'!$C$24*$L$27+'Rev.0'!$G$25*$K$27)*(1/(H106+$B$5+$I$5*'Rev.0'!$G$23))</f>
        <v>2834.612244897959</v>
      </c>
      <c r="K106" s="10">
        <f t="shared" si="3"/>
        <v>0.10879999999999999</v>
      </c>
      <c r="L106" s="10">
        <f>(D106+$M$6+'Rev.0'!$C$23*Table!$J$6/10+'Rev.0'!$C$24*Table!$L$6+'Rev.0'!G82*Table!$K$6)*(1/(K106+$B$6+$I$6*'Rev.0'!$G$23))</f>
        <v>10067.123287671233</v>
      </c>
      <c r="M106" s="10">
        <f>(D106+$M$28+'Rev.0'!$C$25*$J$28/10+'Rev.0'!$C$24*$L$28+'Rev.0'!$G$25*$K$28)*(1/(K106+$B$6+$I$6*'Rev.0'!$G$23))</f>
        <v>4247.064579256361</v>
      </c>
      <c r="N106" s="10">
        <f>(D106+$M$7+'Rev.0'!$C$23*Table!$J$7/10+'Rev.0'!$C$24*Table!$L$7+'Rev.0'!G82*Table!$K$7)*(1/(K106+$B$7+$I$7*'Rev.0'!$G$23))</f>
        <v>11762.720156555775</v>
      </c>
      <c r="O106" s="10">
        <f>(D106+$M$29+'Rev.0'!$C$25*$J$29/10+'Rev.0'!$C$24*$L$29+'Rev.0'!$G$25*$K$29)*(1/(K106+$B$7+$I$7*'Rev.0'!$G$23))</f>
        <v>4690.3131115459892</v>
      </c>
      <c r="Q106" s="10">
        <v>0</v>
      </c>
      <c r="R106" s="10">
        <v>2</v>
      </c>
      <c r="S106" s="10">
        <v>7</v>
      </c>
      <c r="T106" s="10">
        <f>Q106*'Rev.0'!$E$25+R106*'Rev.0'!$E$24+S106*'Rev.0'!$E$23</f>
        <v>663</v>
      </c>
      <c r="U106" s="10">
        <f t="shared" si="0"/>
        <v>2.3099999999999999E-2</v>
      </c>
      <c r="V106" s="10">
        <f>(T106+$M$9+'Rev.0'!$C$23*Table!$J$9/10+'Rev.0'!$C$24*Table!$L$9+'Rev.0'!$G$25*Table!$K$9)*(1/(U106+$B$9+$I$9*'Rev.0'!$G$23))</f>
        <v>27155.401502021952</v>
      </c>
      <c r="W106" s="10">
        <f>(T106+$M$31+'Rev.0'!$C$25*$J$31/10+'Rev.0'!$C$24*$L$31+'Rev.0'!$G$25*$K$31)*(1/(U106+$B$9+$I$9*'Rev.0'!$G$23))</f>
        <v>10106.296938186018</v>
      </c>
      <c r="X106" s="10">
        <f>(T106+$M$10+'Rev.0'!$C$23*Table!$J$10/10+'Rev.0'!$C$24*Table!$L$10+'Rev.0'!$G$25*Table!$K$10)*(1/(U106+$B$10+$I$10*'Rev.0'!$G$23))</f>
        <v>31203.928365106869</v>
      </c>
      <c r="Y106" s="10">
        <f>(T106+$M$32+'Rev.0'!$C$25*$J$32/10+'Rev.0'!$C$24*$L$32+'Rev.0'!$G$25*$K$32)*(1/(U106+$B$10+$I$10*'Rev.0'!$G$23))</f>
        <v>10979.780473714614</v>
      </c>
      <c r="Z106" s="10">
        <f>(T106+$M$11+'Rev.0'!$C$23*Table!$J$11/10+'Rev.0'!$C$24*Table!$L$11+'Rev.0'!$G$25*Table!$K$11)*(1/(U106+$B$11+$I$11*'Rev.0'!$G$23))</f>
        <v>31203.928365106869</v>
      </c>
      <c r="AA106" s="10">
        <f>(T106+$M$33+'Rev.0'!$C$25*$J$33/10+'Rev.0'!$C$24*$L$33+'Rev.0'!$G$25*$K$33)*(1/(U106+$B$33+$I$33*'Rev.0'!$G$23))</f>
        <v>10979.780473714614</v>
      </c>
      <c r="AB106" s="10">
        <f t="shared" si="4"/>
        <v>1.54E-2</v>
      </c>
      <c r="AC106" s="10">
        <f>(T106+$M$12+'Rev.0'!$C$23*Table!$J$12/10+'Rev.0'!$C$24*Table!$L$12+'Rev.0'!$G$25*Table!$K$12)*(1/(AB106+$B$12+$I$12*'Rev.0'!$G$23))</f>
        <v>46805.892547660311</v>
      </c>
      <c r="AD106" s="10">
        <f>(T106+$M$34+'Rev.0'!$C$25*$J$34/10+'Rev.0'!$C$24*$L$34+'Rev.0'!$G$25*$K$34)*(1/(AB106+$B$34+$I$34*'Rev.0'!$G$23))</f>
        <v>16469.670710571922</v>
      </c>
    </row>
    <row r="107" spans="1:30" x14ac:dyDescent="0.3">
      <c r="A107" s="10">
        <v>0</v>
      </c>
      <c r="B107" s="10">
        <v>4</v>
      </c>
      <c r="C107" s="10">
        <v>6</v>
      </c>
      <c r="D107" s="10">
        <f>Table!A107*'Rev.0'!$E$25+Table!B107*'Rev.0'!$E$24+Table!C107*'Rev.0'!$E$23</f>
        <v>886</v>
      </c>
      <c r="E107" s="15">
        <f t="shared" si="1"/>
        <v>0.2334</v>
      </c>
      <c r="F107" s="10">
        <f>(D107+$M$4+'Rev.0'!$C$23*Table!$J$4/10+'Rev.0'!$C$24*Table!$L$4+'Rev.0'!G83*Table!$K$4)*(1/(E107+$B$4+$I$4*'Rev.0'!$G$23))</f>
        <v>5004.1276697864178</v>
      </c>
      <c r="G107" s="10">
        <f>(D107+$M$26+'Rev.0'!$C$25*$J$26/10+'Rev.0'!$C$24*$L$26+'Rev.0'!$G$25*$K$26)*(1/(E107+$B$4+$I$4*'Rev.0'!$G$23))</f>
        <v>2149.2680585553162</v>
      </c>
      <c r="H107" s="10">
        <f t="shared" si="2"/>
        <v>0.17500000000000002</v>
      </c>
      <c r="I107" s="10">
        <f>(D107+$M$5+'Rev.0'!$C$23*Table!$J$5/10+'Rev.0'!$C$24*Table!$L$5+'Rev.0'!G83*Table!$K$5)*(1/(H107+$B$5+$I$5*'Rev.0'!$G$23))</f>
        <v>6672.7039999999997</v>
      </c>
      <c r="J107" s="10">
        <f>(D107+$M$27+'Rev.0'!$C$25*$J$27/10+'Rev.0'!$C$24*$L$27+'Rev.0'!$G$25*$K$27)*(1/(H107+$B$5+$I$5*'Rev.0'!$G$23))</f>
        <v>2865.92</v>
      </c>
      <c r="K107" s="10">
        <f t="shared" si="3"/>
        <v>0.1172</v>
      </c>
      <c r="L107" s="10">
        <f>(D107+$M$6+'Rev.0'!$C$23*Table!$J$6/10+'Rev.0'!$C$24*Table!$L$6+'Rev.0'!G83*Table!$K$6)*(1/(K107+$B$6+$I$6*'Rev.0'!$G$23))</f>
        <v>9996.2607861936704</v>
      </c>
      <c r="M107" s="10">
        <f>(D107+$M$28+'Rev.0'!$C$25*$J$28/10+'Rev.0'!$C$24*$L$28+'Rev.0'!$G$25*$K$28)*(1/(K107+$B$6+$I$6*'Rev.0'!$G$23))</f>
        <v>4293.384467881112</v>
      </c>
      <c r="N107" s="10">
        <f>(D107+$M$7+'Rev.0'!$C$23*Table!$J$7/10+'Rev.0'!$C$24*Table!$L$7+'Rev.0'!G83*Table!$K$7)*(1/(K107+$B$7+$I$7*'Rev.0'!$G$23))</f>
        <v>11657.718120805368</v>
      </c>
      <c r="O107" s="10">
        <f>(D107+$M$29+'Rev.0'!$C$25*$J$29/10+'Rev.0'!$C$24*$L$29+'Rev.0'!$G$25*$K$29)*(1/(K107+$B$7+$I$7*'Rev.0'!$G$23))</f>
        <v>4727.7085330776599</v>
      </c>
      <c r="Q107" s="10">
        <v>0</v>
      </c>
      <c r="R107" s="10">
        <v>2</v>
      </c>
      <c r="S107" s="10">
        <v>8</v>
      </c>
      <c r="T107" s="10">
        <f>Q107*'Rev.0'!$E$25+R107*'Rev.0'!$E$24+S107*'Rev.0'!$E$23</f>
        <v>718</v>
      </c>
      <c r="U107" s="10">
        <f t="shared" si="0"/>
        <v>2.52E-2</v>
      </c>
      <c r="V107" s="10">
        <f>(T107+$M$9+'Rev.0'!$C$23*Table!$J$9/10+'Rev.0'!$C$24*Table!$L$9+'Rev.0'!$G$25*Table!$K$9)*(1/(U107+$B$9+$I$9*'Rev.0'!$G$23))</f>
        <v>27143.835616438359</v>
      </c>
      <c r="W107" s="10">
        <f>(T107+$M$31+'Rev.0'!$C$25*$J$31/10+'Rev.0'!$C$24*$L$31+'Rev.0'!$G$25*$K$31)*(1/(U107+$B$9+$I$9*'Rev.0'!$G$23))</f>
        <v>10299.086757990868</v>
      </c>
      <c r="X107" s="10">
        <f>(T107+$M$10+'Rev.0'!$C$23*Table!$J$10/10+'Rev.0'!$C$24*Table!$L$10+'Rev.0'!$G$25*Table!$K$10)*(1/(U107+$B$10+$I$10*'Rev.0'!$G$23))</f>
        <v>31143.835616438355</v>
      </c>
      <c r="Y107" s="10">
        <f>(T107+$M$32+'Rev.0'!$C$25*$J$32/10+'Rev.0'!$C$24*$L$32+'Rev.0'!$G$25*$K$32)*(1/(U107+$B$10+$I$10*'Rev.0'!$G$23))</f>
        <v>11162.100456621005</v>
      </c>
      <c r="Z107" s="10">
        <f>(T107+$M$11+'Rev.0'!$C$23*Table!$J$11/10+'Rev.0'!$C$24*Table!$L$11+'Rev.0'!$G$25*Table!$K$11)*(1/(U107+$B$11+$I$11*'Rev.0'!$G$23))</f>
        <v>31143.835616438355</v>
      </c>
      <c r="AA107" s="10">
        <f>(T107+$M$33+'Rev.0'!$C$25*$J$33/10+'Rev.0'!$C$24*$L$33+'Rev.0'!$G$25*$K$33)*(1/(U107+$B$33+$I$33*'Rev.0'!$G$23))</f>
        <v>11162.100456621005</v>
      </c>
      <c r="AB107" s="10">
        <f t="shared" si="4"/>
        <v>1.6799999999999999E-2</v>
      </c>
      <c r="AC107" s="10">
        <f>(T107+$M$12+'Rev.0'!$C$23*Table!$J$12/10+'Rev.0'!$C$24*Table!$L$12+'Rev.0'!$G$25*Table!$K$12)*(1/(AB107+$B$12+$I$12*'Rev.0'!$G$23))</f>
        <v>46715.753424657531</v>
      </c>
      <c r="AD107" s="10">
        <f>(T107+$M$34+'Rev.0'!$C$25*$J$34/10+'Rev.0'!$C$24*$L$34+'Rev.0'!$G$25*$K$34)*(1/(AB107+$B$34+$I$34*'Rev.0'!$G$23))</f>
        <v>16743.150684931505</v>
      </c>
    </row>
    <row r="108" spans="1:30" x14ac:dyDescent="0.3">
      <c r="A108" s="10">
        <v>0</v>
      </c>
      <c r="B108" s="10">
        <v>4</v>
      </c>
      <c r="C108" s="10">
        <v>7</v>
      </c>
      <c r="D108" s="10">
        <f>Table!A108*'Rev.0'!$E$25+Table!B108*'Rev.0'!$E$24+Table!C108*'Rev.0'!$E$23</f>
        <v>941</v>
      </c>
      <c r="E108" s="15">
        <f t="shared" si="1"/>
        <v>0.25009999999999999</v>
      </c>
      <c r="F108" s="10">
        <f>(D108+$M$4+'Rev.0'!$C$23*Table!$J$4/10+'Rev.0'!$C$24*Table!$L$4+'Rev.0'!G84*Table!$K$4)*(1/(E108+$B$4+$I$4*'Rev.0'!$G$23))</f>
        <v>4970.5211151629219</v>
      </c>
      <c r="G108" s="10">
        <f>(D108+$M$26+'Rev.0'!$C$25*$J$26/10+'Rev.0'!$C$24*$L$26+'Rev.0'!$G$25*$K$26)*(1/(E108+$B$4+$I$4*'Rev.0'!$G$23))</f>
        <v>2171.7445006469829</v>
      </c>
      <c r="H108" s="10">
        <f t="shared" si="2"/>
        <v>0.1875</v>
      </c>
      <c r="I108" s="10">
        <f>(D108+$M$5+'Rev.0'!$C$23*Table!$J$5/10+'Rev.0'!$C$24*Table!$L$5+'Rev.0'!G84*Table!$K$5)*(1/(H108+$B$5+$I$5*'Rev.0'!$G$23))</f>
        <v>6628.1411764705881</v>
      </c>
      <c r="J108" s="10">
        <f>(D108+$M$27+'Rev.0'!$C$25*$J$27/10+'Rev.0'!$C$24*$L$27+'Rev.0'!$G$25*$K$27)*(1/(H108+$B$5+$I$5*'Rev.0'!$G$23))</f>
        <v>2896.0000000000005</v>
      </c>
      <c r="K108" s="10">
        <f t="shared" si="3"/>
        <v>0.12559999999999999</v>
      </c>
      <c r="L108" s="10">
        <f>(D108+$M$6+'Rev.0'!$C$23*Table!$J$6/10+'Rev.0'!$C$24*Table!$L$6+'Rev.0'!G84*Table!$K$6)*(1/(K108+$B$6+$I$6*'Rev.0'!$G$23))</f>
        <v>9928.1954887218053</v>
      </c>
      <c r="M108" s="10">
        <f>(D108+$M$28+'Rev.0'!$C$25*$J$28/10+'Rev.0'!$C$24*$L$28+'Rev.0'!$G$25*$K$28)*(1/(K108+$B$6+$I$6*'Rev.0'!$G$23))</f>
        <v>4337.875939849625</v>
      </c>
      <c r="N108" s="10">
        <f>(D108+$M$7+'Rev.0'!$C$23*Table!$J$7/10+'Rev.0'!$C$24*Table!$L$7+'Rev.0'!G84*Table!$K$7)*(1/(K108+$B$7+$I$7*'Rev.0'!$G$23))</f>
        <v>11556.860902255641</v>
      </c>
      <c r="O108" s="10">
        <f>(D108+$M$29+'Rev.0'!$C$25*$J$29/10+'Rev.0'!$C$24*$L$29+'Rev.0'!$G$25*$K$29)*(1/(K108+$B$7+$I$7*'Rev.0'!$G$23))</f>
        <v>4763.627819548873</v>
      </c>
      <c r="Q108" s="10">
        <v>0</v>
      </c>
      <c r="R108" s="10">
        <v>2</v>
      </c>
      <c r="S108" s="10">
        <v>9</v>
      </c>
      <c r="T108" s="10">
        <f>Q108*'Rev.0'!$E$25+R108*'Rev.0'!$E$24+S108*'Rev.0'!$E$23</f>
        <v>773</v>
      </c>
      <c r="U108" s="10">
        <f t="shared" si="0"/>
        <v>2.7299999999999998E-2</v>
      </c>
      <c r="V108" s="10">
        <f>(T108+$M$9+'Rev.0'!$C$23*Table!$J$9/10+'Rev.0'!$C$24*Table!$L$9+'Rev.0'!$G$25*Table!$K$9)*(1/(U108+$B$9+$I$9*'Rev.0'!$G$23))</f>
        <v>27132.54371122392</v>
      </c>
      <c r="W108" s="10">
        <f>(T108+$M$31+'Rev.0'!$C$25*$J$31/10+'Rev.0'!$C$24*$L$31+'Rev.0'!$G$25*$K$31)*(1/(U108+$B$9+$I$9*'Rev.0'!$G$23))</f>
        <v>10487.309644670053</v>
      </c>
      <c r="X108" s="10">
        <f>(T108+$M$10+'Rev.0'!$C$23*Table!$J$10/10+'Rev.0'!$C$24*Table!$L$10+'Rev.0'!$G$25*Table!$K$10)*(1/(U108+$B$10+$I$10*'Rev.0'!$G$23))</f>
        <v>31085.166384658769</v>
      </c>
      <c r="Y108" s="10">
        <f>(T108+$M$32+'Rev.0'!$C$25*$J$32/10+'Rev.0'!$C$24*$L$32+'Rev.0'!$G$25*$K$32)*(1/(U108+$B$10+$I$10*'Rev.0'!$G$23))</f>
        <v>11340.10152284264</v>
      </c>
      <c r="Z108" s="10">
        <f>(T108+$M$11+'Rev.0'!$C$23*Table!$J$11/10+'Rev.0'!$C$24*Table!$L$11+'Rev.0'!$G$25*Table!$K$11)*(1/(U108+$B$11+$I$11*'Rev.0'!$G$23))</f>
        <v>31085.166384658769</v>
      </c>
      <c r="AA108" s="10">
        <f>(T108+$M$33+'Rev.0'!$C$25*$J$33/10+'Rev.0'!$C$24*$L$33+'Rev.0'!$G$25*$K$33)*(1/(U108+$B$33+$I$33*'Rev.0'!$G$23))</f>
        <v>11340.10152284264</v>
      </c>
      <c r="AB108" s="10">
        <f t="shared" si="4"/>
        <v>1.8200000000000001E-2</v>
      </c>
      <c r="AC108" s="10">
        <f>(T108+$M$12+'Rev.0'!$C$23*Table!$J$12/10+'Rev.0'!$C$24*Table!$L$12+'Rev.0'!$G$25*Table!$K$12)*(1/(AB108+$B$12+$I$12*'Rev.0'!$G$23))</f>
        <v>46627.749576988157</v>
      </c>
      <c r="AD108" s="10">
        <f>(T108+$M$34+'Rev.0'!$C$25*$J$34/10+'Rev.0'!$C$24*$L$34+'Rev.0'!$G$25*$K$34)*(1/(AB108+$B$34+$I$34*'Rev.0'!$G$23))</f>
        <v>17010.152284263961</v>
      </c>
    </row>
    <row r="109" spans="1:30" x14ac:dyDescent="0.3">
      <c r="A109" s="10">
        <v>0</v>
      </c>
      <c r="B109" s="10">
        <v>4</v>
      </c>
      <c r="C109" s="10">
        <v>8</v>
      </c>
      <c r="D109" s="10">
        <f>Table!A109*'Rev.0'!$E$25+Table!B109*'Rev.0'!$E$24+Table!C109*'Rev.0'!$E$23</f>
        <v>996</v>
      </c>
      <c r="E109" s="15">
        <f t="shared" si="1"/>
        <v>0.26680000000000004</v>
      </c>
      <c r="F109" s="10">
        <f>(D109+$M$4+'Rev.0'!$C$23*Table!$J$4/10+'Rev.0'!$C$24*Table!$L$4+'Rev.0'!G85*Table!$K$4)*(1/(E109+$B$4+$I$4*'Rev.0'!$G$23))</f>
        <v>4938.2095062298104</v>
      </c>
      <c r="G109" s="10">
        <f>(D109+$M$26+'Rev.0'!$C$25*$J$26/10+'Rev.0'!$C$24*$L$26+'Rev.0'!$G$25*$K$26)*(1/(E109+$B$4+$I$4*'Rev.0'!$G$23))</f>
        <v>2193.354868481772</v>
      </c>
      <c r="H109" s="10">
        <f t="shared" si="2"/>
        <v>0.2</v>
      </c>
      <c r="I109" s="10">
        <f>(D109+$M$5+'Rev.0'!$C$23*Table!$J$5/10+'Rev.0'!$C$24*Table!$L$5+'Rev.0'!G85*Table!$K$5)*(1/(H109+$B$5+$I$5*'Rev.0'!$G$23))</f>
        <v>6585.2923076923062</v>
      </c>
      <c r="J109" s="10">
        <f>(D109+$M$27+'Rev.0'!$C$25*$J$27/10+'Rev.0'!$C$24*$L$27+'Rev.0'!$G$25*$K$27)*(1/(H109+$B$5+$I$5*'Rev.0'!$G$23))</f>
        <v>2924.9230769230767</v>
      </c>
      <c r="K109" s="10">
        <f t="shared" si="3"/>
        <v>0.13400000000000001</v>
      </c>
      <c r="L109" s="10">
        <f>(D109+$M$6+'Rev.0'!$C$23*Table!$J$6/10+'Rev.0'!$C$24*Table!$L$6+'Rev.0'!G85*Table!$K$6)*(1/(K109+$B$6+$I$6*'Rev.0'!$G$23))</f>
        <v>9862.7649769585259</v>
      </c>
      <c r="M109" s="10">
        <f>(D109+$M$28+'Rev.0'!$C$25*$J$28/10+'Rev.0'!$C$24*$L$28+'Rev.0'!$G$25*$K$28)*(1/(K109+$B$6+$I$6*'Rev.0'!$G$23))</f>
        <v>4380.6451612903229</v>
      </c>
      <c r="N109" s="10">
        <f>(D109+$M$7+'Rev.0'!$C$23*Table!$J$7/10+'Rev.0'!$C$24*Table!$L$7+'Rev.0'!G85*Table!$K$7)*(1/(K109+$B$7+$I$7*'Rev.0'!$G$23))</f>
        <v>11459.907834101385</v>
      </c>
      <c r="O109" s="10">
        <f>(D109+$M$29+'Rev.0'!$C$25*$J$29/10+'Rev.0'!$C$24*$L$29+'Rev.0'!$G$25*$K$29)*(1/(K109+$B$7+$I$7*'Rev.0'!$G$23))</f>
        <v>4798.1566820276503</v>
      </c>
      <c r="Q109" s="10">
        <v>0</v>
      </c>
      <c r="R109" s="10">
        <v>2</v>
      </c>
      <c r="S109" s="10">
        <v>10</v>
      </c>
      <c r="T109" s="10">
        <f>Q109*'Rev.0'!$E$25+R109*'Rev.0'!$E$24+S109*'Rev.0'!$E$23</f>
        <v>828</v>
      </c>
      <c r="U109" s="10">
        <f t="shared" si="0"/>
        <v>2.9399999999999996E-2</v>
      </c>
      <c r="V109" s="10">
        <f>(T109+$M$9+'Rev.0'!$C$23*Table!$J$9/10+'Rev.0'!$C$24*Table!$L$9+'Rev.0'!$G$25*Table!$K$9)*(1/(U109+$B$9+$I$9*'Rev.0'!$G$23))</f>
        <v>27121.516164994424</v>
      </c>
      <c r="W109" s="10">
        <f>(T109+$M$31+'Rev.0'!$C$25*$J$31/10+'Rev.0'!$C$24*$L$31+'Rev.0'!$G$25*$K$31)*(1/(U109+$B$9+$I$9*'Rev.0'!$G$23))</f>
        <v>10671.125975473802</v>
      </c>
      <c r="X109" s="10">
        <f>(T109+$M$10+'Rev.0'!$C$23*Table!$J$10/10+'Rev.0'!$C$24*Table!$L$10+'Rev.0'!$G$25*Table!$K$10)*(1/(U109+$B$10+$I$10*'Rev.0'!$G$23))</f>
        <v>31027.870680044587</v>
      </c>
      <c r="Y109" s="10">
        <f>(T109+$M$32+'Rev.0'!$C$25*$J$32/10+'Rev.0'!$C$24*$L$32+'Rev.0'!$G$25*$K$32)*(1/(U109+$B$10+$I$10*'Rev.0'!$G$23))</f>
        <v>11513.935340022295</v>
      </c>
      <c r="Z109" s="10">
        <f>(T109+$M$11+'Rev.0'!$C$23*Table!$J$11/10+'Rev.0'!$C$24*Table!$L$11+'Rev.0'!$G$25*Table!$K$11)*(1/(U109+$B$11+$I$11*'Rev.0'!$G$23))</f>
        <v>31027.870680044587</v>
      </c>
      <c r="AA109" s="10">
        <f>(T109+$M$33+'Rev.0'!$C$25*$J$33/10+'Rev.0'!$C$24*$L$33+'Rev.0'!$G$25*$K$33)*(1/(U109+$B$33+$I$33*'Rev.0'!$G$23))</f>
        <v>11513.935340022295</v>
      </c>
      <c r="AB109" s="10">
        <f t="shared" si="4"/>
        <v>1.9599999999999999E-2</v>
      </c>
      <c r="AC109" s="10">
        <f>(T109+$M$12+'Rev.0'!$C$23*Table!$J$12/10+'Rev.0'!$C$24*Table!$L$12+'Rev.0'!$G$25*Table!$K$12)*(1/(AB109+$B$12+$I$12*'Rev.0'!$G$23))</f>
        <v>46541.806020066877</v>
      </c>
      <c r="AD109" s="10">
        <f>(T109+$M$34+'Rev.0'!$C$25*$J$34/10+'Rev.0'!$C$24*$L$34+'Rev.0'!$G$25*$K$34)*(1/(AB109+$B$34+$I$34*'Rev.0'!$G$23))</f>
        <v>17270.903010033442</v>
      </c>
    </row>
    <row r="110" spans="1:30" x14ac:dyDescent="0.3">
      <c r="A110" s="10">
        <v>0</v>
      </c>
      <c r="B110" s="10">
        <v>4</v>
      </c>
      <c r="C110" s="10">
        <v>9</v>
      </c>
      <c r="D110" s="10">
        <f>Table!A110*'Rev.0'!$E$25+Table!B110*'Rev.0'!$E$24+Table!C110*'Rev.0'!$E$23</f>
        <v>1051</v>
      </c>
      <c r="E110" s="15">
        <f t="shared" si="1"/>
        <v>0.28349999999999997</v>
      </c>
      <c r="F110" s="10">
        <f>(D110+$M$4+'Rev.0'!$C$23*Table!$J$4/10+'Rev.0'!$C$24*Table!$L$4+'Rev.0'!G86*Table!$K$4)*(1/(E110+$B$4+$I$4*'Rev.0'!$G$23))</f>
        <v>4907.119411431805</v>
      </c>
      <c r="G110" s="10">
        <f>(D110+$M$26+'Rev.0'!$C$25*$J$26/10+'Rev.0'!$C$24*$L$26+'Rev.0'!$G$25*$K$26)*(1/(E110+$B$4+$I$4*'Rev.0'!$G$23))</f>
        <v>2214.1482739105832</v>
      </c>
      <c r="H110" s="10">
        <f t="shared" si="2"/>
        <v>0.21250000000000002</v>
      </c>
      <c r="I110" s="10">
        <f>(D110+$M$5+'Rev.0'!$C$23*Table!$J$5/10+'Rev.0'!$C$24*Table!$L$5+'Rev.0'!G86*Table!$K$5)*(1/(H110+$B$5+$I$5*'Rev.0'!$G$23))</f>
        <v>6544.0603773584899</v>
      </c>
      <c r="J110" s="10">
        <f>(D110+$M$27+'Rev.0'!$C$25*$J$27/10+'Rev.0'!$C$24*$L$27+'Rev.0'!$G$25*$K$27)*(1/(H110+$B$5+$I$5*'Rev.0'!$G$23))</f>
        <v>2952.7547169811319</v>
      </c>
      <c r="K110" s="10">
        <f t="shared" si="3"/>
        <v>0.1424</v>
      </c>
      <c r="L110" s="10">
        <f>(D110+$M$6+'Rev.0'!$C$23*Table!$J$6/10+'Rev.0'!$C$24*Table!$L$6+'Rev.0'!G86*Table!$K$6)*(1/(K110+$B$6+$I$6*'Rev.0'!$G$23))</f>
        <v>9799.8191681735971</v>
      </c>
      <c r="M110" s="10">
        <f>(D110+$M$28+'Rev.0'!$C$25*$J$28/10+'Rev.0'!$C$24*$L$28+'Rev.0'!$G$25*$K$28)*(1/(K110+$B$6+$I$6*'Rev.0'!$G$23))</f>
        <v>4421.7902350813738</v>
      </c>
      <c r="N110" s="10">
        <f>(D110+$M$7+'Rev.0'!$C$23*Table!$J$7/10+'Rev.0'!$C$24*Table!$L$7+'Rev.0'!G86*Table!$K$7)*(1/(K110+$B$7+$I$7*'Rev.0'!$G$23))</f>
        <v>11366.636528028932</v>
      </c>
      <c r="O110" s="10">
        <f>(D110+$M$29+'Rev.0'!$C$25*$J$29/10+'Rev.0'!$C$24*$L$29+'Rev.0'!$G$25*$K$29)*(1/(K110+$B$7+$I$7*'Rev.0'!$G$23))</f>
        <v>4831.3743218806503</v>
      </c>
      <c r="Q110" s="10">
        <v>0</v>
      </c>
      <c r="R110" s="10">
        <v>2</v>
      </c>
      <c r="S110" s="10">
        <v>11</v>
      </c>
      <c r="T110" s="10">
        <f>Q110*'Rev.0'!$E$25+R110*'Rev.0'!$E$24+S110*'Rev.0'!$E$23</f>
        <v>883</v>
      </c>
      <c r="U110" s="10">
        <f t="shared" si="0"/>
        <v>3.15E-2</v>
      </c>
      <c r="V110" s="10">
        <f>(T110+$M$9+'Rev.0'!$C$23*Table!$J$9/10+'Rev.0'!$C$24*Table!$L$9+'Rev.0'!$G$25*Table!$K$9)*(1/(U110+$B$9+$I$9*'Rev.0'!$G$23))</f>
        <v>27110.743801652898</v>
      </c>
      <c r="W110" s="10">
        <f>(T110+$M$31+'Rev.0'!$C$25*$J$31/10+'Rev.0'!$C$24*$L$31+'Rev.0'!$G$25*$K$31)*(1/(U110+$B$9+$I$9*'Rev.0'!$G$23))</f>
        <v>10850.688705234161</v>
      </c>
      <c r="X110" s="10">
        <f>(T110+$M$10+'Rev.0'!$C$23*Table!$J$10/10+'Rev.0'!$C$24*Table!$L$10+'Rev.0'!$G$25*Table!$K$10)*(1/(U110+$B$10+$I$10*'Rev.0'!$G$23))</f>
        <v>30971.900826446283</v>
      </c>
      <c r="Y110" s="10">
        <f>(T110+$M$32+'Rev.0'!$C$25*$J$32/10+'Rev.0'!$C$24*$L$32+'Rev.0'!$G$25*$K$32)*(1/(U110+$B$10+$I$10*'Rev.0'!$G$23))</f>
        <v>11683.74655647383</v>
      </c>
      <c r="Z110" s="10">
        <f>(T110+$M$11+'Rev.0'!$C$23*Table!$J$11/10+'Rev.0'!$C$24*Table!$L$11+'Rev.0'!$G$25*Table!$K$11)*(1/(U110+$B$11+$I$11*'Rev.0'!$G$23))</f>
        <v>30971.900826446283</v>
      </c>
      <c r="AA110" s="10">
        <f>(T110+$M$33+'Rev.0'!$C$25*$J$33/10+'Rev.0'!$C$24*$L$33+'Rev.0'!$G$25*$K$33)*(1/(U110+$B$33+$I$33*'Rev.0'!$G$23))</f>
        <v>11683.74655647383</v>
      </c>
      <c r="AB110" s="10">
        <f t="shared" si="4"/>
        <v>2.1000000000000001E-2</v>
      </c>
      <c r="AC110" s="10">
        <f>(T110+$M$12+'Rev.0'!$C$23*Table!$J$12/10+'Rev.0'!$C$24*Table!$L$12+'Rev.0'!$G$25*Table!$K$12)*(1/(AB110+$B$12+$I$12*'Rev.0'!$G$23))</f>
        <v>46457.851239669413</v>
      </c>
      <c r="AD110" s="10">
        <f>(T110+$M$34+'Rev.0'!$C$25*$J$34/10+'Rev.0'!$C$24*$L$34+'Rev.0'!$G$25*$K$34)*(1/(AB110+$B$34+$I$34*'Rev.0'!$G$23))</f>
        <v>17525.619834710742</v>
      </c>
    </row>
    <row r="111" spans="1:30" x14ac:dyDescent="0.3">
      <c r="A111" s="10">
        <v>0</v>
      </c>
      <c r="B111" s="10">
        <v>4</v>
      </c>
      <c r="C111" s="10">
        <v>10</v>
      </c>
      <c r="D111" s="10">
        <f>Table!A111*'Rev.0'!$E$25+Table!B111*'Rev.0'!$E$24+Table!C111*'Rev.0'!$E$23</f>
        <v>1106</v>
      </c>
      <c r="E111" s="15">
        <f t="shared" si="1"/>
        <v>0.30020000000000002</v>
      </c>
      <c r="F111" s="10">
        <f>(D111+$M$4+'Rev.0'!$C$23*Table!$J$4/10+'Rev.0'!$C$24*Table!$L$4+'Rev.0'!G87*Table!$K$4)*(1/(E111+$B$4+$I$4*'Rev.0'!$G$23))</f>
        <v>4877.1828482559422</v>
      </c>
      <c r="G111" s="10">
        <f>(D111+$M$26+'Rev.0'!$C$25*$J$26/10+'Rev.0'!$C$24*$L$26+'Rev.0'!$G$25*$K$26)*(1/(E111+$B$4+$I$4*'Rev.0'!$G$23))</f>
        <v>2234.170184403466</v>
      </c>
      <c r="H111" s="10">
        <f t="shared" si="2"/>
        <v>0.22500000000000001</v>
      </c>
      <c r="I111" s="10">
        <f>(D111+$M$5+'Rev.0'!$C$23*Table!$J$5/10+'Rev.0'!$C$24*Table!$L$5+'Rev.0'!G87*Table!$K$5)*(1/(H111+$B$5+$I$5*'Rev.0'!$G$23))</f>
        <v>6504.3555555555549</v>
      </c>
      <c r="J111" s="10">
        <f>(D111+$M$27+'Rev.0'!$C$25*$J$27/10+'Rev.0'!$C$24*$L$27+'Rev.0'!$G$25*$K$27)*(1/(H111+$B$5+$I$5*'Rev.0'!$G$23))</f>
        <v>2979.5555555555557</v>
      </c>
      <c r="K111" s="10">
        <f t="shared" si="3"/>
        <v>0.15079999999999999</v>
      </c>
      <c r="L111" s="10">
        <f>(D111+$M$6+'Rev.0'!$C$23*Table!$J$6/10+'Rev.0'!$C$24*Table!$L$6+'Rev.0'!G87*Table!$K$6)*(1/(K111+$B$6+$I$6*'Rev.0'!$G$23))</f>
        <v>9739.2191659272394</v>
      </c>
      <c r="M111" s="10">
        <f>(D111+$M$28+'Rev.0'!$C$25*$J$28/10+'Rev.0'!$C$24*$L$28+'Rev.0'!$G$25*$K$28)*(1/(K111+$B$6+$I$6*'Rev.0'!$G$23))</f>
        <v>4461.4019520851825</v>
      </c>
      <c r="N111" s="10">
        <f>(D111+$M$7+'Rev.0'!$C$23*Table!$J$7/10+'Rev.0'!$C$24*Table!$L$7+'Rev.0'!G87*Table!$K$7)*(1/(K111+$B$7+$I$7*'Rev.0'!$G$23))</f>
        <v>11276.84117125111</v>
      </c>
      <c r="O111" s="10">
        <f>(D111+$M$29+'Rev.0'!$C$25*$J$29/10+'Rev.0'!$C$24*$L$29+'Rev.0'!$G$25*$K$29)*(1/(K111+$B$7+$I$7*'Rev.0'!$G$23))</f>
        <v>4863.3540372670814</v>
      </c>
      <c r="Q111" s="10">
        <v>0</v>
      </c>
      <c r="R111" s="10">
        <v>2</v>
      </c>
      <c r="S111" s="10">
        <v>12</v>
      </c>
      <c r="T111" s="10">
        <f>Q111*'Rev.0'!$E$25+R111*'Rev.0'!$E$24+S111*'Rev.0'!$E$23</f>
        <v>938</v>
      </c>
      <c r="U111" s="10">
        <f t="shared" si="0"/>
        <v>3.3599999999999998E-2</v>
      </c>
      <c r="V111" s="10">
        <f>(T111+$M$9+'Rev.0'!$C$23*Table!$J$9/10+'Rev.0'!$C$24*Table!$L$9+'Rev.0'!$G$25*Table!$K$9)*(1/(U111+$B$9+$I$9*'Rev.0'!$G$23))</f>
        <v>27100.217864923754</v>
      </c>
      <c r="W111" s="10">
        <f>(T111+$M$31+'Rev.0'!$C$25*$J$31/10+'Rev.0'!$C$24*$L$31+'Rev.0'!$G$25*$K$31)*(1/(U111+$B$9+$I$9*'Rev.0'!$G$23))</f>
        <v>11026.143790849675</v>
      </c>
      <c r="X111" s="10">
        <f>(T111+$M$10+'Rev.0'!$C$23*Table!$J$10/10+'Rev.0'!$C$24*Table!$L$10+'Rev.0'!$G$25*Table!$K$10)*(1/(U111+$B$10+$I$10*'Rev.0'!$G$23))</f>
        <v>30917.211328976038</v>
      </c>
      <c r="Y111" s="10">
        <f>(T111+$M$32+'Rev.0'!$C$25*$J$32/10+'Rev.0'!$C$24*$L$32+'Rev.0'!$G$25*$K$32)*(1/(U111+$B$10+$I$10*'Rev.0'!$G$23))</f>
        <v>11849.67320261438</v>
      </c>
      <c r="Z111" s="10">
        <f>(T111+$M$11+'Rev.0'!$C$23*Table!$J$11/10+'Rev.0'!$C$24*Table!$L$11+'Rev.0'!$G$25*Table!$K$11)*(1/(U111+$B$11+$I$11*'Rev.0'!$G$23))</f>
        <v>30917.211328976038</v>
      </c>
      <c r="AA111" s="10">
        <f>(T111+$M$33+'Rev.0'!$C$25*$J$33/10+'Rev.0'!$C$24*$L$33+'Rev.0'!$G$25*$K$33)*(1/(U111+$B$33+$I$33*'Rev.0'!$G$23))</f>
        <v>11849.67320261438</v>
      </c>
      <c r="AB111" s="10">
        <f t="shared" si="4"/>
        <v>2.24E-2</v>
      </c>
      <c r="AC111" s="10">
        <f>(T111+$M$12+'Rev.0'!$C$23*Table!$J$12/10+'Rev.0'!$C$24*Table!$L$12+'Rev.0'!$G$25*Table!$K$12)*(1/(AB111+$B$12+$I$12*'Rev.0'!$G$23))</f>
        <v>46375.816993464046</v>
      </c>
      <c r="AD111" s="10">
        <f>(T111+$M$34+'Rev.0'!$C$25*$J$34/10+'Rev.0'!$C$24*$L$34+'Rev.0'!$G$25*$K$34)*(1/(AB111+$B$34+$I$34*'Rev.0'!$G$23))</f>
        <v>17774.509803921566</v>
      </c>
    </row>
    <row r="112" spans="1:30" x14ac:dyDescent="0.3">
      <c r="A112" s="10">
        <v>0</v>
      </c>
      <c r="B112" s="10">
        <v>4</v>
      </c>
      <c r="C112" s="10">
        <v>11</v>
      </c>
      <c r="D112" s="10">
        <f>Table!A112*'Rev.0'!$E$25+Table!B112*'Rev.0'!$E$24+Table!C112*'Rev.0'!$E$23</f>
        <v>1161</v>
      </c>
      <c r="E112" s="15">
        <f t="shared" si="1"/>
        <v>0.31690000000000002</v>
      </c>
      <c r="F112" s="10">
        <f>(D112+$M$4+'Rev.0'!$C$23*Table!$J$4/10+'Rev.0'!$C$24*Table!$L$4+'Rev.0'!G88*Table!$K$4)*(1/(E112+$B$4+$I$4*'Rev.0'!$G$23))</f>
        <v>4848.3367869996719</v>
      </c>
      <c r="G112" s="10">
        <f>(D112+$M$26+'Rev.0'!$C$25*$J$26/10+'Rev.0'!$C$24*$L$26+'Rev.0'!$G$25*$K$26)*(1/(E112+$B$4+$I$4*'Rev.0'!$G$23))</f>
        <v>2253.4627549351071</v>
      </c>
      <c r="H112" s="10">
        <f t="shared" si="2"/>
        <v>0.23750000000000002</v>
      </c>
      <c r="I112" s="10">
        <f>(D112+$M$5+'Rev.0'!$C$23*Table!$J$5/10+'Rev.0'!$C$24*Table!$L$5+'Rev.0'!G88*Table!$K$5)*(1/(H112+$B$5+$I$5*'Rev.0'!$G$23))</f>
        <v>6466.0945454545454</v>
      </c>
      <c r="J112" s="10">
        <f>(D112+$M$27+'Rev.0'!$C$25*$J$27/10+'Rev.0'!$C$24*$L$27+'Rev.0'!$G$25*$K$27)*(1/(H112+$B$5+$I$5*'Rev.0'!$G$23))</f>
        <v>3005.3818181818178</v>
      </c>
      <c r="K112" s="10">
        <f t="shared" si="3"/>
        <v>0.15920000000000001</v>
      </c>
      <c r="L112" s="10">
        <f>(D112+$M$6+'Rev.0'!$C$23*Table!$J$6/10+'Rev.0'!$C$24*Table!$L$6+'Rev.0'!G88*Table!$K$6)*(1/(K112+$B$6+$I$6*'Rev.0'!$G$23))</f>
        <v>9680.8362369337974</v>
      </c>
      <c r="M112" s="10">
        <f>(D112+$M$28+'Rev.0'!$C$25*$J$28/10+'Rev.0'!$C$24*$L$28+'Rev.0'!$G$25*$K$28)*(1/(K112+$B$6+$I$6*'Rev.0'!$G$23))</f>
        <v>4499.5644599303132</v>
      </c>
      <c r="N112" s="10">
        <f>(D112+$M$7+'Rev.0'!$C$23*Table!$J$7/10+'Rev.0'!$C$24*Table!$L$7+'Rev.0'!G88*Table!$K$7)*(1/(K112+$B$7+$I$7*'Rev.0'!$G$23))</f>
        <v>11190.331010452963</v>
      </c>
      <c r="O112" s="10">
        <f>(D112+$M$29+'Rev.0'!$C$25*$J$29/10+'Rev.0'!$C$24*$L$29+'Rev.0'!$G$25*$K$29)*(1/(K112+$B$7+$I$7*'Rev.0'!$G$23))</f>
        <v>4894.1637630662026</v>
      </c>
      <c r="Q112" s="10">
        <v>0</v>
      </c>
      <c r="R112" s="10">
        <v>2</v>
      </c>
      <c r="S112" s="10">
        <v>13</v>
      </c>
      <c r="T112" s="10">
        <f>Q112*'Rev.0'!$E$25+R112*'Rev.0'!$E$24+S112*'Rev.0'!$E$23</f>
        <v>993</v>
      </c>
      <c r="U112" s="10">
        <f t="shared" si="0"/>
        <v>3.5699999999999996E-2</v>
      </c>
      <c r="V112" s="10">
        <f>(T112+$M$9+'Rev.0'!$C$23*Table!$J$9/10+'Rev.0'!$C$24*Table!$L$9+'Rev.0'!$G$25*Table!$K$9)*(1/(U112+$B$9+$I$9*'Rev.0'!$G$23))</f>
        <v>27089.929994614977</v>
      </c>
      <c r="W112" s="10">
        <f>(T112+$M$31+'Rev.0'!$C$25*$J$31/10+'Rev.0'!$C$24*$L$31+'Rev.0'!$G$25*$K$31)*(1/(U112+$B$9+$I$9*'Rev.0'!$G$23))</f>
        <v>11197.630586968231</v>
      </c>
      <c r="X112" s="10">
        <f>(T112+$M$10+'Rev.0'!$C$23*Table!$J$10/10+'Rev.0'!$C$24*Table!$L$10+'Rev.0'!$G$25*Table!$K$10)*(1/(U112+$B$10+$I$10*'Rev.0'!$G$23))</f>
        <v>30863.758750673132</v>
      </c>
      <c r="Y112" s="10">
        <f>(T112+$M$32+'Rev.0'!$C$25*$J$32/10+'Rev.0'!$C$24*$L$32+'Rev.0'!$G$25*$K$32)*(1/(U112+$B$10+$I$10*'Rev.0'!$G$23))</f>
        <v>12011.84706515886</v>
      </c>
      <c r="Z112" s="10">
        <f>(T112+$M$11+'Rev.0'!$C$23*Table!$J$11/10+'Rev.0'!$C$24*Table!$L$11+'Rev.0'!$G$25*Table!$K$11)*(1/(U112+$B$11+$I$11*'Rev.0'!$G$23))</f>
        <v>30863.758750673132</v>
      </c>
      <c r="AA112" s="10">
        <f>(T112+$M$33+'Rev.0'!$C$25*$J$33/10+'Rev.0'!$C$24*$L$33+'Rev.0'!$G$25*$K$33)*(1/(U112+$B$33+$I$33*'Rev.0'!$G$23))</f>
        <v>12011.84706515886</v>
      </c>
      <c r="AB112" s="10">
        <f t="shared" si="4"/>
        <v>2.3800000000000002E-2</v>
      </c>
      <c r="AC112" s="10">
        <f>(T112+$M$12+'Rev.0'!$C$23*Table!$J$12/10+'Rev.0'!$C$24*Table!$L$12+'Rev.0'!$G$25*Table!$K$12)*(1/(AB112+$B$12+$I$12*'Rev.0'!$G$23))</f>
        <v>46295.63812600969</v>
      </c>
      <c r="AD112" s="10">
        <f>(T112+$M$34+'Rev.0'!$C$25*$J$34/10+'Rev.0'!$C$24*$L$34+'Rev.0'!$G$25*$K$34)*(1/(AB112+$B$34+$I$34*'Rev.0'!$G$23))</f>
        <v>18017.770597738287</v>
      </c>
    </row>
    <row r="113" spans="1:30" x14ac:dyDescent="0.3">
      <c r="A113" s="10">
        <v>0</v>
      </c>
      <c r="B113" s="10">
        <v>4</v>
      </c>
      <c r="C113" s="10">
        <v>12</v>
      </c>
      <c r="D113" s="10">
        <f>Table!A113*'Rev.0'!$E$25+Table!B113*'Rev.0'!$E$24+Table!C113*'Rev.0'!$E$23</f>
        <v>1216</v>
      </c>
      <c r="E113" s="15">
        <f t="shared" si="1"/>
        <v>0.33360000000000001</v>
      </c>
      <c r="F113" s="10">
        <f>(D113+$M$4+'Rev.0'!$C$23*Table!$J$4/10+'Rev.0'!$C$24*Table!$L$4+'Rev.0'!G89*Table!$K$4)*(1/(E113+$B$4+$I$4*'Rev.0'!$G$23))</f>
        <v>4820.5227077977715</v>
      </c>
      <c r="G113" s="10">
        <f>(D113+$M$26+'Rev.0'!$C$25*$J$26/10+'Rev.0'!$C$24*$L$26+'Rev.0'!$G$25*$K$26)*(1/(E113+$B$4+$I$4*'Rev.0'!$G$23))</f>
        <v>2272.065124250214</v>
      </c>
      <c r="H113" s="10">
        <f t="shared" si="2"/>
        <v>0.25</v>
      </c>
      <c r="I113" s="10">
        <f>(D113+$M$5+'Rev.0'!$C$23*Table!$J$5/10+'Rev.0'!$C$24*Table!$L$5+'Rev.0'!G89*Table!$K$5)*(1/(H113+$B$5+$I$5*'Rev.0'!$G$23))</f>
        <v>6429.2</v>
      </c>
      <c r="J113" s="10">
        <f>(D113+$M$27+'Rev.0'!$C$25*$J$27/10+'Rev.0'!$C$24*$L$27+'Rev.0'!$G$25*$K$27)*(1/(H113+$B$5+$I$5*'Rev.0'!$G$23))</f>
        <v>3030.2857142857142</v>
      </c>
      <c r="K113" s="10">
        <f t="shared" si="3"/>
        <v>0.1676</v>
      </c>
      <c r="L113" s="10">
        <f>(D113+$M$6+'Rev.0'!$C$23*Table!$J$6/10+'Rev.0'!$C$24*Table!$L$6+'Rev.0'!G89*Table!$K$6)*(1/(K113+$B$6+$I$6*'Rev.0'!$G$23))</f>
        <v>9624.5508982035899</v>
      </c>
      <c r="M113" s="10">
        <f>(D113+$M$28+'Rev.0'!$C$25*$J$28/10+'Rev.0'!$C$24*$L$28+'Rev.0'!$G$25*$K$28)*(1/(K113+$B$6+$I$6*'Rev.0'!$G$23))</f>
        <v>4536.3558597091524</v>
      </c>
      <c r="N113" s="10">
        <f>(D113+$M$7+'Rev.0'!$C$23*Table!$J$7/10+'Rev.0'!$C$24*Table!$L$7+'Rev.0'!G89*Table!$K$7)*(1/(K113+$B$7+$I$7*'Rev.0'!$G$23))</f>
        <v>11106.928999144568</v>
      </c>
      <c r="O113" s="10">
        <f>(D113+$M$29+'Rev.0'!$C$25*$J$29/10+'Rev.0'!$C$24*$L$29+'Rev.0'!$G$25*$K$29)*(1/(K113+$B$7+$I$7*'Rev.0'!$G$23))</f>
        <v>4923.8665526090672</v>
      </c>
      <c r="Q113" s="10">
        <v>0</v>
      </c>
      <c r="R113" s="10">
        <v>2</v>
      </c>
      <c r="S113" s="10">
        <v>14</v>
      </c>
      <c r="T113" s="10">
        <f>Q113*'Rev.0'!$E$25+R113*'Rev.0'!$E$24+S113*'Rev.0'!$E$23</f>
        <v>1048</v>
      </c>
      <c r="U113" s="10">
        <f t="shared" si="0"/>
        <v>3.78E-2</v>
      </c>
      <c r="V113" s="10">
        <f>(T113+$M$9+'Rev.0'!$C$23*Table!$J$9/10+'Rev.0'!$C$24*Table!$L$9+'Rev.0'!$G$25*Table!$K$9)*(1/(U113+$B$9+$I$9*'Rev.0'!$G$23))</f>
        <v>27079.872204472846</v>
      </c>
      <c r="W113" s="10">
        <f>(T113+$M$31+'Rev.0'!$C$25*$J$31/10+'Rev.0'!$C$24*$L$31+'Rev.0'!$G$25*$K$31)*(1/(U113+$B$9+$I$9*'Rev.0'!$G$23))</f>
        <v>11365.282215122472</v>
      </c>
      <c r="X113" s="10">
        <f>(T113+$M$10+'Rev.0'!$C$23*Table!$J$10/10+'Rev.0'!$C$24*Table!$L$10+'Rev.0'!$G$25*Table!$K$10)*(1/(U113+$B$10+$I$10*'Rev.0'!$G$23))</f>
        <v>30811.50159744409</v>
      </c>
      <c r="Y113" s="10">
        <f>(T113+$M$32+'Rev.0'!$C$25*$J$32/10+'Rev.0'!$C$24*$L$32+'Rev.0'!$G$25*$K$32)*(1/(U113+$B$10+$I$10*'Rev.0'!$G$23))</f>
        <v>12170.394036208732</v>
      </c>
      <c r="Z113" s="10">
        <f>(T113+$M$11+'Rev.0'!$C$23*Table!$J$11/10+'Rev.0'!$C$24*Table!$L$11+'Rev.0'!$G$25*Table!$K$11)*(1/(U113+$B$11+$I$11*'Rev.0'!$G$23))</f>
        <v>30811.50159744409</v>
      </c>
      <c r="AA113" s="10">
        <f>(T113+$M$33+'Rev.0'!$C$25*$J$33/10+'Rev.0'!$C$24*$L$33+'Rev.0'!$G$25*$K$33)*(1/(U113+$B$33+$I$33*'Rev.0'!$G$23))</f>
        <v>12170.394036208732</v>
      </c>
      <c r="AB113" s="10">
        <f t="shared" si="4"/>
        <v>2.52E-2</v>
      </c>
      <c r="AC113" s="10">
        <f>(T113+$M$12+'Rev.0'!$C$23*Table!$J$12/10+'Rev.0'!$C$24*Table!$L$12+'Rev.0'!$G$25*Table!$K$12)*(1/(AB113+$B$12+$I$12*'Rev.0'!$G$23))</f>
        <v>46217.252396166128</v>
      </c>
      <c r="AD113" s="10">
        <f>(T113+$M$34+'Rev.0'!$C$25*$J$34/10+'Rev.0'!$C$24*$L$34+'Rev.0'!$G$25*$K$34)*(1/(AB113+$B$34+$I$34*'Rev.0'!$G$23))</f>
        <v>18255.591054313096</v>
      </c>
    </row>
    <row r="114" spans="1:30" x14ac:dyDescent="0.3">
      <c r="A114" s="10">
        <v>0</v>
      </c>
      <c r="B114" s="10">
        <v>5</v>
      </c>
      <c r="C114" s="10">
        <v>0</v>
      </c>
      <c r="D114" s="10">
        <f>Table!A114*'Rev.0'!$E$25+Table!B114*'Rev.0'!$E$24+Table!C114*'Rev.0'!$E$23</f>
        <v>695</v>
      </c>
      <c r="E114" s="15">
        <f t="shared" si="1"/>
        <v>0.16650000000000001</v>
      </c>
      <c r="F114" s="10">
        <f>(D114+$M$4+'Rev.0'!$C$23*Table!$J$4/10+'Rev.0'!$C$24*Table!$L$4+'Rev.0'!G90*Table!$K$4)*(1/(E114+$B$4+$I$4*'Rev.0'!$G$23))</f>
        <v>5191.7025440313109</v>
      </c>
      <c r="G114" s="10">
        <f>(D114+$M$26+'Rev.0'!$C$25*$J$26/10+'Rev.0'!$C$24*$L$26+'Rev.0'!$G$25*$K$26)*(1/(E114+$B$4+$I$4*'Rev.0'!$G$23))</f>
        <v>2087.6712328767126</v>
      </c>
      <c r="H114" s="10">
        <f t="shared" si="2"/>
        <v>0.125</v>
      </c>
      <c r="I114" s="10">
        <f>(D114+$M$5+'Rev.0'!$C$23*Table!$J$5/10+'Rev.0'!$C$24*Table!$L$5+'Rev.0'!G90*Table!$K$5)*(1/(H114+$B$5+$I$5*'Rev.0'!$G$23))</f>
        <v>6920.7652173913048</v>
      </c>
      <c r="J114" s="10">
        <f>(D114+$M$27+'Rev.0'!$C$25*$J$27/10+'Rev.0'!$C$24*$L$27+'Rev.0'!$G$25*$K$27)*(1/(H114+$B$5+$I$5*'Rev.0'!$G$23))</f>
        <v>2782.9565217391309</v>
      </c>
      <c r="K114" s="10">
        <f t="shared" si="3"/>
        <v>8.3499999999999991E-2</v>
      </c>
      <c r="L114" s="10">
        <f>(D114+$M$6+'Rev.0'!$C$23*Table!$J$6/10+'Rev.0'!$C$24*Table!$L$6+'Rev.0'!G90*Table!$K$6)*(1/(K114+$B$6+$I$6*'Rev.0'!$G$23))</f>
        <v>10376.636245110822</v>
      </c>
      <c r="M114" s="10">
        <f>(D114+$M$28+'Rev.0'!$C$25*$J$28/10+'Rev.0'!$C$24*$L$28+'Rev.0'!$G$25*$K$28)*(1/(K114+$B$6+$I$6*'Rev.0'!$G$23))</f>
        <v>4172.6205997392444</v>
      </c>
      <c r="N114" s="10">
        <f>(D114+$M$7+'Rev.0'!$C$23*Table!$J$7/10+'Rev.0'!$C$24*Table!$L$7+'Rev.0'!G90*Table!$K$7)*(1/(K114+$B$7+$I$7*'Rev.0'!$G$23))</f>
        <v>12184.093872229469</v>
      </c>
      <c r="O114" s="10">
        <f>(D114+$M$29+'Rev.0'!$C$25*$J$29/10+'Rev.0'!$C$24*$L$29+'Rev.0'!$G$25*$K$29)*(1/(K114+$B$7+$I$7*'Rev.0'!$G$23))</f>
        <v>4645.1108213820089</v>
      </c>
      <c r="Q114" s="10">
        <v>0</v>
      </c>
      <c r="R114" s="10">
        <v>2</v>
      </c>
      <c r="S114" s="10">
        <v>15</v>
      </c>
      <c r="T114" s="10">
        <f>Q114*'Rev.0'!$E$25+R114*'Rev.0'!$E$24+S114*'Rev.0'!$E$23</f>
        <v>1103</v>
      </c>
      <c r="U114" s="10">
        <f t="shared" ref="U114:U177" si="5">Q114*$F$9+R114*$G$9+S114*$H$9</f>
        <v>3.9899999999999998E-2</v>
      </c>
      <c r="V114" s="10">
        <f>(T114+$M$9+'Rev.0'!$C$23*Table!$J$9/10+'Rev.0'!$C$24*Table!$L$9+'Rev.0'!$G$25*Table!$K$9)*(1/(U114+$B$9+$I$9*'Rev.0'!$G$23))</f>
        <v>27070.036861506062</v>
      </c>
      <c r="W114" s="10">
        <f>(T114+$M$31+'Rev.0'!$C$25*$J$31/10+'Rev.0'!$C$24*$L$31+'Rev.0'!$G$25*$K$31)*(1/(U114+$B$9+$I$9*'Rev.0'!$G$23))</f>
        <v>11529.22590837283</v>
      </c>
      <c r="X114" s="10">
        <f>(T114+$M$10+'Rev.0'!$C$23*Table!$J$10/10+'Rev.0'!$C$24*Table!$L$10+'Rev.0'!$G$25*Table!$K$10)*(1/(U114+$B$10+$I$10*'Rev.0'!$G$23))</f>
        <v>30760.400210637177</v>
      </c>
      <c r="Y114" s="10">
        <f>(T114+$M$32+'Rev.0'!$C$25*$J$32/10+'Rev.0'!$C$24*$L$32+'Rev.0'!$G$25*$K$32)*(1/(U114+$B$10+$I$10*'Rev.0'!$G$23))</f>
        <v>12325.434439178516</v>
      </c>
      <c r="Z114" s="10">
        <f>(T114+$M$11+'Rev.0'!$C$23*Table!$J$11/10+'Rev.0'!$C$24*Table!$L$11+'Rev.0'!$G$25*Table!$K$11)*(1/(U114+$B$11+$I$11*'Rev.0'!$G$23))</f>
        <v>30760.400210637177</v>
      </c>
      <c r="AA114" s="10">
        <f>(T114+$M$33+'Rev.0'!$C$25*$J$33/10+'Rev.0'!$C$24*$L$33+'Rev.0'!$G$25*$K$33)*(1/(U114+$B$33+$I$33*'Rev.0'!$G$23))</f>
        <v>12325.434439178516</v>
      </c>
      <c r="AB114" s="10">
        <f t="shared" si="4"/>
        <v>2.6600000000000002E-2</v>
      </c>
      <c r="AC114" s="10">
        <f>(T114+$M$12+'Rev.0'!$C$23*Table!$J$12/10+'Rev.0'!$C$24*Table!$L$12+'Rev.0'!$G$25*Table!$K$12)*(1/(AB114+$B$12+$I$12*'Rev.0'!$G$23))</f>
        <v>46140.600315955759</v>
      </c>
      <c r="AD114" s="10">
        <f>(T114+$M$34+'Rev.0'!$C$25*$J$34/10+'Rev.0'!$C$24*$L$34+'Rev.0'!$G$25*$K$34)*(1/(AB114+$B$34+$I$34*'Rev.0'!$G$23))</f>
        <v>18488.151658767769</v>
      </c>
    </row>
    <row r="115" spans="1:30" x14ac:dyDescent="0.3">
      <c r="A115" s="10">
        <v>0</v>
      </c>
      <c r="B115" s="10">
        <v>5</v>
      </c>
      <c r="C115" s="10">
        <v>1</v>
      </c>
      <c r="D115" s="10">
        <f>Table!A115*'Rev.0'!$E$25+Table!B115*'Rev.0'!$E$24+Table!C115*'Rev.0'!$E$23</f>
        <v>750</v>
      </c>
      <c r="E115" s="15">
        <f t="shared" ref="E115:E178" si="6">A115*$F$4+B115*$G$4+C115*$H$4</f>
        <v>0.1832</v>
      </c>
      <c r="F115" s="10">
        <f>(D115+$M$4+'Rev.0'!$C$23*Table!$J$4/10+'Rev.0'!$C$24*Table!$L$4+'Rev.0'!G91*Table!$K$4)*(1/(E115+$B$4+$I$4*'Rev.0'!$G$23))</f>
        <v>5151.225740551582</v>
      </c>
      <c r="G115" s="10">
        <f>(D115+$M$26+'Rev.0'!$C$25*$J$26/10+'Rev.0'!$C$24*$L$26+'Rev.0'!$G$25*$K$26)*(1/(E115+$B$4+$I$4*'Rev.0'!$G$23))</f>
        <v>2113.3810010214502</v>
      </c>
      <c r="H115" s="10">
        <f t="shared" ref="H115:H178" si="7">A115*$F$5+B115*$G$5+C115*$H$5</f>
        <v>0.13750000000000001</v>
      </c>
      <c r="I115" s="10">
        <f>(D115+$M$5+'Rev.0'!$C$23*Table!$J$5/10+'Rev.0'!$C$24*Table!$L$5+'Rev.0'!G91*Table!$K$5)*(1/(H115+$B$5+$I$5*'Rev.0'!$G$23))</f>
        <v>6867.1319148936163</v>
      </c>
      <c r="J115" s="10">
        <f>(D115+$M$27+'Rev.0'!$C$25*$J$27/10+'Rev.0'!$C$24*$L$27+'Rev.0'!$G$25*$K$27)*(1/(H115+$B$5+$I$5*'Rev.0'!$G$23))</f>
        <v>2817.3617021276596</v>
      </c>
      <c r="K115" s="10">
        <f t="shared" ref="K115:K178" si="8">A115*$F$6+B115*$G$6+C115*$H$6</f>
        <v>9.1899999999999996E-2</v>
      </c>
      <c r="L115" s="10">
        <f>(D115+$M$6+'Rev.0'!$C$23*Table!$J$6/10+'Rev.0'!$C$24*Table!$L$6+'Rev.0'!G91*Table!$K$6)*(1/(K115+$B$6+$I$6*'Rev.0'!$G$23))</f>
        <v>10294.564940035723</v>
      </c>
      <c r="M115" s="10">
        <f>(D115+$M$28+'Rev.0'!$C$25*$J$28/10+'Rev.0'!$C$24*$L$28+'Rev.0'!$G$25*$K$28)*(1/(K115+$B$6+$I$6*'Rev.0'!$G$23))</f>
        <v>4223.5264097984182</v>
      </c>
      <c r="N115" s="10">
        <f>(D115+$M$7+'Rev.0'!$C$23*Table!$J$7/10+'Rev.0'!$C$24*Table!$L$7+'Rev.0'!G91*Table!$K$7)*(1/(K115+$B$7+$I$7*'Rev.0'!$G$23))</f>
        <v>12063.281449349326</v>
      </c>
      <c r="O115" s="10">
        <f>(D115+$M$29+'Rev.0'!$C$25*$J$29/10+'Rev.0'!$C$24*$L$29+'Rev.0'!$G$25*$K$29)*(1/(K115+$B$7+$I$7*'Rev.0'!$G$23))</f>
        <v>4685.8892574636393</v>
      </c>
      <c r="Q115" s="10">
        <v>0</v>
      </c>
      <c r="R115" s="10">
        <v>2</v>
      </c>
      <c r="S115" s="10">
        <v>16</v>
      </c>
      <c r="T115" s="10">
        <f>Q115*'Rev.0'!$E$25+R115*'Rev.0'!$E$24+S115*'Rev.0'!$E$23</f>
        <v>1158</v>
      </c>
      <c r="U115" s="10">
        <f t="shared" si="5"/>
        <v>4.1999999999999996E-2</v>
      </c>
      <c r="V115" s="10">
        <f>(T115+$M$9+'Rev.0'!$C$23*Table!$J$9/10+'Rev.0'!$C$24*Table!$L$9+'Rev.0'!$G$25*Table!$K$9)*(1/(U115+$B$9+$I$9*'Rev.0'!$G$23))</f>
        <v>27060.416666666668</v>
      </c>
      <c r="W115" s="10">
        <f>(T115+$M$31+'Rev.0'!$C$25*$J$31/10+'Rev.0'!$C$24*$L$31+'Rev.0'!$G$25*$K$31)*(1/(U115+$B$9+$I$9*'Rev.0'!$G$23))</f>
        <v>11689.583333333334</v>
      </c>
      <c r="X115" s="10">
        <f>(T115+$M$10+'Rev.0'!$C$23*Table!$J$10/10+'Rev.0'!$C$24*Table!$L$10+'Rev.0'!$G$25*Table!$K$10)*(1/(U115+$B$10+$I$10*'Rev.0'!$G$23))</f>
        <v>30710.416666666664</v>
      </c>
      <c r="Y115" s="10">
        <f>(T115+$M$32+'Rev.0'!$C$25*$J$32/10+'Rev.0'!$C$24*$L$32+'Rev.0'!$G$25*$K$32)*(1/(U115+$B$10+$I$10*'Rev.0'!$G$23))</f>
        <v>12477.083333333332</v>
      </c>
      <c r="Z115" s="10">
        <f>(T115+$M$11+'Rev.0'!$C$23*Table!$J$11/10+'Rev.0'!$C$24*Table!$L$11+'Rev.0'!$G$25*Table!$K$11)*(1/(U115+$B$11+$I$11*'Rev.0'!$G$23))</f>
        <v>30710.416666666664</v>
      </c>
      <c r="AA115" s="10">
        <f>(T115+$M$33+'Rev.0'!$C$25*$J$33/10+'Rev.0'!$C$24*$L$33+'Rev.0'!$G$25*$K$33)*(1/(U115+$B$33+$I$33*'Rev.0'!$G$23))</f>
        <v>12477.083333333332</v>
      </c>
      <c r="AB115" s="10">
        <f t="shared" ref="AB115:AB178" si="9">Q115*$F$12+R115*$G$12+S115*$H$12</f>
        <v>2.8000000000000001E-2</v>
      </c>
      <c r="AC115" s="10">
        <f>(T115+$M$12+'Rev.0'!$C$23*Table!$J$12/10+'Rev.0'!$C$24*Table!$L$12+'Rev.0'!$G$25*Table!$K$12)*(1/(AB115+$B$12+$I$12*'Rev.0'!$G$23))</f>
        <v>46065.625</v>
      </c>
      <c r="AD115" s="10">
        <f>(T115+$M$34+'Rev.0'!$C$25*$J$34/10+'Rev.0'!$C$24*$L$34+'Rev.0'!$G$25*$K$34)*(1/(AB115+$B$34+$I$34*'Rev.0'!$G$23))</f>
        <v>18715.625</v>
      </c>
    </row>
    <row r="116" spans="1:30" x14ac:dyDescent="0.3">
      <c r="A116" s="10">
        <v>0</v>
      </c>
      <c r="B116" s="10">
        <v>5</v>
      </c>
      <c r="C116" s="10">
        <v>2</v>
      </c>
      <c r="D116" s="10">
        <f>Table!A116*'Rev.0'!$E$25+Table!B116*'Rev.0'!$E$24+Table!C116*'Rev.0'!$E$23</f>
        <v>805</v>
      </c>
      <c r="E116" s="15">
        <f t="shared" si="6"/>
        <v>0.19990000000000002</v>
      </c>
      <c r="F116" s="10">
        <f>(D116+$M$4+'Rev.0'!$C$23*Table!$J$4/10+'Rev.0'!$C$24*Table!$L$4+'Rev.0'!G92*Table!$K$4)*(1/(E116+$B$4+$I$4*'Rev.0'!$G$23))</f>
        <v>5112.4390548818592</v>
      </c>
      <c r="G116" s="10">
        <f>(D116+$M$26+'Rev.0'!$C$25*$J$26/10+'Rev.0'!$C$24*$L$26+'Rev.0'!$G$25*$K$26)*(1/(E116+$B$4+$I$4*'Rev.0'!$G$23))</f>
        <v>2138.0172521565196</v>
      </c>
      <c r="H116" s="10">
        <f t="shared" si="7"/>
        <v>0.15</v>
      </c>
      <c r="I116" s="10">
        <f>(D116+$M$5+'Rev.0'!$C$23*Table!$J$5/10+'Rev.0'!$C$24*Table!$L$5+'Rev.0'!G92*Table!$K$5)*(1/(H116+$B$5+$I$5*'Rev.0'!$G$23))</f>
        <v>6815.7333333333327</v>
      </c>
      <c r="J116" s="10">
        <f>(D116+$M$27+'Rev.0'!$C$25*$J$27/10+'Rev.0'!$C$24*$L$27+'Rev.0'!$G$25*$K$27)*(1/(H116+$B$5+$I$5*'Rev.0'!$G$23))</f>
        <v>2850.3333333333335</v>
      </c>
      <c r="K116" s="10">
        <f t="shared" si="8"/>
        <v>0.10029999999999999</v>
      </c>
      <c r="L116" s="10">
        <f>(D116+$M$6+'Rev.0'!$C$23*Table!$J$6/10+'Rev.0'!$C$24*Table!$L$6+'Rev.0'!G92*Table!$K$6)*(1/(K116+$B$6+$I$6*'Rev.0'!$G$23))</f>
        <v>10215.938046465149</v>
      </c>
      <c r="M116" s="10">
        <f>(D116+$M$28+'Rev.0'!$C$25*$J$28/10+'Rev.0'!$C$24*$L$28+'Rev.0'!$G$25*$K$28)*(1/(K116+$B$6+$I$6*'Rev.0'!$G$23))</f>
        <v>4272.2957781663754</v>
      </c>
      <c r="N116" s="10">
        <f>(D116+$M$7+'Rev.0'!$C$23*Table!$J$7/10+'Rev.0'!$C$24*Table!$L$7+'Rev.0'!G92*Table!$K$7)*(1/(K116+$B$7+$I$7*'Rev.0'!$G$23))</f>
        <v>11947.539345490883</v>
      </c>
      <c r="O116" s="10">
        <f>(D116+$M$29+'Rev.0'!$C$25*$J$29/10+'Rev.0'!$C$24*$L$29+'Rev.0'!$G$25*$K$29)*(1/(K116+$B$7+$I$7*'Rev.0'!$G$23))</f>
        <v>4724.956282787909</v>
      </c>
      <c r="Q116" s="10">
        <v>0</v>
      </c>
      <c r="R116" s="10">
        <v>2</v>
      </c>
      <c r="S116" s="10">
        <v>17</v>
      </c>
      <c r="T116" s="10">
        <f>Q116*'Rev.0'!$E$25+R116*'Rev.0'!$E$24+S116*'Rev.0'!$E$23</f>
        <v>1213</v>
      </c>
      <c r="U116" s="10">
        <f t="shared" si="5"/>
        <v>4.4099999999999993E-2</v>
      </c>
      <c r="V116" s="10">
        <f>(T116+$M$9+'Rev.0'!$C$23*Table!$J$9/10+'Rev.0'!$C$24*Table!$L$9+'Rev.0'!$G$25*Table!$K$9)*(1/(U116+$B$9+$I$9*'Rev.0'!$G$23))</f>
        <v>27051.004636785165</v>
      </c>
      <c r="W116" s="10">
        <f>(T116+$M$31+'Rev.0'!$C$25*$J$31/10+'Rev.0'!$C$24*$L$31+'Rev.0'!$G$25*$K$31)*(1/(U116+$B$9+$I$9*'Rev.0'!$G$23))</f>
        <v>11846.470891293149</v>
      </c>
      <c r="X116" s="10">
        <f>(T116+$M$10+'Rev.0'!$C$23*Table!$J$10/10+'Rev.0'!$C$24*Table!$L$10+'Rev.0'!$G$25*Table!$K$10)*(1/(U116+$B$10+$I$10*'Rev.0'!$G$23))</f>
        <v>30661.514683153011</v>
      </c>
      <c r="Y116" s="10">
        <f>(T116+$M$32+'Rev.0'!$C$25*$J$32/10+'Rev.0'!$C$24*$L$32+'Rev.0'!$G$25*$K$32)*(1/(U116+$B$10+$I$10*'Rev.0'!$G$23))</f>
        <v>12625.450798557444</v>
      </c>
      <c r="Z116" s="10">
        <f>(T116+$M$11+'Rev.0'!$C$23*Table!$J$11/10+'Rev.0'!$C$24*Table!$L$11+'Rev.0'!$G$25*Table!$K$11)*(1/(U116+$B$11+$I$11*'Rev.0'!$G$23))</f>
        <v>30661.514683153011</v>
      </c>
      <c r="AA116" s="10">
        <f>(T116+$M$33+'Rev.0'!$C$25*$J$33/10+'Rev.0'!$C$24*$L$33+'Rev.0'!$G$25*$K$33)*(1/(U116+$B$33+$I$33*'Rev.0'!$G$23))</f>
        <v>12625.450798557444</v>
      </c>
      <c r="AB116" s="10">
        <f t="shared" si="9"/>
        <v>2.9399999999999999E-2</v>
      </c>
      <c r="AC116" s="10">
        <f>(T116+$M$12+'Rev.0'!$C$23*Table!$J$12/10+'Rev.0'!$C$24*Table!$L$12+'Rev.0'!$G$25*Table!$K$12)*(1/(AB116+$B$12+$I$12*'Rev.0'!$G$23))</f>
        <v>45992.272024729507</v>
      </c>
      <c r="AD116" s="10">
        <f>(T116+$M$34+'Rev.0'!$C$25*$J$34/10+'Rev.0'!$C$24*$L$34+'Rev.0'!$G$25*$K$34)*(1/(AB116+$B$34+$I$34*'Rev.0'!$G$23))</f>
        <v>18938.176197836165</v>
      </c>
    </row>
    <row r="117" spans="1:30" x14ac:dyDescent="0.3">
      <c r="A117" s="10">
        <v>0</v>
      </c>
      <c r="B117" s="10">
        <v>5</v>
      </c>
      <c r="C117" s="10">
        <v>3</v>
      </c>
      <c r="D117" s="10">
        <f>Table!A117*'Rev.0'!$E$25+Table!B117*'Rev.0'!$E$24+Table!C117*'Rev.0'!$E$23</f>
        <v>860</v>
      </c>
      <c r="E117" s="15">
        <f t="shared" si="6"/>
        <v>0.21660000000000001</v>
      </c>
      <c r="F117" s="10">
        <f>(D117+$M$4+'Rev.0'!$C$23*Table!$J$4/10+'Rev.0'!$C$24*Table!$L$4+'Rev.0'!G93*Table!$K$4)*(1/(E117+$B$4+$I$4*'Rev.0'!$G$23))</f>
        <v>5075.2387950036727</v>
      </c>
      <c r="G117" s="10">
        <f>(D117+$M$26+'Rev.0'!$C$25*$J$26/10+'Rev.0'!$C$24*$L$26+'Rev.0'!$G$25*$K$26)*(1/(E117+$B$4+$I$4*'Rev.0'!$G$23))</f>
        <v>2161.6458486407055</v>
      </c>
      <c r="H117" s="10">
        <f t="shared" si="7"/>
        <v>0.16250000000000001</v>
      </c>
      <c r="I117" s="10">
        <f>(D117+$M$5+'Rev.0'!$C$23*Table!$J$5/10+'Rev.0'!$C$24*Table!$L$5+'Rev.0'!G93*Table!$K$5)*(1/(H117+$B$5+$I$5*'Rev.0'!$G$23))</f>
        <v>6766.4326530612234</v>
      </c>
      <c r="J117" s="10">
        <f>(D117+$M$27+'Rev.0'!$C$25*$J$27/10+'Rev.0'!$C$24*$L$27+'Rev.0'!$G$25*$K$27)*(1/(H117+$B$5+$I$5*'Rev.0'!$G$23))</f>
        <v>2881.9591836734689</v>
      </c>
      <c r="K117" s="10">
        <f t="shared" si="8"/>
        <v>0.10869999999999999</v>
      </c>
      <c r="L117" s="10">
        <f>(D117+$M$6+'Rev.0'!$C$23*Table!$J$6/10+'Rev.0'!$C$24*Table!$L$6+'Rev.0'!G93*Table!$K$6)*(1/(K117+$B$6+$I$6*'Rev.0'!$G$23))</f>
        <v>10140.543185710791</v>
      </c>
      <c r="M117" s="10">
        <f>(D117+$M$28+'Rev.0'!$C$25*$J$28/10+'Rev.0'!$C$24*$L$28+'Rev.0'!$G$25*$K$28)*(1/(K117+$B$6+$I$6*'Rev.0'!$G$23))</f>
        <v>4319.0604355272817</v>
      </c>
      <c r="N117" s="10">
        <f>(D117+$M$7+'Rev.0'!$C$23*Table!$J$7/10+'Rev.0'!$C$24*Table!$L$7+'Rev.0'!G93*Table!$K$7)*(1/(K117+$B$7+$I$7*'Rev.0'!$G$23))</f>
        <v>11836.5549302667</v>
      </c>
      <c r="O117" s="10">
        <f>(D117+$M$29+'Rev.0'!$C$25*$J$29/10+'Rev.0'!$C$24*$L$29+'Rev.0'!$G$25*$K$29)*(1/(K117+$B$7+$I$7*'Rev.0'!$G$23))</f>
        <v>4762.4174210912652</v>
      </c>
      <c r="Q117" s="10">
        <v>0</v>
      </c>
      <c r="R117" s="10">
        <v>2</v>
      </c>
      <c r="S117" s="10">
        <v>18</v>
      </c>
      <c r="T117" s="10">
        <f>Q117*'Rev.0'!$E$25+R117*'Rev.0'!$E$24+S117*'Rev.0'!$E$23</f>
        <v>1268</v>
      </c>
      <c r="U117" s="10">
        <f t="shared" si="5"/>
        <v>4.6199999999999998E-2</v>
      </c>
      <c r="V117" s="10">
        <f>(T117+$M$9+'Rev.0'!$C$23*Table!$J$9/10+'Rev.0'!$C$24*Table!$L$9+'Rev.0'!$G$25*Table!$K$9)*(1/(U117+$B$9+$I$9*'Rev.0'!$G$23))</f>
        <v>27041.79408766565</v>
      </c>
      <c r="W117" s="10">
        <f>(T117+$M$31+'Rev.0'!$C$25*$J$31/10+'Rev.0'!$C$24*$L$31+'Rev.0'!$G$25*$K$31)*(1/(U117+$B$9+$I$9*'Rev.0'!$G$23))</f>
        <v>12000.000000000002</v>
      </c>
      <c r="X117" s="10">
        <f>(T117+$M$10+'Rev.0'!$C$23*Table!$J$10/10+'Rev.0'!$C$24*Table!$L$10+'Rev.0'!$G$25*Table!$K$10)*(1/(U117+$B$10+$I$10*'Rev.0'!$G$23))</f>
        <v>30613.659531090725</v>
      </c>
      <c r="Y117" s="10">
        <f>(T117+$M$32+'Rev.0'!$C$25*$J$32/10+'Rev.0'!$C$24*$L$32+'Rev.0'!$G$25*$K$32)*(1/(U117+$B$10+$I$10*'Rev.0'!$G$23))</f>
        <v>12770.642201834862</v>
      </c>
      <c r="Z117" s="10">
        <f>(T117+$M$11+'Rev.0'!$C$23*Table!$J$11/10+'Rev.0'!$C$24*Table!$L$11+'Rev.0'!$G$25*Table!$K$11)*(1/(U117+$B$11+$I$11*'Rev.0'!$G$23))</f>
        <v>30613.659531090725</v>
      </c>
      <c r="AA117" s="10">
        <f>(T117+$M$33+'Rev.0'!$C$25*$J$33/10+'Rev.0'!$C$24*$L$33+'Rev.0'!$G$25*$K$33)*(1/(U117+$B$33+$I$33*'Rev.0'!$G$23))</f>
        <v>12770.642201834862</v>
      </c>
      <c r="AB117" s="10">
        <f t="shared" si="9"/>
        <v>3.0800000000000001E-2</v>
      </c>
      <c r="AC117" s="10">
        <f>(T117+$M$12+'Rev.0'!$C$23*Table!$J$12/10+'Rev.0'!$C$24*Table!$L$12+'Rev.0'!$G$25*Table!$K$12)*(1/(AB117+$B$12+$I$12*'Rev.0'!$G$23))</f>
        <v>45920.489296636086</v>
      </c>
      <c r="AD117" s="10">
        <f>(T117+$M$34+'Rev.0'!$C$25*$J$34/10+'Rev.0'!$C$24*$L$34+'Rev.0'!$G$25*$K$34)*(1/(AB117+$B$34+$I$34*'Rev.0'!$G$23))</f>
        <v>19155.963302752294</v>
      </c>
    </row>
    <row r="118" spans="1:30" x14ac:dyDescent="0.3">
      <c r="A118" s="10">
        <v>0</v>
      </c>
      <c r="B118" s="10">
        <v>5</v>
      </c>
      <c r="C118" s="10">
        <v>4</v>
      </c>
      <c r="D118" s="10">
        <f>Table!A118*'Rev.0'!$E$25+Table!B118*'Rev.0'!$E$24+Table!C118*'Rev.0'!$E$23</f>
        <v>915</v>
      </c>
      <c r="E118" s="15">
        <f t="shared" si="6"/>
        <v>0.23330000000000001</v>
      </c>
      <c r="F118" s="10">
        <f>(D118+$M$4+'Rev.0'!$C$23*Table!$J$4/10+'Rev.0'!$C$24*Table!$L$4+'Rev.0'!G94*Table!$K$4)*(1/(E118+$B$4+$I$4*'Rev.0'!$G$23))</f>
        <v>5039.5295811832475</v>
      </c>
      <c r="G118" s="10">
        <f>(D118+$M$26+'Rev.0'!$C$25*$J$26/10+'Rev.0'!$C$24*$L$26+'Rev.0'!$G$25*$K$26)*(1/(E118+$B$4+$I$4*'Rev.0'!$G$23))</f>
        <v>2184.327373094924</v>
      </c>
      <c r="H118" s="10">
        <f t="shared" si="7"/>
        <v>0.17499999999999999</v>
      </c>
      <c r="I118" s="10">
        <f>(D118+$M$5+'Rev.0'!$C$23*Table!$J$5/10+'Rev.0'!$C$24*Table!$L$5+'Rev.0'!G94*Table!$K$5)*(1/(H118+$B$5+$I$5*'Rev.0'!$G$23))</f>
        <v>6719.1039999999994</v>
      </c>
      <c r="J118" s="10">
        <f>(D118+$M$27+'Rev.0'!$C$25*$J$27/10+'Rev.0'!$C$24*$L$27+'Rev.0'!$G$25*$K$27)*(1/(H118+$B$5+$I$5*'Rev.0'!$G$23))</f>
        <v>2912.32</v>
      </c>
      <c r="K118" s="10">
        <f t="shared" si="8"/>
        <v>0.11709999999999998</v>
      </c>
      <c r="L118" s="10">
        <f>(D118+$M$6+'Rev.0'!$C$23*Table!$J$6/10+'Rev.0'!$C$24*Table!$L$6+'Rev.0'!G94*Table!$K$6)*(1/(K118+$B$6+$I$6*'Rev.0'!$G$23))</f>
        <v>10068.185087508991</v>
      </c>
      <c r="M118" s="10">
        <f>(D118+$M$28+'Rev.0'!$C$25*$J$28/10+'Rev.0'!$C$24*$L$28+'Rev.0'!$G$25*$K$28)*(1/(K118+$B$6+$I$6*'Rev.0'!$G$23))</f>
        <v>4363.9415008391279</v>
      </c>
      <c r="N118" s="10">
        <f>(D118+$M$7+'Rev.0'!$C$23*Table!$J$7/10+'Rev.0'!$C$24*Table!$L$7+'Rev.0'!G94*Table!$K$7)*(1/(K118+$B$7+$I$7*'Rev.0'!$G$23))</f>
        <v>11730.040757612085</v>
      </c>
      <c r="O118" s="10">
        <f>(D118+$M$29+'Rev.0'!$C$25*$J$29/10+'Rev.0'!$C$24*$L$29+'Rev.0'!$G$25*$K$29)*(1/(K118+$B$7+$I$7*'Rev.0'!$G$23))</f>
        <v>4798.3696955166633</v>
      </c>
      <c r="Q118" s="10">
        <v>0</v>
      </c>
      <c r="R118" s="10">
        <v>2</v>
      </c>
      <c r="S118" s="10">
        <v>19</v>
      </c>
      <c r="T118" s="10">
        <f>Q118*'Rev.0'!$E$25+R118*'Rev.0'!$E$24+S118*'Rev.0'!$E$23</f>
        <v>1323</v>
      </c>
      <c r="U118" s="10">
        <f t="shared" si="5"/>
        <v>4.8299999999999996E-2</v>
      </c>
      <c r="V118" s="10">
        <f>(T118+$M$9+'Rev.0'!$C$23*Table!$J$9/10+'Rev.0'!$C$24*Table!$L$9+'Rev.0'!$G$25*Table!$K$9)*(1/(U118+$B$9+$I$9*'Rev.0'!$G$23))</f>
        <v>27032.778618255172</v>
      </c>
      <c r="W118" s="10">
        <f>(T118+$M$31+'Rev.0'!$C$25*$J$31/10+'Rev.0'!$C$24*$L$31+'Rev.0'!$G$25*$K$31)*(1/(U118+$B$9+$I$9*'Rev.0'!$G$23))</f>
        <v>12150.277357539084</v>
      </c>
      <c r="X118" s="10">
        <f>(T118+$M$10+'Rev.0'!$C$23*Table!$J$10/10+'Rev.0'!$C$24*Table!$L$10+'Rev.0'!$G$25*Table!$K$10)*(1/(U118+$B$10+$I$10*'Rev.0'!$G$23))</f>
        <v>30566.817952597077</v>
      </c>
      <c r="Y118" s="10">
        <f>(T118+$M$32+'Rev.0'!$C$25*$J$32/10+'Rev.0'!$C$24*$L$32+'Rev.0'!$G$25*$K$32)*(1/(U118+$B$10+$I$10*'Rev.0'!$G$23))</f>
        <v>12912.758446797781</v>
      </c>
      <c r="Z118" s="10">
        <f>(T118+$M$11+'Rev.0'!$C$23*Table!$J$11/10+'Rev.0'!$C$24*Table!$L$11+'Rev.0'!$G$25*Table!$K$11)*(1/(U118+$B$11+$I$11*'Rev.0'!$G$23))</f>
        <v>30566.817952597077</v>
      </c>
      <c r="AA118" s="10">
        <f>(T118+$M$33+'Rev.0'!$C$25*$J$33/10+'Rev.0'!$C$24*$L$33+'Rev.0'!$G$25*$K$33)*(1/(U118+$B$33+$I$33*'Rev.0'!$G$23))</f>
        <v>12912.758446797781</v>
      </c>
      <c r="AB118" s="10">
        <f t="shared" si="9"/>
        <v>3.2199999999999999E-2</v>
      </c>
      <c r="AC118" s="10">
        <f>(T118+$M$12+'Rev.0'!$C$23*Table!$J$12/10+'Rev.0'!$C$24*Table!$L$12+'Rev.0'!$G$25*Table!$K$12)*(1/(AB118+$B$12+$I$12*'Rev.0'!$G$23))</f>
        <v>45850.226928895609</v>
      </c>
      <c r="AD118" s="10">
        <f>(T118+$M$34+'Rev.0'!$C$25*$J$34/10+'Rev.0'!$C$24*$L$34+'Rev.0'!$G$25*$K$34)*(1/(AB118+$B$34+$I$34*'Rev.0'!$G$23))</f>
        <v>19369.137670196669</v>
      </c>
    </row>
    <row r="119" spans="1:30" x14ac:dyDescent="0.3">
      <c r="A119" s="10">
        <v>0</v>
      </c>
      <c r="B119" s="10">
        <v>5</v>
      </c>
      <c r="C119" s="10">
        <v>5</v>
      </c>
      <c r="D119" s="10">
        <f>Table!A119*'Rev.0'!$E$25+Table!B119*'Rev.0'!$E$24+Table!C119*'Rev.0'!$E$23</f>
        <v>970</v>
      </c>
      <c r="E119" s="15">
        <f t="shared" si="6"/>
        <v>0.25</v>
      </c>
      <c r="F119" s="10">
        <f>(D119+$M$4+'Rev.0'!$C$23*Table!$J$4/10+'Rev.0'!$C$24*Table!$L$4+'Rev.0'!G95*Table!$K$4)*(1/(E119+$B$4+$I$4*'Rev.0'!$G$23))</f>
        <v>5005.2235294117645</v>
      </c>
      <c r="G119" s="10">
        <f>(D119+$M$26+'Rev.0'!$C$25*$J$26/10+'Rev.0'!$C$24*$L$26+'Rev.0'!$G$25*$K$26)*(1/(E119+$B$4+$I$4*'Rev.0'!$G$23))</f>
        <v>2206.1176470588239</v>
      </c>
      <c r="H119" s="10">
        <f t="shared" si="7"/>
        <v>0.1875</v>
      </c>
      <c r="I119" s="10">
        <f>(D119+$M$5+'Rev.0'!$C$23*Table!$J$5/10+'Rev.0'!$C$24*Table!$L$5+'Rev.0'!G95*Table!$K$5)*(1/(H119+$B$5+$I$5*'Rev.0'!$G$23))</f>
        <v>6673.6313725490199</v>
      </c>
      <c r="J119" s="10">
        <f>(D119+$M$27+'Rev.0'!$C$25*$J$27/10+'Rev.0'!$C$24*$L$27+'Rev.0'!$G$25*$K$27)*(1/(H119+$B$5+$I$5*'Rev.0'!$G$23))</f>
        <v>2941.4901960784318</v>
      </c>
      <c r="K119" s="10">
        <f t="shared" si="8"/>
        <v>0.1255</v>
      </c>
      <c r="L119" s="10">
        <f>(D119+$M$6+'Rev.0'!$C$23*Table!$J$6/10+'Rev.0'!$C$24*Table!$L$6+'Rev.0'!G95*Table!$K$6)*(1/(K119+$B$6+$I$6*'Rev.0'!$G$23))</f>
        <v>9998.6839012925957</v>
      </c>
      <c r="M119" s="10">
        <f>(D119+$M$28+'Rev.0'!$C$25*$J$28/10+'Rev.0'!$C$24*$L$28+'Rev.0'!$G$25*$K$28)*(1/(K119+$B$6+$I$6*'Rev.0'!$G$23))</f>
        <v>4407.0505287896594</v>
      </c>
      <c r="N119" s="10">
        <f>(D119+$M$7+'Rev.0'!$C$23*Table!$J$7/10+'Rev.0'!$C$24*Table!$L$7+'Rev.0'!G95*Table!$K$7)*(1/(K119+$B$7+$I$7*'Rev.0'!$G$23))</f>
        <v>11627.732079905993</v>
      </c>
      <c r="O119" s="10">
        <f>(D119+$M$29+'Rev.0'!$C$25*$J$29/10+'Rev.0'!$C$24*$L$29+'Rev.0'!$G$25*$K$29)*(1/(K119+$B$7+$I$7*'Rev.0'!$G$23))</f>
        <v>4832.9024676850768</v>
      </c>
      <c r="Q119" s="10">
        <v>0</v>
      </c>
      <c r="R119" s="10">
        <v>2</v>
      </c>
      <c r="S119" s="10">
        <v>20</v>
      </c>
      <c r="T119" s="10">
        <f>Q119*'Rev.0'!$E$25+R119*'Rev.0'!$E$24+S119*'Rev.0'!$E$23</f>
        <v>1378</v>
      </c>
      <c r="U119" s="10">
        <f t="shared" si="5"/>
        <v>5.0399999999999993E-2</v>
      </c>
      <c r="V119" s="10">
        <f>(T119+$M$9+'Rev.0'!$C$23*Table!$J$9/10+'Rev.0'!$C$24*Table!$L$9+'Rev.0'!$G$25*Table!$K$9)*(1/(U119+$B$9+$I$9*'Rev.0'!$G$23))</f>
        <v>27023.952095808389</v>
      </c>
      <c r="W119" s="10">
        <f>(T119+$M$31+'Rev.0'!$C$25*$J$31/10+'Rev.0'!$C$24*$L$31+'Rev.0'!$G$25*$K$31)*(1/(U119+$B$9+$I$9*'Rev.0'!$G$23))</f>
        <v>12297.40518962076</v>
      </c>
      <c r="X119" s="10">
        <f>(T119+$M$10+'Rev.0'!$C$23*Table!$J$10/10+'Rev.0'!$C$24*Table!$L$10+'Rev.0'!$G$25*Table!$K$10)*(1/(U119+$B$10+$I$10*'Rev.0'!$G$23))</f>
        <v>30520.958083832335</v>
      </c>
      <c r="Y119" s="10">
        <f>(T119+$M$32+'Rev.0'!$C$25*$J$32/10+'Rev.0'!$C$24*$L$32+'Rev.0'!$G$25*$K$32)*(1/(U119+$B$10+$I$10*'Rev.0'!$G$23))</f>
        <v>13051.89620758483</v>
      </c>
      <c r="Z119" s="10">
        <f>(T119+$M$11+'Rev.0'!$C$23*Table!$J$11/10+'Rev.0'!$C$24*Table!$L$11+'Rev.0'!$G$25*Table!$K$11)*(1/(U119+$B$11+$I$11*'Rev.0'!$G$23))</f>
        <v>30520.958083832335</v>
      </c>
      <c r="AA119" s="10">
        <f>(T119+$M$33+'Rev.0'!$C$25*$J$33/10+'Rev.0'!$C$24*$L$33+'Rev.0'!$G$25*$K$33)*(1/(U119+$B$33+$I$33*'Rev.0'!$G$23))</f>
        <v>13051.89620758483</v>
      </c>
      <c r="AB119" s="10">
        <f t="shared" si="9"/>
        <v>3.3599999999999998E-2</v>
      </c>
      <c r="AC119" s="10">
        <f>(T119+$M$12+'Rev.0'!$C$23*Table!$J$12/10+'Rev.0'!$C$24*Table!$L$12+'Rev.0'!$G$25*Table!$K$12)*(1/(AB119+$B$12+$I$12*'Rev.0'!$G$23))</f>
        <v>45781.437125748504</v>
      </c>
      <c r="AD119" s="10">
        <f>(T119+$M$34+'Rev.0'!$C$25*$J$34/10+'Rev.0'!$C$24*$L$34+'Rev.0'!$G$25*$K$34)*(1/(AB119+$B$34+$I$34*'Rev.0'!$G$23))</f>
        <v>19577.844311377245</v>
      </c>
    </row>
    <row r="120" spans="1:30" x14ac:dyDescent="0.3">
      <c r="A120" s="10">
        <v>0</v>
      </c>
      <c r="B120" s="10">
        <v>5</v>
      </c>
      <c r="C120" s="10">
        <v>6</v>
      </c>
      <c r="D120" s="10">
        <f>Table!A120*'Rev.0'!$E$25+Table!B120*'Rev.0'!$E$24+Table!C120*'Rev.0'!$E$23</f>
        <v>1025</v>
      </c>
      <c r="E120" s="15">
        <f t="shared" si="6"/>
        <v>0.26669999999999999</v>
      </c>
      <c r="F120" s="10">
        <f>(D120+$M$4+'Rev.0'!$C$23*Table!$J$4/10+'Rev.0'!$C$24*Table!$L$4+'Rev.0'!G96*Table!$K$4)*(1/(E120+$B$4+$I$4*'Rev.0'!$G$23))</f>
        <v>4972.2395292488745</v>
      </c>
      <c r="G120" s="10">
        <f>(D120+$M$26+'Rev.0'!$C$25*$J$26/10+'Rev.0'!$C$24*$L$26+'Rev.0'!$G$25*$K$26)*(1/(E120+$B$4+$I$4*'Rev.0'!$G$23))</f>
        <v>2227.0681896850124</v>
      </c>
      <c r="H120" s="10">
        <f t="shared" si="7"/>
        <v>0.2</v>
      </c>
      <c r="I120" s="10">
        <f>(D120+$M$5+'Rev.0'!$C$23*Table!$J$5/10+'Rev.0'!$C$24*Table!$L$5+'Rev.0'!G96*Table!$K$5)*(1/(H120+$B$5+$I$5*'Rev.0'!$G$23))</f>
        <v>6629.9076923076909</v>
      </c>
      <c r="J120" s="10">
        <f>(D120+$M$27+'Rev.0'!$C$25*$J$27/10+'Rev.0'!$C$24*$L$27+'Rev.0'!$G$25*$K$27)*(1/(H120+$B$5+$I$5*'Rev.0'!$G$23))</f>
        <v>2969.5384615384614</v>
      </c>
      <c r="K120" s="10">
        <f t="shared" si="8"/>
        <v>0.13389999999999999</v>
      </c>
      <c r="L120" s="10">
        <f>(D120+$M$6+'Rev.0'!$C$23*Table!$J$6/10+'Rev.0'!$C$24*Table!$L$6+'Rev.0'!G96*Table!$K$6)*(1/(K120+$B$6+$I$6*'Rev.0'!$G$23))</f>
        <v>9931.8737036183466</v>
      </c>
      <c r="M120" s="10">
        <f>(D120+$M$28+'Rev.0'!$C$25*$J$28/10+'Rev.0'!$C$24*$L$28+'Rev.0'!$G$25*$K$28)*(1/(K120+$B$6+$I$6*'Rev.0'!$G$23))</f>
        <v>4448.4904355842373</v>
      </c>
      <c r="N120" s="10">
        <f>(D120+$M$7+'Rev.0'!$C$23*Table!$J$7/10+'Rev.0'!$C$24*Table!$L$7+'Rev.0'!G96*Table!$K$7)*(1/(K120+$B$7+$I$7*'Rev.0'!$G$23))</f>
        <v>11529.38465084121</v>
      </c>
      <c r="O120" s="10">
        <f>(D120+$M$29+'Rev.0'!$C$25*$J$29/10+'Rev.0'!$C$24*$L$29+'Rev.0'!$G$25*$K$29)*(1/(K120+$B$7+$I$7*'Rev.0'!$G$23))</f>
        <v>4866.0981793039882</v>
      </c>
      <c r="Q120" s="10">
        <v>0</v>
      </c>
      <c r="R120" s="10">
        <v>2</v>
      </c>
      <c r="S120" s="10">
        <v>21</v>
      </c>
      <c r="T120" s="10">
        <f>Q120*'Rev.0'!$E$25+R120*'Rev.0'!$E$24+S120*'Rev.0'!$E$23</f>
        <v>1433</v>
      </c>
      <c r="U120" s="10">
        <f t="shared" si="5"/>
        <v>5.2499999999999998E-2</v>
      </c>
      <c r="V120" s="10">
        <f>(T120+$M$9+'Rev.0'!$C$23*Table!$J$9/10+'Rev.0'!$C$24*Table!$L$9+'Rev.0'!$G$25*Table!$K$9)*(1/(U120+$B$9+$I$9*'Rev.0'!$G$23))</f>
        <v>27015.308641975313</v>
      </c>
      <c r="W120" s="10">
        <f>(T120+$M$31+'Rev.0'!$C$25*$J$31/10+'Rev.0'!$C$24*$L$31+'Rev.0'!$G$25*$K$31)*(1/(U120+$B$9+$I$9*'Rev.0'!$G$23))</f>
        <v>12441.481481481484</v>
      </c>
      <c r="X120" s="10">
        <f>(T120+$M$10+'Rev.0'!$C$23*Table!$J$10/10+'Rev.0'!$C$24*Table!$L$10+'Rev.0'!$G$25*Table!$K$10)*(1/(U120+$B$10+$I$10*'Rev.0'!$G$23))</f>
        <v>30476.04938271605</v>
      </c>
      <c r="Y120" s="10">
        <f>(T120+$M$32+'Rev.0'!$C$25*$J$32/10+'Rev.0'!$C$24*$L$32+'Rev.0'!$G$25*$K$32)*(1/(U120+$B$10+$I$10*'Rev.0'!$G$23))</f>
        <v>13188.14814814815</v>
      </c>
      <c r="Z120" s="10">
        <f>(T120+$M$11+'Rev.0'!$C$23*Table!$J$11/10+'Rev.0'!$C$24*Table!$L$11+'Rev.0'!$G$25*Table!$K$11)*(1/(U120+$B$11+$I$11*'Rev.0'!$G$23))</f>
        <v>30476.04938271605</v>
      </c>
      <c r="AA120" s="10">
        <f>(T120+$M$33+'Rev.0'!$C$25*$J$33/10+'Rev.0'!$C$24*$L$33+'Rev.0'!$G$25*$K$33)*(1/(U120+$B$33+$I$33*'Rev.0'!$G$23))</f>
        <v>13188.14814814815</v>
      </c>
      <c r="AB120" s="10">
        <f t="shared" si="9"/>
        <v>3.4999999999999996E-2</v>
      </c>
      <c r="AC120" s="10">
        <f>(T120+$M$12+'Rev.0'!$C$23*Table!$J$12/10+'Rev.0'!$C$24*Table!$L$12+'Rev.0'!$G$25*Table!$K$12)*(1/(AB120+$B$12+$I$12*'Rev.0'!$G$23))</f>
        <v>45714.074074074066</v>
      </c>
      <c r="AD120" s="10">
        <f>(T120+$M$34+'Rev.0'!$C$25*$J$34/10+'Rev.0'!$C$24*$L$34+'Rev.0'!$G$25*$K$34)*(1/(AB120+$B$34+$I$34*'Rev.0'!$G$23))</f>
        <v>19782.222222222219</v>
      </c>
    </row>
    <row r="121" spans="1:30" x14ac:dyDescent="0.3">
      <c r="A121" s="10">
        <v>0</v>
      </c>
      <c r="B121" s="10">
        <v>5</v>
      </c>
      <c r="C121" s="10">
        <v>7</v>
      </c>
      <c r="D121" s="10">
        <f>Table!A121*'Rev.0'!$E$25+Table!B121*'Rev.0'!$E$24+Table!C121*'Rev.0'!$E$23</f>
        <v>1080</v>
      </c>
      <c r="E121" s="15">
        <f t="shared" si="6"/>
        <v>0.28339999999999999</v>
      </c>
      <c r="F121" s="10">
        <f>(D121+$M$4+'Rev.0'!$C$23*Table!$J$4/10+'Rev.0'!$C$24*Table!$L$4+'Rev.0'!G97*Table!$K$4)*(1/(E121+$B$4+$I$4*'Rev.0'!$G$23))</f>
        <v>4940.5026035770879</v>
      </c>
      <c r="G121" s="10">
        <f>(D121+$M$26+'Rev.0'!$C$25*$J$26/10+'Rev.0'!$C$24*$L$26+'Rev.0'!$G$25*$K$26)*(1/(E121+$B$4+$I$4*'Rev.0'!$G$23))</f>
        <v>2247.2266244057055</v>
      </c>
      <c r="H121" s="10">
        <f t="shared" si="7"/>
        <v>0.21250000000000002</v>
      </c>
      <c r="I121" s="10">
        <f>(D121+$M$5+'Rev.0'!$C$23*Table!$J$5/10+'Rev.0'!$C$24*Table!$L$5+'Rev.0'!G97*Table!$K$5)*(1/(H121+$B$5+$I$5*'Rev.0'!$G$23))</f>
        <v>6587.8339622641497</v>
      </c>
      <c r="J121" s="10">
        <f>(D121+$M$27+'Rev.0'!$C$25*$J$27/10+'Rev.0'!$C$24*$L$27+'Rev.0'!$G$25*$K$27)*(1/(H121+$B$5+$I$5*'Rev.0'!$G$23))</f>
        <v>2996.5283018867922</v>
      </c>
      <c r="K121" s="10">
        <f t="shared" si="8"/>
        <v>0.14229999999999998</v>
      </c>
      <c r="L121" s="10">
        <f>(D121+$M$6+'Rev.0'!$C$23*Table!$J$6/10+'Rev.0'!$C$24*Table!$L$6+'Rev.0'!G97*Table!$K$6)*(1/(K121+$B$6+$I$6*'Rev.0'!$G$23))</f>
        <v>9867.6011756726202</v>
      </c>
      <c r="M121" s="10">
        <f>(D121+$M$28+'Rev.0'!$C$25*$J$28/10+'Rev.0'!$C$24*$L$28+'Rev.0'!$G$25*$K$28)*(1/(K121+$B$6+$I$6*'Rev.0'!$G$23))</f>
        <v>4488.3563192403344</v>
      </c>
      <c r="N121" s="10">
        <f>(D121+$M$7+'Rev.0'!$C$23*Table!$J$7/10+'Rev.0'!$C$24*Table!$L$7+'Rev.0'!G97*Table!$K$7)*(1/(K121+$B$7+$I$7*'Rev.0'!$G$23))</f>
        <v>11434.772778657021</v>
      </c>
      <c r="O121" s="10">
        <f>(D121+$M$29+'Rev.0'!$C$25*$J$29/10+'Rev.0'!$C$24*$L$29+'Rev.0'!$G$25*$K$29)*(1/(K121+$B$7+$I$7*'Rev.0'!$G$23))</f>
        <v>4898.0330092697268</v>
      </c>
      <c r="Q121" s="10">
        <v>0</v>
      </c>
      <c r="R121" s="10">
        <v>2</v>
      </c>
      <c r="S121" s="10">
        <v>22</v>
      </c>
      <c r="T121" s="10">
        <f>Q121*'Rev.0'!$E$25+R121*'Rev.0'!$E$24+S121*'Rev.0'!$E$23</f>
        <v>1488</v>
      </c>
      <c r="U121" s="10">
        <f t="shared" si="5"/>
        <v>5.4599999999999996E-2</v>
      </c>
      <c r="V121" s="10">
        <f>(T121+$M$9+'Rev.0'!$C$23*Table!$J$9/10+'Rev.0'!$C$24*Table!$L$9+'Rev.0'!$G$25*Table!$K$9)*(1/(U121+$B$9+$I$9*'Rev.0'!$G$23))</f>
        <v>27006.842619745847</v>
      </c>
      <c r="W121" s="10">
        <f>(T121+$M$31+'Rev.0'!$C$25*$J$31/10+'Rev.0'!$C$24*$L$31+'Rev.0'!$G$25*$K$31)*(1/(U121+$B$9+$I$9*'Rev.0'!$G$23))</f>
        <v>12582.600195503423</v>
      </c>
      <c r="X121" s="10">
        <f>(T121+$M$10+'Rev.0'!$C$23*Table!$J$10/10+'Rev.0'!$C$24*Table!$L$10+'Rev.0'!$G$25*Table!$K$10)*(1/(U121+$B$10+$I$10*'Rev.0'!$G$23))</f>
        <v>30432.062561094819</v>
      </c>
      <c r="Y121" s="10">
        <f>(T121+$M$32+'Rev.0'!$C$25*$J$32/10+'Rev.0'!$C$24*$L$32+'Rev.0'!$G$25*$K$32)*(1/(U121+$B$10+$I$10*'Rev.0'!$G$23))</f>
        <v>13321.603128054741</v>
      </c>
      <c r="Z121" s="10">
        <f>(T121+$M$11+'Rev.0'!$C$23*Table!$J$11/10+'Rev.0'!$C$24*Table!$L$11+'Rev.0'!$G$25*Table!$K$11)*(1/(U121+$B$11+$I$11*'Rev.0'!$G$23))</f>
        <v>30432.062561094819</v>
      </c>
      <c r="AA121" s="10">
        <f>(T121+$M$33+'Rev.0'!$C$25*$J$33/10+'Rev.0'!$C$24*$L$33+'Rev.0'!$G$25*$K$33)*(1/(U121+$B$33+$I$33*'Rev.0'!$G$23))</f>
        <v>13321.603128054741</v>
      </c>
      <c r="AB121" s="10">
        <f t="shared" si="9"/>
        <v>3.6400000000000002E-2</v>
      </c>
      <c r="AC121" s="10">
        <f>(T121+$M$12+'Rev.0'!$C$23*Table!$J$12/10+'Rev.0'!$C$24*Table!$L$12+'Rev.0'!$G$25*Table!$K$12)*(1/(AB121+$B$12+$I$12*'Rev.0'!$G$23))</f>
        <v>45648.093841642221</v>
      </c>
      <c r="AD121" s="10">
        <f>(T121+$M$34+'Rev.0'!$C$25*$J$34/10+'Rev.0'!$C$24*$L$34+'Rev.0'!$G$25*$K$34)*(1/(AB121+$B$34+$I$34*'Rev.0'!$G$23))</f>
        <v>19982.404692082109</v>
      </c>
    </row>
    <row r="122" spans="1:30" x14ac:dyDescent="0.3">
      <c r="A122" s="10">
        <v>0</v>
      </c>
      <c r="B122" s="10">
        <v>5</v>
      </c>
      <c r="C122" s="10">
        <v>8</v>
      </c>
      <c r="D122" s="10">
        <f>Table!A122*'Rev.0'!$E$25+Table!B122*'Rev.0'!$E$24+Table!C122*'Rev.0'!$E$23</f>
        <v>1135</v>
      </c>
      <c r="E122" s="15">
        <f t="shared" si="6"/>
        <v>0.30010000000000003</v>
      </c>
      <c r="F122" s="10">
        <f>(D122+$M$4+'Rev.0'!$C$23*Table!$J$4/10+'Rev.0'!$C$24*Table!$L$4+'Rev.0'!G98*Table!$K$4)*(1/(E122+$B$4+$I$4*'Rev.0'!$G$23))</f>
        <v>4909.9433396289296</v>
      </c>
      <c r="G122" s="10">
        <f>(D122+$M$26+'Rev.0'!$C$25*$J$26/10+'Rev.0'!$C$24*$L$26+'Rev.0'!$G$25*$K$26)*(1/(E122+$B$4+$I$4*'Rev.0'!$G$23))</f>
        <v>2266.6370403288524</v>
      </c>
      <c r="H122" s="10">
        <f t="shared" si="7"/>
        <v>0.22500000000000001</v>
      </c>
      <c r="I122" s="10">
        <f>(D122+$M$5+'Rev.0'!$C$23*Table!$J$5/10+'Rev.0'!$C$24*Table!$L$5+'Rev.0'!G98*Table!$K$5)*(1/(H122+$B$5+$I$5*'Rev.0'!$G$23))</f>
        <v>6547.3185185185175</v>
      </c>
      <c r="J122" s="10">
        <f>(D122+$M$27+'Rev.0'!$C$25*$J$27/10+'Rev.0'!$C$24*$L$27+'Rev.0'!$G$25*$K$27)*(1/(H122+$B$5+$I$5*'Rev.0'!$G$23))</f>
        <v>3022.5185185185182</v>
      </c>
      <c r="K122" s="10">
        <f t="shared" si="8"/>
        <v>0.1507</v>
      </c>
      <c r="L122" s="10">
        <f>(D122+$M$6+'Rev.0'!$C$23*Table!$J$6/10+'Rev.0'!$C$24*Table!$L$6+'Rev.0'!G98*Table!$K$6)*(1/(K122+$B$6+$I$6*'Rev.0'!$G$23))</f>
        <v>9805.7244286665191</v>
      </c>
      <c r="M122" s="10">
        <f>(D122+$M$28+'Rev.0'!$C$25*$J$28/10+'Rev.0'!$C$24*$L$28+'Rev.0'!$G$25*$K$28)*(1/(K122+$B$6+$I$6*'Rev.0'!$G$23))</f>
        <v>4526.7361881517645</v>
      </c>
      <c r="N122" s="10">
        <f>(D122+$M$7+'Rev.0'!$C$23*Table!$J$7/10+'Rev.0'!$C$24*Table!$L$7+'Rev.0'!G98*Table!$K$7)*(1/(K122+$B$7+$I$7*'Rev.0'!$G$23))</f>
        <v>11343.687597071224</v>
      </c>
      <c r="O122" s="10">
        <f>(D122+$M$29+'Rev.0'!$C$25*$J$29/10+'Rev.0'!$C$24*$L$29+'Rev.0'!$G$25*$K$29)*(1/(K122+$B$7+$I$7*'Rev.0'!$G$23))</f>
        <v>4928.7774572886628</v>
      </c>
      <c r="Q122" s="10">
        <v>0</v>
      </c>
      <c r="R122" s="10">
        <v>2</v>
      </c>
      <c r="S122" s="10">
        <v>23</v>
      </c>
      <c r="T122" s="10">
        <f>Q122*'Rev.0'!$E$25+R122*'Rev.0'!$E$24+S122*'Rev.0'!$E$23</f>
        <v>1543</v>
      </c>
      <c r="U122" s="10">
        <f t="shared" si="5"/>
        <v>5.6699999999999993E-2</v>
      </c>
      <c r="V122" s="10">
        <f>(T122+$M$9+'Rev.0'!$C$23*Table!$J$9/10+'Rev.0'!$C$24*Table!$L$9+'Rev.0'!$G$25*Table!$K$9)*(1/(U122+$B$9+$I$9*'Rev.0'!$G$23))</f>
        <v>26998.548621190133</v>
      </c>
      <c r="W122" s="10">
        <f>(T122+$M$31+'Rev.0'!$C$25*$J$31/10+'Rev.0'!$C$24*$L$31+'Rev.0'!$G$25*$K$31)*(1/(U122+$B$9+$I$9*'Rev.0'!$G$23))</f>
        <v>12720.851475568457</v>
      </c>
      <c r="X122" s="10">
        <f>(T122+$M$10+'Rev.0'!$C$23*Table!$J$10/10+'Rev.0'!$C$24*Table!$L$10+'Rev.0'!$G$25*Table!$K$10)*(1/(U122+$B$10+$I$10*'Rev.0'!$G$23))</f>
        <v>30388.969521044994</v>
      </c>
      <c r="Y122" s="10">
        <f>(T122+$M$32+'Rev.0'!$C$25*$J$32/10+'Rev.0'!$C$24*$L$32+'Rev.0'!$G$25*$K$32)*(1/(U122+$B$10+$I$10*'Rev.0'!$G$23))</f>
        <v>13452.346395742623</v>
      </c>
      <c r="Z122" s="10">
        <f>(T122+$M$11+'Rev.0'!$C$23*Table!$J$11/10+'Rev.0'!$C$24*Table!$L$11+'Rev.0'!$G$25*Table!$K$11)*(1/(U122+$B$11+$I$11*'Rev.0'!$G$23))</f>
        <v>30388.969521044994</v>
      </c>
      <c r="AA122" s="10">
        <f>(T122+$M$33+'Rev.0'!$C$25*$J$33/10+'Rev.0'!$C$24*$L$33+'Rev.0'!$G$25*$K$33)*(1/(U122+$B$33+$I$33*'Rev.0'!$G$23))</f>
        <v>13452.346395742623</v>
      </c>
      <c r="AB122" s="10">
        <f t="shared" si="9"/>
        <v>3.78E-2</v>
      </c>
      <c r="AC122" s="10">
        <f>(T122+$M$12+'Rev.0'!$C$23*Table!$J$12/10+'Rev.0'!$C$24*Table!$L$12+'Rev.0'!$G$25*Table!$K$12)*(1/(AB122+$B$12+$I$12*'Rev.0'!$G$23))</f>
        <v>45583.454281567487</v>
      </c>
      <c r="AD122" s="10">
        <f>(T122+$M$34+'Rev.0'!$C$25*$J$34/10+'Rev.0'!$C$24*$L$34+'Rev.0'!$G$25*$K$34)*(1/(AB122+$B$34+$I$34*'Rev.0'!$G$23))</f>
        <v>20178.519593613932</v>
      </c>
    </row>
    <row r="123" spans="1:30" x14ac:dyDescent="0.3">
      <c r="A123" s="10">
        <v>0</v>
      </c>
      <c r="B123" s="10">
        <v>5</v>
      </c>
      <c r="C123" s="10">
        <v>9</v>
      </c>
      <c r="D123" s="10">
        <f>Table!A123*'Rev.0'!$E$25+Table!B123*'Rev.0'!$E$24+Table!C123*'Rev.0'!$E$23</f>
        <v>1190</v>
      </c>
      <c r="E123" s="15">
        <f t="shared" si="6"/>
        <v>0.31679999999999997</v>
      </c>
      <c r="F123" s="10">
        <f>(D123+$M$4+'Rev.0'!$C$23*Table!$J$4/10+'Rev.0'!$C$24*Table!$L$4+'Rev.0'!G99*Table!$K$4)*(1/(E123+$B$4+$I$4*'Rev.0'!$G$23))</f>
        <v>4880.4973821989524</v>
      </c>
      <c r="G123" s="10">
        <f>(D123+$M$26+'Rev.0'!$C$25*$J$26/10+'Rev.0'!$C$24*$L$26+'Rev.0'!$G$25*$K$26)*(1/(E123+$B$4+$I$4*'Rev.0'!$G$23))</f>
        <v>2285.3403141361255</v>
      </c>
      <c r="H123" s="10">
        <f t="shared" si="7"/>
        <v>0.23749999999999999</v>
      </c>
      <c r="I123" s="10">
        <f>(D123+$M$5+'Rev.0'!$C$23*Table!$J$5/10+'Rev.0'!$C$24*Table!$L$5+'Rev.0'!G99*Table!$K$5)*(1/(H123+$B$5+$I$5*'Rev.0'!$G$23))</f>
        <v>6508.2763636363634</v>
      </c>
      <c r="J123" s="10">
        <f>(D123+$M$27+'Rev.0'!$C$25*$J$27/10+'Rev.0'!$C$24*$L$27+'Rev.0'!$G$25*$K$27)*(1/(H123+$B$5+$I$5*'Rev.0'!$G$23))</f>
        <v>3047.5636363636363</v>
      </c>
      <c r="K123" s="10">
        <f t="shared" si="8"/>
        <v>0.15909999999999999</v>
      </c>
      <c r="L123" s="10">
        <f>(D123+$M$6+'Rev.0'!$C$23*Table!$J$6/10+'Rev.0'!$C$24*Table!$L$6+'Rev.0'!G99*Table!$K$6)*(1/(K123+$B$6+$I$6*'Rev.0'!$G$23))</f>
        <v>9746.1119581790463</v>
      </c>
      <c r="M123" s="10">
        <f>(D123+$M$28+'Rev.0'!$C$25*$J$28/10+'Rev.0'!$C$24*$L$28+'Rev.0'!$G$25*$K$28)*(1/(K123+$B$6+$I$6*'Rev.0'!$G$23))</f>
        <v>4563.7116096710961</v>
      </c>
      <c r="N123" s="10">
        <f>(D123+$M$7+'Rev.0'!$C$23*Table!$J$7/10+'Rev.0'!$C$24*Table!$L$7+'Rev.0'!G99*Table!$K$7)*(1/(K123+$B$7+$I$7*'Rev.0'!$G$23))</f>
        <v>11255.93552602919</v>
      </c>
      <c r="O123" s="10">
        <f>(D123+$M$29+'Rev.0'!$C$25*$J$29/10+'Rev.0'!$C$24*$L$29+'Rev.0'!$G$25*$K$29)*(1/(K123+$B$7+$I$7*'Rev.0'!$G$23))</f>
        <v>4958.3968634284483</v>
      </c>
      <c r="Q123" s="10">
        <v>0</v>
      </c>
      <c r="R123" s="10">
        <v>2</v>
      </c>
      <c r="S123" s="10">
        <v>24</v>
      </c>
      <c r="T123" s="10">
        <f>Q123*'Rev.0'!$E$25+R123*'Rev.0'!$E$24+S123*'Rev.0'!$E$23</f>
        <v>1598</v>
      </c>
      <c r="U123" s="10">
        <f t="shared" si="5"/>
        <v>5.8799999999999998E-2</v>
      </c>
      <c r="V123" s="10">
        <f>(T123+$M$9+'Rev.0'!$C$23*Table!$J$9/10+'Rev.0'!$C$24*Table!$L$9+'Rev.0'!$G$25*Table!$K$9)*(1/(U123+$B$9+$I$9*'Rev.0'!$G$23))</f>
        <v>26990.4214559387</v>
      </c>
      <c r="W123" s="10">
        <f>(T123+$M$31+'Rev.0'!$C$25*$J$31/10+'Rev.0'!$C$24*$L$31+'Rev.0'!$G$25*$K$31)*(1/(U123+$B$9+$I$9*'Rev.0'!$G$23))</f>
        <v>12856.321839080461</v>
      </c>
      <c r="X123" s="10">
        <f>(T123+$M$10+'Rev.0'!$C$23*Table!$J$10/10+'Rev.0'!$C$24*Table!$L$10+'Rev.0'!$G$25*Table!$K$10)*(1/(U123+$B$10+$I$10*'Rev.0'!$G$23))</f>
        <v>30346.743295019158</v>
      </c>
      <c r="Y123" s="10">
        <f>(T123+$M$32+'Rev.0'!$C$25*$J$32/10+'Rev.0'!$C$24*$L$32+'Rev.0'!$G$25*$K$32)*(1/(U123+$B$10+$I$10*'Rev.0'!$G$23))</f>
        <v>13580.459770114943</v>
      </c>
      <c r="Z123" s="10">
        <f>(T123+$M$11+'Rev.0'!$C$23*Table!$J$11/10+'Rev.0'!$C$24*Table!$L$11+'Rev.0'!$G$25*Table!$K$11)*(1/(U123+$B$11+$I$11*'Rev.0'!$G$23))</f>
        <v>30346.743295019158</v>
      </c>
      <c r="AA123" s="10">
        <f>(T123+$M$33+'Rev.0'!$C$25*$J$33/10+'Rev.0'!$C$24*$L$33+'Rev.0'!$G$25*$K$33)*(1/(U123+$B$33+$I$33*'Rev.0'!$G$23))</f>
        <v>13580.459770114943</v>
      </c>
      <c r="AB123" s="10">
        <f t="shared" si="9"/>
        <v>3.9199999999999999E-2</v>
      </c>
      <c r="AC123" s="10">
        <f>(T123+$M$12+'Rev.0'!$C$23*Table!$J$12/10+'Rev.0'!$C$24*Table!$L$12+'Rev.0'!$G$25*Table!$K$12)*(1/(AB123+$B$12+$I$12*'Rev.0'!$G$23))</f>
        <v>45520.114942528737</v>
      </c>
      <c r="AD123" s="10">
        <f>(T123+$M$34+'Rev.0'!$C$25*$J$34/10+'Rev.0'!$C$24*$L$34+'Rev.0'!$G$25*$K$34)*(1/(AB123+$B$34+$I$34*'Rev.0'!$G$23))</f>
        <v>20370.689655172417</v>
      </c>
    </row>
    <row r="124" spans="1:30" x14ac:dyDescent="0.3">
      <c r="A124" s="10">
        <v>0</v>
      </c>
      <c r="B124" s="10">
        <v>5</v>
      </c>
      <c r="C124" s="10">
        <v>10</v>
      </c>
      <c r="D124" s="10">
        <f>Table!A124*'Rev.0'!$E$25+Table!B124*'Rev.0'!$E$24+Table!C124*'Rev.0'!$E$23</f>
        <v>1245</v>
      </c>
      <c r="E124" s="15">
        <f t="shared" si="6"/>
        <v>0.33350000000000002</v>
      </c>
      <c r="F124" s="10">
        <f>(D124+$M$4+'Rev.0'!$C$23*Table!$J$4/10+'Rev.0'!$C$24*Table!$L$4+'Rev.0'!G100*Table!$K$4)*(1/(E124+$B$4+$I$4*'Rev.0'!$G$23))</f>
        <v>4852.1049812533474</v>
      </c>
      <c r="G124" s="10">
        <f>(D124+$M$26+'Rev.0'!$C$25*$J$26/10+'Rev.0'!$C$24*$L$26+'Rev.0'!$G$25*$K$26)*(1/(E124+$B$4+$I$4*'Rev.0'!$G$23))</f>
        <v>2303.3743974290305</v>
      </c>
      <c r="H124" s="10">
        <f t="shared" si="7"/>
        <v>0.25</v>
      </c>
      <c r="I124" s="10">
        <f>(D124+$M$5+'Rev.0'!$C$23*Table!$J$5/10+'Rev.0'!$C$24*Table!$L$5+'Rev.0'!G100*Table!$K$5)*(1/(H124+$B$5+$I$5*'Rev.0'!$G$23))</f>
        <v>6470.6285714285714</v>
      </c>
      <c r="J124" s="10">
        <f>(D124+$M$27+'Rev.0'!$C$25*$J$27/10+'Rev.0'!$C$24*$L$27+'Rev.0'!$G$25*$K$27)*(1/(H124+$B$5+$I$5*'Rev.0'!$G$23))</f>
        <v>3071.7142857142853</v>
      </c>
      <c r="K124" s="10">
        <f t="shared" si="8"/>
        <v>0.16749999999999998</v>
      </c>
      <c r="L124" s="10">
        <f>(D124+$M$6+'Rev.0'!$C$23*Table!$J$6/10+'Rev.0'!$C$24*Table!$L$6+'Rev.0'!G100*Table!$K$6)*(1/(K124+$B$6+$I$6*'Rev.0'!$G$23))</f>
        <v>9688.6417112299459</v>
      </c>
      <c r="M124" s="10">
        <f>(D124+$M$28+'Rev.0'!$C$25*$J$28/10+'Rev.0'!$C$24*$L$28+'Rev.0'!$G$25*$K$28)*(1/(K124+$B$6+$I$6*'Rev.0'!$G$23))</f>
        <v>4599.3582887700532</v>
      </c>
      <c r="N124" s="10">
        <f>(D124+$M$7+'Rev.0'!$C$23*Table!$J$7/10+'Rev.0'!$C$24*Table!$L$7+'Rev.0'!G100*Table!$K$7)*(1/(K124+$B$7+$I$7*'Rev.0'!$G$23))</f>
        <v>11171.336898395723</v>
      </c>
      <c r="O124" s="10">
        <f>(D124+$M$29+'Rev.0'!$C$25*$J$29/10+'Rev.0'!$C$24*$L$29+'Rev.0'!$G$25*$K$29)*(1/(K124+$B$7+$I$7*'Rev.0'!$G$23))</f>
        <v>4986.9518716577541</v>
      </c>
      <c r="Q124" s="10">
        <v>0</v>
      </c>
      <c r="R124" s="10">
        <v>3</v>
      </c>
      <c r="S124" s="10">
        <v>0</v>
      </c>
      <c r="T124" s="10">
        <f>Q124*'Rev.0'!$E$25+R124*'Rev.0'!$E$24+S124*'Rev.0'!$E$23</f>
        <v>417</v>
      </c>
      <c r="U124" s="10">
        <f t="shared" si="5"/>
        <v>1.26E-2</v>
      </c>
      <c r="V124" s="10">
        <f>(T124+$M$9+'Rev.0'!$C$23*Table!$J$9/10+'Rev.0'!$C$24*Table!$L$9+'Rev.0'!$G$25*Table!$K$9)*(1/(U124+$B$9+$I$9*'Rev.0'!$G$23))</f>
        <v>27396.063960639611</v>
      </c>
      <c r="W124" s="10">
        <f>(T124+$M$31+'Rev.0'!$C$25*$J$31/10+'Rev.0'!$C$24*$L$31+'Rev.0'!$G$25*$K$31)*(1/(U124+$B$9+$I$9*'Rev.0'!$G$23))</f>
        <v>9246.0024600246015</v>
      </c>
      <c r="X124" s="10">
        <f>(T124+$M$10+'Rev.0'!$C$23*Table!$J$10/10+'Rev.0'!$C$24*Table!$L$10+'Rev.0'!$G$25*Table!$K$10)*(1/(U124+$B$10+$I$10*'Rev.0'!$G$23))</f>
        <v>31706.0270602706</v>
      </c>
      <c r="Y124" s="10">
        <f>(T124+$M$32+'Rev.0'!$C$25*$J$32/10+'Rev.0'!$C$24*$L$32+'Rev.0'!$G$25*$K$32)*(1/(U124+$B$10+$I$10*'Rev.0'!$G$23))</f>
        <v>10175.891758917589</v>
      </c>
      <c r="Z124" s="10">
        <f>(T124+$M$11+'Rev.0'!$C$23*Table!$J$11/10+'Rev.0'!$C$24*Table!$L$11+'Rev.0'!$G$25*Table!$K$11)*(1/(U124+$B$11+$I$11*'Rev.0'!$G$23))</f>
        <v>31706.0270602706</v>
      </c>
      <c r="AA124" s="10">
        <f>(T124+$M$33+'Rev.0'!$C$25*$J$33/10+'Rev.0'!$C$24*$L$33+'Rev.0'!$G$25*$K$33)*(1/(U124+$B$33+$I$33*'Rev.0'!$G$23))</f>
        <v>10175.891758917589</v>
      </c>
      <c r="AB124" s="10">
        <f t="shared" si="9"/>
        <v>8.3999999999999995E-3</v>
      </c>
      <c r="AC124" s="10">
        <f>(T124+$M$12+'Rev.0'!$C$23*Table!$J$12/10+'Rev.0'!$C$24*Table!$L$12+'Rev.0'!$G$25*Table!$K$12)*(1/(AB124+$B$12+$I$12*'Rev.0'!$G$23))</f>
        <v>47559.040590405893</v>
      </c>
      <c r="AD124" s="10">
        <f>(T124+$M$34+'Rev.0'!$C$25*$J$34/10+'Rev.0'!$C$24*$L$34+'Rev.0'!$G$25*$K$34)*(1/(AB124+$B$34+$I$34*'Rev.0'!$G$23))</f>
        <v>15263.837638376381</v>
      </c>
    </row>
    <row r="125" spans="1:30" x14ac:dyDescent="0.3">
      <c r="A125" s="10">
        <v>0</v>
      </c>
      <c r="B125" s="10">
        <v>5</v>
      </c>
      <c r="C125" s="10">
        <v>11</v>
      </c>
      <c r="D125" s="10">
        <f>Table!A125*'Rev.0'!$E$25+Table!B125*'Rev.0'!$E$24+Table!C125*'Rev.0'!$E$23</f>
        <v>1300</v>
      </c>
      <c r="E125" s="15">
        <f t="shared" si="6"/>
        <v>0.35020000000000001</v>
      </c>
      <c r="F125" s="10">
        <f>(D125+$M$4+'Rev.0'!$C$23*Table!$J$4/10+'Rev.0'!$C$24*Table!$L$4+'Rev.0'!G101*Table!$K$4)*(1/(E125+$B$4+$I$4*'Rev.0'!$G$23))</f>
        <v>4824.710587244791</v>
      </c>
      <c r="G125" s="10">
        <f>(D125+$M$26+'Rev.0'!$C$25*$J$26/10+'Rev.0'!$C$24*$L$26+'Rev.0'!$G$25*$K$26)*(1/(E125+$B$4+$I$4*'Rev.0'!$G$23))</f>
        <v>2320.7745737739424</v>
      </c>
      <c r="H125" s="10">
        <f t="shared" si="7"/>
        <v>0.26250000000000001</v>
      </c>
      <c r="I125" s="10">
        <f>(D125+$M$5+'Rev.0'!$C$23*Table!$J$5/10+'Rev.0'!$C$24*Table!$L$5+'Rev.0'!G101*Table!$K$5)*(1/(H125+$B$5+$I$5*'Rev.0'!$G$23))</f>
        <v>6434.3017543859642</v>
      </c>
      <c r="J125" s="10">
        <f>(D125+$M$27+'Rev.0'!$C$25*$J$27/10+'Rev.0'!$C$24*$L$27+'Rev.0'!$G$25*$K$27)*(1/(H125+$B$5+$I$5*'Rev.0'!$G$23))</f>
        <v>3095.0175438596489</v>
      </c>
      <c r="K125" s="10">
        <f t="shared" si="8"/>
        <v>0.1759</v>
      </c>
      <c r="L125" s="10">
        <f>(D125+$M$6+'Rev.0'!$C$23*Table!$J$6/10+'Rev.0'!$C$24*Table!$L$6+'Rev.0'!G101*Table!$K$6)*(1/(K125+$B$6+$I$6*'Rev.0'!$G$23))</f>
        <v>9633.2002521538125</v>
      </c>
      <c r="M125" s="10">
        <f>(D125+$M$28+'Rev.0'!$C$25*$J$28/10+'Rev.0'!$C$24*$L$28+'Rev.0'!$G$25*$K$28)*(1/(K125+$B$6+$I$6*'Rev.0'!$G$23))</f>
        <v>4633.7465854171041</v>
      </c>
      <c r="N125" s="10">
        <f>(D125+$M$7+'Rev.0'!$C$23*Table!$J$7/10+'Rev.0'!$C$24*Table!$L$7+'Rev.0'!G101*Table!$K$7)*(1/(K125+$B$7+$I$7*'Rev.0'!$G$23))</f>
        <v>11089.724732086574</v>
      </c>
      <c r="O125" s="10">
        <f>(D125+$M$29+'Rev.0'!$C$25*$J$29/10+'Rev.0'!$C$24*$L$29+'Rev.0'!$G$25*$K$29)*(1/(K125+$B$7+$I$7*'Rev.0'!$G$23))</f>
        <v>5014.4988442950198</v>
      </c>
      <c r="Q125" s="10">
        <v>0</v>
      </c>
      <c r="R125" s="10">
        <v>3</v>
      </c>
      <c r="S125" s="10">
        <v>1</v>
      </c>
      <c r="T125" s="10">
        <f>Q125*'Rev.0'!$E$25+R125*'Rev.0'!$E$24+S125*'Rev.0'!$E$23</f>
        <v>472</v>
      </c>
      <c r="U125" s="10">
        <f t="shared" si="5"/>
        <v>1.47E-2</v>
      </c>
      <c r="V125" s="10">
        <f>(T125+$M$9+'Rev.0'!$C$23*Table!$J$9/10+'Rev.0'!$C$24*Table!$L$9+'Rev.0'!$G$25*Table!$K$9)*(1/(U125+$B$9+$I$9*'Rev.0'!$G$23))</f>
        <v>27380.692167577417</v>
      </c>
      <c r="W125" s="10">
        <f>(T125+$M$31+'Rev.0'!$C$25*$J$31/10+'Rev.0'!$C$24*$L$31+'Rev.0'!$G$25*$K$31)*(1/(U125+$B$9+$I$9*'Rev.0'!$G$23))</f>
        <v>9462.0522161505778</v>
      </c>
      <c r="X125" s="10">
        <f>(T125+$M$10+'Rev.0'!$C$23*Table!$J$10/10+'Rev.0'!$C$24*Table!$L$10+'Rev.0'!$G$25*Table!$K$10)*(1/(U125+$B$10+$I$10*'Rev.0'!$G$23))</f>
        <v>31635.701275045536</v>
      </c>
      <c r="Y125" s="10">
        <f>(T125+$M$32+'Rev.0'!$C$25*$J$32/10+'Rev.0'!$C$24*$L$32+'Rev.0'!$G$25*$K$32)*(1/(U125+$B$10+$I$10*'Rev.0'!$G$23))</f>
        <v>10380.085003035822</v>
      </c>
      <c r="Z125" s="10">
        <f>(T125+$M$11+'Rev.0'!$C$23*Table!$J$11/10+'Rev.0'!$C$24*Table!$L$11+'Rev.0'!$G$25*Table!$K$11)*(1/(U125+$B$11+$I$11*'Rev.0'!$G$23))</f>
        <v>31635.701275045536</v>
      </c>
      <c r="AA125" s="10">
        <f>(T125+$M$33+'Rev.0'!$C$25*$J$33/10+'Rev.0'!$C$24*$L$33+'Rev.0'!$G$25*$K$33)*(1/(U125+$B$33+$I$33*'Rev.0'!$G$23))</f>
        <v>10380.085003035822</v>
      </c>
      <c r="AB125" s="10">
        <f t="shared" si="9"/>
        <v>9.7999999999999997E-3</v>
      </c>
      <c r="AC125" s="10">
        <f>(T125+$M$12+'Rev.0'!$C$23*Table!$J$12/10+'Rev.0'!$C$24*Table!$L$12+'Rev.0'!$G$25*Table!$K$12)*(1/(AB125+$B$12+$I$12*'Rev.0'!$G$23))</f>
        <v>47453.551912568299</v>
      </c>
      <c r="AD125" s="10">
        <f>(T125+$M$34+'Rev.0'!$C$25*$J$34/10+'Rev.0'!$C$24*$L$34+'Rev.0'!$G$25*$K$34)*(1/(AB125+$B$34+$I$34*'Rev.0'!$G$23))</f>
        <v>15570.127504553731</v>
      </c>
    </row>
    <row r="126" spans="1:30" x14ac:dyDescent="0.3">
      <c r="A126" s="10">
        <v>0</v>
      </c>
      <c r="B126" s="10">
        <v>5</v>
      </c>
      <c r="C126" s="10">
        <v>12</v>
      </c>
      <c r="D126" s="10">
        <f>Table!A126*'Rev.0'!$E$25+Table!B126*'Rev.0'!$E$24+Table!C126*'Rev.0'!$E$23</f>
        <v>1355</v>
      </c>
      <c r="E126" s="15">
        <f t="shared" si="6"/>
        <v>0.3669</v>
      </c>
      <c r="F126" s="10">
        <f>(D126+$M$4+'Rev.0'!$C$23*Table!$J$4/10+'Rev.0'!$C$24*Table!$L$4+'Rev.0'!G102*Table!$K$4)*(1/(E126+$B$4+$I$4*'Rev.0'!$G$23))</f>
        <v>4798.2624883648768</v>
      </c>
      <c r="G126" s="10">
        <f>(D126+$M$26+'Rev.0'!$C$25*$J$26/10+'Rev.0'!$C$24*$L$26+'Rev.0'!$G$25*$K$26)*(1/(E126+$B$4+$I$4*'Rev.0'!$G$23))</f>
        <v>2337.5736891095253</v>
      </c>
      <c r="H126" s="10">
        <f t="shared" si="7"/>
        <v>0.27500000000000002</v>
      </c>
      <c r="I126" s="10">
        <f>(D126+$M$5+'Rev.0'!$C$23*Table!$J$5/10+'Rev.0'!$C$24*Table!$L$5+'Rev.0'!G102*Table!$K$5)*(1/(H126+$B$5+$I$5*'Rev.0'!$G$23))</f>
        <v>6399.2275862068955</v>
      </c>
      <c r="J126" s="10">
        <f>(D126+$M$27+'Rev.0'!$C$25*$J$27/10+'Rev.0'!$C$24*$L$27+'Rev.0'!$G$25*$K$27)*(1/(H126+$B$5+$I$5*'Rev.0'!$G$23))</f>
        <v>3117.5172413793098</v>
      </c>
      <c r="K126" s="10">
        <f t="shared" si="8"/>
        <v>0.18429999999999999</v>
      </c>
      <c r="L126" s="10">
        <f>(D126+$M$6+'Rev.0'!$C$23*Table!$J$6/10+'Rev.0'!$C$24*Table!$L$6+'Rev.0'!G102*Table!$K$6)*(1/(K126+$B$6+$I$6*'Rev.0'!$G$23))</f>
        <v>9579.6820152797864</v>
      </c>
      <c r="M126" s="10">
        <f>(D126+$M$28+'Rev.0'!$C$25*$J$28/10+'Rev.0'!$C$24*$L$28+'Rev.0'!$G$25*$K$28)*(1/(K126+$B$6+$I$6*'Rev.0'!$G$23))</f>
        <v>4666.9419781127408</v>
      </c>
      <c r="N126" s="10">
        <f>(D126+$M$7+'Rev.0'!$C$23*Table!$J$7/10+'Rev.0'!$C$24*Table!$L$7+'Rev.0'!G102*Table!$K$7)*(1/(K126+$B$7+$I$7*'Rev.0'!$G$23))</f>
        <v>11010.943629981419</v>
      </c>
      <c r="O126" s="10">
        <f>(D126+$M$29+'Rev.0'!$C$25*$J$29/10+'Rev.0'!$C$24*$L$29+'Rev.0'!$G$25*$K$29)*(1/(K126+$B$7+$I$7*'Rev.0'!$G$23))</f>
        <v>5041.0902333264512</v>
      </c>
      <c r="Q126" s="10">
        <v>0</v>
      </c>
      <c r="R126" s="10">
        <v>3</v>
      </c>
      <c r="S126" s="10">
        <v>2</v>
      </c>
      <c r="T126" s="10">
        <f>Q126*'Rev.0'!$E$25+R126*'Rev.0'!$E$24+S126*'Rev.0'!$E$23</f>
        <v>527</v>
      </c>
      <c r="U126" s="10">
        <f t="shared" si="5"/>
        <v>1.6799999999999999E-2</v>
      </c>
      <c r="V126" s="10">
        <f>(T126+$M$9+'Rev.0'!$C$23*Table!$J$9/10+'Rev.0'!$C$24*Table!$L$9+'Rev.0'!$G$25*Table!$K$9)*(1/(U126+$B$9+$I$9*'Rev.0'!$G$23))</f>
        <v>27365.707434052762</v>
      </c>
      <c r="W126" s="10">
        <f>(T126+$M$31+'Rev.0'!$C$25*$J$31/10+'Rev.0'!$C$24*$L$31+'Rev.0'!$G$25*$K$31)*(1/(U126+$B$9+$I$9*'Rev.0'!$G$23))</f>
        <v>9672.661870503598</v>
      </c>
      <c r="X126" s="10">
        <f>(T126+$M$10+'Rev.0'!$C$23*Table!$J$10/10+'Rev.0'!$C$24*Table!$L$10+'Rev.0'!$G$25*Table!$K$10)*(1/(U126+$B$10+$I$10*'Rev.0'!$G$23))</f>
        <v>31567.146282973619</v>
      </c>
      <c r="Y126" s="10">
        <f>(T126+$M$32+'Rev.0'!$C$25*$J$32/10+'Rev.0'!$C$24*$L$32+'Rev.0'!$G$25*$K$32)*(1/(U126+$B$10+$I$10*'Rev.0'!$G$23))</f>
        <v>10579.136690647481</v>
      </c>
      <c r="Z126" s="10">
        <f>(T126+$M$11+'Rev.0'!$C$23*Table!$J$11/10+'Rev.0'!$C$24*Table!$L$11+'Rev.0'!$G$25*Table!$K$11)*(1/(U126+$B$11+$I$11*'Rev.0'!$G$23))</f>
        <v>31567.146282973619</v>
      </c>
      <c r="AA126" s="10">
        <f>(T126+$M$33+'Rev.0'!$C$25*$J$33/10+'Rev.0'!$C$24*$L$33+'Rev.0'!$G$25*$K$33)*(1/(U126+$B$33+$I$33*'Rev.0'!$G$23))</f>
        <v>10579.136690647481</v>
      </c>
      <c r="AB126" s="10">
        <f t="shared" si="9"/>
        <v>1.12E-2</v>
      </c>
      <c r="AC126" s="10">
        <f>(T126+$M$12+'Rev.0'!$C$23*Table!$J$12/10+'Rev.0'!$C$24*Table!$L$12+'Rev.0'!$G$25*Table!$K$12)*(1/(AB126+$B$12+$I$12*'Rev.0'!$G$23))</f>
        <v>47350.719424460425</v>
      </c>
      <c r="AD126" s="10">
        <f>(T126+$M$34+'Rev.0'!$C$25*$J$34/10+'Rev.0'!$C$24*$L$34+'Rev.0'!$G$25*$K$34)*(1/(AB126+$B$34+$I$34*'Rev.0'!$G$23))</f>
        <v>15868.705035971221</v>
      </c>
    </row>
    <row r="127" spans="1:30" x14ac:dyDescent="0.3">
      <c r="A127" s="10">
        <v>0</v>
      </c>
      <c r="B127" s="10">
        <v>6</v>
      </c>
      <c r="C127" s="10">
        <v>0</v>
      </c>
      <c r="D127" s="10">
        <f>Table!A127*'Rev.0'!$E$25+Table!B127*'Rev.0'!$E$24+Table!C127*'Rev.0'!$E$23</f>
        <v>834</v>
      </c>
      <c r="E127" s="15">
        <f t="shared" si="6"/>
        <v>0.19980000000000003</v>
      </c>
      <c r="F127" s="10">
        <f>(D127+$M$4+'Rev.0'!$C$23*Table!$J$4/10+'Rev.0'!$C$24*Table!$L$4+'Rev.0'!G103*Table!$K$4)*(1/(E127+$B$4+$I$4*'Rev.0'!$G$23))</f>
        <v>5149.3373343335825</v>
      </c>
      <c r="G127" s="10">
        <f>(D127+$M$26+'Rev.0'!$C$25*$J$26/10+'Rev.0'!$C$24*$L$26+'Rev.0'!$G$25*$K$26)*(1/(E127+$B$4+$I$4*'Rev.0'!$G$23))</f>
        <v>2174.5436359089772</v>
      </c>
      <c r="H127" s="10">
        <f t="shared" si="7"/>
        <v>0.15000000000000002</v>
      </c>
      <c r="I127" s="10">
        <f>(D127+$M$5+'Rev.0'!$C$23*Table!$J$5/10+'Rev.0'!$C$24*Table!$L$5+'Rev.0'!G103*Table!$K$5)*(1/(H127+$B$5+$I$5*'Rev.0'!$G$23))</f>
        <v>6864.0666666666657</v>
      </c>
      <c r="J127" s="10">
        <f>(D127+$M$27+'Rev.0'!$C$25*$J$27/10+'Rev.0'!$C$24*$L$27+'Rev.0'!$G$25*$K$27)*(1/(H127+$B$5+$I$5*'Rev.0'!$G$23))</f>
        <v>2898.6666666666665</v>
      </c>
      <c r="K127" s="10">
        <f t="shared" si="8"/>
        <v>0.1002</v>
      </c>
      <c r="L127" s="10">
        <f>(D127+$M$6+'Rev.0'!$C$23*Table!$J$6/10+'Rev.0'!$C$24*Table!$L$6+'Rev.0'!G103*Table!$K$6)*(1/(K127+$B$6+$I$6*'Rev.0'!$G$23))</f>
        <v>10290.95452273863</v>
      </c>
      <c r="M127" s="10">
        <f>(D127+$M$28+'Rev.0'!$C$25*$J$28/10+'Rev.0'!$C$24*$L$28+'Rev.0'!$G$25*$K$28)*(1/(K127+$B$6+$I$6*'Rev.0'!$G$23))</f>
        <v>4345.8270864567712</v>
      </c>
      <c r="N127" s="10">
        <f>(D127+$M$7+'Rev.0'!$C$23*Table!$J$7/10+'Rev.0'!$C$24*Table!$L$7+'Rev.0'!G103*Table!$K$7)*(1/(K127+$B$7+$I$7*'Rev.0'!$G$23))</f>
        <v>12022.988505747127</v>
      </c>
      <c r="O127" s="10">
        <f>(D127+$M$29+'Rev.0'!$C$25*$J$29/10+'Rev.0'!$C$24*$L$29+'Rev.0'!$G$25*$K$29)*(1/(K127+$B$7+$I$7*'Rev.0'!$G$23))</f>
        <v>4798.6006996501746</v>
      </c>
      <c r="Q127" s="10">
        <v>0</v>
      </c>
      <c r="R127" s="10">
        <v>3</v>
      </c>
      <c r="S127" s="10">
        <v>3</v>
      </c>
      <c r="T127" s="10">
        <f>Q127*'Rev.0'!$E$25+R127*'Rev.0'!$E$24+S127*'Rev.0'!$E$23</f>
        <v>582</v>
      </c>
      <c r="U127" s="10">
        <f t="shared" si="5"/>
        <v>1.89E-2</v>
      </c>
      <c r="V127" s="10">
        <f>(T127+$M$9+'Rev.0'!$C$23*Table!$J$9/10+'Rev.0'!$C$24*Table!$L$9+'Rev.0'!$G$25*Table!$K$9)*(1/(U127+$B$9+$I$9*'Rev.0'!$G$23))</f>
        <v>27351.095322676141</v>
      </c>
      <c r="W127" s="10">
        <f>(T127+$M$31+'Rev.0'!$C$25*$J$31/10+'Rev.0'!$C$24*$L$31+'Rev.0'!$G$25*$K$31)*(1/(U127+$B$9+$I$9*'Rev.0'!$G$23))</f>
        <v>9878.0343398460627</v>
      </c>
      <c r="X127" s="10">
        <f>(T127+$M$10+'Rev.0'!$C$23*Table!$J$10/10+'Rev.0'!$C$24*Table!$L$10+'Rev.0'!$G$25*Table!$K$10)*(1/(U127+$B$10+$I$10*'Rev.0'!$G$23))</f>
        <v>31500.296033155711</v>
      </c>
      <c r="Y127" s="10">
        <f>(T127+$M$32+'Rev.0'!$C$25*$J$32/10+'Rev.0'!$C$24*$L$32+'Rev.0'!$G$25*$K$32)*(1/(U127+$B$10+$I$10*'Rev.0'!$G$23))</f>
        <v>10773.238602723504</v>
      </c>
      <c r="Z127" s="10">
        <f>(T127+$M$11+'Rev.0'!$C$23*Table!$J$11/10+'Rev.0'!$C$24*Table!$L$11+'Rev.0'!$G$25*Table!$K$11)*(1/(U127+$B$11+$I$11*'Rev.0'!$G$23))</f>
        <v>31500.296033155711</v>
      </c>
      <c r="AA127" s="10">
        <f>(T127+$M$33+'Rev.0'!$C$25*$J$33/10+'Rev.0'!$C$24*$L$33+'Rev.0'!$G$25*$K$33)*(1/(U127+$B$33+$I$33*'Rev.0'!$G$23))</f>
        <v>10773.238602723504</v>
      </c>
      <c r="AB127" s="10">
        <f t="shared" si="9"/>
        <v>1.26E-2</v>
      </c>
      <c r="AC127" s="10">
        <f>(T127+$M$12+'Rev.0'!$C$23*Table!$J$12/10+'Rev.0'!$C$24*Table!$L$12+'Rev.0'!$G$25*Table!$K$12)*(1/(AB127+$B$12+$I$12*'Rev.0'!$G$23))</f>
        <v>47250.444049733567</v>
      </c>
      <c r="AD127" s="10">
        <f>(T127+$M$34+'Rev.0'!$C$25*$J$34/10+'Rev.0'!$C$24*$L$34+'Rev.0'!$G$25*$K$34)*(1/(AB127+$B$34+$I$34*'Rev.0'!$G$23))</f>
        <v>16159.857904085256</v>
      </c>
    </row>
    <row r="128" spans="1:30" x14ac:dyDescent="0.3">
      <c r="A128" s="10">
        <v>0</v>
      </c>
      <c r="B128" s="10">
        <v>6</v>
      </c>
      <c r="C128" s="10">
        <v>1</v>
      </c>
      <c r="D128" s="10">
        <f>Table!A128*'Rev.0'!$E$25+Table!B128*'Rev.0'!$E$24+Table!C128*'Rev.0'!$E$23</f>
        <v>889</v>
      </c>
      <c r="E128" s="15">
        <f t="shared" si="6"/>
        <v>0.21650000000000003</v>
      </c>
      <c r="F128" s="10">
        <f>(D128+$M$4+'Rev.0'!$C$23*Table!$J$4/10+'Rev.0'!$C$24*Table!$L$4+'Rev.0'!G104*Table!$K$4)*(1/(E128+$B$4+$I$4*'Rev.0'!$G$23))</f>
        <v>5111.3778322106546</v>
      </c>
      <c r="G128" s="10">
        <f>(D128+$M$26+'Rev.0'!$C$25*$J$26/10+'Rev.0'!$C$24*$L$26+'Rev.0'!$G$25*$K$26)*(1/(E128+$B$4+$I$4*'Rev.0'!$G$23))</f>
        <v>2197.4280465401102</v>
      </c>
      <c r="H128" s="10">
        <f t="shared" si="7"/>
        <v>0.16250000000000003</v>
      </c>
      <c r="I128" s="10">
        <f>(D128+$M$5+'Rev.0'!$C$23*Table!$J$5/10+'Rev.0'!$C$24*Table!$L$5+'Rev.0'!G104*Table!$K$5)*(1/(H128+$B$5+$I$5*'Rev.0'!$G$23))</f>
        <v>6813.7795918367328</v>
      </c>
      <c r="J128" s="10">
        <f>(D128+$M$27+'Rev.0'!$C$25*$J$27/10+'Rev.0'!$C$24*$L$27+'Rev.0'!$G$25*$K$27)*(1/(H128+$B$5+$I$5*'Rev.0'!$G$23))</f>
        <v>2929.3061224489793</v>
      </c>
      <c r="K128" s="10">
        <f t="shared" si="8"/>
        <v>0.1086</v>
      </c>
      <c r="L128" s="10">
        <f>(D128+$M$6+'Rev.0'!$C$23*Table!$J$6/10+'Rev.0'!$C$24*Table!$L$6+'Rev.0'!G104*Table!$K$6)*(1/(K128+$B$6+$I$6*'Rev.0'!$G$23))</f>
        <v>10213.999021047479</v>
      </c>
      <c r="M128" s="10">
        <f>(D128+$M$28+'Rev.0'!$C$25*$J$28/10+'Rev.0'!$C$24*$L$28+'Rev.0'!$G$25*$K$28)*(1/(K128+$B$6+$I$6*'Rev.0'!$G$23))</f>
        <v>4391.0915320606955</v>
      </c>
      <c r="N128" s="10">
        <f>(D128+$M$7+'Rev.0'!$C$23*Table!$J$7/10+'Rev.0'!$C$24*Table!$L$7+'Rev.0'!G104*Table!$K$7)*(1/(K128+$B$7+$I$7*'Rev.0'!$G$23))</f>
        <v>11910.425844346551</v>
      </c>
      <c r="O128" s="10">
        <f>(D128+$M$29+'Rev.0'!$C$25*$J$29/10+'Rev.0'!$C$24*$L$29+'Rev.0'!$G$25*$K$29)*(1/(K128+$B$7+$I$7*'Rev.0'!$G$23))</f>
        <v>4834.5570239843373</v>
      </c>
      <c r="Q128" s="10">
        <v>0</v>
      </c>
      <c r="R128" s="10">
        <v>3</v>
      </c>
      <c r="S128" s="10">
        <v>4</v>
      </c>
      <c r="T128" s="10">
        <f>Q128*'Rev.0'!$E$25+R128*'Rev.0'!$E$24+S128*'Rev.0'!$E$23</f>
        <v>637</v>
      </c>
      <c r="U128" s="10">
        <f t="shared" si="5"/>
        <v>2.0999999999999998E-2</v>
      </c>
      <c r="V128" s="10">
        <f>(T128+$M$9+'Rev.0'!$C$23*Table!$J$9/10+'Rev.0'!$C$24*Table!$L$9+'Rev.0'!$G$25*Table!$K$9)*(1/(U128+$B$9+$I$9*'Rev.0'!$G$23))</f>
        <v>27336.84210526316</v>
      </c>
      <c r="W128" s="10">
        <f>(T128+$M$31+'Rev.0'!$C$25*$J$31/10+'Rev.0'!$C$24*$L$31+'Rev.0'!$G$25*$K$31)*(1/(U128+$B$9+$I$9*'Rev.0'!$G$23))</f>
        <v>10078.362573099415</v>
      </c>
      <c r="X128" s="10">
        <f>(T128+$M$10+'Rev.0'!$C$23*Table!$J$10/10+'Rev.0'!$C$24*Table!$L$10+'Rev.0'!$G$25*Table!$K$10)*(1/(U128+$B$10+$I$10*'Rev.0'!$G$23))</f>
        <v>31435.087719298244</v>
      </c>
      <c r="Y128" s="10">
        <f>(T128+$M$32+'Rev.0'!$C$25*$J$32/10+'Rev.0'!$C$24*$L$32+'Rev.0'!$G$25*$K$32)*(1/(U128+$B$10+$I$10*'Rev.0'!$G$23))</f>
        <v>10962.573099415204</v>
      </c>
      <c r="Z128" s="10">
        <f>(T128+$M$11+'Rev.0'!$C$23*Table!$J$11/10+'Rev.0'!$C$24*Table!$L$11+'Rev.0'!$G$25*Table!$K$11)*(1/(U128+$B$11+$I$11*'Rev.0'!$G$23))</f>
        <v>31435.087719298244</v>
      </c>
      <c r="AA128" s="10">
        <f>(T128+$M$33+'Rev.0'!$C$25*$J$33/10+'Rev.0'!$C$24*$L$33+'Rev.0'!$G$25*$K$33)*(1/(U128+$B$33+$I$33*'Rev.0'!$G$23))</f>
        <v>10962.573099415204</v>
      </c>
      <c r="AB128" s="10">
        <f t="shared" si="9"/>
        <v>1.3999999999999999E-2</v>
      </c>
      <c r="AC128" s="10">
        <f>(T128+$M$12+'Rev.0'!$C$23*Table!$J$12/10+'Rev.0'!$C$24*Table!$L$12+'Rev.0'!$G$25*Table!$K$12)*(1/(AB128+$B$12+$I$12*'Rev.0'!$G$23))</f>
        <v>47152.631578947359</v>
      </c>
      <c r="AD128" s="10">
        <f>(T128+$M$34+'Rev.0'!$C$25*$J$34/10+'Rev.0'!$C$24*$L$34+'Rev.0'!$G$25*$K$34)*(1/(AB128+$B$34+$I$34*'Rev.0'!$G$23))</f>
        <v>16443.859649122805</v>
      </c>
    </row>
    <row r="129" spans="1:30" x14ac:dyDescent="0.3">
      <c r="A129" s="10">
        <v>0</v>
      </c>
      <c r="B129" s="10">
        <v>6</v>
      </c>
      <c r="C129" s="10">
        <v>2</v>
      </c>
      <c r="D129" s="10">
        <f>Table!A129*'Rev.0'!$E$25+Table!B129*'Rev.0'!$E$24+Table!C129*'Rev.0'!$E$23</f>
        <v>944</v>
      </c>
      <c r="E129" s="15">
        <f t="shared" si="6"/>
        <v>0.23320000000000002</v>
      </c>
      <c r="F129" s="10">
        <f>(D129+$M$4+'Rev.0'!$C$23*Table!$J$4/10+'Rev.0'!$C$24*Table!$L$4+'Rev.0'!G105*Table!$K$4)*(1/(E129+$B$4+$I$4*'Rev.0'!$G$23))</f>
        <v>5074.939990398464</v>
      </c>
      <c r="G129" s="10">
        <f>(D129+$M$26+'Rev.0'!$C$25*$J$26/10+'Rev.0'!$C$24*$L$26+'Rev.0'!$G$25*$K$26)*(1/(E129+$B$4+$I$4*'Rev.0'!$G$23))</f>
        <v>2219.3951032165151</v>
      </c>
      <c r="H129" s="10">
        <f t="shared" si="7"/>
        <v>0.17500000000000002</v>
      </c>
      <c r="I129" s="10">
        <f>(D129+$M$5+'Rev.0'!$C$23*Table!$J$5/10+'Rev.0'!$C$24*Table!$L$5+'Rev.0'!G105*Table!$K$5)*(1/(H129+$B$5+$I$5*'Rev.0'!$G$23))</f>
        <v>6765.5039999999999</v>
      </c>
      <c r="J129" s="10">
        <f>(D129+$M$27+'Rev.0'!$C$25*$J$27/10+'Rev.0'!$C$24*$L$27+'Rev.0'!$G$25*$K$27)*(1/(H129+$B$5+$I$5*'Rev.0'!$G$23))</f>
        <v>2958.7200000000003</v>
      </c>
      <c r="K129" s="10">
        <f t="shared" si="8"/>
        <v>0.11699999999999999</v>
      </c>
      <c r="L129" s="10">
        <f>(D129+$M$6+'Rev.0'!$C$23*Table!$J$6/10+'Rev.0'!$C$24*Table!$L$6+'Rev.0'!G105*Table!$K$6)*(1/(K129+$B$6+$I$6*'Rev.0'!$G$23))</f>
        <v>10140.143884892086</v>
      </c>
      <c r="M129" s="10">
        <f>(D129+$M$28+'Rev.0'!$C$25*$J$28/10+'Rev.0'!$C$24*$L$28+'Rev.0'!$G$25*$K$28)*(1/(K129+$B$6+$I$6*'Rev.0'!$G$23))</f>
        <v>4434.5323741007196</v>
      </c>
      <c r="N129" s="10">
        <f>(D129+$M$7+'Rev.0'!$C$23*Table!$J$7/10+'Rev.0'!$C$24*Table!$L$7+'Rev.0'!G105*Table!$K$7)*(1/(K129+$B$7+$I$7*'Rev.0'!$G$23))</f>
        <v>11802.398081534773</v>
      </c>
      <c r="O129" s="10">
        <f>(D129+$M$29+'Rev.0'!$C$25*$J$29/10+'Rev.0'!$C$24*$L$29+'Rev.0'!$G$25*$K$29)*(1/(K129+$B$7+$I$7*'Rev.0'!$G$23))</f>
        <v>4869.0647482014392</v>
      </c>
      <c r="Q129" s="10">
        <v>0</v>
      </c>
      <c r="R129" s="10">
        <v>3</v>
      </c>
      <c r="S129" s="10">
        <v>5</v>
      </c>
      <c r="T129" s="10">
        <f>Q129*'Rev.0'!$E$25+R129*'Rev.0'!$E$24+S129*'Rev.0'!$E$23</f>
        <v>692</v>
      </c>
      <c r="U129" s="10">
        <f t="shared" si="5"/>
        <v>2.3099999999999999E-2</v>
      </c>
      <c r="V129" s="10">
        <f>(T129+$M$9+'Rev.0'!$C$23*Table!$J$9/10+'Rev.0'!$C$24*Table!$L$9+'Rev.0'!$G$25*Table!$K$9)*(1/(U129+$B$9+$I$9*'Rev.0'!$G$23))</f>
        <v>27322.934719815137</v>
      </c>
      <c r="W129" s="10">
        <f>(T129+$M$31+'Rev.0'!$C$25*$J$31/10+'Rev.0'!$C$24*$L$31+'Rev.0'!$G$25*$K$31)*(1/(U129+$B$9+$I$9*'Rev.0'!$G$23))</f>
        <v>10273.830155979202</v>
      </c>
      <c r="X129" s="10">
        <f>(T129+$M$10+'Rev.0'!$C$23*Table!$J$10/10+'Rev.0'!$C$24*Table!$L$10+'Rev.0'!$G$25*Table!$K$10)*(1/(U129+$B$10+$I$10*'Rev.0'!$G$23))</f>
        <v>31371.461582900054</v>
      </c>
      <c r="Y129" s="10">
        <f>(T129+$M$32+'Rev.0'!$C$25*$J$32/10+'Rev.0'!$C$24*$L$32+'Rev.0'!$G$25*$K$32)*(1/(U129+$B$10+$I$10*'Rev.0'!$G$23))</f>
        <v>11147.313691507798</v>
      </c>
      <c r="Z129" s="10">
        <f>(T129+$M$11+'Rev.0'!$C$23*Table!$J$11/10+'Rev.0'!$C$24*Table!$L$11+'Rev.0'!$G$25*Table!$K$11)*(1/(U129+$B$11+$I$11*'Rev.0'!$G$23))</f>
        <v>31371.461582900054</v>
      </c>
      <c r="AA129" s="10">
        <f>(T129+$M$33+'Rev.0'!$C$25*$J$33/10+'Rev.0'!$C$24*$L$33+'Rev.0'!$G$25*$K$33)*(1/(U129+$B$33+$I$33*'Rev.0'!$G$23))</f>
        <v>11147.313691507798</v>
      </c>
      <c r="AB129" s="10">
        <f t="shared" si="9"/>
        <v>1.54E-2</v>
      </c>
      <c r="AC129" s="10">
        <f>(T129+$M$12+'Rev.0'!$C$23*Table!$J$12/10+'Rev.0'!$C$24*Table!$L$12+'Rev.0'!$G$25*Table!$K$12)*(1/(AB129+$B$12+$I$12*'Rev.0'!$G$23))</f>
        <v>47057.192374350081</v>
      </c>
      <c r="AD129" s="10">
        <f>(T129+$M$34+'Rev.0'!$C$25*$J$34/10+'Rev.0'!$C$24*$L$34+'Rev.0'!$G$25*$K$34)*(1/(AB129+$B$34+$I$34*'Rev.0'!$G$23))</f>
        <v>16720.970537261695</v>
      </c>
    </row>
    <row r="130" spans="1:30" x14ac:dyDescent="0.3">
      <c r="A130" s="10">
        <v>0</v>
      </c>
      <c r="B130" s="10">
        <v>6</v>
      </c>
      <c r="C130" s="10">
        <v>3</v>
      </c>
      <c r="D130" s="10">
        <f>Table!A130*'Rev.0'!$E$25+Table!B130*'Rev.0'!$E$24+Table!C130*'Rev.0'!$E$23</f>
        <v>999</v>
      </c>
      <c r="E130" s="15">
        <f t="shared" si="6"/>
        <v>0.24990000000000004</v>
      </c>
      <c r="F130" s="10">
        <f>(D130+$M$4+'Rev.0'!$C$23*Table!$J$4/10+'Rev.0'!$C$24*Table!$L$4+'Rev.0'!G106*Table!$K$4)*(1/(E130+$B$4+$I$4*'Rev.0'!$G$23))</f>
        <v>5039.9341098952809</v>
      </c>
      <c r="G130" s="10">
        <f>(D130+$M$26+'Rev.0'!$C$25*$J$26/10+'Rev.0'!$C$24*$L$26+'Rev.0'!$G$25*$K$26)*(1/(E130+$B$4+$I$4*'Rev.0'!$G$23))</f>
        <v>2240.4988822214377</v>
      </c>
      <c r="H130" s="10">
        <f t="shared" si="7"/>
        <v>0.18750000000000003</v>
      </c>
      <c r="I130" s="10">
        <f>(D130+$M$5+'Rev.0'!$C$23*Table!$J$5/10+'Rev.0'!$C$24*Table!$L$5+'Rev.0'!G106*Table!$K$5)*(1/(H130+$B$5+$I$5*'Rev.0'!$G$23))</f>
        <v>6719.1215686274491</v>
      </c>
      <c r="J130" s="10">
        <f>(D130+$M$27+'Rev.0'!$C$25*$J$27/10+'Rev.0'!$C$24*$L$27+'Rev.0'!$G$25*$K$27)*(1/(H130+$B$5+$I$5*'Rev.0'!$G$23))</f>
        <v>2986.9803921568623</v>
      </c>
      <c r="K130" s="10">
        <f t="shared" si="8"/>
        <v>0.12540000000000001</v>
      </c>
      <c r="L130" s="10">
        <f>(D130+$M$6+'Rev.0'!$C$23*Table!$J$6/10+'Rev.0'!$C$24*Table!$L$6+'Rev.0'!G106*Table!$K$6)*(1/(K130+$B$6+$I$6*'Rev.0'!$G$23))</f>
        <v>10069.205453690643</v>
      </c>
      <c r="M130" s="10">
        <f>(D130+$M$28+'Rev.0'!$C$25*$J$28/10+'Rev.0'!$C$24*$L$28+'Rev.0'!$G$25*$K$28)*(1/(K130+$B$6+$I$6*'Rev.0'!$G$23))</f>
        <v>4476.2576398683595</v>
      </c>
      <c r="N130" s="10">
        <f>(D130+$M$7+'Rev.0'!$C$23*Table!$J$7/10+'Rev.0'!$C$24*Table!$L$7+'Rev.0'!G106*Table!$K$7)*(1/(K130+$B$7+$I$7*'Rev.0'!$G$23))</f>
        <v>11698.636577338975</v>
      </c>
      <c r="O130" s="10">
        <f>(D130+$M$29+'Rev.0'!$C$25*$J$29/10+'Rev.0'!$C$24*$L$29+'Rev.0'!$G$25*$K$29)*(1/(K130+$B$7+$I$7*'Rev.0'!$G$23))</f>
        <v>4902.2096850023509</v>
      </c>
      <c r="Q130" s="10">
        <v>0</v>
      </c>
      <c r="R130" s="10">
        <v>3</v>
      </c>
      <c r="S130" s="10">
        <v>6</v>
      </c>
      <c r="T130" s="10">
        <f>Q130*'Rev.0'!$E$25+R130*'Rev.0'!$E$24+S130*'Rev.0'!$E$23</f>
        <v>747</v>
      </c>
      <c r="U130" s="10">
        <f t="shared" si="5"/>
        <v>2.52E-2</v>
      </c>
      <c r="V130" s="10">
        <f>(T130+$M$9+'Rev.0'!$C$23*Table!$J$9/10+'Rev.0'!$C$24*Table!$L$9+'Rev.0'!$G$25*Table!$K$9)*(1/(U130+$B$9+$I$9*'Rev.0'!$G$23))</f>
        <v>27309.360730593609</v>
      </c>
      <c r="W130" s="10">
        <f>(T130+$M$31+'Rev.0'!$C$25*$J$31/10+'Rev.0'!$C$24*$L$31+'Rev.0'!$G$25*$K$31)*(1/(U130+$B$9+$I$9*'Rev.0'!$G$23))</f>
        <v>10464.611872146119</v>
      </c>
      <c r="X130" s="10">
        <f>(T130+$M$10+'Rev.0'!$C$23*Table!$J$10/10+'Rev.0'!$C$24*Table!$L$10+'Rev.0'!$G$25*Table!$K$10)*(1/(U130+$B$10+$I$10*'Rev.0'!$G$23))</f>
        <v>31309.360730593606</v>
      </c>
      <c r="Y130" s="10">
        <f>(T130+$M$32+'Rev.0'!$C$25*$J$32/10+'Rev.0'!$C$24*$L$32+'Rev.0'!$G$25*$K$32)*(1/(U130+$B$10+$I$10*'Rev.0'!$G$23))</f>
        <v>11327.625570776256</v>
      </c>
      <c r="Z130" s="10">
        <f>(T130+$M$11+'Rev.0'!$C$23*Table!$J$11/10+'Rev.0'!$C$24*Table!$L$11+'Rev.0'!$G$25*Table!$K$11)*(1/(U130+$B$11+$I$11*'Rev.0'!$G$23))</f>
        <v>31309.360730593606</v>
      </c>
      <c r="AA130" s="10">
        <f>(T130+$M$33+'Rev.0'!$C$25*$J$33/10+'Rev.0'!$C$24*$L$33+'Rev.0'!$G$25*$K$33)*(1/(U130+$B$33+$I$33*'Rev.0'!$G$23))</f>
        <v>11327.625570776256</v>
      </c>
      <c r="AB130" s="10">
        <f t="shared" si="9"/>
        <v>1.6799999999999999E-2</v>
      </c>
      <c r="AC130" s="10">
        <f>(T130+$M$12+'Rev.0'!$C$23*Table!$J$12/10+'Rev.0'!$C$24*Table!$L$12+'Rev.0'!$G$25*Table!$K$12)*(1/(AB130+$B$12+$I$12*'Rev.0'!$G$23))</f>
        <v>46964.04109589041</v>
      </c>
      <c r="AD130" s="10">
        <f>(T130+$M$34+'Rev.0'!$C$25*$J$34/10+'Rev.0'!$C$24*$L$34+'Rev.0'!$G$25*$K$34)*(1/(AB130+$B$34+$I$34*'Rev.0'!$G$23))</f>
        <v>16991.438356164384</v>
      </c>
    </row>
    <row r="131" spans="1:30" x14ac:dyDescent="0.3">
      <c r="A131" s="10">
        <v>0</v>
      </c>
      <c r="B131" s="10">
        <v>6</v>
      </c>
      <c r="C131" s="10">
        <v>4</v>
      </c>
      <c r="D131" s="10">
        <f>Table!A131*'Rev.0'!$E$25+Table!B131*'Rev.0'!$E$24+Table!C131*'Rev.0'!$E$23</f>
        <v>1054</v>
      </c>
      <c r="E131" s="15">
        <f t="shared" si="6"/>
        <v>0.26660000000000006</v>
      </c>
      <c r="F131" s="10">
        <f>(D131+$M$4+'Rev.0'!$C$23*Table!$J$4/10+'Rev.0'!$C$24*Table!$L$4+'Rev.0'!G107*Table!$K$4)*(1/(E131+$B$4+$I$4*'Rev.0'!$G$23))</f>
        <v>5006.2774059543044</v>
      </c>
      <c r="G131" s="10">
        <f>(D131+$M$26+'Rev.0'!$C$25*$J$26/10+'Rev.0'!$C$24*$L$26+'Rev.0'!$G$25*$K$26)*(1/(E131+$B$4+$I$4*'Rev.0'!$G$23))</f>
        <v>2260.7892914839604</v>
      </c>
      <c r="H131" s="10">
        <f t="shared" si="7"/>
        <v>0.2</v>
      </c>
      <c r="I131" s="10">
        <f>(D131+$M$5+'Rev.0'!$C$23*Table!$J$5/10+'Rev.0'!$C$24*Table!$L$5+'Rev.0'!G107*Table!$K$5)*(1/(H131+$B$5+$I$5*'Rev.0'!$G$23))</f>
        <v>6674.5230769230757</v>
      </c>
      <c r="J131" s="10">
        <f>(D131+$M$27+'Rev.0'!$C$25*$J$27/10+'Rev.0'!$C$24*$L$27+'Rev.0'!$G$25*$K$27)*(1/(H131+$B$5+$I$5*'Rev.0'!$G$23))</f>
        <v>3014.1538461538457</v>
      </c>
      <c r="K131" s="10">
        <f t="shared" si="8"/>
        <v>0.1338</v>
      </c>
      <c r="L131" s="10">
        <f>(D131+$M$6+'Rev.0'!$C$23*Table!$J$6/10+'Rev.0'!$C$24*Table!$L$6+'Rev.0'!G107*Table!$K$6)*(1/(K131+$B$6+$I$6*'Rev.0'!$G$23))</f>
        <v>10001.014292300599</v>
      </c>
      <c r="M131" s="10">
        <f>(D131+$M$28+'Rev.0'!$C$25*$J$28/10+'Rev.0'!$C$24*$L$28+'Rev.0'!$G$25*$K$28)*(1/(K131+$B$6+$I$6*'Rev.0'!$G$23))</f>
        <v>4516.3669893960359</v>
      </c>
      <c r="N131" s="10">
        <f>(D131+$M$7+'Rev.0'!$C$23*Table!$J$7/10+'Rev.0'!$C$24*Table!$L$7+'Rev.0'!G107*Table!$K$7)*(1/(K131+$B$7+$I$7*'Rev.0'!$G$23))</f>
        <v>11598.893499308439</v>
      </c>
      <c r="O131" s="10">
        <f>(D131+$M$29+'Rev.0'!$C$25*$J$29/10+'Rev.0'!$C$24*$L$29+'Rev.0'!$G$25*$K$29)*(1/(K131+$B$7+$I$7*'Rev.0'!$G$23))</f>
        <v>4934.0710004610428</v>
      </c>
      <c r="Q131" s="10">
        <v>0</v>
      </c>
      <c r="R131" s="10">
        <v>3</v>
      </c>
      <c r="S131" s="10">
        <v>7</v>
      </c>
      <c r="T131" s="10">
        <f>Q131*'Rev.0'!$E$25+R131*'Rev.0'!$E$24+S131*'Rev.0'!$E$23</f>
        <v>802</v>
      </c>
      <c r="U131" s="10">
        <f t="shared" si="5"/>
        <v>2.7299999999999998E-2</v>
      </c>
      <c r="V131" s="10">
        <f>(T131+$M$9+'Rev.0'!$C$23*Table!$J$9/10+'Rev.0'!$C$24*Table!$L$9+'Rev.0'!$G$25*Table!$K$9)*(1/(U131+$B$9+$I$9*'Rev.0'!$G$23))</f>
        <v>27296.108291032153</v>
      </c>
      <c r="W131" s="10">
        <f>(T131+$M$31+'Rev.0'!$C$25*$J$31/10+'Rev.0'!$C$24*$L$31+'Rev.0'!$G$25*$K$31)*(1/(U131+$B$9+$I$9*'Rev.0'!$G$23))</f>
        <v>10650.874224478286</v>
      </c>
      <c r="X131" s="10">
        <f>(T131+$M$10+'Rev.0'!$C$23*Table!$J$10/10+'Rev.0'!$C$24*Table!$L$10+'Rev.0'!$G$25*Table!$K$10)*(1/(U131+$B$10+$I$10*'Rev.0'!$G$23))</f>
        <v>31248.730964467006</v>
      </c>
      <c r="Y131" s="10">
        <f>(T131+$M$32+'Rev.0'!$C$25*$J$32/10+'Rev.0'!$C$24*$L$32+'Rev.0'!$G$25*$K$32)*(1/(U131+$B$10+$I$10*'Rev.0'!$G$23))</f>
        <v>11503.666102650875</v>
      </c>
      <c r="Z131" s="10">
        <f>(T131+$M$11+'Rev.0'!$C$23*Table!$J$11/10+'Rev.0'!$C$24*Table!$L$11+'Rev.0'!$G$25*Table!$K$11)*(1/(U131+$B$11+$I$11*'Rev.0'!$G$23))</f>
        <v>31248.730964467006</v>
      </c>
      <c r="AA131" s="10">
        <f>(T131+$M$33+'Rev.0'!$C$25*$J$33/10+'Rev.0'!$C$24*$L$33+'Rev.0'!$G$25*$K$33)*(1/(U131+$B$33+$I$33*'Rev.0'!$G$23))</f>
        <v>11503.666102650875</v>
      </c>
      <c r="AB131" s="10">
        <f t="shared" si="9"/>
        <v>1.8200000000000001E-2</v>
      </c>
      <c r="AC131" s="10">
        <f>(T131+$M$12+'Rev.0'!$C$23*Table!$J$12/10+'Rev.0'!$C$24*Table!$L$12+'Rev.0'!$G$25*Table!$K$12)*(1/(AB131+$B$12+$I$12*'Rev.0'!$G$23))</f>
        <v>46873.096446700503</v>
      </c>
      <c r="AD131" s="10">
        <f>(T131+$M$34+'Rev.0'!$C$25*$J$34/10+'Rev.0'!$C$24*$L$34+'Rev.0'!$G$25*$K$34)*(1/(AB131+$B$34+$I$34*'Rev.0'!$G$23))</f>
        <v>17255.49915397631</v>
      </c>
    </row>
    <row r="132" spans="1:30" x14ac:dyDescent="0.3">
      <c r="A132" s="10">
        <v>0</v>
      </c>
      <c r="B132" s="10">
        <v>6</v>
      </c>
      <c r="C132" s="10">
        <v>5</v>
      </c>
      <c r="D132" s="10">
        <f>Table!A132*'Rev.0'!$E$25+Table!B132*'Rev.0'!$E$24+Table!C132*'Rev.0'!$E$23</f>
        <v>1109</v>
      </c>
      <c r="E132" s="15">
        <f t="shared" si="6"/>
        <v>0.2833</v>
      </c>
      <c r="F132" s="10">
        <f>(D132+$M$4+'Rev.0'!$C$23*Table!$J$4/10+'Rev.0'!$C$24*Table!$L$4+'Rev.0'!G108*Table!$K$4)*(1/(E132+$B$4+$I$4*'Rev.0'!$G$23))</f>
        <v>4973.8933544662059</v>
      </c>
      <c r="G132" s="10">
        <f>(D132+$M$26+'Rev.0'!$C$25*$J$26/10+'Rev.0'!$C$24*$L$26+'Rev.0'!$G$25*$K$26)*(1/(E132+$B$4+$I$4*'Rev.0'!$G$23))</f>
        <v>2280.3124646213064</v>
      </c>
      <c r="H132" s="10">
        <f t="shared" si="7"/>
        <v>0.21250000000000002</v>
      </c>
      <c r="I132" s="10">
        <f>(D132+$M$5+'Rev.0'!$C$23*Table!$J$5/10+'Rev.0'!$C$24*Table!$L$5+'Rev.0'!G108*Table!$K$5)*(1/(H132+$B$5+$I$5*'Rev.0'!$G$23))</f>
        <v>6631.6075471698105</v>
      </c>
      <c r="J132" s="10">
        <f>(D132+$M$27+'Rev.0'!$C$25*$J$27/10+'Rev.0'!$C$24*$L$27+'Rev.0'!$G$25*$K$27)*(1/(H132+$B$5+$I$5*'Rev.0'!$G$23))</f>
        <v>3040.3018867924525</v>
      </c>
      <c r="K132" s="10">
        <f t="shared" si="8"/>
        <v>0.14219999999999999</v>
      </c>
      <c r="L132" s="10">
        <f>(D132+$M$6+'Rev.0'!$C$23*Table!$J$6/10+'Rev.0'!$C$24*Table!$L$6+'Rev.0'!G108*Table!$K$6)*(1/(K132+$B$6+$I$6*'Rev.0'!$G$23))</f>
        <v>9935.4138398914511</v>
      </c>
      <c r="M132" s="10">
        <f>(D132+$M$28+'Rev.0'!$C$25*$J$28/10+'Rev.0'!$C$24*$L$28+'Rev.0'!$G$25*$K$28)*(1/(K132+$B$6+$I$6*'Rev.0'!$G$23))</f>
        <v>4554.9525101763911</v>
      </c>
      <c r="N132" s="10">
        <f>(D132+$M$7+'Rev.0'!$C$23*Table!$J$7/10+'Rev.0'!$C$24*Table!$L$7+'Rev.0'!G108*Table!$K$7)*(1/(K132+$B$7+$I$7*'Rev.0'!$G$23))</f>
        <v>11502.939846223429</v>
      </c>
      <c r="O132" s="10">
        <f>(D132+$M$29+'Rev.0'!$C$25*$J$29/10+'Rev.0'!$C$24*$L$29+'Rev.0'!$G$25*$K$29)*(1/(K132+$B$7+$I$7*'Rev.0'!$G$23))</f>
        <v>4964.7218453188607</v>
      </c>
      <c r="Q132" s="10">
        <v>0</v>
      </c>
      <c r="R132" s="10">
        <v>3</v>
      </c>
      <c r="S132" s="10">
        <v>8</v>
      </c>
      <c r="T132" s="10">
        <f>Q132*'Rev.0'!$E$25+R132*'Rev.0'!$E$24+S132*'Rev.0'!$E$23</f>
        <v>857</v>
      </c>
      <c r="U132" s="10">
        <f t="shared" si="5"/>
        <v>2.9399999999999999E-2</v>
      </c>
      <c r="V132" s="10">
        <f>(T132+$M$9+'Rev.0'!$C$23*Table!$J$9/10+'Rev.0'!$C$24*Table!$L$9+'Rev.0'!$G$25*Table!$K$9)*(1/(U132+$B$9+$I$9*'Rev.0'!$G$23))</f>
        <v>27283.166109253067</v>
      </c>
      <c r="W132" s="10">
        <f>(T132+$M$31+'Rev.0'!$C$25*$J$31/10+'Rev.0'!$C$24*$L$31+'Rev.0'!$G$25*$K$31)*(1/(U132+$B$9+$I$9*'Rev.0'!$G$23))</f>
        <v>10832.775919732441</v>
      </c>
      <c r="X132" s="10">
        <f>(T132+$M$10+'Rev.0'!$C$23*Table!$J$10/10+'Rev.0'!$C$24*Table!$L$10+'Rev.0'!$G$25*Table!$K$10)*(1/(U132+$B$10+$I$10*'Rev.0'!$G$23))</f>
        <v>31189.52062430323</v>
      </c>
      <c r="Y132" s="10">
        <f>(T132+$M$32+'Rev.0'!$C$25*$J$32/10+'Rev.0'!$C$24*$L$32+'Rev.0'!$G$25*$K$32)*(1/(U132+$B$10+$I$10*'Rev.0'!$G$23))</f>
        <v>11675.585284280935</v>
      </c>
      <c r="Z132" s="10">
        <f>(T132+$M$11+'Rev.0'!$C$23*Table!$J$11/10+'Rev.0'!$C$24*Table!$L$11+'Rev.0'!$G$25*Table!$K$11)*(1/(U132+$B$11+$I$11*'Rev.0'!$G$23))</f>
        <v>31189.52062430323</v>
      </c>
      <c r="AA132" s="10">
        <f>(T132+$M$33+'Rev.0'!$C$25*$J$33/10+'Rev.0'!$C$24*$L$33+'Rev.0'!$G$25*$K$33)*(1/(U132+$B$33+$I$33*'Rev.0'!$G$23))</f>
        <v>11675.585284280935</v>
      </c>
      <c r="AB132" s="10">
        <f t="shared" si="9"/>
        <v>1.9599999999999999E-2</v>
      </c>
      <c r="AC132" s="10">
        <f>(T132+$M$12+'Rev.0'!$C$23*Table!$J$12/10+'Rev.0'!$C$24*Table!$L$12+'Rev.0'!$G$25*Table!$K$12)*(1/(AB132+$B$12+$I$12*'Rev.0'!$G$23))</f>
        <v>46784.280936454838</v>
      </c>
      <c r="AD132" s="10">
        <f>(T132+$M$34+'Rev.0'!$C$25*$J$34/10+'Rev.0'!$C$24*$L$34+'Rev.0'!$G$25*$K$34)*(1/(AB132+$B$34+$I$34*'Rev.0'!$G$23))</f>
        <v>17513.377926421403</v>
      </c>
    </row>
    <row r="133" spans="1:30" x14ac:dyDescent="0.3">
      <c r="A133" s="10">
        <v>0</v>
      </c>
      <c r="B133" s="10">
        <v>6</v>
      </c>
      <c r="C133" s="10">
        <v>6</v>
      </c>
      <c r="D133" s="10">
        <f>Table!A133*'Rev.0'!$E$25+Table!B133*'Rev.0'!$E$24+Table!C133*'Rev.0'!$E$23</f>
        <v>1164</v>
      </c>
      <c r="E133" s="15">
        <f t="shared" si="6"/>
        <v>0.30000000000000004</v>
      </c>
      <c r="F133" s="10">
        <f>(D133+$M$4+'Rev.0'!$C$23*Table!$J$4/10+'Rev.0'!$C$24*Table!$L$4+'Rev.0'!G109*Table!$K$4)*(1/(E133+$B$4+$I$4*'Rev.0'!$G$23))</f>
        <v>4942.7111111111108</v>
      </c>
      <c r="G133" s="10">
        <f>(D133+$M$26+'Rev.0'!$C$25*$J$26/10+'Rev.0'!$C$24*$L$26+'Rev.0'!$G$25*$K$26)*(1/(E133+$B$4+$I$4*'Rev.0'!$G$23))</f>
        <v>2299.1111111111109</v>
      </c>
      <c r="H133" s="10">
        <f t="shared" si="7"/>
        <v>0.22500000000000003</v>
      </c>
      <c r="I133" s="10">
        <f>(D133+$M$5+'Rev.0'!$C$23*Table!$J$5/10+'Rev.0'!$C$24*Table!$L$5+'Rev.0'!G109*Table!$K$5)*(1/(H133+$B$5+$I$5*'Rev.0'!$G$23))</f>
        <v>6590.2814814814801</v>
      </c>
      <c r="J133" s="10">
        <f>(D133+$M$27+'Rev.0'!$C$25*$J$27/10+'Rev.0'!$C$24*$L$27+'Rev.0'!$G$25*$K$27)*(1/(H133+$B$5+$I$5*'Rev.0'!$G$23))</f>
        <v>3065.4814814814808</v>
      </c>
      <c r="K133" s="10">
        <f t="shared" si="8"/>
        <v>0.15060000000000001</v>
      </c>
      <c r="L133" s="10">
        <f>(D133+$M$6+'Rev.0'!$C$23*Table!$J$6/10+'Rev.0'!$C$24*Table!$L$6+'Rev.0'!G109*Table!$K$6)*(1/(K133+$B$6+$I$6*'Rev.0'!$G$23))</f>
        <v>9872.2592099422982</v>
      </c>
      <c r="M133" s="10">
        <f>(D133+$M$28+'Rev.0'!$C$25*$J$28/10+'Rev.0'!$C$24*$L$28+'Rev.0'!$G$25*$K$28)*(1/(K133+$B$6+$I$6*'Rev.0'!$G$23))</f>
        <v>4592.0994229915659</v>
      </c>
      <c r="N133" s="10">
        <f>(D133+$M$7+'Rev.0'!$C$23*Table!$J$7/10+'Rev.0'!$C$24*Table!$L$7+'Rev.0'!G109*Table!$K$7)*(1/(K133+$B$7+$I$7*'Rev.0'!$G$23))</f>
        <v>11410.563692853973</v>
      </c>
      <c r="O133" s="10">
        <f>(D133+$M$29+'Rev.0'!$C$25*$J$29/10+'Rev.0'!$C$24*$L$29+'Rev.0'!$G$25*$K$29)*(1/(K133+$B$7+$I$7*'Rev.0'!$G$23))</f>
        <v>4994.2299156679983</v>
      </c>
      <c r="Q133" s="10">
        <v>0</v>
      </c>
      <c r="R133" s="10">
        <v>3</v>
      </c>
      <c r="S133" s="10">
        <v>9</v>
      </c>
      <c r="T133" s="10">
        <f>Q133*'Rev.0'!$E$25+R133*'Rev.0'!$E$24+S133*'Rev.0'!$E$23</f>
        <v>912</v>
      </c>
      <c r="U133" s="10">
        <f t="shared" si="5"/>
        <v>3.15E-2</v>
      </c>
      <c r="V133" s="10">
        <f>(T133+$M$9+'Rev.0'!$C$23*Table!$J$9/10+'Rev.0'!$C$24*Table!$L$9+'Rev.0'!$G$25*Table!$K$9)*(1/(U133+$B$9+$I$9*'Rev.0'!$G$23))</f>
        <v>27270.523415977965</v>
      </c>
      <c r="W133" s="10">
        <f>(T133+$M$31+'Rev.0'!$C$25*$J$31/10+'Rev.0'!$C$24*$L$31+'Rev.0'!$G$25*$K$31)*(1/(U133+$B$9+$I$9*'Rev.0'!$G$23))</f>
        <v>11010.46831955923</v>
      </c>
      <c r="X133" s="10">
        <f>(T133+$M$10+'Rev.0'!$C$23*Table!$J$10/10+'Rev.0'!$C$24*Table!$L$10+'Rev.0'!$G$25*Table!$K$10)*(1/(U133+$B$10+$I$10*'Rev.0'!$G$23))</f>
        <v>31131.68044077135</v>
      </c>
      <c r="Y133" s="10">
        <f>(T133+$M$32+'Rev.0'!$C$25*$J$32/10+'Rev.0'!$C$24*$L$32+'Rev.0'!$G$25*$K$32)*(1/(U133+$B$10+$I$10*'Rev.0'!$G$23))</f>
        <v>11843.526170798899</v>
      </c>
      <c r="Z133" s="10">
        <f>(T133+$M$11+'Rev.0'!$C$23*Table!$J$11/10+'Rev.0'!$C$24*Table!$L$11+'Rev.0'!$G$25*Table!$K$11)*(1/(U133+$B$11+$I$11*'Rev.0'!$G$23))</f>
        <v>31131.68044077135</v>
      </c>
      <c r="AA133" s="10">
        <f>(T133+$M$33+'Rev.0'!$C$25*$J$33/10+'Rev.0'!$C$24*$L$33+'Rev.0'!$G$25*$K$33)*(1/(U133+$B$33+$I$33*'Rev.0'!$G$23))</f>
        <v>11843.526170798899</v>
      </c>
      <c r="AB133" s="10">
        <f t="shared" si="9"/>
        <v>2.0999999999999998E-2</v>
      </c>
      <c r="AC133" s="10">
        <f>(T133+$M$12+'Rev.0'!$C$23*Table!$J$12/10+'Rev.0'!$C$24*Table!$L$12+'Rev.0'!$G$25*Table!$K$12)*(1/(AB133+$B$12+$I$12*'Rev.0'!$G$23))</f>
        <v>46697.520661157025</v>
      </c>
      <c r="AD133" s="10">
        <f>(T133+$M$34+'Rev.0'!$C$25*$J$34/10+'Rev.0'!$C$24*$L$34+'Rev.0'!$G$25*$K$34)*(1/(AB133+$B$34+$I$34*'Rev.0'!$G$23))</f>
        <v>17765.28925619835</v>
      </c>
    </row>
    <row r="134" spans="1:30" x14ac:dyDescent="0.3">
      <c r="A134" s="10">
        <v>0</v>
      </c>
      <c r="B134" s="10">
        <v>6</v>
      </c>
      <c r="C134" s="10">
        <v>7</v>
      </c>
      <c r="D134" s="10">
        <f>Table!A134*'Rev.0'!$E$25+Table!B134*'Rev.0'!$E$24+Table!C134*'Rev.0'!$E$23</f>
        <v>1219</v>
      </c>
      <c r="E134" s="15">
        <f t="shared" si="6"/>
        <v>0.31670000000000004</v>
      </c>
      <c r="F134" s="10">
        <f>(D134+$M$4+'Rev.0'!$C$23*Table!$J$4/10+'Rev.0'!$C$24*Table!$L$4+'Rev.0'!G110*Table!$K$4)*(1/(E134+$B$4+$I$4*'Rev.0'!$G$23))</f>
        <v>4912.664994000218</v>
      </c>
      <c r="G134" s="10">
        <f>(D134+$M$26+'Rev.0'!$C$25*$J$26/10+'Rev.0'!$C$24*$L$26+'Rev.0'!$G$25*$K$26)*(1/(E134+$B$4+$I$4*'Rev.0'!$G$23))</f>
        <v>2317.2248281880657</v>
      </c>
      <c r="H134" s="10">
        <f t="shared" si="7"/>
        <v>0.23750000000000004</v>
      </c>
      <c r="I134" s="10">
        <f>(D134+$M$5+'Rev.0'!$C$23*Table!$J$5/10+'Rev.0'!$C$24*Table!$L$5+'Rev.0'!G110*Table!$K$5)*(1/(H134+$B$5+$I$5*'Rev.0'!$G$23))</f>
        <v>6550.4581818181814</v>
      </c>
      <c r="J134" s="10">
        <f>(D134+$M$27+'Rev.0'!$C$25*$J$27/10+'Rev.0'!$C$24*$L$27+'Rev.0'!$G$25*$K$27)*(1/(H134+$B$5+$I$5*'Rev.0'!$G$23))</f>
        <v>3089.7454545454543</v>
      </c>
      <c r="K134" s="10">
        <f t="shared" si="8"/>
        <v>0.159</v>
      </c>
      <c r="L134" s="10">
        <f>(D134+$M$6+'Rev.0'!$C$23*Table!$J$6/10+'Rev.0'!$C$24*Table!$L$6+'Rev.0'!G110*Table!$K$6)*(1/(K134+$B$6+$I$6*'Rev.0'!$G$23))</f>
        <v>9811.416122004357</v>
      </c>
      <c r="M134" s="10">
        <f>(D134+$M$28+'Rev.0'!$C$25*$J$28/10+'Rev.0'!$C$24*$L$28+'Rev.0'!$G$25*$K$28)*(1/(K134+$B$6+$I$6*'Rev.0'!$G$23))</f>
        <v>4627.8867102396507</v>
      </c>
      <c r="N134" s="10">
        <f>(D134+$M$7+'Rev.0'!$C$23*Table!$J$7/10+'Rev.0'!$C$24*Table!$L$7+'Rev.0'!G110*Table!$K$7)*(1/(K134+$B$7+$I$7*'Rev.0'!$G$23))</f>
        <v>11321.568627450981</v>
      </c>
      <c r="O134" s="10">
        <f>(D134+$M$29+'Rev.0'!$C$25*$J$29/10+'Rev.0'!$C$24*$L$29+'Rev.0'!$G$25*$K$29)*(1/(K134+$B$7+$I$7*'Rev.0'!$G$23))</f>
        <v>5022.6579520697169</v>
      </c>
      <c r="Q134" s="10">
        <v>0</v>
      </c>
      <c r="R134" s="10">
        <v>3</v>
      </c>
      <c r="S134" s="10">
        <v>10</v>
      </c>
      <c r="T134" s="10">
        <f>Q134*'Rev.0'!$E$25+R134*'Rev.0'!$E$24+S134*'Rev.0'!$E$23</f>
        <v>967</v>
      </c>
      <c r="U134" s="10">
        <f t="shared" si="5"/>
        <v>3.3599999999999998E-2</v>
      </c>
      <c r="V134" s="10">
        <f>(T134+$M$9+'Rev.0'!$C$23*Table!$J$9/10+'Rev.0'!$C$24*Table!$L$9+'Rev.0'!$G$25*Table!$K$9)*(1/(U134+$B$9+$I$9*'Rev.0'!$G$23))</f>
        <v>27258.169934640529</v>
      </c>
      <c r="W134" s="10">
        <f>(T134+$M$31+'Rev.0'!$C$25*$J$31/10+'Rev.0'!$C$24*$L$31+'Rev.0'!$G$25*$K$31)*(1/(U134+$B$9+$I$9*'Rev.0'!$G$23))</f>
        <v>11184.095860566451</v>
      </c>
      <c r="X134" s="10">
        <f>(T134+$M$10+'Rev.0'!$C$23*Table!$J$10/10+'Rev.0'!$C$24*Table!$L$10+'Rev.0'!$G$25*Table!$K$10)*(1/(U134+$B$10+$I$10*'Rev.0'!$G$23))</f>
        <v>31075.163398692814</v>
      </c>
      <c r="Y134" s="10">
        <f>(T134+$M$32+'Rev.0'!$C$25*$J$32/10+'Rev.0'!$C$24*$L$32+'Rev.0'!$G$25*$K$32)*(1/(U134+$B$10+$I$10*'Rev.0'!$G$23))</f>
        <v>12007.625272331155</v>
      </c>
      <c r="Z134" s="10">
        <f>(T134+$M$11+'Rev.0'!$C$23*Table!$J$11/10+'Rev.0'!$C$24*Table!$L$11+'Rev.0'!$G$25*Table!$K$11)*(1/(U134+$B$11+$I$11*'Rev.0'!$G$23))</f>
        <v>31075.163398692814</v>
      </c>
      <c r="AA134" s="10">
        <f>(T134+$M$33+'Rev.0'!$C$25*$J$33/10+'Rev.0'!$C$24*$L$33+'Rev.0'!$G$25*$K$33)*(1/(U134+$B$33+$I$33*'Rev.0'!$G$23))</f>
        <v>12007.625272331155</v>
      </c>
      <c r="AB134" s="10">
        <f t="shared" si="9"/>
        <v>2.24E-2</v>
      </c>
      <c r="AC134" s="10">
        <f>(T134+$M$12+'Rev.0'!$C$23*Table!$J$12/10+'Rev.0'!$C$24*Table!$L$12+'Rev.0'!$G$25*Table!$K$12)*(1/(AB134+$B$12+$I$12*'Rev.0'!$G$23))</f>
        <v>46612.74509803921</v>
      </c>
      <c r="AD134" s="10">
        <f>(T134+$M$34+'Rev.0'!$C$25*$J$34/10+'Rev.0'!$C$24*$L$34+'Rev.0'!$G$25*$K$34)*(1/(AB134+$B$34+$I$34*'Rev.0'!$G$23))</f>
        <v>18011.43790849673</v>
      </c>
    </row>
    <row r="135" spans="1:30" x14ac:dyDescent="0.3">
      <c r="A135" s="10">
        <v>0</v>
      </c>
      <c r="B135" s="10">
        <v>6</v>
      </c>
      <c r="C135" s="10">
        <v>8</v>
      </c>
      <c r="D135" s="10">
        <f>Table!A135*'Rev.0'!$E$25+Table!B135*'Rev.0'!$E$24+Table!C135*'Rev.0'!$E$23</f>
        <v>1274</v>
      </c>
      <c r="E135" s="15">
        <f t="shared" si="6"/>
        <v>0.33340000000000003</v>
      </c>
      <c r="F135" s="10">
        <f>(D135+$M$4+'Rev.0'!$C$23*Table!$J$4/10+'Rev.0'!$C$24*Table!$L$4+'Rev.0'!G111*Table!$K$4)*(1/(E135+$B$4+$I$4*'Rev.0'!$G$23))</f>
        <v>4883.694021855581</v>
      </c>
      <c r="G135" s="10">
        <f>(D135+$M$26+'Rev.0'!$C$25*$J$26/10+'Rev.0'!$C$24*$L$26+'Rev.0'!$G$25*$K$26)*(1/(E135+$B$4+$I$4*'Rev.0'!$G$23))</f>
        <v>2334.690379258624</v>
      </c>
      <c r="H135" s="10">
        <f t="shared" si="7"/>
        <v>0.25</v>
      </c>
      <c r="I135" s="10">
        <f>(D135+$M$5+'Rev.0'!$C$23*Table!$J$5/10+'Rev.0'!$C$24*Table!$L$5+'Rev.0'!G111*Table!$K$5)*(1/(H135+$B$5+$I$5*'Rev.0'!$G$23))</f>
        <v>6512.057142857142</v>
      </c>
      <c r="J135" s="10">
        <f>(D135+$M$27+'Rev.0'!$C$25*$J$27/10+'Rev.0'!$C$24*$L$27+'Rev.0'!$G$25*$K$27)*(1/(H135+$B$5+$I$5*'Rev.0'!$G$23))</f>
        <v>3113.1428571428569</v>
      </c>
      <c r="K135" s="10">
        <f t="shared" si="8"/>
        <v>0.16739999999999999</v>
      </c>
      <c r="L135" s="10">
        <f>(D135+$M$6+'Rev.0'!$C$23*Table!$J$6/10+'Rev.0'!$C$24*Table!$L$6+'Rev.0'!G111*Table!$K$6)*(1/(K135+$B$6+$I$6*'Rev.0'!$G$23))</f>
        <v>9752.7599486521176</v>
      </c>
      <c r="M135" s="10">
        <f>(D135+$M$28+'Rev.0'!$C$25*$J$28/10+'Rev.0'!$C$24*$L$28+'Rev.0'!$G$25*$K$28)*(1/(K135+$B$6+$I$6*'Rev.0'!$G$23))</f>
        <v>4662.3876765083442</v>
      </c>
      <c r="N135" s="10">
        <f>(D135+$M$7+'Rev.0'!$C$23*Table!$J$7/10+'Rev.0'!$C$24*Table!$L$7+'Rev.0'!G111*Table!$K$7)*(1/(K135+$B$7+$I$7*'Rev.0'!$G$23))</f>
        <v>11235.772357723579</v>
      </c>
      <c r="O135" s="10">
        <f>(D135+$M$29+'Rev.0'!$C$25*$J$29/10+'Rev.0'!$C$24*$L$29+'Rev.0'!$G$25*$K$29)*(1/(K135+$B$7+$I$7*'Rev.0'!$G$23))</f>
        <v>5050.0641848523755</v>
      </c>
      <c r="Q135" s="10">
        <v>0</v>
      </c>
      <c r="R135" s="10">
        <v>3</v>
      </c>
      <c r="S135" s="10">
        <v>11</v>
      </c>
      <c r="T135" s="10">
        <f>Q135*'Rev.0'!$E$25+R135*'Rev.0'!$E$24+S135*'Rev.0'!$E$23</f>
        <v>1022</v>
      </c>
      <c r="U135" s="10">
        <f t="shared" si="5"/>
        <v>3.5699999999999996E-2</v>
      </c>
      <c r="V135" s="10">
        <f>(T135+$M$9+'Rev.0'!$C$23*Table!$J$9/10+'Rev.0'!$C$24*Table!$L$9+'Rev.0'!$G$25*Table!$K$9)*(1/(U135+$B$9+$I$9*'Rev.0'!$G$23))</f>
        <v>27246.0958535272</v>
      </c>
      <c r="W135" s="10">
        <f>(T135+$M$31+'Rev.0'!$C$25*$J$31/10+'Rev.0'!$C$24*$L$31+'Rev.0'!$G$25*$K$31)*(1/(U135+$B$9+$I$9*'Rev.0'!$G$23))</f>
        <v>11353.796445880454</v>
      </c>
      <c r="X135" s="10">
        <f>(T135+$M$10+'Rev.0'!$C$23*Table!$J$10/10+'Rev.0'!$C$24*Table!$L$10+'Rev.0'!$G$25*Table!$K$10)*(1/(U135+$B$10+$I$10*'Rev.0'!$G$23))</f>
        <v>31019.924609585356</v>
      </c>
      <c r="Y135" s="10">
        <f>(T135+$M$32+'Rev.0'!$C$25*$J$32/10+'Rev.0'!$C$24*$L$32+'Rev.0'!$G$25*$K$32)*(1/(U135+$B$10+$I$10*'Rev.0'!$G$23))</f>
        <v>12168.012924071083</v>
      </c>
      <c r="Z135" s="10">
        <f>(T135+$M$11+'Rev.0'!$C$23*Table!$J$11/10+'Rev.0'!$C$24*Table!$L$11+'Rev.0'!$G$25*Table!$K$11)*(1/(U135+$B$11+$I$11*'Rev.0'!$G$23))</f>
        <v>31019.924609585356</v>
      </c>
      <c r="AA135" s="10">
        <f>(T135+$M$33+'Rev.0'!$C$25*$J$33/10+'Rev.0'!$C$24*$L$33+'Rev.0'!$G$25*$K$33)*(1/(U135+$B$33+$I$33*'Rev.0'!$G$23))</f>
        <v>12168.012924071083</v>
      </c>
      <c r="AB135" s="10">
        <f t="shared" si="9"/>
        <v>2.3800000000000002E-2</v>
      </c>
      <c r="AC135" s="10">
        <f>(T135+$M$12+'Rev.0'!$C$23*Table!$J$12/10+'Rev.0'!$C$24*Table!$L$12+'Rev.0'!$G$25*Table!$K$12)*(1/(AB135+$B$12+$I$12*'Rev.0'!$G$23))</f>
        <v>46529.886914378025</v>
      </c>
      <c r="AD135" s="10">
        <f>(T135+$M$34+'Rev.0'!$C$25*$J$34/10+'Rev.0'!$C$24*$L$34+'Rev.0'!$G$25*$K$34)*(1/(AB135+$B$34+$I$34*'Rev.0'!$G$23))</f>
        <v>18252.019386106622</v>
      </c>
    </row>
    <row r="136" spans="1:30" x14ac:dyDescent="0.3">
      <c r="A136" s="10">
        <v>0</v>
      </c>
      <c r="B136" s="10">
        <v>6</v>
      </c>
      <c r="C136" s="10">
        <v>9</v>
      </c>
      <c r="D136" s="10">
        <f>Table!A136*'Rev.0'!$E$25+Table!B136*'Rev.0'!$E$24+Table!C136*'Rev.0'!$E$23</f>
        <v>1329</v>
      </c>
      <c r="E136" s="15">
        <f t="shared" si="6"/>
        <v>0.35010000000000002</v>
      </c>
      <c r="F136" s="10">
        <f>(D136+$M$4+'Rev.0'!$C$23*Table!$J$4/10+'Rev.0'!$C$24*Table!$L$4+'Rev.0'!G112*Table!$K$4)*(1/(E136+$B$4+$I$4*'Rev.0'!$G$23))</f>
        <v>4855.7415008946418</v>
      </c>
      <c r="G136" s="10">
        <f>(D136+$M$26+'Rev.0'!$C$25*$J$26/10+'Rev.0'!$C$24*$L$26+'Rev.0'!$G$25*$K$26)*(1/(E136+$B$4+$I$4*'Rev.0'!$G$23))</f>
        <v>2351.5419429533731</v>
      </c>
      <c r="H136" s="10">
        <f t="shared" si="7"/>
        <v>0.26250000000000001</v>
      </c>
      <c r="I136" s="10">
        <f>(D136+$M$5+'Rev.0'!$C$23*Table!$J$5/10+'Rev.0'!$C$24*Table!$L$5+'Rev.0'!G112*Table!$K$5)*(1/(H136+$B$5+$I$5*'Rev.0'!$G$23))</f>
        <v>6475.0035087719289</v>
      </c>
      <c r="J136" s="10">
        <f>(D136+$M$27+'Rev.0'!$C$25*$J$27/10+'Rev.0'!$C$24*$L$27+'Rev.0'!$G$25*$K$27)*(1/(H136+$B$5+$I$5*'Rev.0'!$G$23))</f>
        <v>3135.7192982456136</v>
      </c>
      <c r="K136" s="10">
        <f t="shared" si="8"/>
        <v>0.17580000000000001</v>
      </c>
      <c r="L136" s="10">
        <f>(D136+$M$6+'Rev.0'!$C$23*Table!$J$6/10+'Rev.0'!$C$24*Table!$L$6+'Rev.0'!G112*Table!$K$6)*(1/(K136+$B$6+$I$6*'Rev.0'!$G$23))</f>
        <v>9696.1748633879761</v>
      </c>
      <c r="M136" s="10">
        <f>(D136+$M$28+'Rev.0'!$C$25*$J$28/10+'Rev.0'!$C$24*$L$28+'Rev.0'!$G$25*$K$28)*(1/(K136+$B$6+$I$6*'Rev.0'!$G$23))</f>
        <v>4695.6704497688097</v>
      </c>
      <c r="N136" s="10">
        <f>(D136+$M$7+'Rev.0'!$C$23*Table!$J$7/10+'Rev.0'!$C$24*Table!$L$7+'Rev.0'!G112*Table!$K$7)*(1/(K136+$B$7+$I$7*'Rev.0'!$G$23))</f>
        <v>11153.005464480875</v>
      </c>
      <c r="O136" s="10">
        <f>(D136+$M$29+'Rev.0'!$C$25*$J$29/10+'Rev.0'!$C$24*$L$29+'Rev.0'!$G$25*$K$29)*(1/(K136+$B$7+$I$7*'Rev.0'!$G$23))</f>
        <v>5076.5027322404376</v>
      </c>
      <c r="Q136" s="10">
        <v>0</v>
      </c>
      <c r="R136" s="10">
        <v>3</v>
      </c>
      <c r="S136" s="10">
        <v>12</v>
      </c>
      <c r="T136" s="10">
        <f>Q136*'Rev.0'!$E$25+R136*'Rev.0'!$E$24+S136*'Rev.0'!$E$23</f>
        <v>1077</v>
      </c>
      <c r="U136" s="10">
        <f t="shared" si="5"/>
        <v>3.78E-2</v>
      </c>
      <c r="V136" s="10">
        <f>(T136+$M$9+'Rev.0'!$C$23*Table!$J$9/10+'Rev.0'!$C$24*Table!$L$9+'Rev.0'!$G$25*Table!$K$9)*(1/(U136+$B$9+$I$9*'Rev.0'!$G$23))</f>
        <v>27234.29179978701</v>
      </c>
      <c r="W136" s="10">
        <f>(T136+$M$31+'Rev.0'!$C$25*$J$31/10+'Rev.0'!$C$24*$L$31+'Rev.0'!$G$25*$K$31)*(1/(U136+$B$9+$I$9*'Rev.0'!$G$23))</f>
        <v>11519.701810436636</v>
      </c>
      <c r="X136" s="10">
        <f>(T136+$M$10+'Rev.0'!$C$23*Table!$J$10/10+'Rev.0'!$C$24*Table!$L$10+'Rev.0'!$G$25*Table!$K$10)*(1/(U136+$B$10+$I$10*'Rev.0'!$G$23))</f>
        <v>30965.921192758251</v>
      </c>
      <c r="Y136" s="10">
        <f>(T136+$M$32+'Rev.0'!$C$25*$J$32/10+'Rev.0'!$C$24*$L$32+'Rev.0'!$G$25*$K$32)*(1/(U136+$B$10+$I$10*'Rev.0'!$G$23))</f>
        <v>12324.813631522897</v>
      </c>
      <c r="Z136" s="10">
        <f>(T136+$M$11+'Rev.0'!$C$23*Table!$J$11/10+'Rev.0'!$C$24*Table!$L$11+'Rev.0'!$G$25*Table!$K$11)*(1/(U136+$B$11+$I$11*'Rev.0'!$G$23))</f>
        <v>30965.921192758251</v>
      </c>
      <c r="AA136" s="10">
        <f>(T136+$M$33+'Rev.0'!$C$25*$J$33/10+'Rev.0'!$C$24*$L$33+'Rev.0'!$G$25*$K$33)*(1/(U136+$B$33+$I$33*'Rev.0'!$G$23))</f>
        <v>12324.813631522897</v>
      </c>
      <c r="AB136" s="10">
        <f t="shared" si="9"/>
        <v>2.52E-2</v>
      </c>
      <c r="AC136" s="10">
        <f>(T136+$M$12+'Rev.0'!$C$23*Table!$J$12/10+'Rev.0'!$C$24*Table!$L$12+'Rev.0'!$G$25*Table!$K$12)*(1/(AB136+$B$12+$I$12*'Rev.0'!$G$23))</f>
        <v>46448.881789137376</v>
      </c>
      <c r="AD136" s="10">
        <f>(T136+$M$34+'Rev.0'!$C$25*$J$34/10+'Rev.0'!$C$24*$L$34+'Rev.0'!$G$25*$K$34)*(1/(AB136+$B$34+$I$34*'Rev.0'!$G$23))</f>
        <v>18487.220447284344</v>
      </c>
    </row>
    <row r="137" spans="1:30" x14ac:dyDescent="0.3">
      <c r="A137" s="10">
        <v>0</v>
      </c>
      <c r="B137" s="10">
        <v>6</v>
      </c>
      <c r="C137" s="10">
        <v>10</v>
      </c>
      <c r="D137" s="10">
        <f>Table!A137*'Rev.0'!$E$25+Table!B137*'Rev.0'!$E$24+Table!C137*'Rev.0'!$E$23</f>
        <v>1384</v>
      </c>
      <c r="E137" s="15">
        <f t="shared" si="6"/>
        <v>0.36680000000000001</v>
      </c>
      <c r="F137" s="10">
        <f>(D137+$M$4+'Rev.0'!$C$23*Table!$J$4/10+'Rev.0'!$C$24*Table!$L$4+'Rev.0'!G113*Table!$K$4)*(1/(E137+$B$4+$I$4*'Rev.0'!$G$23))</f>
        <v>4828.7546545304094</v>
      </c>
      <c r="G137" s="10">
        <f>(D137+$M$26+'Rev.0'!$C$25*$J$26/10+'Rev.0'!$C$24*$L$26+'Rev.0'!$G$25*$K$26)*(1/(E137+$B$4+$I$4*'Rev.0'!$G$23))</f>
        <v>2367.8113363673974</v>
      </c>
      <c r="H137" s="10">
        <f t="shared" si="7"/>
        <v>0.27500000000000002</v>
      </c>
      <c r="I137" s="10">
        <f>(D137+$M$5+'Rev.0'!$C$23*Table!$J$5/10+'Rev.0'!$C$24*Table!$L$5+'Rev.0'!G113*Table!$K$5)*(1/(H137+$B$5+$I$5*'Rev.0'!$G$23))</f>
        <v>6439.2275862068955</v>
      </c>
      <c r="J137" s="10">
        <f>(D137+$M$27+'Rev.0'!$C$25*$J$27/10+'Rev.0'!$C$24*$L$27+'Rev.0'!$G$25*$K$27)*(1/(H137+$B$5+$I$5*'Rev.0'!$G$23))</f>
        <v>3157.5172413793098</v>
      </c>
      <c r="K137" s="10">
        <f t="shared" si="8"/>
        <v>0.18419999999999997</v>
      </c>
      <c r="L137" s="10">
        <f>(D137+$M$6+'Rev.0'!$C$23*Table!$J$6/10+'Rev.0'!$C$24*Table!$L$6+'Rev.0'!G113*Table!$K$6)*(1/(K137+$B$6+$I$6*'Rev.0'!$G$23))</f>
        <v>9641.5530772408092</v>
      </c>
      <c r="M137" s="10">
        <f>(D137+$M$28+'Rev.0'!$C$25*$J$28/10+'Rev.0'!$C$24*$L$28+'Rev.0'!$G$25*$K$28)*(1/(K137+$B$6+$I$6*'Rev.0'!$G$23))</f>
        <v>4727.7984304006604</v>
      </c>
      <c r="N137" s="10">
        <f>(D137+$M$7+'Rev.0'!$C$23*Table!$J$7/10+'Rev.0'!$C$24*Table!$L$7+'Rev.0'!G113*Table!$K$7)*(1/(K137+$B$7+$I$7*'Rev.0'!$G$23))</f>
        <v>11073.110285006196</v>
      </c>
      <c r="O137" s="10">
        <f>(D137+$M$29+'Rev.0'!$C$25*$J$29/10+'Rev.0'!$C$24*$L$29+'Rev.0'!$G$25*$K$29)*(1/(K137+$B$7+$I$7*'Rev.0'!$G$23))</f>
        <v>5102.0239570425447</v>
      </c>
      <c r="Q137" s="10">
        <v>0</v>
      </c>
      <c r="R137" s="10">
        <v>3</v>
      </c>
      <c r="S137" s="10">
        <v>13</v>
      </c>
      <c r="T137" s="10">
        <f>Q137*'Rev.0'!$E$25+R137*'Rev.0'!$E$24+S137*'Rev.0'!$E$23</f>
        <v>1132</v>
      </c>
      <c r="U137" s="10">
        <f t="shared" si="5"/>
        <v>3.9899999999999998E-2</v>
      </c>
      <c r="V137" s="10">
        <f>(T137+$M$9+'Rev.0'!$C$23*Table!$J$9/10+'Rev.0'!$C$24*Table!$L$9+'Rev.0'!$G$25*Table!$K$9)*(1/(U137+$B$9+$I$9*'Rev.0'!$G$23))</f>
        <v>27222.74881516588</v>
      </c>
      <c r="W137" s="10">
        <f>(T137+$M$31+'Rev.0'!$C$25*$J$31/10+'Rev.0'!$C$24*$L$31+'Rev.0'!$G$25*$K$31)*(1/(U137+$B$9+$I$9*'Rev.0'!$G$23))</f>
        <v>11681.93786203265</v>
      </c>
      <c r="X137" s="10">
        <f>(T137+$M$10+'Rev.0'!$C$23*Table!$J$10/10+'Rev.0'!$C$24*Table!$L$10+'Rev.0'!$G$25*Table!$K$10)*(1/(U137+$B$10+$I$10*'Rev.0'!$G$23))</f>
        <v>30913.112164296999</v>
      </c>
      <c r="Y137" s="10">
        <f>(T137+$M$32+'Rev.0'!$C$25*$J$32/10+'Rev.0'!$C$24*$L$32+'Rev.0'!$G$25*$K$32)*(1/(U137+$B$10+$I$10*'Rev.0'!$G$23))</f>
        <v>12478.146392838336</v>
      </c>
      <c r="Z137" s="10">
        <f>(T137+$M$11+'Rev.0'!$C$23*Table!$J$11/10+'Rev.0'!$C$24*Table!$L$11+'Rev.0'!$G$25*Table!$K$11)*(1/(U137+$B$11+$I$11*'Rev.0'!$G$23))</f>
        <v>30913.112164296999</v>
      </c>
      <c r="AA137" s="10">
        <f>(T137+$M$33+'Rev.0'!$C$25*$J$33/10+'Rev.0'!$C$24*$L$33+'Rev.0'!$G$25*$K$33)*(1/(U137+$B$33+$I$33*'Rev.0'!$G$23))</f>
        <v>12478.146392838336</v>
      </c>
      <c r="AB137" s="10">
        <f t="shared" si="9"/>
        <v>2.6599999999999999E-2</v>
      </c>
      <c r="AC137" s="10">
        <f>(T137+$M$12+'Rev.0'!$C$23*Table!$J$12/10+'Rev.0'!$C$24*Table!$L$12+'Rev.0'!$G$25*Table!$K$12)*(1/(AB137+$B$12+$I$12*'Rev.0'!$G$23))</f>
        <v>46369.668246445501</v>
      </c>
      <c r="AD137" s="10">
        <f>(T137+$M$34+'Rev.0'!$C$25*$J$34/10+'Rev.0'!$C$24*$L$34+'Rev.0'!$G$25*$K$34)*(1/(AB137+$B$34+$I$34*'Rev.0'!$G$23))</f>
        <v>18717.219589257507</v>
      </c>
    </row>
    <row r="138" spans="1:30" x14ac:dyDescent="0.3">
      <c r="A138" s="10">
        <v>0</v>
      </c>
      <c r="B138" s="10">
        <v>6</v>
      </c>
      <c r="C138" s="10">
        <v>11</v>
      </c>
      <c r="D138" s="10">
        <f>Table!A138*'Rev.0'!$E$25+Table!B138*'Rev.0'!$E$24+Table!C138*'Rev.0'!$E$23</f>
        <v>1439</v>
      </c>
      <c r="E138" s="15">
        <f t="shared" si="6"/>
        <v>0.38350000000000006</v>
      </c>
      <c r="F138" s="10">
        <f>(D138+$M$4+'Rev.0'!$C$23*Table!$J$4/10+'Rev.0'!$C$24*Table!$L$4+'Rev.0'!G114*Table!$K$4)*(1/(E138+$B$4+$I$4*'Rev.0'!$G$23))</f>
        <v>4802.6842907981691</v>
      </c>
      <c r="G138" s="10">
        <f>(D138+$M$26+'Rev.0'!$C$25*$J$26/10+'Rev.0'!$C$24*$L$26+'Rev.0'!$G$25*$K$26)*(1/(E138+$B$4+$I$4*'Rev.0'!$G$23))</f>
        <v>2383.5282155566852</v>
      </c>
      <c r="H138" s="10">
        <f t="shared" si="7"/>
        <v>0.28750000000000003</v>
      </c>
      <c r="I138" s="10">
        <f>(D138+$M$5+'Rev.0'!$C$23*Table!$J$5/10+'Rev.0'!$C$24*Table!$L$5+'Rev.0'!G114*Table!$K$5)*(1/(H138+$B$5+$I$5*'Rev.0'!$G$23))</f>
        <v>6404.6644067796606</v>
      </c>
      <c r="J138" s="10">
        <f>(D138+$M$27+'Rev.0'!$C$25*$J$27/10+'Rev.0'!$C$24*$L$27+'Rev.0'!$G$25*$K$27)*(1/(H138+$B$5+$I$5*'Rev.0'!$G$23))</f>
        <v>3178.5762711864404</v>
      </c>
      <c r="K138" s="10">
        <f t="shared" si="8"/>
        <v>0.19259999999999999</v>
      </c>
      <c r="L138" s="10">
        <f>(D138+$M$6+'Rev.0'!$C$23*Table!$J$6/10+'Rev.0'!$C$24*Table!$L$6+'Rev.0'!G114*Table!$K$6)*(1/(K138+$B$6+$I$6*'Rev.0'!$G$23))</f>
        <v>9588.7941534713755</v>
      </c>
      <c r="M138" s="10">
        <f>(D138+$M$28+'Rev.0'!$C$25*$J$28/10+'Rev.0'!$C$24*$L$28+'Rev.0'!$G$25*$K$28)*(1/(K138+$B$6+$I$6*'Rev.0'!$G$23))</f>
        <v>4758.8306942752743</v>
      </c>
      <c r="N138" s="10">
        <f>(D138+$M$7+'Rev.0'!$C$23*Table!$J$7/10+'Rev.0'!$C$24*Table!$L$7+'Rev.0'!G114*Table!$K$7)*(1/(K138+$B$7+$I$7*'Rev.0'!$G$23))</f>
        <v>10995.939910678037</v>
      </c>
      <c r="O138" s="10">
        <f>(D138+$M$29+'Rev.0'!$C$25*$J$29/10+'Rev.0'!$C$24*$L$29+'Rev.0'!$G$25*$K$29)*(1/(K138+$B$7+$I$7*'Rev.0'!$G$23))</f>
        <v>5126.6747868453112</v>
      </c>
      <c r="Q138" s="10">
        <v>0</v>
      </c>
      <c r="R138" s="10">
        <v>3</v>
      </c>
      <c r="S138" s="10">
        <v>14</v>
      </c>
      <c r="T138" s="10">
        <f>Q138*'Rev.0'!$E$25+R138*'Rev.0'!$E$24+S138*'Rev.0'!$E$23</f>
        <v>1187</v>
      </c>
      <c r="U138" s="10">
        <f t="shared" si="5"/>
        <v>4.1999999999999996E-2</v>
      </c>
      <c r="V138" s="10">
        <f>(T138+$M$9+'Rev.0'!$C$23*Table!$J$9/10+'Rev.0'!$C$24*Table!$L$9+'Rev.0'!$G$25*Table!$K$9)*(1/(U138+$B$9+$I$9*'Rev.0'!$G$23))</f>
        <v>27211.458333333332</v>
      </c>
      <c r="W138" s="10">
        <f>(T138+$M$31+'Rev.0'!$C$25*$J$31/10+'Rev.0'!$C$24*$L$31+'Rev.0'!$G$25*$K$31)*(1/(U138+$B$9+$I$9*'Rev.0'!$G$23))</f>
        <v>11840.625</v>
      </c>
      <c r="X138" s="10">
        <f>(T138+$M$10+'Rev.0'!$C$23*Table!$J$10/10+'Rev.0'!$C$24*Table!$L$10+'Rev.0'!$G$25*Table!$K$10)*(1/(U138+$B$10+$I$10*'Rev.0'!$G$23))</f>
        <v>30861.458333333328</v>
      </c>
      <c r="Y138" s="10">
        <f>(T138+$M$32+'Rev.0'!$C$25*$J$32/10+'Rev.0'!$C$24*$L$32+'Rev.0'!$G$25*$K$32)*(1/(U138+$B$10+$I$10*'Rev.0'!$G$23))</f>
        <v>12628.124999999998</v>
      </c>
      <c r="Z138" s="10">
        <f>(T138+$M$11+'Rev.0'!$C$23*Table!$J$11/10+'Rev.0'!$C$24*Table!$L$11+'Rev.0'!$G$25*Table!$K$11)*(1/(U138+$B$11+$I$11*'Rev.0'!$G$23))</f>
        <v>30861.458333333328</v>
      </c>
      <c r="AA138" s="10">
        <f>(T138+$M$33+'Rev.0'!$C$25*$J$33/10+'Rev.0'!$C$24*$L$33+'Rev.0'!$G$25*$K$33)*(1/(U138+$B$33+$I$33*'Rev.0'!$G$23))</f>
        <v>12628.124999999998</v>
      </c>
      <c r="AB138" s="10">
        <f t="shared" si="9"/>
        <v>2.7999999999999997E-2</v>
      </c>
      <c r="AC138" s="10">
        <f>(T138+$M$12+'Rev.0'!$C$23*Table!$J$12/10+'Rev.0'!$C$24*Table!$L$12+'Rev.0'!$G$25*Table!$K$12)*(1/(AB138+$B$12+$I$12*'Rev.0'!$G$23))</f>
        <v>46292.1875</v>
      </c>
      <c r="AD138" s="10">
        <f>(T138+$M$34+'Rev.0'!$C$25*$J$34/10+'Rev.0'!$C$24*$L$34+'Rev.0'!$G$25*$K$34)*(1/(AB138+$B$34+$I$34*'Rev.0'!$G$23))</f>
        <v>18942.1875</v>
      </c>
    </row>
    <row r="139" spans="1:30" x14ac:dyDescent="0.3">
      <c r="A139" s="10">
        <v>0</v>
      </c>
      <c r="B139" s="10">
        <v>6</v>
      </c>
      <c r="C139" s="10">
        <v>12</v>
      </c>
      <c r="D139" s="10">
        <f>Table!A139*'Rev.0'!$E$25+Table!B139*'Rev.0'!$E$24+Table!C139*'Rev.0'!$E$23</f>
        <v>1494</v>
      </c>
      <c r="E139" s="15">
        <f t="shared" si="6"/>
        <v>0.4002</v>
      </c>
      <c r="F139" s="10">
        <f>(D139+$M$4+'Rev.0'!$C$23*Table!$J$4/10+'Rev.0'!$C$24*Table!$L$4+'Rev.0'!G115*Table!$K$4)*(1/(E139+$B$4+$I$4*'Rev.0'!$G$23))</f>
        <v>4777.4845030993802</v>
      </c>
      <c r="G139" s="10">
        <f>(D139+$M$26+'Rev.0'!$C$25*$J$26/10+'Rev.0'!$C$24*$L$26+'Rev.0'!$G$25*$K$26)*(1/(E139+$B$4+$I$4*'Rev.0'!$G$23))</f>
        <v>2398.7202559488101</v>
      </c>
      <c r="H139" s="10">
        <f t="shared" si="7"/>
        <v>0.30000000000000004</v>
      </c>
      <c r="I139" s="10">
        <f>(D139+$M$5+'Rev.0'!$C$23*Table!$J$5/10+'Rev.0'!$C$24*Table!$L$5+'Rev.0'!G115*Table!$K$5)*(1/(H139+$B$5+$I$5*'Rev.0'!$G$23))</f>
        <v>6371.2533333333322</v>
      </c>
      <c r="J139" s="10">
        <f>(D139+$M$27+'Rev.0'!$C$25*$J$27/10+'Rev.0'!$C$24*$L$27+'Rev.0'!$G$25*$K$27)*(1/(H139+$B$5+$I$5*'Rev.0'!$G$23))</f>
        <v>3198.9333333333329</v>
      </c>
      <c r="K139" s="10">
        <f t="shared" si="8"/>
        <v>0.20100000000000001</v>
      </c>
      <c r="L139" s="10">
        <f>(D139+$M$6+'Rev.0'!$C$23*Table!$J$6/10+'Rev.0'!$C$24*Table!$L$6+'Rev.0'!G115*Table!$K$6)*(1/(K139+$B$6+$I$6*'Rev.0'!$G$23))</f>
        <v>9537.8043912175635</v>
      </c>
      <c r="M139" s="10">
        <f>(D139+$M$28+'Rev.0'!$C$25*$J$28/10+'Rev.0'!$C$24*$L$28+'Rev.0'!$G$25*$K$28)*(1/(K139+$B$6+$I$6*'Rev.0'!$G$23))</f>
        <v>4788.8223552894206</v>
      </c>
      <c r="N139" s="10">
        <f>(D139+$M$7+'Rev.0'!$C$23*Table!$J$7/10+'Rev.0'!$C$24*Table!$L$7+'Rev.0'!G115*Table!$K$7)*(1/(K139+$B$7+$I$7*'Rev.0'!$G$23))</f>
        <v>10921.357285429141</v>
      </c>
      <c r="O139" s="10">
        <f>(D139+$M$29+'Rev.0'!$C$25*$J$29/10+'Rev.0'!$C$24*$L$29+'Rev.0'!$G$25*$K$29)*(1/(K139+$B$7+$I$7*'Rev.0'!$G$23))</f>
        <v>5150.4990019960078</v>
      </c>
      <c r="Q139" s="10">
        <v>0</v>
      </c>
      <c r="R139" s="10">
        <v>3</v>
      </c>
      <c r="S139" s="10">
        <v>15</v>
      </c>
      <c r="T139" s="10">
        <f>Q139*'Rev.0'!$E$25+R139*'Rev.0'!$E$24+S139*'Rev.0'!$E$23</f>
        <v>1242</v>
      </c>
      <c r="U139" s="10">
        <f t="shared" si="5"/>
        <v>4.41E-2</v>
      </c>
      <c r="V139" s="10">
        <f>(T139+$M$9+'Rev.0'!$C$23*Table!$J$9/10+'Rev.0'!$C$24*Table!$L$9+'Rev.0'!$G$25*Table!$K$9)*(1/(U139+$B$9+$I$9*'Rev.0'!$G$23))</f>
        <v>27200.412158681094</v>
      </c>
      <c r="W139" s="10">
        <f>(T139+$M$31+'Rev.0'!$C$25*$J$31/10+'Rev.0'!$C$24*$L$31+'Rev.0'!$G$25*$K$31)*(1/(U139+$B$9+$I$9*'Rev.0'!$G$23))</f>
        <v>11995.878413189079</v>
      </c>
      <c r="X139" s="10">
        <f>(T139+$M$10+'Rev.0'!$C$23*Table!$J$10/10+'Rev.0'!$C$24*Table!$L$10+'Rev.0'!$G$25*Table!$K$10)*(1/(U139+$B$10+$I$10*'Rev.0'!$G$23))</f>
        <v>30810.922205048941</v>
      </c>
      <c r="Y139" s="10">
        <f>(T139+$M$32+'Rev.0'!$C$25*$J$32/10+'Rev.0'!$C$24*$L$32+'Rev.0'!$G$25*$K$32)*(1/(U139+$B$10+$I$10*'Rev.0'!$G$23))</f>
        <v>12774.858320453373</v>
      </c>
      <c r="Z139" s="10">
        <f>(T139+$M$11+'Rev.0'!$C$23*Table!$J$11/10+'Rev.0'!$C$24*Table!$L$11+'Rev.0'!$G$25*Table!$K$11)*(1/(U139+$B$11+$I$11*'Rev.0'!$G$23))</f>
        <v>30810.922205048941</v>
      </c>
      <c r="AA139" s="10">
        <f>(T139+$M$33+'Rev.0'!$C$25*$J$33/10+'Rev.0'!$C$24*$L$33+'Rev.0'!$G$25*$K$33)*(1/(U139+$B$33+$I$33*'Rev.0'!$G$23))</f>
        <v>12774.858320453373</v>
      </c>
      <c r="AB139" s="10">
        <f t="shared" si="9"/>
        <v>2.9400000000000003E-2</v>
      </c>
      <c r="AC139" s="10">
        <f>(T139+$M$12+'Rev.0'!$C$23*Table!$J$12/10+'Rev.0'!$C$24*Table!$L$12+'Rev.0'!$G$25*Table!$K$12)*(1/(AB139+$B$12+$I$12*'Rev.0'!$G$23))</f>
        <v>46216.383307573407</v>
      </c>
      <c r="AD139" s="10">
        <f>(T139+$M$34+'Rev.0'!$C$25*$J$34/10+'Rev.0'!$C$24*$L$34+'Rev.0'!$G$25*$K$34)*(1/(AB139+$B$34+$I$34*'Rev.0'!$G$23))</f>
        <v>19162.287480680057</v>
      </c>
    </row>
    <row r="140" spans="1:30" x14ac:dyDescent="0.3">
      <c r="A140" s="10">
        <v>1</v>
      </c>
      <c r="B140" s="10">
        <v>0</v>
      </c>
      <c r="C140" s="10">
        <v>0</v>
      </c>
      <c r="D140" s="10">
        <f>Table!A140*'Rev.0'!$E$25+Table!B140*'Rev.0'!$E$24+Table!C140*'Rev.0'!$E$23</f>
        <v>698.9</v>
      </c>
      <c r="E140" s="15">
        <f t="shared" si="6"/>
        <v>0.1</v>
      </c>
      <c r="F140" s="10">
        <f>(D140+$M$4+'Rev.0'!$C$23*Table!$J$4/10+'Rev.0'!$C$24*Table!$L$4+'Rev.0'!G116*Table!$K$4)*(1/(E140+$B$4+$I$4*'Rev.0'!$G$23))</f>
        <v>5690.4857142857136</v>
      </c>
      <c r="G140" s="10">
        <f>(D140+$M$26+'Rev.0'!$C$25*$J$26/10+'Rev.0'!$C$24*$L$26+'Rev.0'!$G$25*$K$26)*(1/(E140+$B$4+$I$4*'Rev.0'!$G$23))</f>
        <v>2291.5714285714284</v>
      </c>
      <c r="H140" s="10">
        <f t="shared" si="7"/>
        <v>7.4999999999999997E-2</v>
      </c>
      <c r="I140" s="10">
        <f>(D140+$M$5+'Rev.0'!$C$23*Table!$J$5/10+'Rev.0'!$C$24*Table!$L$5+'Rev.0'!G116*Table!$K$5)*(1/(H140+$B$5+$I$5*'Rev.0'!$G$23))</f>
        <v>7587.3142857142848</v>
      </c>
      <c r="J140" s="10">
        <f>(D140+$M$27+'Rev.0'!$C$25*$J$27/10+'Rev.0'!$C$24*$L$27+'Rev.0'!$G$25*$K$27)*(1/(H140+$B$5+$I$5*'Rev.0'!$G$23))</f>
        <v>3055.4285714285711</v>
      </c>
      <c r="K140" s="10">
        <f t="shared" si="8"/>
        <v>0.05</v>
      </c>
      <c r="L140" s="10">
        <f>(D140+$M$6+'Rev.0'!$C$23*Table!$J$6/10+'Rev.0'!$C$24*Table!$L$6+'Rev.0'!G116*Table!$K$6)*(1/(K140+$B$6+$I$6*'Rev.0'!$G$23))</f>
        <v>11380.971428571427</v>
      </c>
      <c r="M140" s="10">
        <f>(D140+$M$28+'Rev.0'!$C$25*$J$28/10+'Rev.0'!$C$24*$L$28+'Rev.0'!$G$25*$K$28)*(1/(K140+$B$6+$I$6*'Rev.0'!$G$23))</f>
        <v>4583.1428571428569</v>
      </c>
      <c r="N140" s="10">
        <f>(D140+$M$7+'Rev.0'!$C$23*Table!$J$7/10+'Rev.0'!$C$24*Table!$L$7+'Rev.0'!G116*Table!$K$7)*(1/(K140+$B$7+$I$7*'Rev.0'!$G$23))</f>
        <v>13361.428571428572</v>
      </c>
      <c r="O140" s="10">
        <f>(D140+$M$29+'Rev.0'!$C$25*$J$29/10+'Rev.0'!$C$24*$L$29+'Rev.0'!$G$25*$K$29)*(1/(K140+$B$7+$I$7*'Rev.0'!$G$23))</f>
        <v>5100.8571428571431</v>
      </c>
      <c r="Q140" s="10">
        <v>0</v>
      </c>
      <c r="R140" s="10">
        <v>3</v>
      </c>
      <c r="S140" s="10">
        <v>16</v>
      </c>
      <c r="T140" s="10">
        <f>Q140*'Rev.0'!$E$25+R140*'Rev.0'!$E$24+S140*'Rev.0'!$E$23</f>
        <v>1297</v>
      </c>
      <c r="U140" s="10">
        <f t="shared" si="5"/>
        <v>4.6199999999999998E-2</v>
      </c>
      <c r="V140" s="10">
        <f>(T140+$M$9+'Rev.0'!$C$23*Table!$J$9/10+'Rev.0'!$C$24*Table!$L$9+'Rev.0'!$G$25*Table!$K$9)*(1/(U140+$B$9+$I$9*'Rev.0'!$G$23))</f>
        <v>27189.602446483183</v>
      </c>
      <c r="W140" s="10">
        <f>(T140+$M$31+'Rev.0'!$C$25*$J$31/10+'Rev.0'!$C$24*$L$31+'Rev.0'!$G$25*$K$31)*(1/(U140+$B$9+$I$9*'Rev.0'!$G$23))</f>
        <v>12147.808358817534</v>
      </c>
      <c r="X140" s="10">
        <f>(T140+$M$10+'Rev.0'!$C$23*Table!$J$10/10+'Rev.0'!$C$24*Table!$L$10+'Rev.0'!$G$25*Table!$K$10)*(1/(U140+$B$10+$I$10*'Rev.0'!$G$23))</f>
        <v>30761.467889908257</v>
      </c>
      <c r="Y140" s="10">
        <f>(T140+$M$32+'Rev.0'!$C$25*$J$32/10+'Rev.0'!$C$24*$L$32+'Rev.0'!$G$25*$K$32)*(1/(U140+$B$10+$I$10*'Rev.0'!$G$23))</f>
        <v>12918.450560652396</v>
      </c>
      <c r="Z140" s="10">
        <f>(T140+$M$11+'Rev.0'!$C$23*Table!$J$11/10+'Rev.0'!$C$24*Table!$L$11+'Rev.0'!$G$25*Table!$K$11)*(1/(U140+$B$11+$I$11*'Rev.0'!$G$23))</f>
        <v>30761.467889908257</v>
      </c>
      <c r="AA140" s="10">
        <f>(T140+$M$33+'Rev.0'!$C$25*$J$33/10+'Rev.0'!$C$24*$L$33+'Rev.0'!$G$25*$K$33)*(1/(U140+$B$33+$I$33*'Rev.0'!$G$23))</f>
        <v>12918.450560652396</v>
      </c>
      <c r="AB140" s="10">
        <f t="shared" si="9"/>
        <v>3.0800000000000001E-2</v>
      </c>
      <c r="AC140" s="10">
        <f>(T140+$M$12+'Rev.0'!$C$23*Table!$J$12/10+'Rev.0'!$C$24*Table!$L$12+'Rev.0'!$G$25*Table!$K$12)*(1/(AB140+$B$12+$I$12*'Rev.0'!$G$23))</f>
        <v>46142.201834862382</v>
      </c>
      <c r="AD140" s="10">
        <f>(T140+$M$34+'Rev.0'!$C$25*$J$34/10+'Rev.0'!$C$24*$L$34+'Rev.0'!$G$25*$K$34)*(1/(AB140+$B$34+$I$34*'Rev.0'!$G$23))</f>
        <v>19377.675840978594</v>
      </c>
    </row>
    <row r="141" spans="1:30" x14ac:dyDescent="0.3">
      <c r="A141" s="10">
        <v>1</v>
      </c>
      <c r="B141" s="10">
        <v>0</v>
      </c>
      <c r="C141" s="10">
        <v>1</v>
      </c>
      <c r="D141" s="10">
        <f>Table!A141*'Rev.0'!$E$25+Table!B141*'Rev.0'!$E$24+Table!C141*'Rev.0'!$E$23</f>
        <v>753.9</v>
      </c>
      <c r="E141" s="15">
        <f t="shared" si="6"/>
        <v>0.1167</v>
      </c>
      <c r="F141" s="10">
        <f>(D141+$M$4+'Rev.0'!$C$23*Table!$J$4/10+'Rev.0'!$C$24*Table!$L$4+'Rev.0'!G117*Table!$K$4)*(1/(E141+$B$4+$I$4*'Rev.0'!$G$23))</f>
        <v>5634.6309473977944</v>
      </c>
      <c r="G141" s="10">
        <f>(D141+$M$26+'Rev.0'!$C$25*$J$26/10+'Rev.0'!$C$24*$L$26+'Rev.0'!$G$25*$K$26)*(1/(E141+$B$4+$I$4*'Rev.0'!$G$23))</f>
        <v>2314.915585321613</v>
      </c>
      <c r="H141" s="10">
        <f t="shared" si="7"/>
        <v>8.7499999999999994E-2</v>
      </c>
      <c r="I141" s="10">
        <f>(D141+$M$5+'Rev.0'!$C$23*Table!$J$5/10+'Rev.0'!$C$24*Table!$L$5+'Rev.0'!G117*Table!$K$5)*(1/(H141+$B$5+$I$5*'Rev.0'!$G$23))</f>
        <v>7513.1906976744176</v>
      </c>
      <c r="J141" s="10">
        <f>(D141+$M$27+'Rev.0'!$C$25*$J$27/10+'Rev.0'!$C$24*$L$27+'Rev.0'!$G$25*$K$27)*(1/(H141+$B$5+$I$5*'Rev.0'!$G$23))</f>
        <v>3086.6976744186045</v>
      </c>
      <c r="K141" s="10">
        <f t="shared" si="8"/>
        <v>5.8400000000000001E-2</v>
      </c>
      <c r="L141" s="10">
        <f>(D141+$M$6+'Rev.0'!$C$23*Table!$J$6/10+'Rev.0'!$C$24*Table!$L$6+'Rev.0'!G117*Table!$K$6)*(1/(K141+$B$6+$I$6*'Rev.0'!$G$23))</f>
        <v>11267.689732142857</v>
      </c>
      <c r="M141" s="10">
        <f>(D141+$M$28+'Rev.0'!$C$25*$J$28/10+'Rev.0'!$C$24*$L$28+'Rev.0'!$G$25*$K$28)*(1/(K141+$B$6+$I$6*'Rev.0'!$G$23))</f>
        <v>4629.1852678571431</v>
      </c>
      <c r="N141" s="10">
        <f>(D141+$M$7+'Rev.0'!$C$23*Table!$J$7/10+'Rev.0'!$C$24*Table!$L$7+'Rev.0'!G117*Table!$K$7)*(1/(K141+$B$7+$I$7*'Rev.0'!$G$23))</f>
        <v>13201.729910714286</v>
      </c>
      <c r="O141" s="10">
        <f>(D141+$M$29+'Rev.0'!$C$25*$J$29/10+'Rev.0'!$C$24*$L$29+'Rev.0'!$G$25*$K$29)*(1/(K141+$B$7+$I$7*'Rev.0'!$G$23))</f>
        <v>5134.765625</v>
      </c>
      <c r="Q141" s="10">
        <v>0</v>
      </c>
      <c r="R141" s="10">
        <v>3</v>
      </c>
      <c r="S141" s="10">
        <v>17</v>
      </c>
      <c r="T141" s="10">
        <f>Q141*'Rev.0'!$E$25+R141*'Rev.0'!$E$24+S141*'Rev.0'!$E$23</f>
        <v>1352</v>
      </c>
      <c r="U141" s="10">
        <f t="shared" si="5"/>
        <v>4.8299999999999996E-2</v>
      </c>
      <c r="V141" s="10">
        <f>(T141+$M$9+'Rev.0'!$C$23*Table!$J$9/10+'Rev.0'!$C$24*Table!$L$9+'Rev.0'!$G$25*Table!$K$9)*(1/(U141+$B$9+$I$9*'Rev.0'!$G$23))</f>
        <v>27179.021684316696</v>
      </c>
      <c r="W141" s="10">
        <f>(T141+$M$31+'Rev.0'!$C$25*$J$31/10+'Rev.0'!$C$24*$L$31+'Rev.0'!$G$25*$K$31)*(1/(U141+$B$9+$I$9*'Rev.0'!$G$23))</f>
        <v>12296.520423600607</v>
      </c>
      <c r="X141" s="10">
        <f>(T141+$M$10+'Rev.0'!$C$23*Table!$J$10/10+'Rev.0'!$C$24*Table!$L$10+'Rev.0'!$G$25*Table!$K$10)*(1/(U141+$B$10+$I$10*'Rev.0'!$G$23))</f>
        <v>30713.061018658598</v>
      </c>
      <c r="Y141" s="10">
        <f>(T141+$M$32+'Rev.0'!$C$25*$J$32/10+'Rev.0'!$C$24*$L$32+'Rev.0'!$G$25*$K$32)*(1/(U141+$B$10+$I$10*'Rev.0'!$G$23))</f>
        <v>13059.001512859304</v>
      </c>
      <c r="Z141" s="10">
        <f>(T141+$M$11+'Rev.0'!$C$23*Table!$J$11/10+'Rev.0'!$C$24*Table!$L$11+'Rev.0'!$G$25*Table!$K$11)*(1/(U141+$B$11+$I$11*'Rev.0'!$G$23))</f>
        <v>30713.061018658598</v>
      </c>
      <c r="AA141" s="10">
        <f>(T141+$M$33+'Rev.0'!$C$25*$J$33/10+'Rev.0'!$C$24*$L$33+'Rev.0'!$G$25*$K$33)*(1/(U141+$B$33+$I$33*'Rev.0'!$G$23))</f>
        <v>13059.001512859304</v>
      </c>
      <c r="AB141" s="10">
        <f t="shared" si="9"/>
        <v>3.2199999999999999E-2</v>
      </c>
      <c r="AC141" s="10">
        <f>(T141+$M$12+'Rev.0'!$C$23*Table!$J$12/10+'Rev.0'!$C$24*Table!$L$12+'Rev.0'!$G$25*Table!$K$12)*(1/(AB141+$B$12+$I$12*'Rev.0'!$G$23))</f>
        <v>46069.59152798789</v>
      </c>
      <c r="AD141" s="10">
        <f>(T141+$M$34+'Rev.0'!$C$25*$J$34/10+'Rev.0'!$C$24*$L$34+'Rev.0'!$G$25*$K$34)*(1/(AB141+$B$34+$I$34*'Rev.0'!$G$23))</f>
        <v>19588.502269288954</v>
      </c>
    </row>
    <row r="142" spans="1:30" x14ac:dyDescent="0.3">
      <c r="A142" s="10">
        <v>1</v>
      </c>
      <c r="B142" s="10">
        <v>0</v>
      </c>
      <c r="C142" s="10">
        <v>2</v>
      </c>
      <c r="D142" s="10">
        <f>Table!A142*'Rev.0'!$E$25+Table!B142*'Rev.0'!$E$24+Table!C142*'Rev.0'!$E$23</f>
        <v>808.9</v>
      </c>
      <c r="E142" s="15">
        <f t="shared" si="6"/>
        <v>0.13340000000000002</v>
      </c>
      <c r="F142" s="10">
        <f>(D142+$M$4+'Rev.0'!$C$23*Table!$J$4/10+'Rev.0'!$C$24*Table!$L$4+'Rev.0'!G118*Table!$K$4)*(1/(E142+$B$4+$I$4*'Rev.0'!$G$23))</f>
        <v>5581.3198800109076</v>
      </c>
      <c r="G142" s="10">
        <f>(D142+$M$26+'Rev.0'!$C$25*$J$26/10+'Rev.0'!$C$24*$L$26+'Rev.0'!$G$25*$K$26)*(1/(E142+$B$4+$I$4*'Rev.0'!$G$23))</f>
        <v>2337.1966184892285</v>
      </c>
      <c r="H142" s="10">
        <f t="shared" si="7"/>
        <v>0.1</v>
      </c>
      <c r="I142" s="10">
        <f>(D142+$M$5+'Rev.0'!$C$23*Table!$J$5/10+'Rev.0'!$C$24*Table!$L$5+'Rev.0'!G118*Table!$K$5)*(1/(H142+$B$5+$I$5*'Rev.0'!$G$23))</f>
        <v>7442.4363636363632</v>
      </c>
      <c r="J142" s="10">
        <f>(D142+$M$27+'Rev.0'!$C$25*$J$27/10+'Rev.0'!$C$24*$L$27+'Rev.0'!$G$25*$K$27)*(1/(H142+$B$5+$I$5*'Rev.0'!$G$23))</f>
        <v>3116.5454545454545</v>
      </c>
      <c r="K142" s="10">
        <f t="shared" si="8"/>
        <v>6.6799999999999998E-2</v>
      </c>
      <c r="L142" s="10">
        <f>(D142+$M$6+'Rev.0'!$C$23*Table!$J$6/10+'Rev.0'!$C$24*Table!$L$6+'Rev.0'!G118*Table!$K$6)*(1/(K142+$B$6+$I$6*'Rev.0'!$G$23))</f>
        <v>11159.596510359868</v>
      </c>
      <c r="M142" s="10">
        <f>(D142+$M$28+'Rev.0'!$C$25*$J$28/10+'Rev.0'!$C$24*$L$28+'Rev.0'!$G$25*$K$28)*(1/(K142+$B$6+$I$6*'Rev.0'!$G$23))</f>
        <v>4673.118865866958</v>
      </c>
      <c r="N142" s="10">
        <f>(D142+$M$7+'Rev.0'!$C$23*Table!$J$7/10+'Rev.0'!$C$24*Table!$L$7+'Rev.0'!G118*Table!$K$7)*(1/(K142+$B$7+$I$7*'Rev.0'!$G$23))</f>
        <v>13049.345692475463</v>
      </c>
      <c r="O142" s="10">
        <f>(D142+$M$29+'Rev.0'!$C$25*$J$29/10+'Rev.0'!$C$24*$L$29+'Rev.0'!$G$25*$K$29)*(1/(K142+$B$7+$I$7*'Rev.0'!$G$23))</f>
        <v>5167.1210468920399</v>
      </c>
      <c r="Q142" s="10">
        <v>0</v>
      </c>
      <c r="R142" s="10">
        <v>3</v>
      </c>
      <c r="S142" s="10">
        <v>18</v>
      </c>
      <c r="T142" s="10">
        <f>Q142*'Rev.0'!$E$25+R142*'Rev.0'!$E$24+S142*'Rev.0'!$E$23</f>
        <v>1407</v>
      </c>
      <c r="U142" s="10">
        <f t="shared" si="5"/>
        <v>5.04E-2</v>
      </c>
      <c r="V142" s="10">
        <f>(T142+$M$9+'Rev.0'!$C$23*Table!$J$9/10+'Rev.0'!$C$24*Table!$L$9+'Rev.0'!$G$25*Table!$K$9)*(1/(U142+$B$9+$I$9*'Rev.0'!$G$23))</f>
        <v>27168.662674650703</v>
      </c>
      <c r="W142" s="10">
        <f>(T142+$M$31+'Rev.0'!$C$25*$J$31/10+'Rev.0'!$C$24*$L$31+'Rev.0'!$G$25*$K$31)*(1/(U142+$B$9+$I$9*'Rev.0'!$G$23))</f>
        <v>12442.115768463076</v>
      </c>
      <c r="X142" s="10">
        <f>(T142+$M$10+'Rev.0'!$C$23*Table!$J$10/10+'Rev.0'!$C$24*Table!$L$10+'Rev.0'!$G$25*Table!$K$10)*(1/(U142+$B$10+$I$10*'Rev.0'!$G$23))</f>
        <v>30665.668662674652</v>
      </c>
      <c r="Y142" s="10">
        <f>(T142+$M$32+'Rev.0'!$C$25*$J$32/10+'Rev.0'!$C$24*$L$32+'Rev.0'!$G$25*$K$32)*(1/(U142+$B$10+$I$10*'Rev.0'!$G$23))</f>
        <v>13196.606786427146</v>
      </c>
      <c r="Z142" s="10">
        <f>(T142+$M$11+'Rev.0'!$C$23*Table!$J$11/10+'Rev.0'!$C$24*Table!$L$11+'Rev.0'!$G$25*Table!$K$11)*(1/(U142+$B$11+$I$11*'Rev.0'!$G$23))</f>
        <v>30665.668662674652</v>
      </c>
      <c r="AA142" s="10">
        <f>(T142+$M$33+'Rev.0'!$C$25*$J$33/10+'Rev.0'!$C$24*$L$33+'Rev.0'!$G$25*$K$33)*(1/(U142+$B$33+$I$33*'Rev.0'!$G$23))</f>
        <v>13196.606786427146</v>
      </c>
      <c r="AB142" s="10">
        <f t="shared" si="9"/>
        <v>3.3599999999999998E-2</v>
      </c>
      <c r="AC142" s="10">
        <f>(T142+$M$12+'Rev.0'!$C$23*Table!$J$12/10+'Rev.0'!$C$24*Table!$L$12+'Rev.0'!$G$25*Table!$K$12)*(1/(AB142+$B$12+$I$12*'Rev.0'!$G$23))</f>
        <v>45998.502994011971</v>
      </c>
      <c r="AD142" s="10">
        <f>(T142+$M$34+'Rev.0'!$C$25*$J$34/10+'Rev.0'!$C$24*$L$34+'Rev.0'!$G$25*$K$34)*(1/(AB142+$B$34+$I$34*'Rev.0'!$G$23))</f>
        <v>19794.910179640719</v>
      </c>
    </row>
    <row r="143" spans="1:30" x14ac:dyDescent="0.3">
      <c r="A143" s="10">
        <v>1</v>
      </c>
      <c r="B143" s="10">
        <v>0</v>
      </c>
      <c r="C143" s="10">
        <v>3</v>
      </c>
      <c r="D143" s="10">
        <f>Table!A143*'Rev.0'!$E$25+Table!B143*'Rev.0'!$E$24+Table!C143*'Rev.0'!$E$23</f>
        <v>863.9</v>
      </c>
      <c r="E143" s="15">
        <f t="shared" si="6"/>
        <v>0.15010000000000001</v>
      </c>
      <c r="F143" s="10">
        <f>(D143+$M$4+'Rev.0'!$C$23*Table!$J$4/10+'Rev.0'!$C$24*Table!$L$4+'Rev.0'!G119*Table!$K$4)*(1/(E143+$B$4+$I$4*'Rev.0'!$G$23))</f>
        <v>5530.3826156512469</v>
      </c>
      <c r="G143" s="10">
        <f>(D143+$M$26+'Rev.0'!$C$25*$J$26/10+'Rev.0'!$C$24*$L$26+'Rev.0'!$G$25*$K$26)*(1/(E143+$B$4+$I$4*'Rev.0'!$G$23))</f>
        <v>2358.4855352619652</v>
      </c>
      <c r="H143" s="10">
        <f t="shared" si="7"/>
        <v>0.1125</v>
      </c>
      <c r="I143" s="10">
        <f>(D143+$M$5+'Rev.0'!$C$23*Table!$J$5/10+'Rev.0'!$C$24*Table!$L$5+'Rev.0'!G119*Table!$K$5)*(1/(H143+$B$5+$I$5*'Rev.0'!$G$23))</f>
        <v>7374.8266666666668</v>
      </c>
      <c r="J143" s="10">
        <f>(D143+$M$27+'Rev.0'!$C$25*$J$27/10+'Rev.0'!$C$24*$L$27+'Rev.0'!$G$25*$K$27)*(1/(H143+$B$5+$I$5*'Rev.0'!$G$23))</f>
        <v>3145.0666666666666</v>
      </c>
      <c r="K143" s="10">
        <f t="shared" si="8"/>
        <v>7.5200000000000003E-2</v>
      </c>
      <c r="L143" s="10">
        <f>(D143+$M$6+'Rev.0'!$C$23*Table!$J$6/10+'Rev.0'!$C$24*Table!$L$6+'Rev.0'!G119*Table!$K$6)*(1/(K143+$B$6+$I$6*'Rev.0'!$G$23))</f>
        <v>11056.343283582091</v>
      </c>
      <c r="M143" s="10">
        <f>(D143+$M$28+'Rev.0'!$C$25*$J$28/10+'Rev.0'!$C$24*$L$28+'Rev.0'!$G$25*$K$28)*(1/(K143+$B$6+$I$6*'Rev.0'!$G$23))</f>
        <v>4715.085287846483</v>
      </c>
      <c r="N143" s="10">
        <f>(D143+$M$7+'Rev.0'!$C$23*Table!$J$7/10+'Rev.0'!$C$24*Table!$L$7+'Rev.0'!G119*Table!$K$7)*(1/(K143+$B$7+$I$7*'Rev.0'!$G$23))</f>
        <v>12903.784648187635</v>
      </c>
      <c r="O143" s="10">
        <f>(D143+$M$29+'Rev.0'!$C$25*$J$29/10+'Rev.0'!$C$24*$L$29+'Rev.0'!$G$25*$K$29)*(1/(K143+$B$7+$I$7*'Rev.0'!$G$23))</f>
        <v>5198.0277185501081</v>
      </c>
      <c r="Q143" s="10">
        <v>0</v>
      </c>
      <c r="R143" s="10">
        <v>3</v>
      </c>
      <c r="S143" s="10">
        <v>19</v>
      </c>
      <c r="T143" s="10">
        <f>Q143*'Rev.0'!$E$25+R143*'Rev.0'!$E$24+S143*'Rev.0'!$E$23</f>
        <v>1462</v>
      </c>
      <c r="U143" s="10">
        <f t="shared" si="5"/>
        <v>5.2499999999999998E-2</v>
      </c>
      <c r="V143" s="10">
        <f>(T143+$M$9+'Rev.0'!$C$23*Table!$J$9/10+'Rev.0'!$C$24*Table!$L$9+'Rev.0'!$G$25*Table!$K$9)*(1/(U143+$B$9+$I$9*'Rev.0'!$G$23))</f>
        <v>27158.518518518522</v>
      </c>
      <c r="W143" s="10">
        <f>(T143+$M$31+'Rev.0'!$C$25*$J$31/10+'Rev.0'!$C$24*$L$31+'Rev.0'!$G$25*$K$31)*(1/(U143+$B$9+$I$9*'Rev.0'!$G$23))</f>
        <v>12584.691358024693</v>
      </c>
      <c r="X143" s="10">
        <f>(T143+$M$10+'Rev.0'!$C$23*Table!$J$10/10+'Rev.0'!$C$24*Table!$L$10+'Rev.0'!$G$25*Table!$K$10)*(1/(U143+$B$10+$I$10*'Rev.0'!$G$23))</f>
        <v>30619.259259259263</v>
      </c>
      <c r="Y143" s="10">
        <f>(T143+$M$32+'Rev.0'!$C$25*$J$32/10+'Rev.0'!$C$24*$L$32+'Rev.0'!$G$25*$K$32)*(1/(U143+$B$10+$I$10*'Rev.0'!$G$23))</f>
        <v>13331.358024691359</v>
      </c>
      <c r="Z143" s="10">
        <f>(T143+$M$11+'Rev.0'!$C$23*Table!$J$11/10+'Rev.0'!$C$24*Table!$L$11+'Rev.0'!$G$25*Table!$K$11)*(1/(U143+$B$11+$I$11*'Rev.0'!$G$23))</f>
        <v>30619.259259259263</v>
      </c>
      <c r="AA143" s="10">
        <f>(T143+$M$33+'Rev.0'!$C$25*$J$33/10+'Rev.0'!$C$24*$L$33+'Rev.0'!$G$25*$K$33)*(1/(U143+$B$33+$I$33*'Rev.0'!$G$23))</f>
        <v>13331.358024691359</v>
      </c>
      <c r="AB143" s="10">
        <f t="shared" si="9"/>
        <v>3.4999999999999996E-2</v>
      </c>
      <c r="AC143" s="10">
        <f>(T143+$M$12+'Rev.0'!$C$23*Table!$J$12/10+'Rev.0'!$C$24*Table!$L$12+'Rev.0'!$G$25*Table!$K$12)*(1/(AB143+$B$12+$I$12*'Rev.0'!$G$23))</f>
        <v>45928.888888888883</v>
      </c>
      <c r="AD143" s="10">
        <f>(T143+$M$34+'Rev.0'!$C$25*$J$34/10+'Rev.0'!$C$24*$L$34+'Rev.0'!$G$25*$K$34)*(1/(AB143+$B$34+$I$34*'Rev.0'!$G$23))</f>
        <v>19997.037037037033</v>
      </c>
    </row>
    <row r="144" spans="1:30" x14ac:dyDescent="0.3">
      <c r="A144" s="10">
        <v>1</v>
      </c>
      <c r="B144" s="10">
        <v>0</v>
      </c>
      <c r="C144" s="10">
        <v>4</v>
      </c>
      <c r="D144" s="10">
        <f>Table!A144*'Rev.0'!$E$25+Table!B144*'Rev.0'!$E$24+Table!C144*'Rev.0'!$E$23</f>
        <v>918.9</v>
      </c>
      <c r="E144" s="15">
        <f t="shared" si="6"/>
        <v>0.1668</v>
      </c>
      <c r="F144" s="10">
        <f>(D144+$M$4+'Rev.0'!$C$23*Table!$J$4/10+'Rev.0'!$C$24*Table!$L$4+'Rev.0'!G120*Table!$K$4)*(1/(E144+$B$4+$I$4*'Rev.0'!$G$23))</f>
        <v>5481.6640584246225</v>
      </c>
      <c r="G144" s="10">
        <f>(D144+$M$26+'Rev.0'!$C$25*$J$26/10+'Rev.0'!$C$24*$L$26+'Rev.0'!$G$25*$K$26)*(1/(E144+$B$4+$I$4*'Rev.0'!$G$23))</f>
        <v>2378.8471570161714</v>
      </c>
      <c r="H144" s="10">
        <f t="shared" si="7"/>
        <v>0.125</v>
      </c>
      <c r="I144" s="10">
        <f>(D144+$M$5+'Rev.0'!$C$23*Table!$J$5/10+'Rev.0'!$C$24*Table!$L$5+'Rev.0'!G120*Table!$K$5)*(1/(H144+$B$5+$I$5*'Rev.0'!$G$23))</f>
        <v>7310.1565217391317</v>
      </c>
      <c r="J144" s="10">
        <f>(D144+$M$27+'Rev.0'!$C$25*$J$27/10+'Rev.0'!$C$24*$L$27+'Rev.0'!$G$25*$K$27)*(1/(H144+$B$5+$I$5*'Rev.0'!$G$23))</f>
        <v>3172.347826086957</v>
      </c>
      <c r="K144" s="10">
        <f t="shared" si="8"/>
        <v>8.3600000000000008E-2</v>
      </c>
      <c r="L144" s="10">
        <f>(D144+$M$6+'Rev.0'!$C$23*Table!$J$6/10+'Rev.0'!$C$24*Table!$L$6+'Rev.0'!G120*Table!$K$6)*(1/(K144+$B$6+$I$6*'Rev.0'!$G$23))</f>
        <v>10957.612095933264</v>
      </c>
      <c r="M144" s="10">
        <f>(D144+$M$28+'Rev.0'!$C$25*$J$28/10+'Rev.0'!$C$24*$L$28+'Rev.0'!$G$25*$K$28)*(1/(K144+$B$6+$I$6*'Rev.0'!$G$23))</f>
        <v>4755.2137643378519</v>
      </c>
      <c r="N144" s="10">
        <f>(D144+$M$7+'Rev.0'!$C$23*Table!$J$7/10+'Rev.0'!$C$24*Table!$L$7+'Rev.0'!G120*Table!$K$7)*(1/(K144+$B$7+$I$7*'Rev.0'!$G$23))</f>
        <v>12764.598540145986</v>
      </c>
      <c r="O144" s="10">
        <f>(D144+$M$29+'Rev.0'!$C$25*$J$29/10+'Rev.0'!$C$24*$L$29+'Rev.0'!$G$25*$K$29)*(1/(K144+$B$7+$I$7*'Rev.0'!$G$23))</f>
        <v>5227.5808133472374</v>
      </c>
      <c r="Q144" s="10">
        <v>0</v>
      </c>
      <c r="R144" s="10">
        <v>3</v>
      </c>
      <c r="S144" s="10">
        <v>20</v>
      </c>
      <c r="T144" s="10">
        <f>Q144*'Rev.0'!$E$25+R144*'Rev.0'!$E$24+S144*'Rev.0'!$E$23</f>
        <v>1517</v>
      </c>
      <c r="U144" s="10">
        <f t="shared" si="5"/>
        <v>5.4599999999999996E-2</v>
      </c>
      <c r="V144" s="10">
        <f>(T144+$M$9+'Rev.0'!$C$23*Table!$J$9/10+'Rev.0'!$C$24*Table!$L$9+'Rev.0'!$G$25*Table!$K$9)*(1/(U144+$B$9+$I$9*'Rev.0'!$G$23))</f>
        <v>27148.582600195507</v>
      </c>
      <c r="W144" s="10">
        <f>(T144+$M$31+'Rev.0'!$C$25*$J$31/10+'Rev.0'!$C$24*$L$31+'Rev.0'!$G$25*$K$31)*(1/(U144+$B$9+$I$9*'Rev.0'!$G$23))</f>
        <v>12724.340175953081</v>
      </c>
      <c r="X144" s="10">
        <f>(T144+$M$10+'Rev.0'!$C$23*Table!$J$10/10+'Rev.0'!$C$24*Table!$L$10+'Rev.0'!$G$25*Table!$K$10)*(1/(U144+$B$10+$I$10*'Rev.0'!$G$23))</f>
        <v>30573.802541544475</v>
      </c>
      <c r="Y144" s="10">
        <f>(T144+$M$32+'Rev.0'!$C$25*$J$32/10+'Rev.0'!$C$24*$L$32+'Rev.0'!$G$25*$K$32)*(1/(U144+$B$10+$I$10*'Rev.0'!$G$23))</f>
        <v>13463.343108504399</v>
      </c>
      <c r="Z144" s="10">
        <f>(T144+$M$11+'Rev.0'!$C$23*Table!$J$11/10+'Rev.0'!$C$24*Table!$L$11+'Rev.0'!$G$25*Table!$K$11)*(1/(U144+$B$11+$I$11*'Rev.0'!$G$23))</f>
        <v>30573.802541544475</v>
      </c>
      <c r="AA144" s="10">
        <f>(T144+$M$33+'Rev.0'!$C$25*$J$33/10+'Rev.0'!$C$24*$L$33+'Rev.0'!$G$25*$K$33)*(1/(U144+$B$33+$I$33*'Rev.0'!$G$23))</f>
        <v>13463.343108504399</v>
      </c>
      <c r="AB144" s="10">
        <f t="shared" si="9"/>
        <v>3.6400000000000002E-2</v>
      </c>
      <c r="AC144" s="10">
        <f>(T144+$M$12+'Rev.0'!$C$23*Table!$J$12/10+'Rev.0'!$C$24*Table!$L$12+'Rev.0'!$G$25*Table!$K$12)*(1/(AB144+$B$12+$I$12*'Rev.0'!$G$23))</f>
        <v>45860.703812316708</v>
      </c>
      <c r="AD144" s="10">
        <f>(T144+$M$34+'Rev.0'!$C$25*$J$34/10+'Rev.0'!$C$24*$L$34+'Rev.0'!$G$25*$K$34)*(1/(AB144+$B$34+$I$34*'Rev.0'!$G$23))</f>
        <v>20195.014662756595</v>
      </c>
    </row>
    <row r="145" spans="1:30" x14ac:dyDescent="0.3">
      <c r="A145" s="10">
        <v>1</v>
      </c>
      <c r="B145" s="10">
        <v>0</v>
      </c>
      <c r="C145" s="10">
        <v>5</v>
      </c>
      <c r="D145" s="10">
        <f>Table!A145*'Rev.0'!$E$25+Table!B145*'Rev.0'!$E$24+Table!C145*'Rev.0'!$E$23</f>
        <v>973.9</v>
      </c>
      <c r="E145" s="15">
        <f t="shared" si="6"/>
        <v>0.1835</v>
      </c>
      <c r="F145" s="10">
        <f>(D145+$M$4+'Rev.0'!$C$23*Table!$J$4/10+'Rev.0'!$C$24*Table!$L$4+'Rev.0'!G121*Table!$K$4)*(1/(E145+$B$4+$I$4*'Rev.0'!$G$23))</f>
        <v>5435.0223356732613</v>
      </c>
      <c r="G145" s="10">
        <f>(D145+$M$26+'Rev.0'!$C$25*$J$26/10+'Rev.0'!$C$24*$L$26+'Rev.0'!$G$25*$K$26)*(1/(E145+$B$4+$I$4*'Rev.0'!$G$23))</f>
        <v>2398.3407785577538</v>
      </c>
      <c r="H145" s="10">
        <f t="shared" si="7"/>
        <v>0.13750000000000001</v>
      </c>
      <c r="I145" s="10">
        <f>(D145+$M$5+'Rev.0'!$C$23*Table!$J$5/10+'Rev.0'!$C$24*Table!$L$5+'Rev.0'!G121*Table!$K$5)*(1/(H145+$B$5+$I$5*'Rev.0'!$G$23))</f>
        <v>7248.2382978723408</v>
      </c>
      <c r="J145" s="10">
        <f>(D145+$M$27+'Rev.0'!$C$25*$J$27/10+'Rev.0'!$C$24*$L$27+'Rev.0'!$G$25*$K$27)*(1/(H145+$B$5+$I$5*'Rev.0'!$G$23))</f>
        <v>3198.4680851063831</v>
      </c>
      <c r="K145" s="10">
        <f t="shared" si="8"/>
        <v>9.1999999999999998E-2</v>
      </c>
      <c r="L145" s="10">
        <f>(D145+$M$6+'Rev.0'!$C$23*Table!$J$6/10+'Rev.0'!$C$24*Table!$L$6+'Rev.0'!G121*Table!$K$6)*(1/(K145+$B$6+$I$6*'Rev.0'!$G$23))</f>
        <v>10863.112244897959</v>
      </c>
      <c r="M145" s="10">
        <f>(D145+$M$28+'Rev.0'!$C$25*$J$28/10+'Rev.0'!$C$24*$L$28+'Rev.0'!$G$25*$K$28)*(1/(K145+$B$6+$I$6*'Rev.0'!$G$23))</f>
        <v>4793.6224489795923</v>
      </c>
      <c r="N145" s="10">
        <f>(D145+$M$7+'Rev.0'!$C$23*Table!$J$7/10+'Rev.0'!$C$24*Table!$L$7+'Rev.0'!G121*Table!$K$7)*(1/(K145+$B$7+$I$7*'Rev.0'!$G$23))</f>
        <v>12631.377551020409</v>
      </c>
      <c r="O145" s="10">
        <f>(D145+$M$29+'Rev.0'!$C$25*$J$29/10+'Rev.0'!$C$24*$L$29+'Rev.0'!$G$25*$K$29)*(1/(K145+$B$7+$I$7*'Rev.0'!$G$23))</f>
        <v>5255.8673469387759</v>
      </c>
      <c r="Q145" s="10">
        <v>0</v>
      </c>
      <c r="R145" s="10">
        <v>3</v>
      </c>
      <c r="S145" s="10">
        <v>21</v>
      </c>
      <c r="T145" s="10">
        <f>Q145*'Rev.0'!$E$25+R145*'Rev.0'!$E$24+S145*'Rev.0'!$E$23</f>
        <v>1572</v>
      </c>
      <c r="U145" s="10">
        <f t="shared" si="5"/>
        <v>5.67E-2</v>
      </c>
      <c r="V145" s="10">
        <f>(T145+$M$9+'Rev.0'!$C$23*Table!$J$9/10+'Rev.0'!$C$24*Table!$L$9+'Rev.0'!$G$25*Table!$K$9)*(1/(U145+$B$9+$I$9*'Rev.0'!$G$23))</f>
        <v>27138.848572810839</v>
      </c>
      <c r="W145" s="10">
        <f>(T145+$M$31+'Rev.0'!$C$25*$J$31/10+'Rev.0'!$C$24*$L$31+'Rev.0'!$G$25*$K$31)*(1/(U145+$B$9+$I$9*'Rev.0'!$G$23))</f>
        <v>12861.151427189165</v>
      </c>
      <c r="X145" s="10">
        <f>(T145+$M$10+'Rev.0'!$C$23*Table!$J$10/10+'Rev.0'!$C$24*Table!$L$10+'Rev.0'!$G$25*Table!$K$10)*(1/(U145+$B$10+$I$10*'Rev.0'!$G$23))</f>
        <v>30529.269472665699</v>
      </c>
      <c r="Y145" s="10">
        <f>(T145+$M$32+'Rev.0'!$C$25*$J$32/10+'Rev.0'!$C$24*$L$32+'Rev.0'!$G$25*$K$32)*(1/(U145+$B$10+$I$10*'Rev.0'!$G$23))</f>
        <v>13592.646347363328</v>
      </c>
      <c r="Z145" s="10">
        <f>(T145+$M$11+'Rev.0'!$C$23*Table!$J$11/10+'Rev.0'!$C$24*Table!$L$11+'Rev.0'!$G$25*Table!$K$11)*(1/(U145+$B$11+$I$11*'Rev.0'!$G$23))</f>
        <v>30529.269472665699</v>
      </c>
      <c r="AA145" s="10">
        <f>(T145+$M$33+'Rev.0'!$C$25*$J$33/10+'Rev.0'!$C$24*$L$33+'Rev.0'!$G$25*$K$33)*(1/(U145+$B$33+$I$33*'Rev.0'!$G$23))</f>
        <v>13592.646347363328</v>
      </c>
      <c r="AB145" s="10">
        <f t="shared" si="9"/>
        <v>3.78E-2</v>
      </c>
      <c r="AC145" s="10">
        <f>(T145+$M$12+'Rev.0'!$C$23*Table!$J$12/10+'Rev.0'!$C$24*Table!$L$12+'Rev.0'!$G$25*Table!$K$12)*(1/(AB145+$B$12+$I$12*'Rev.0'!$G$23))</f>
        <v>45793.904208998545</v>
      </c>
      <c r="AD145" s="10">
        <f>(T145+$M$34+'Rev.0'!$C$25*$J$34/10+'Rev.0'!$C$24*$L$34+'Rev.0'!$G$25*$K$34)*(1/(AB145+$B$34+$I$34*'Rev.0'!$G$23))</f>
        <v>20388.969521044994</v>
      </c>
    </row>
    <row r="146" spans="1:30" x14ac:dyDescent="0.3">
      <c r="A146" s="10">
        <v>1</v>
      </c>
      <c r="B146" s="10">
        <v>0</v>
      </c>
      <c r="C146" s="10">
        <v>6</v>
      </c>
      <c r="D146" s="10">
        <f>Table!A146*'Rev.0'!$E$25+Table!B146*'Rev.0'!$E$24+Table!C146*'Rev.0'!$E$23</f>
        <v>1028.9000000000001</v>
      </c>
      <c r="E146" s="15">
        <f t="shared" si="6"/>
        <v>0.20019999999999999</v>
      </c>
      <c r="F146" s="10">
        <f>(D146+$M$4+'Rev.0'!$C$23*Table!$J$4/10+'Rev.0'!$C$24*Table!$L$4+'Rev.0'!G122*Table!$K$4)*(1/(E146+$B$4+$I$4*'Rev.0'!$G$23))</f>
        <v>5390.3274181454644</v>
      </c>
      <c r="G146" s="10">
        <f>(D146+$M$26+'Rev.0'!$C$25*$J$26/10+'Rev.0'!$C$24*$L$26+'Rev.0'!$G$25*$K$26)*(1/(E146+$B$4+$I$4*'Rev.0'!$G$23))</f>
        <v>2417.0207448137967</v>
      </c>
      <c r="H146" s="10">
        <f t="shared" si="7"/>
        <v>0.15000000000000002</v>
      </c>
      <c r="I146" s="10">
        <f>(D146+$M$5+'Rev.0'!$C$23*Table!$J$5/10+'Rev.0'!$C$24*Table!$L$5+'Rev.0'!G122*Table!$K$5)*(1/(H146+$B$5+$I$5*'Rev.0'!$G$23))</f>
        <v>7188.9</v>
      </c>
      <c r="J146" s="10">
        <f>(D146+$M$27+'Rev.0'!$C$25*$J$27/10+'Rev.0'!$C$24*$L$27+'Rev.0'!$G$25*$K$27)*(1/(H146+$B$5+$I$5*'Rev.0'!$G$23))</f>
        <v>3223.5</v>
      </c>
      <c r="K146" s="10">
        <f t="shared" si="8"/>
        <v>0.1004</v>
      </c>
      <c r="L146" s="10">
        <f>(D146+$M$6+'Rev.0'!$C$23*Table!$J$6/10+'Rev.0'!$C$24*Table!$L$6+'Rev.0'!G122*Table!$K$6)*(1/(K146+$B$6+$I$6*'Rev.0'!$G$23))</f>
        <v>10772.577422577424</v>
      </c>
      <c r="M146" s="10">
        <f>(D146+$M$28+'Rev.0'!$C$25*$J$28/10+'Rev.0'!$C$24*$L$28+'Rev.0'!$G$25*$K$28)*(1/(K146+$B$6+$I$6*'Rev.0'!$G$23))</f>
        <v>4830.4195804195815</v>
      </c>
      <c r="N146" s="10">
        <f>(D146+$M$7+'Rev.0'!$C$23*Table!$J$7/10+'Rev.0'!$C$24*Table!$L$7+'Rev.0'!G122*Table!$K$7)*(1/(K146+$B$7+$I$7*'Rev.0'!$G$23))</f>
        <v>12503.746253746254</v>
      </c>
      <c r="O146" s="10">
        <f>(D146+$M$29+'Rev.0'!$C$25*$J$29/10+'Rev.0'!$C$24*$L$29+'Rev.0'!$G$25*$K$29)*(1/(K146+$B$7+$I$7*'Rev.0'!$G$23))</f>
        <v>5282.9670329670344</v>
      </c>
      <c r="Q146" s="10">
        <v>0</v>
      </c>
      <c r="R146" s="10">
        <v>3</v>
      </c>
      <c r="S146" s="10">
        <v>22</v>
      </c>
      <c r="T146" s="10">
        <f>Q146*'Rev.0'!$E$25+R146*'Rev.0'!$E$24+S146*'Rev.0'!$E$23</f>
        <v>1627</v>
      </c>
      <c r="U146" s="10">
        <f t="shared" si="5"/>
        <v>5.8799999999999998E-2</v>
      </c>
      <c r="V146" s="10">
        <f>(T146+$M$9+'Rev.0'!$C$23*Table!$J$9/10+'Rev.0'!$C$24*Table!$L$9+'Rev.0'!$G$25*Table!$K$9)*(1/(U146+$B$9+$I$9*'Rev.0'!$G$23))</f>
        <v>27129.310344827591</v>
      </c>
      <c r="W146" s="10">
        <f>(T146+$M$31+'Rev.0'!$C$25*$J$31/10+'Rev.0'!$C$24*$L$31+'Rev.0'!$G$25*$K$31)*(1/(U146+$B$9+$I$9*'Rev.0'!$G$23))</f>
        <v>12995.21072796935</v>
      </c>
      <c r="X146" s="10">
        <f>(T146+$M$10+'Rev.0'!$C$23*Table!$J$10/10+'Rev.0'!$C$24*Table!$L$10+'Rev.0'!$G$25*Table!$K$10)*(1/(U146+$B$10+$I$10*'Rev.0'!$G$23))</f>
        <v>30485.632183908048</v>
      </c>
      <c r="Y146" s="10">
        <f>(T146+$M$32+'Rev.0'!$C$25*$J$32/10+'Rev.0'!$C$24*$L$32+'Rev.0'!$G$25*$K$32)*(1/(U146+$B$10+$I$10*'Rev.0'!$G$23))</f>
        <v>13719.348659003832</v>
      </c>
      <c r="Z146" s="10">
        <f>(T146+$M$11+'Rev.0'!$C$23*Table!$J$11/10+'Rev.0'!$C$24*Table!$L$11+'Rev.0'!$G$25*Table!$K$11)*(1/(U146+$B$11+$I$11*'Rev.0'!$G$23))</f>
        <v>30485.632183908048</v>
      </c>
      <c r="AA146" s="10">
        <f>(T146+$M$33+'Rev.0'!$C$25*$J$33/10+'Rev.0'!$C$24*$L$33+'Rev.0'!$G$25*$K$33)*(1/(U146+$B$33+$I$33*'Rev.0'!$G$23))</f>
        <v>13719.348659003832</v>
      </c>
      <c r="AB146" s="10">
        <f t="shared" si="9"/>
        <v>3.9199999999999999E-2</v>
      </c>
      <c r="AC146" s="10">
        <f>(T146+$M$12+'Rev.0'!$C$23*Table!$J$12/10+'Rev.0'!$C$24*Table!$L$12+'Rev.0'!$G$25*Table!$K$12)*(1/(AB146+$B$12+$I$12*'Rev.0'!$G$23))</f>
        <v>45728.448275862072</v>
      </c>
      <c r="AD146" s="10">
        <f>(T146+$M$34+'Rev.0'!$C$25*$J$34/10+'Rev.0'!$C$24*$L$34+'Rev.0'!$G$25*$K$34)*(1/(AB146+$B$34+$I$34*'Rev.0'!$G$23))</f>
        <v>20579.022988505749</v>
      </c>
    </row>
    <row r="147" spans="1:30" x14ac:dyDescent="0.3">
      <c r="A147" s="10">
        <v>1</v>
      </c>
      <c r="B147" s="10">
        <v>0</v>
      </c>
      <c r="C147" s="10">
        <v>7</v>
      </c>
      <c r="D147" s="10">
        <f>Table!A147*'Rev.0'!$E$25+Table!B147*'Rev.0'!$E$24+Table!C147*'Rev.0'!$E$23</f>
        <v>1083.9000000000001</v>
      </c>
      <c r="E147" s="15">
        <f t="shared" si="6"/>
        <v>0.21690000000000001</v>
      </c>
      <c r="F147" s="10">
        <f>(D147+$M$4+'Rev.0'!$C$23*Table!$J$4/10+'Rev.0'!$C$24*Table!$L$4+'Rev.0'!G123*Table!$K$4)*(1/(E147+$B$4+$I$4*'Rev.0'!$G$23))</f>
        <v>5347.4599094136374</v>
      </c>
      <c r="G147" s="10">
        <f>(D147+$M$26+'Rev.0'!$C$25*$J$26/10+'Rev.0'!$C$24*$L$26+'Rev.0'!$G$25*$K$26)*(1/(E147+$B$4+$I$4*'Rev.0'!$G$23))</f>
        <v>2434.9369567878571</v>
      </c>
      <c r="H147" s="10">
        <f t="shared" si="7"/>
        <v>0.16250000000000001</v>
      </c>
      <c r="I147" s="10">
        <f>(D147+$M$5+'Rev.0'!$C$23*Table!$J$5/10+'Rev.0'!$C$24*Table!$L$5+'Rev.0'!G123*Table!$K$5)*(1/(H147+$B$5+$I$5*'Rev.0'!$G$23))</f>
        <v>7131.9836734693872</v>
      </c>
      <c r="J147" s="10">
        <f>(D147+$M$27+'Rev.0'!$C$25*$J$27/10+'Rev.0'!$C$24*$L$27+'Rev.0'!$G$25*$K$27)*(1/(H147+$B$5+$I$5*'Rev.0'!$G$23))</f>
        <v>3247.5102040816323</v>
      </c>
      <c r="K147" s="10">
        <f t="shared" si="8"/>
        <v>0.10880000000000001</v>
      </c>
      <c r="L147" s="10">
        <f>(D147+$M$6+'Rev.0'!$C$23*Table!$J$6/10+'Rev.0'!$C$24*Table!$L$6+'Rev.0'!G123*Table!$K$6)*(1/(K147+$B$6+$I$6*'Rev.0'!$G$23))</f>
        <v>10685.763209393348</v>
      </c>
      <c r="M147" s="10">
        <f>(D147+$M$28+'Rev.0'!$C$25*$J$28/10+'Rev.0'!$C$24*$L$28+'Rev.0'!$G$25*$K$28)*(1/(K147+$B$6+$I$6*'Rev.0'!$G$23))</f>
        <v>4865.7045009784742</v>
      </c>
      <c r="N147" s="10">
        <f>(D147+$M$7+'Rev.0'!$C$23*Table!$J$7/10+'Rev.0'!$C$24*Table!$L$7+'Rev.0'!G123*Table!$K$7)*(1/(K147+$B$7+$I$7*'Rev.0'!$G$23))</f>
        <v>12381.360078277887</v>
      </c>
      <c r="O147" s="10">
        <f>(D147+$M$29+'Rev.0'!$C$25*$J$29/10+'Rev.0'!$C$24*$L$29+'Rev.0'!$G$25*$K$29)*(1/(K147+$B$7+$I$7*'Rev.0'!$G$23))</f>
        <v>5308.9530332681024</v>
      </c>
      <c r="Q147" s="10">
        <v>0</v>
      </c>
      <c r="R147" s="10">
        <v>3</v>
      </c>
      <c r="S147" s="10">
        <v>23</v>
      </c>
      <c r="T147" s="10">
        <f>Q147*'Rev.0'!$E$25+R147*'Rev.0'!$E$24+S147*'Rev.0'!$E$23</f>
        <v>1682</v>
      </c>
      <c r="U147" s="10">
        <f t="shared" si="5"/>
        <v>6.0899999999999996E-2</v>
      </c>
      <c r="V147" s="10">
        <f>(T147+$M$9+'Rev.0'!$C$23*Table!$J$9/10+'Rev.0'!$C$24*Table!$L$9+'Rev.0'!$G$25*Table!$K$9)*(1/(U147+$B$9+$I$9*'Rev.0'!$G$23))</f>
        <v>27119.962067330496</v>
      </c>
      <c r="W147" s="10">
        <f>(T147+$M$31+'Rev.0'!$C$25*$J$31/10+'Rev.0'!$C$24*$L$31+'Rev.0'!$G$25*$K$31)*(1/(U147+$B$9+$I$9*'Rev.0'!$G$23))</f>
        <v>13126.600284495024</v>
      </c>
      <c r="X147" s="10">
        <f>(T147+$M$10+'Rev.0'!$C$23*Table!$J$10/10+'Rev.0'!$C$24*Table!$L$10+'Rev.0'!$G$25*Table!$K$10)*(1/(U147+$B$10+$I$10*'Rev.0'!$G$23))</f>
        <v>30442.863916548129</v>
      </c>
      <c r="Y147" s="10">
        <f>(T147+$M$32+'Rev.0'!$C$25*$J$32/10+'Rev.0'!$C$24*$L$32+'Rev.0'!$G$25*$K$32)*(1/(U147+$B$10+$I$10*'Rev.0'!$G$23))</f>
        <v>13843.527738264582</v>
      </c>
      <c r="Z147" s="10">
        <f>(T147+$M$11+'Rev.0'!$C$23*Table!$J$11/10+'Rev.0'!$C$24*Table!$L$11+'Rev.0'!$G$25*Table!$K$11)*(1/(U147+$B$11+$I$11*'Rev.0'!$G$23))</f>
        <v>30442.863916548129</v>
      </c>
      <c r="AA147" s="10">
        <f>(T147+$M$33+'Rev.0'!$C$25*$J$33/10+'Rev.0'!$C$24*$L$33+'Rev.0'!$G$25*$K$33)*(1/(U147+$B$33+$I$33*'Rev.0'!$G$23))</f>
        <v>13843.527738264582</v>
      </c>
      <c r="AB147" s="10">
        <f t="shared" si="9"/>
        <v>4.0599999999999997E-2</v>
      </c>
      <c r="AC147" s="10">
        <f>(T147+$M$12+'Rev.0'!$C$23*Table!$J$12/10+'Rev.0'!$C$24*Table!$L$12+'Rev.0'!$G$25*Table!$K$12)*(1/(AB147+$B$12+$I$12*'Rev.0'!$G$23))</f>
        <v>45664.295874822186</v>
      </c>
      <c r="AD147" s="10">
        <f>(T147+$M$34+'Rev.0'!$C$25*$J$34/10+'Rev.0'!$C$24*$L$34+'Rev.0'!$G$25*$K$34)*(1/(AB147+$B$34+$I$34*'Rev.0'!$G$23))</f>
        <v>20765.29160739687</v>
      </c>
    </row>
    <row r="148" spans="1:30" x14ac:dyDescent="0.3">
      <c r="A148" s="10">
        <v>1</v>
      </c>
      <c r="B148" s="10">
        <v>0</v>
      </c>
      <c r="C148" s="10">
        <v>8</v>
      </c>
      <c r="D148" s="10">
        <f>Table!A148*'Rev.0'!$E$25+Table!B148*'Rev.0'!$E$24+Table!C148*'Rev.0'!$E$23</f>
        <v>1138.9000000000001</v>
      </c>
      <c r="E148" s="15">
        <f t="shared" si="6"/>
        <v>0.2336</v>
      </c>
      <c r="F148" s="10">
        <f>(D148+$M$4+'Rev.0'!$C$23*Table!$J$4/10+'Rev.0'!$C$24*Table!$L$4+'Rev.0'!G124*Table!$K$4)*(1/(E148+$B$4+$I$4*'Rev.0'!$G$23))</f>
        <v>5306.3099808061424</v>
      </c>
      <c r="G148" s="10">
        <f>(D148+$M$26+'Rev.0'!$C$25*$J$26/10+'Rev.0'!$C$24*$L$26+'Rev.0'!$G$25*$K$26)*(1/(E148+$B$4+$I$4*'Rev.0'!$G$23))</f>
        <v>2452.1353166986564</v>
      </c>
      <c r="H148" s="10">
        <f t="shared" si="7"/>
        <v>0.17499999999999999</v>
      </c>
      <c r="I148" s="10">
        <f>(D148+$M$5+'Rev.0'!$C$23*Table!$J$5/10+'Rev.0'!$C$24*Table!$L$5+'Rev.0'!G124*Table!$K$5)*(1/(H148+$B$5+$I$5*'Rev.0'!$G$23))</f>
        <v>7077.344000000001</v>
      </c>
      <c r="J148" s="10">
        <f>(D148+$M$27+'Rev.0'!$C$25*$J$27/10+'Rev.0'!$C$24*$L$27+'Rev.0'!$G$25*$K$27)*(1/(H148+$B$5+$I$5*'Rev.0'!$G$23))</f>
        <v>3270.5600000000004</v>
      </c>
      <c r="K148" s="10">
        <f t="shared" si="8"/>
        <v>0.1172</v>
      </c>
      <c r="L148" s="10">
        <f>(D148+$M$6+'Rev.0'!$C$23*Table!$J$6/10+'Rev.0'!$C$24*Table!$L$6+'Rev.0'!G124*Table!$K$6)*(1/(K148+$B$6+$I$6*'Rev.0'!$G$23))</f>
        <v>10602.444870565676</v>
      </c>
      <c r="M148" s="10">
        <f>(D148+$M$28+'Rev.0'!$C$25*$J$28/10+'Rev.0'!$C$24*$L$28+'Rev.0'!$G$25*$K$28)*(1/(K148+$B$6+$I$6*'Rev.0'!$G$23))</f>
        <v>4899.5685522531157</v>
      </c>
      <c r="N148" s="10">
        <f>(D148+$M$7+'Rev.0'!$C$23*Table!$J$7/10+'Rev.0'!$C$24*Table!$L$7+'Rev.0'!G124*Table!$K$7)*(1/(K148+$B$7+$I$7*'Rev.0'!$G$23))</f>
        <v>12263.902205177372</v>
      </c>
      <c r="O148" s="10">
        <f>(D148+$M$29+'Rev.0'!$C$25*$J$29/10+'Rev.0'!$C$24*$L$29+'Rev.0'!$G$25*$K$29)*(1/(K148+$B$7+$I$7*'Rev.0'!$G$23))</f>
        <v>5333.8926174496646</v>
      </c>
      <c r="Q148" s="10">
        <v>0</v>
      </c>
      <c r="R148" s="10">
        <v>3</v>
      </c>
      <c r="S148" s="10">
        <v>24</v>
      </c>
      <c r="T148" s="10">
        <f>Q148*'Rev.0'!$E$25+R148*'Rev.0'!$E$24+S148*'Rev.0'!$E$23</f>
        <v>1737</v>
      </c>
      <c r="U148" s="10">
        <f t="shared" si="5"/>
        <v>6.3E-2</v>
      </c>
      <c r="V148" s="10">
        <f>(T148+$M$9+'Rev.0'!$C$23*Table!$J$9/10+'Rev.0'!$C$24*Table!$L$9+'Rev.0'!$G$25*Table!$K$9)*(1/(U148+$B$9+$I$9*'Rev.0'!$G$23))</f>
        <v>27110.798122065731</v>
      </c>
      <c r="W148" s="10">
        <f>(T148+$M$31+'Rev.0'!$C$25*$J$31/10+'Rev.0'!$C$24*$L$31+'Rev.0'!$G$25*$K$31)*(1/(U148+$B$9+$I$9*'Rev.0'!$G$23))</f>
        <v>13255.399061032866</v>
      </c>
      <c r="X148" s="10">
        <f>(T148+$M$10+'Rev.0'!$C$23*Table!$J$10/10+'Rev.0'!$C$24*Table!$L$10+'Rev.0'!$G$25*Table!$K$10)*(1/(U148+$B$10+$I$10*'Rev.0'!$G$23))</f>
        <v>30400.93896713615</v>
      </c>
      <c r="Y148" s="10">
        <f>(T148+$M$32+'Rev.0'!$C$25*$J$32/10+'Rev.0'!$C$24*$L$32+'Rev.0'!$G$25*$K$32)*(1/(U148+$B$10+$I$10*'Rev.0'!$G$23))</f>
        <v>13965.258215962442</v>
      </c>
      <c r="Z148" s="10">
        <f>(T148+$M$11+'Rev.0'!$C$23*Table!$J$11/10+'Rev.0'!$C$24*Table!$L$11+'Rev.0'!$G$25*Table!$K$11)*(1/(U148+$B$11+$I$11*'Rev.0'!$G$23))</f>
        <v>30400.93896713615</v>
      </c>
      <c r="AA148" s="10">
        <f>(T148+$M$33+'Rev.0'!$C$25*$J$33/10+'Rev.0'!$C$24*$L$33+'Rev.0'!$G$25*$K$33)*(1/(U148+$B$33+$I$33*'Rev.0'!$G$23))</f>
        <v>13965.258215962442</v>
      </c>
      <c r="AB148" s="10">
        <f t="shared" si="9"/>
        <v>4.1999999999999996E-2</v>
      </c>
      <c r="AC148" s="10">
        <f>(T148+$M$12+'Rev.0'!$C$23*Table!$J$12/10+'Rev.0'!$C$24*Table!$L$12+'Rev.0'!$G$25*Table!$K$12)*(1/(AB148+$B$12+$I$12*'Rev.0'!$G$23))</f>
        <v>45601.408450704221</v>
      </c>
      <c r="AD148" s="10">
        <f>(T148+$M$34+'Rev.0'!$C$25*$J$34/10+'Rev.0'!$C$24*$L$34+'Rev.0'!$G$25*$K$34)*(1/(AB148+$B$34+$I$34*'Rev.0'!$G$23))</f>
        <v>20947.887323943662</v>
      </c>
    </row>
    <row r="149" spans="1:30" x14ac:dyDescent="0.3">
      <c r="A149" s="10">
        <v>1</v>
      </c>
      <c r="B149" s="10">
        <v>0</v>
      </c>
      <c r="C149" s="10">
        <v>9</v>
      </c>
      <c r="D149" s="10">
        <f>Table!A149*'Rev.0'!$E$25+Table!B149*'Rev.0'!$E$24+Table!C149*'Rev.0'!$E$23</f>
        <v>1193.9000000000001</v>
      </c>
      <c r="E149" s="15">
        <f t="shared" si="6"/>
        <v>0.25029999999999997</v>
      </c>
      <c r="F149" s="10">
        <f>(D149+$M$4+'Rev.0'!$C$23*Table!$J$4/10+'Rev.0'!$C$24*Table!$L$4+'Rev.0'!G125*Table!$K$4)*(1/(E149+$B$4+$I$4*'Rev.0'!$G$23))</f>
        <v>5266.7764318475838</v>
      </c>
      <c r="G149" s="10">
        <f>(D149+$M$26+'Rev.0'!$C$25*$J$26/10+'Rev.0'!$C$24*$L$26+'Rev.0'!$G$25*$K$26)*(1/(E149+$B$4+$I$4*'Rev.0'!$G$23))</f>
        <v>2468.6581206632959</v>
      </c>
      <c r="H149" s="10">
        <f t="shared" si="7"/>
        <v>0.1875</v>
      </c>
      <c r="I149" s="10">
        <f>(D149+$M$5+'Rev.0'!$C$23*Table!$J$5/10+'Rev.0'!$C$24*Table!$L$5+'Rev.0'!G125*Table!$K$5)*(1/(H149+$B$5+$I$5*'Rev.0'!$G$23))</f>
        <v>7024.8470588235305</v>
      </c>
      <c r="J149" s="10">
        <f>(D149+$M$27+'Rev.0'!$C$25*$J$27/10+'Rev.0'!$C$24*$L$27+'Rev.0'!$G$25*$K$27)*(1/(H149+$B$5+$I$5*'Rev.0'!$G$23))</f>
        <v>3292.7058823529424</v>
      </c>
      <c r="K149" s="10">
        <f t="shared" si="8"/>
        <v>0.12559999999999999</v>
      </c>
      <c r="L149" s="10">
        <f>(D149+$M$6+'Rev.0'!$C$23*Table!$J$6/10+'Rev.0'!$C$24*Table!$L$6+'Rev.0'!G125*Table!$K$6)*(1/(K149+$B$6+$I$6*'Rev.0'!$G$23))</f>
        <v>10522.415413533836</v>
      </c>
      <c r="M149" s="10">
        <f>(D149+$M$28+'Rev.0'!$C$25*$J$28/10+'Rev.0'!$C$24*$L$28+'Rev.0'!$G$25*$K$28)*(1/(K149+$B$6+$I$6*'Rev.0'!$G$23))</f>
        <v>4932.0958646616555</v>
      </c>
      <c r="N149" s="10">
        <f>(D149+$M$7+'Rev.0'!$C$23*Table!$J$7/10+'Rev.0'!$C$24*Table!$L$7+'Rev.0'!G125*Table!$K$7)*(1/(K149+$B$7+$I$7*'Rev.0'!$G$23))</f>
        <v>12151.08082706767</v>
      </c>
      <c r="O149" s="10">
        <f>(D149+$M$29+'Rev.0'!$C$25*$J$29/10+'Rev.0'!$C$24*$L$29+'Rev.0'!$G$25*$K$29)*(1/(K149+$B$7+$I$7*'Rev.0'!$G$23))</f>
        <v>5357.8477443609036</v>
      </c>
      <c r="Q149" s="10">
        <v>0</v>
      </c>
      <c r="R149" s="10">
        <v>4</v>
      </c>
      <c r="S149" s="10">
        <v>0</v>
      </c>
      <c r="T149" s="10">
        <f>Q149*'Rev.0'!$E$25+R149*'Rev.0'!$E$24+S149*'Rev.0'!$E$23</f>
        <v>556</v>
      </c>
      <c r="U149" s="10">
        <f t="shared" si="5"/>
        <v>1.6799999999999999E-2</v>
      </c>
      <c r="V149" s="10">
        <f>(T149+$M$9+'Rev.0'!$C$23*Table!$J$9/10+'Rev.0'!$C$24*Table!$L$9+'Rev.0'!$G$25*Table!$K$9)*(1/(U149+$B$9+$I$9*'Rev.0'!$G$23))</f>
        <v>27539.568345323743</v>
      </c>
      <c r="W149" s="10">
        <f>(T149+$M$31+'Rev.0'!$C$25*$J$31/10+'Rev.0'!$C$24*$L$31+'Rev.0'!$G$25*$K$31)*(1/(U149+$B$9+$I$9*'Rev.0'!$G$23))</f>
        <v>9846.5227817745817</v>
      </c>
      <c r="X149" s="10">
        <f>(T149+$M$10+'Rev.0'!$C$23*Table!$J$10/10+'Rev.0'!$C$24*Table!$L$10+'Rev.0'!$G$25*Table!$K$10)*(1/(U149+$B$10+$I$10*'Rev.0'!$G$23))</f>
        <v>31741.007194244601</v>
      </c>
      <c r="Y149" s="10">
        <f>(T149+$M$32+'Rev.0'!$C$25*$J$32/10+'Rev.0'!$C$24*$L$32+'Rev.0'!$G$25*$K$32)*(1/(U149+$B$10+$I$10*'Rev.0'!$G$23))</f>
        <v>10752.997601918465</v>
      </c>
      <c r="Z149" s="10">
        <f>(T149+$M$11+'Rev.0'!$C$23*Table!$J$11/10+'Rev.0'!$C$24*Table!$L$11+'Rev.0'!$G$25*Table!$K$11)*(1/(U149+$B$11+$I$11*'Rev.0'!$G$23))</f>
        <v>31741.007194244601</v>
      </c>
      <c r="AA149" s="10">
        <f>(T149+$M$33+'Rev.0'!$C$25*$J$33/10+'Rev.0'!$C$24*$L$33+'Rev.0'!$G$25*$K$33)*(1/(U149+$B$33+$I$33*'Rev.0'!$G$23))</f>
        <v>10752.997601918465</v>
      </c>
      <c r="AB149" s="10">
        <f t="shared" si="9"/>
        <v>1.12E-2</v>
      </c>
      <c r="AC149" s="10">
        <f>(T149+$M$12+'Rev.0'!$C$23*Table!$J$12/10+'Rev.0'!$C$24*Table!$L$12+'Rev.0'!$G$25*Table!$K$12)*(1/(AB149+$B$12+$I$12*'Rev.0'!$G$23))</f>
        <v>47611.510791366898</v>
      </c>
      <c r="AD149" s="10">
        <f>(T149+$M$34+'Rev.0'!$C$25*$J$34/10+'Rev.0'!$C$24*$L$34+'Rev.0'!$G$25*$K$34)*(1/(AB149+$B$34+$I$34*'Rev.0'!$G$23))</f>
        <v>16129.496402877696</v>
      </c>
    </row>
    <row r="150" spans="1:30" x14ac:dyDescent="0.3">
      <c r="A150" s="10">
        <v>1</v>
      </c>
      <c r="B150" s="10">
        <v>0</v>
      </c>
      <c r="C150" s="10">
        <v>10</v>
      </c>
      <c r="D150" s="10">
        <f>Table!A150*'Rev.0'!$E$25+Table!B150*'Rev.0'!$E$24+Table!C150*'Rev.0'!$E$23</f>
        <v>1248.9000000000001</v>
      </c>
      <c r="E150" s="15">
        <f t="shared" si="6"/>
        <v>0.26700000000000002</v>
      </c>
      <c r="F150" s="10">
        <f>(D150+$M$4+'Rev.0'!$C$23*Table!$J$4/10+'Rev.0'!$C$24*Table!$L$4+'Rev.0'!G126*Table!$K$4)*(1/(E150+$B$4+$I$4*'Rev.0'!$G$23))</f>
        <v>5228.7658592848911</v>
      </c>
      <c r="G150" s="10">
        <f>(D150+$M$26+'Rev.0'!$C$25*$J$26/10+'Rev.0'!$C$24*$L$26+'Rev.0'!$G$25*$K$26)*(1/(E150+$B$4+$I$4*'Rev.0'!$G$23))</f>
        <v>2484.544405997694</v>
      </c>
      <c r="H150" s="10">
        <f t="shared" si="7"/>
        <v>0.2</v>
      </c>
      <c r="I150" s="10">
        <f>(D150+$M$5+'Rev.0'!$C$23*Table!$J$5/10+'Rev.0'!$C$24*Table!$L$5+'Rev.0'!G126*Table!$K$5)*(1/(H150+$B$5+$I$5*'Rev.0'!$G$23))</f>
        <v>6974.3692307692299</v>
      </c>
      <c r="J150" s="10">
        <f>(D150+$M$27+'Rev.0'!$C$25*$J$27/10+'Rev.0'!$C$24*$L$27+'Rev.0'!$G$25*$K$27)*(1/(H150+$B$5+$I$5*'Rev.0'!$G$23))</f>
        <v>3314.0000000000005</v>
      </c>
      <c r="K150" s="10">
        <f t="shared" si="8"/>
        <v>0.13400000000000001</v>
      </c>
      <c r="L150" s="10">
        <f>(D150+$M$6+'Rev.0'!$C$23*Table!$J$6/10+'Rev.0'!$C$24*Table!$L$6+'Rev.0'!G126*Table!$K$6)*(1/(K150+$B$6+$I$6*'Rev.0'!$G$23))</f>
        <v>10445.483870967744</v>
      </c>
      <c r="M150" s="10">
        <f>(D150+$M$28+'Rev.0'!$C$25*$J$28/10+'Rev.0'!$C$24*$L$28+'Rev.0'!$G$25*$K$28)*(1/(K150+$B$6+$I$6*'Rev.0'!$G$23))</f>
        <v>4963.3640552995403</v>
      </c>
      <c r="N150" s="10">
        <f>(D150+$M$7+'Rev.0'!$C$23*Table!$J$7/10+'Rev.0'!$C$24*Table!$L$7+'Rev.0'!G126*Table!$K$7)*(1/(K150+$B$7+$I$7*'Rev.0'!$G$23))</f>
        <v>12042.626728110601</v>
      </c>
      <c r="O150" s="10">
        <f>(D150+$M$29+'Rev.0'!$C$25*$J$29/10+'Rev.0'!$C$24*$L$29+'Rev.0'!$G$25*$K$29)*(1/(K150+$B$7+$I$7*'Rev.0'!$G$23))</f>
        <v>5380.8755760368676</v>
      </c>
      <c r="Q150" s="10">
        <v>0</v>
      </c>
      <c r="R150" s="10">
        <v>4</v>
      </c>
      <c r="S150" s="10">
        <v>1</v>
      </c>
      <c r="T150" s="10">
        <f>Q150*'Rev.0'!$E$25+R150*'Rev.0'!$E$24+S150*'Rev.0'!$E$23</f>
        <v>611</v>
      </c>
      <c r="U150" s="10">
        <f t="shared" si="5"/>
        <v>1.89E-2</v>
      </c>
      <c r="V150" s="10">
        <f>(T150+$M$9+'Rev.0'!$C$23*Table!$J$9/10+'Rev.0'!$C$24*Table!$L$9+'Rev.0'!$G$25*Table!$K$9)*(1/(U150+$B$9+$I$9*'Rev.0'!$G$23))</f>
        <v>27522.794552989937</v>
      </c>
      <c r="W150" s="10">
        <f>(T150+$M$31+'Rev.0'!$C$25*$J$31/10+'Rev.0'!$C$24*$L$31+'Rev.0'!$G$25*$K$31)*(1/(U150+$B$9+$I$9*'Rev.0'!$G$23))</f>
        <v>10049.733570159859</v>
      </c>
      <c r="X150" s="10">
        <f>(T150+$M$10+'Rev.0'!$C$23*Table!$J$10/10+'Rev.0'!$C$24*Table!$L$10+'Rev.0'!$G$25*Table!$K$10)*(1/(U150+$B$10+$I$10*'Rev.0'!$G$23))</f>
        <v>31671.995263469507</v>
      </c>
      <c r="Y150" s="10">
        <f>(T150+$M$32+'Rev.0'!$C$25*$J$32/10+'Rev.0'!$C$24*$L$32+'Rev.0'!$G$25*$K$32)*(1/(U150+$B$10+$I$10*'Rev.0'!$G$23))</f>
        <v>10944.9378330373</v>
      </c>
      <c r="Z150" s="10">
        <f>(T150+$M$11+'Rev.0'!$C$23*Table!$J$11/10+'Rev.0'!$C$24*Table!$L$11+'Rev.0'!$G$25*Table!$K$11)*(1/(U150+$B$11+$I$11*'Rev.0'!$G$23))</f>
        <v>31671.995263469507</v>
      </c>
      <c r="AA150" s="10">
        <f>(T150+$M$33+'Rev.0'!$C$25*$J$33/10+'Rev.0'!$C$24*$L$33+'Rev.0'!$G$25*$K$33)*(1/(U150+$B$33+$I$33*'Rev.0'!$G$23))</f>
        <v>10944.9378330373</v>
      </c>
      <c r="AB150" s="10">
        <f t="shared" si="9"/>
        <v>1.26E-2</v>
      </c>
      <c r="AC150" s="10">
        <f>(T150+$M$12+'Rev.0'!$C$23*Table!$J$12/10+'Rev.0'!$C$24*Table!$L$12+'Rev.0'!$G$25*Table!$K$12)*(1/(AB150+$B$12+$I$12*'Rev.0'!$G$23))</f>
        <v>47507.992895204261</v>
      </c>
      <c r="AD150" s="10">
        <f>(T150+$M$34+'Rev.0'!$C$25*$J$34/10+'Rev.0'!$C$24*$L$34+'Rev.0'!$G$25*$K$34)*(1/(AB150+$B$34+$I$34*'Rev.0'!$G$23))</f>
        <v>16417.40674955595</v>
      </c>
    </row>
    <row r="151" spans="1:30" x14ac:dyDescent="0.3">
      <c r="A151" s="10">
        <v>1</v>
      </c>
      <c r="B151" s="10">
        <v>0</v>
      </c>
      <c r="C151" s="10">
        <v>11</v>
      </c>
      <c r="D151" s="10">
        <f>Table!A151*'Rev.0'!$E$25+Table!B151*'Rev.0'!$E$24+Table!C151*'Rev.0'!$E$23</f>
        <v>1303.9000000000001</v>
      </c>
      <c r="E151" s="15">
        <f t="shared" si="6"/>
        <v>0.28370000000000001</v>
      </c>
      <c r="F151" s="10">
        <f>(D151+$M$4+'Rev.0'!$C$23*Table!$J$4/10+'Rev.0'!$C$24*Table!$L$4+'Rev.0'!G127*Table!$K$4)*(1/(E151+$B$4+$I$4*'Rev.0'!$G$23))</f>
        <v>5192.1919203349562</v>
      </c>
      <c r="G151" s="10">
        <f>(D151+$M$26+'Rev.0'!$C$25*$J$26/10+'Rev.0'!$C$24*$L$26+'Rev.0'!$G$25*$K$26)*(1/(E151+$B$4+$I$4*'Rev.0'!$G$23))</f>
        <v>2499.8302591377173</v>
      </c>
      <c r="H151" s="10">
        <f t="shared" si="7"/>
        <v>0.21250000000000002</v>
      </c>
      <c r="I151" s="10">
        <f>(D151+$M$5+'Rev.0'!$C$23*Table!$J$5/10+'Rev.0'!$C$24*Table!$L$5+'Rev.0'!G127*Table!$K$5)*(1/(H151+$B$5+$I$5*'Rev.0'!$G$23))</f>
        <v>6925.7962264150938</v>
      </c>
      <c r="J151" s="10">
        <f>(D151+$M$27+'Rev.0'!$C$25*$J$27/10+'Rev.0'!$C$24*$L$27+'Rev.0'!$G$25*$K$27)*(1/(H151+$B$5+$I$5*'Rev.0'!$G$23))</f>
        <v>3334.4905660377362</v>
      </c>
      <c r="K151" s="10">
        <f t="shared" si="8"/>
        <v>0.1424</v>
      </c>
      <c r="L151" s="10">
        <f>(D151+$M$6+'Rev.0'!$C$23*Table!$J$6/10+'Rev.0'!$C$24*Table!$L$6+'Rev.0'!G127*Table!$K$6)*(1/(K151+$B$6+$I$6*'Rev.0'!$G$23))</f>
        <v>10371.473779385171</v>
      </c>
      <c r="M151" s="10">
        <f>(D151+$M$28+'Rev.0'!$C$25*$J$28/10+'Rev.0'!$C$24*$L$28+'Rev.0'!$G$25*$K$28)*(1/(K151+$B$6+$I$6*'Rev.0'!$G$23))</f>
        <v>4993.4448462929477</v>
      </c>
      <c r="N151" s="10">
        <f>(D151+$M$7+'Rev.0'!$C$23*Table!$J$7/10+'Rev.0'!$C$24*Table!$L$7+'Rev.0'!G127*Table!$K$7)*(1/(K151+$B$7+$I$7*'Rev.0'!$G$23))</f>
        <v>11938.291139240506</v>
      </c>
      <c r="O151" s="10">
        <f>(D151+$M$29+'Rev.0'!$C$25*$J$29/10+'Rev.0'!$C$24*$L$29+'Rev.0'!$G$25*$K$29)*(1/(K151+$B$7+$I$7*'Rev.0'!$G$23))</f>
        <v>5403.0289330922242</v>
      </c>
      <c r="Q151" s="10">
        <v>0</v>
      </c>
      <c r="R151" s="10">
        <v>4</v>
      </c>
      <c r="S151" s="10">
        <v>2</v>
      </c>
      <c r="T151" s="10">
        <f>Q151*'Rev.0'!$E$25+R151*'Rev.0'!$E$24+S151*'Rev.0'!$E$23</f>
        <v>666</v>
      </c>
      <c r="U151" s="10">
        <f t="shared" si="5"/>
        <v>2.0999999999999998E-2</v>
      </c>
      <c r="V151" s="10">
        <f>(T151+$M$9+'Rev.0'!$C$23*Table!$J$9/10+'Rev.0'!$C$24*Table!$L$9+'Rev.0'!$G$25*Table!$K$9)*(1/(U151+$B$9+$I$9*'Rev.0'!$G$23))</f>
        <v>27506.432748538013</v>
      </c>
      <c r="W151" s="10">
        <f>(T151+$M$31+'Rev.0'!$C$25*$J$31/10+'Rev.0'!$C$24*$L$31+'Rev.0'!$G$25*$K$31)*(1/(U151+$B$9+$I$9*'Rev.0'!$G$23))</f>
        <v>10247.95321637427</v>
      </c>
      <c r="X151" s="10">
        <f>(T151+$M$10+'Rev.0'!$C$23*Table!$J$10/10+'Rev.0'!$C$24*Table!$L$10+'Rev.0'!$G$25*Table!$K$10)*(1/(U151+$B$10+$I$10*'Rev.0'!$G$23))</f>
        <v>31604.678362573097</v>
      </c>
      <c r="Y151" s="10">
        <f>(T151+$M$32+'Rev.0'!$C$25*$J$32/10+'Rev.0'!$C$24*$L$32+'Rev.0'!$G$25*$K$32)*(1/(U151+$B$10+$I$10*'Rev.0'!$G$23))</f>
        <v>11132.163742690058</v>
      </c>
      <c r="Z151" s="10">
        <f>(T151+$M$11+'Rev.0'!$C$23*Table!$J$11/10+'Rev.0'!$C$24*Table!$L$11+'Rev.0'!$G$25*Table!$K$11)*(1/(U151+$B$11+$I$11*'Rev.0'!$G$23))</f>
        <v>31604.678362573097</v>
      </c>
      <c r="AA151" s="10">
        <f>(T151+$M$33+'Rev.0'!$C$25*$J$33/10+'Rev.0'!$C$24*$L$33+'Rev.0'!$G$25*$K$33)*(1/(U151+$B$33+$I$33*'Rev.0'!$G$23))</f>
        <v>11132.163742690058</v>
      </c>
      <c r="AB151" s="10">
        <f t="shared" si="9"/>
        <v>1.4E-2</v>
      </c>
      <c r="AC151" s="10">
        <f>(T151+$M$12+'Rev.0'!$C$23*Table!$J$12/10+'Rev.0'!$C$24*Table!$L$12+'Rev.0'!$G$25*Table!$K$12)*(1/(AB151+$B$12+$I$12*'Rev.0'!$G$23))</f>
        <v>47407.017543859642</v>
      </c>
      <c r="AD151" s="10">
        <f>(T151+$M$34+'Rev.0'!$C$25*$J$34/10+'Rev.0'!$C$24*$L$34+'Rev.0'!$G$25*$K$34)*(1/(AB151+$B$34+$I$34*'Rev.0'!$G$23))</f>
        <v>16698.245614035084</v>
      </c>
    </row>
    <row r="152" spans="1:30" x14ac:dyDescent="0.3">
      <c r="A152" s="10">
        <v>1</v>
      </c>
      <c r="B152" s="10">
        <v>0</v>
      </c>
      <c r="C152" s="10">
        <v>12</v>
      </c>
      <c r="D152" s="10">
        <f>Table!A152*'Rev.0'!$E$25+Table!B152*'Rev.0'!$E$24+Table!C152*'Rev.0'!$E$23</f>
        <v>1358.9</v>
      </c>
      <c r="E152" s="15">
        <f t="shared" si="6"/>
        <v>0.3004</v>
      </c>
      <c r="F152" s="10">
        <f>(D152+$M$4+'Rev.0'!$C$23*Table!$J$4/10+'Rev.0'!$C$24*Table!$L$4+'Rev.0'!G128*Table!$K$4)*(1/(E152+$B$4+$I$4*'Rev.0'!$G$23))</f>
        <v>5156.9746779209245</v>
      </c>
      <c r="G152" s="10">
        <f>(D152+$M$26+'Rev.0'!$C$25*$J$26/10+'Rev.0'!$C$24*$L$26+'Rev.0'!$G$25*$K$26)*(1/(E152+$B$4+$I$4*'Rev.0'!$G$23))</f>
        <v>2514.5490892936477</v>
      </c>
      <c r="H152" s="10">
        <f t="shared" si="7"/>
        <v>0.22500000000000003</v>
      </c>
      <c r="I152" s="10">
        <f>(D152+$M$5+'Rev.0'!$C$23*Table!$J$5/10+'Rev.0'!$C$24*Table!$L$5+'Rev.0'!G128*Table!$K$5)*(1/(H152+$B$5+$I$5*'Rev.0'!$G$23))</f>
        <v>6879.0222222222219</v>
      </c>
      <c r="J152" s="10">
        <f>(D152+$M$27+'Rev.0'!$C$25*$J$27/10+'Rev.0'!$C$24*$L$27+'Rev.0'!$G$25*$K$27)*(1/(H152+$B$5+$I$5*'Rev.0'!$G$23))</f>
        <v>3354.2222222222226</v>
      </c>
      <c r="K152" s="10">
        <f t="shared" si="8"/>
        <v>0.15079999999999999</v>
      </c>
      <c r="L152" s="10">
        <f>(D152+$M$6+'Rev.0'!$C$23*Table!$J$6/10+'Rev.0'!$C$24*Table!$L$6+'Rev.0'!G128*Table!$K$6)*(1/(K152+$B$6+$I$6*'Rev.0'!$G$23))</f>
        <v>10300.22182786158</v>
      </c>
      <c r="M152" s="10">
        <f>(D152+$M$28+'Rev.0'!$C$25*$J$28/10+'Rev.0'!$C$24*$L$28+'Rev.0'!$G$25*$K$28)*(1/(K152+$B$6+$I$6*'Rev.0'!$G$23))</f>
        <v>5022.4046140195223</v>
      </c>
      <c r="N152" s="10">
        <f>(D152+$M$7+'Rev.0'!$C$23*Table!$J$7/10+'Rev.0'!$C$24*Table!$L$7+'Rev.0'!G128*Table!$K$7)*(1/(K152+$B$7+$I$7*'Rev.0'!$G$23))</f>
        <v>11837.843833185449</v>
      </c>
      <c r="O152" s="10">
        <f>(D152+$M$29+'Rev.0'!$C$25*$J$29/10+'Rev.0'!$C$24*$L$29+'Rev.0'!$G$25*$K$29)*(1/(K152+$B$7+$I$7*'Rev.0'!$G$23))</f>
        <v>5424.3566992014203</v>
      </c>
      <c r="Q152" s="10">
        <v>0</v>
      </c>
      <c r="R152" s="10">
        <v>4</v>
      </c>
      <c r="S152" s="10">
        <v>3</v>
      </c>
      <c r="T152" s="10">
        <f>Q152*'Rev.0'!$E$25+R152*'Rev.0'!$E$24+S152*'Rev.0'!$E$23</f>
        <v>721</v>
      </c>
      <c r="U152" s="10">
        <f t="shared" si="5"/>
        <v>2.3099999999999999E-2</v>
      </c>
      <c r="V152" s="10">
        <f>(T152+$M$9+'Rev.0'!$C$23*Table!$J$9/10+'Rev.0'!$C$24*Table!$L$9+'Rev.0'!$G$25*Table!$K$9)*(1/(U152+$B$9+$I$9*'Rev.0'!$G$23))</f>
        <v>27490.467937608319</v>
      </c>
      <c r="W152" s="10">
        <f>(T152+$M$31+'Rev.0'!$C$25*$J$31/10+'Rev.0'!$C$24*$L$31+'Rev.0'!$G$25*$K$31)*(1/(U152+$B$9+$I$9*'Rev.0'!$G$23))</f>
        <v>10441.363373772385</v>
      </c>
      <c r="X152" s="10">
        <f>(T152+$M$10+'Rev.0'!$C$23*Table!$J$10/10+'Rev.0'!$C$24*Table!$L$10+'Rev.0'!$G$25*Table!$K$10)*(1/(U152+$B$10+$I$10*'Rev.0'!$G$23))</f>
        <v>31538.994800693235</v>
      </c>
      <c r="Y152" s="10">
        <f>(T152+$M$32+'Rev.0'!$C$25*$J$32/10+'Rev.0'!$C$24*$L$32+'Rev.0'!$G$25*$K$32)*(1/(U152+$B$10+$I$10*'Rev.0'!$G$23))</f>
        <v>11314.846909300981</v>
      </c>
      <c r="Z152" s="10">
        <f>(T152+$M$11+'Rev.0'!$C$23*Table!$J$11/10+'Rev.0'!$C$24*Table!$L$11+'Rev.0'!$G$25*Table!$K$11)*(1/(U152+$B$11+$I$11*'Rev.0'!$G$23))</f>
        <v>31538.994800693235</v>
      </c>
      <c r="AA152" s="10">
        <f>(T152+$M$33+'Rev.0'!$C$25*$J$33/10+'Rev.0'!$C$24*$L$33+'Rev.0'!$G$25*$K$33)*(1/(U152+$B$33+$I$33*'Rev.0'!$G$23))</f>
        <v>11314.846909300981</v>
      </c>
      <c r="AB152" s="10">
        <f t="shared" si="9"/>
        <v>1.54E-2</v>
      </c>
      <c r="AC152" s="10">
        <f>(T152+$M$12+'Rev.0'!$C$23*Table!$J$12/10+'Rev.0'!$C$24*Table!$L$12+'Rev.0'!$G$25*Table!$K$12)*(1/(AB152+$B$12+$I$12*'Rev.0'!$G$23))</f>
        <v>47308.492201039859</v>
      </c>
      <c r="AD152" s="10">
        <f>(T152+$M$34+'Rev.0'!$C$25*$J$34/10+'Rev.0'!$C$24*$L$34+'Rev.0'!$G$25*$K$34)*(1/(AB152+$B$34+$I$34*'Rev.0'!$G$23))</f>
        <v>16972.270363951473</v>
      </c>
    </row>
    <row r="153" spans="1:30" x14ac:dyDescent="0.3">
      <c r="A153" s="10">
        <v>1</v>
      </c>
      <c r="B153" s="10">
        <v>1</v>
      </c>
      <c r="C153" s="10">
        <v>0</v>
      </c>
      <c r="D153" s="10">
        <f>Table!A153*'Rev.0'!$E$25+Table!B153*'Rev.0'!$E$24+Table!C153*'Rev.0'!$E$23</f>
        <v>837.9</v>
      </c>
      <c r="E153" s="15">
        <f t="shared" si="6"/>
        <v>0.1333</v>
      </c>
      <c r="F153" s="10">
        <f>(D153+$M$4+'Rev.0'!$C$23*Table!$J$4/10+'Rev.0'!$C$24*Table!$L$4+'Rev.0'!G129*Table!$K$4)*(1/(E153+$B$4+$I$4*'Rev.0'!$G$23))</f>
        <v>5621.6282558298108</v>
      </c>
      <c r="G153" s="10">
        <f>(D153+$M$26+'Rev.0'!$C$25*$J$26/10+'Rev.0'!$C$24*$L$26+'Rev.0'!$G$25*$K$26)*(1/(E153+$B$4+$I$4*'Rev.0'!$G$23))</f>
        <v>2377.0625937542618</v>
      </c>
      <c r="H153" s="10">
        <f t="shared" si="7"/>
        <v>0.1</v>
      </c>
      <c r="I153" s="10">
        <f>(D153+$M$5+'Rev.0'!$C$23*Table!$J$5/10+'Rev.0'!$C$24*Table!$L$5+'Rev.0'!G129*Table!$K$5)*(1/(H153+$B$5+$I$5*'Rev.0'!$G$23))</f>
        <v>7495.1636363636362</v>
      </c>
      <c r="J153" s="10">
        <f>(D153+$M$27+'Rev.0'!$C$25*$J$27/10+'Rev.0'!$C$24*$L$27+'Rev.0'!$G$25*$K$27)*(1/(H153+$B$5+$I$5*'Rev.0'!$G$23))</f>
        <v>3169.2727272727275</v>
      </c>
      <c r="K153" s="10">
        <f t="shared" si="8"/>
        <v>6.6700000000000009E-2</v>
      </c>
      <c r="L153" s="10">
        <f>(D153+$M$6+'Rev.0'!$C$23*Table!$J$6/10+'Rev.0'!$C$24*Table!$L$6+'Rev.0'!G129*Table!$K$6)*(1/(K153+$B$6+$I$6*'Rev.0'!$G$23))</f>
        <v>11241.723479683666</v>
      </c>
      <c r="M153" s="10">
        <f>(D153+$M$28+'Rev.0'!$C$25*$J$28/10+'Rev.0'!$C$24*$L$28+'Rev.0'!$G$25*$K$28)*(1/(K153+$B$6+$I$6*'Rev.0'!$G$23))</f>
        <v>4753.4769566403056</v>
      </c>
      <c r="N153" s="10">
        <f>(D153+$M$7+'Rev.0'!$C$23*Table!$J$7/10+'Rev.0'!$C$24*Table!$L$7+'Rev.0'!G129*Table!$K$7)*(1/(K153+$B$7+$I$7*'Rev.0'!$G$23))</f>
        <v>13131.988001090809</v>
      </c>
      <c r="O153" s="10">
        <f>(D153+$M$29+'Rev.0'!$C$25*$J$29/10+'Rev.0'!$C$24*$L$29+'Rev.0'!$G$25*$K$29)*(1/(K153+$B$7+$I$7*'Rev.0'!$G$23))</f>
        <v>5247.613853286065</v>
      </c>
      <c r="Q153" s="10">
        <v>0</v>
      </c>
      <c r="R153" s="10">
        <v>4</v>
      </c>
      <c r="S153" s="10">
        <v>4</v>
      </c>
      <c r="T153" s="10">
        <f>Q153*'Rev.0'!$E$25+R153*'Rev.0'!$E$24+S153*'Rev.0'!$E$23</f>
        <v>776</v>
      </c>
      <c r="U153" s="10">
        <f t="shared" si="5"/>
        <v>2.52E-2</v>
      </c>
      <c r="V153" s="10">
        <f>(T153+$M$9+'Rev.0'!$C$23*Table!$J$9/10+'Rev.0'!$C$24*Table!$L$9+'Rev.0'!$G$25*Table!$K$9)*(1/(U153+$B$9+$I$9*'Rev.0'!$G$23))</f>
        <v>27474.88584474886</v>
      </c>
      <c r="W153" s="10">
        <f>(T153+$M$31+'Rev.0'!$C$25*$J$31/10+'Rev.0'!$C$24*$L$31+'Rev.0'!$G$25*$K$31)*(1/(U153+$B$9+$I$9*'Rev.0'!$G$23))</f>
        <v>10630.13698630137</v>
      </c>
      <c r="X153" s="10">
        <f>(T153+$M$10+'Rev.0'!$C$23*Table!$J$10/10+'Rev.0'!$C$24*Table!$L$10+'Rev.0'!$G$25*Table!$K$10)*(1/(U153+$B$10+$I$10*'Rev.0'!$G$23))</f>
        <v>31474.885844748856</v>
      </c>
      <c r="Y153" s="10">
        <f>(T153+$M$32+'Rev.0'!$C$25*$J$32/10+'Rev.0'!$C$24*$L$32+'Rev.0'!$G$25*$K$32)*(1/(U153+$B$10+$I$10*'Rev.0'!$G$23))</f>
        <v>11493.150684931506</v>
      </c>
      <c r="Z153" s="10">
        <f>(T153+$M$11+'Rev.0'!$C$23*Table!$J$11/10+'Rev.0'!$C$24*Table!$L$11+'Rev.0'!$G$25*Table!$K$11)*(1/(U153+$B$11+$I$11*'Rev.0'!$G$23))</f>
        <v>31474.885844748856</v>
      </c>
      <c r="AA153" s="10">
        <f>(T153+$M$33+'Rev.0'!$C$25*$J$33/10+'Rev.0'!$C$24*$L$33+'Rev.0'!$G$25*$K$33)*(1/(U153+$B$33+$I$33*'Rev.0'!$G$23))</f>
        <v>11493.150684931506</v>
      </c>
      <c r="AB153" s="10">
        <f t="shared" si="9"/>
        <v>1.6799999999999999E-2</v>
      </c>
      <c r="AC153" s="10">
        <f>(T153+$M$12+'Rev.0'!$C$23*Table!$J$12/10+'Rev.0'!$C$24*Table!$L$12+'Rev.0'!$G$25*Table!$K$12)*(1/(AB153+$B$12+$I$12*'Rev.0'!$G$23))</f>
        <v>47212.328767123283</v>
      </c>
      <c r="AD153" s="10">
        <f>(T153+$M$34+'Rev.0'!$C$25*$J$34/10+'Rev.0'!$C$24*$L$34+'Rev.0'!$G$25*$K$34)*(1/(AB153+$B$34+$I$34*'Rev.0'!$G$23))</f>
        <v>17239.726027397261</v>
      </c>
    </row>
    <row r="154" spans="1:30" x14ac:dyDescent="0.3">
      <c r="A154" s="10">
        <v>1</v>
      </c>
      <c r="B154" s="10">
        <v>1</v>
      </c>
      <c r="C154" s="10">
        <v>1</v>
      </c>
      <c r="D154" s="10">
        <f>Table!A154*'Rev.0'!$E$25+Table!B154*'Rev.0'!$E$24+Table!C154*'Rev.0'!$E$23</f>
        <v>892.9</v>
      </c>
      <c r="E154" s="15">
        <f t="shared" si="6"/>
        <v>0.15</v>
      </c>
      <c r="F154" s="10">
        <f>(D154+$M$4+'Rev.0'!$C$23*Table!$J$4/10+'Rev.0'!$C$24*Table!$L$4+'Rev.0'!G130*Table!$K$4)*(1/(E154+$B$4+$I$4*'Rev.0'!$G$23))</f>
        <v>5569.7866666666669</v>
      </c>
      <c r="G154" s="10">
        <f>(D154+$M$26+'Rev.0'!$C$25*$J$26/10+'Rev.0'!$C$24*$L$26+'Rev.0'!$G$25*$K$26)*(1/(E154+$B$4+$I$4*'Rev.0'!$G$23))</f>
        <v>2397.4666666666667</v>
      </c>
      <c r="H154" s="10">
        <f t="shared" si="7"/>
        <v>0.1125</v>
      </c>
      <c r="I154" s="10">
        <f>(D154+$M$5+'Rev.0'!$C$23*Table!$J$5/10+'Rev.0'!$C$24*Table!$L$5+'Rev.0'!G130*Table!$K$5)*(1/(H154+$B$5+$I$5*'Rev.0'!$G$23))</f>
        <v>7426.3822222222225</v>
      </c>
      <c r="J154" s="10">
        <f>(D154+$M$27+'Rev.0'!$C$25*$J$27/10+'Rev.0'!$C$24*$L$27+'Rev.0'!$G$25*$K$27)*(1/(H154+$B$5+$I$5*'Rev.0'!$G$23))</f>
        <v>3196.6222222222223</v>
      </c>
      <c r="K154" s="10">
        <f t="shared" si="8"/>
        <v>7.5100000000000014E-2</v>
      </c>
      <c r="L154" s="10">
        <f>(D154+$M$6+'Rev.0'!$C$23*Table!$J$6/10+'Rev.0'!$C$24*Table!$L$6+'Rev.0'!G130*Table!$K$6)*(1/(K154+$B$6+$I$6*'Rev.0'!$G$23))</f>
        <v>11136.603572380698</v>
      </c>
      <c r="M154" s="10">
        <f>(D154+$M$28+'Rev.0'!$C$25*$J$28/10+'Rev.0'!$C$24*$L$28+'Rev.0'!$G$25*$K$28)*(1/(K154+$B$6+$I$6*'Rev.0'!$G$23))</f>
        <v>4793.6550253265796</v>
      </c>
      <c r="N154" s="10">
        <f>(D154+$M$7+'Rev.0'!$C$23*Table!$J$7/10+'Rev.0'!$C$24*Table!$L$7+'Rev.0'!G130*Table!$K$7)*(1/(K154+$B$7+$I$7*'Rev.0'!$G$23))</f>
        <v>12984.537456678219</v>
      </c>
      <c r="O154" s="10">
        <f>(D154+$M$29+'Rev.0'!$C$25*$J$29/10+'Rev.0'!$C$24*$L$29+'Rev.0'!$G$25*$K$29)*(1/(K154+$B$7+$I$7*'Rev.0'!$G$23))</f>
        <v>5276.7262063449753</v>
      </c>
      <c r="Q154" s="10">
        <v>0</v>
      </c>
      <c r="R154" s="10">
        <v>4</v>
      </c>
      <c r="S154" s="10">
        <v>5</v>
      </c>
      <c r="T154" s="10">
        <f>Q154*'Rev.0'!$E$25+R154*'Rev.0'!$E$24+S154*'Rev.0'!$E$23</f>
        <v>831</v>
      </c>
      <c r="U154" s="10">
        <f t="shared" si="5"/>
        <v>2.7299999999999998E-2</v>
      </c>
      <c r="V154" s="10">
        <f>(T154+$M$9+'Rev.0'!$C$23*Table!$J$9/10+'Rev.0'!$C$24*Table!$L$9+'Rev.0'!$G$25*Table!$K$9)*(1/(U154+$B$9+$I$9*'Rev.0'!$G$23))</f>
        <v>27459.672870840386</v>
      </c>
      <c r="W154" s="10">
        <f>(T154+$M$31+'Rev.0'!$C$25*$J$31/10+'Rev.0'!$C$24*$L$31+'Rev.0'!$G$25*$K$31)*(1/(U154+$B$9+$I$9*'Rev.0'!$G$23))</f>
        <v>10814.438804286521</v>
      </c>
      <c r="X154" s="10">
        <f>(T154+$M$10+'Rev.0'!$C$23*Table!$J$10/10+'Rev.0'!$C$24*Table!$L$10+'Rev.0'!$G$25*Table!$K$10)*(1/(U154+$B$10+$I$10*'Rev.0'!$G$23))</f>
        <v>31412.295544275239</v>
      </c>
      <c r="Y154" s="10">
        <f>(T154+$M$32+'Rev.0'!$C$25*$J$32/10+'Rev.0'!$C$24*$L$32+'Rev.0'!$G$25*$K$32)*(1/(U154+$B$10+$I$10*'Rev.0'!$G$23))</f>
        <v>11667.230682459109</v>
      </c>
      <c r="Z154" s="10">
        <f>(T154+$M$11+'Rev.0'!$C$23*Table!$J$11/10+'Rev.0'!$C$24*Table!$L$11+'Rev.0'!$G$25*Table!$K$11)*(1/(U154+$B$11+$I$11*'Rev.0'!$G$23))</f>
        <v>31412.295544275239</v>
      </c>
      <c r="AA154" s="10">
        <f>(T154+$M$33+'Rev.0'!$C$25*$J$33/10+'Rev.0'!$C$24*$L$33+'Rev.0'!$G$25*$K$33)*(1/(U154+$B$33+$I$33*'Rev.0'!$G$23))</f>
        <v>11667.230682459109</v>
      </c>
      <c r="AB154" s="10">
        <f t="shared" si="9"/>
        <v>1.8200000000000001E-2</v>
      </c>
      <c r="AC154" s="10">
        <f>(T154+$M$12+'Rev.0'!$C$23*Table!$J$12/10+'Rev.0'!$C$24*Table!$L$12+'Rev.0'!$G$25*Table!$K$12)*(1/(AB154+$B$12+$I$12*'Rev.0'!$G$23))</f>
        <v>47118.443316412857</v>
      </c>
      <c r="AD154" s="10">
        <f>(T154+$M$34+'Rev.0'!$C$25*$J$34/10+'Rev.0'!$C$24*$L$34+'Rev.0'!$G$25*$K$34)*(1/(AB154+$B$34+$I$34*'Rev.0'!$G$23))</f>
        <v>17500.846023688664</v>
      </c>
    </row>
    <row r="155" spans="1:30" x14ac:dyDescent="0.3">
      <c r="A155" s="10">
        <v>1</v>
      </c>
      <c r="B155" s="10">
        <v>1</v>
      </c>
      <c r="C155" s="10">
        <v>2</v>
      </c>
      <c r="D155" s="10">
        <f>Table!A155*'Rev.0'!$E$25+Table!B155*'Rev.0'!$E$24+Table!C155*'Rev.0'!$E$23</f>
        <v>947.9</v>
      </c>
      <c r="E155" s="15">
        <f t="shared" si="6"/>
        <v>0.16670000000000001</v>
      </c>
      <c r="F155" s="10">
        <f>(D155+$M$4+'Rev.0'!$C$23*Table!$J$4/10+'Rev.0'!$C$24*Table!$L$4+'Rev.0'!G131*Table!$K$4)*(1/(E155+$B$4+$I$4*'Rev.0'!$G$23))</f>
        <v>5520.203469414374</v>
      </c>
      <c r="G155" s="10">
        <f>(D155+$M$26+'Rev.0'!$C$25*$J$26/10+'Rev.0'!$C$24*$L$26+'Rev.0'!$G$25*$K$26)*(1/(E155+$B$4+$I$4*'Rev.0'!$G$23))</f>
        <v>2416.9818703534634</v>
      </c>
      <c r="H155" s="10">
        <f t="shared" si="7"/>
        <v>0.125</v>
      </c>
      <c r="I155" s="10">
        <f>(D155+$M$5+'Rev.0'!$C$23*Table!$J$5/10+'Rev.0'!$C$24*Table!$L$5+'Rev.0'!G131*Table!$K$5)*(1/(H155+$B$5+$I$5*'Rev.0'!$G$23))</f>
        <v>7360.5913043478267</v>
      </c>
      <c r="J155" s="10">
        <f>(D155+$M$27+'Rev.0'!$C$25*$J$27/10+'Rev.0'!$C$24*$L$27+'Rev.0'!$G$25*$K$27)*(1/(H155+$B$5+$I$5*'Rev.0'!$G$23))</f>
        <v>3222.7826086956529</v>
      </c>
      <c r="K155" s="10">
        <f t="shared" si="8"/>
        <v>8.3500000000000005E-2</v>
      </c>
      <c r="L155" s="10">
        <f>(D155+$M$6+'Rev.0'!$C$23*Table!$J$6/10+'Rev.0'!$C$24*Table!$L$6+'Rev.0'!G131*Table!$K$6)*(1/(K155+$B$6+$I$6*'Rev.0'!$G$23))</f>
        <v>11036.088657105607</v>
      </c>
      <c r="M155" s="10">
        <f>(D155+$M$28+'Rev.0'!$C$25*$J$28/10+'Rev.0'!$C$24*$L$28+'Rev.0'!$G$25*$K$28)*(1/(K155+$B$6+$I$6*'Rev.0'!$G$23))</f>
        <v>4832.073011734029</v>
      </c>
      <c r="N155" s="10">
        <f>(D155+$M$7+'Rev.0'!$C$23*Table!$J$7/10+'Rev.0'!$C$24*Table!$L$7+'Rev.0'!G131*Table!$K$7)*(1/(K155+$B$7+$I$7*'Rev.0'!$G$23))</f>
        <v>12843.54628422425</v>
      </c>
      <c r="O155" s="10">
        <f>(D155+$M$29+'Rev.0'!$C$25*$J$29/10+'Rev.0'!$C$24*$L$29+'Rev.0'!$G$25*$K$29)*(1/(K155+$B$7+$I$7*'Rev.0'!$G$23))</f>
        <v>5304.5632333767935</v>
      </c>
      <c r="Q155" s="10">
        <v>0</v>
      </c>
      <c r="R155" s="10">
        <v>4</v>
      </c>
      <c r="S155" s="10">
        <v>6</v>
      </c>
      <c r="T155" s="10">
        <f>Q155*'Rev.0'!$E$25+R155*'Rev.0'!$E$24+S155*'Rev.0'!$E$23</f>
        <v>886</v>
      </c>
      <c r="U155" s="10">
        <f t="shared" si="5"/>
        <v>2.9399999999999999E-2</v>
      </c>
      <c r="V155" s="10">
        <f>(T155+$M$9+'Rev.0'!$C$23*Table!$J$9/10+'Rev.0'!$C$24*Table!$L$9+'Rev.0'!$G$25*Table!$K$9)*(1/(U155+$B$9+$I$9*'Rev.0'!$G$23))</f>
        <v>27444.816053511706</v>
      </c>
      <c r="W155" s="10">
        <f>(T155+$M$31+'Rev.0'!$C$25*$J$31/10+'Rev.0'!$C$24*$L$31+'Rev.0'!$G$25*$K$31)*(1/(U155+$B$9+$I$9*'Rev.0'!$G$23))</f>
        <v>10994.42586399108</v>
      </c>
      <c r="X155" s="10">
        <f>(T155+$M$10+'Rev.0'!$C$23*Table!$J$10/10+'Rev.0'!$C$24*Table!$L$10+'Rev.0'!$G$25*Table!$K$10)*(1/(U155+$B$10+$I$10*'Rev.0'!$G$23))</f>
        <v>31351.170568561869</v>
      </c>
      <c r="Y155" s="10">
        <f>(T155+$M$32+'Rev.0'!$C$25*$J$32/10+'Rev.0'!$C$24*$L$32+'Rev.0'!$G$25*$K$32)*(1/(U155+$B$10+$I$10*'Rev.0'!$G$23))</f>
        <v>11837.235228539575</v>
      </c>
      <c r="Z155" s="10">
        <f>(T155+$M$11+'Rev.0'!$C$23*Table!$J$11/10+'Rev.0'!$C$24*Table!$L$11+'Rev.0'!$G$25*Table!$K$11)*(1/(U155+$B$11+$I$11*'Rev.0'!$G$23))</f>
        <v>31351.170568561869</v>
      </c>
      <c r="AA155" s="10">
        <f>(T155+$M$33+'Rev.0'!$C$25*$J$33/10+'Rev.0'!$C$24*$L$33+'Rev.0'!$G$25*$K$33)*(1/(U155+$B$33+$I$33*'Rev.0'!$G$23))</f>
        <v>11837.235228539575</v>
      </c>
      <c r="AB155" s="10">
        <f t="shared" si="9"/>
        <v>1.9599999999999999E-2</v>
      </c>
      <c r="AC155" s="10">
        <f>(T155+$M$12+'Rev.0'!$C$23*Table!$J$12/10+'Rev.0'!$C$24*Table!$L$12+'Rev.0'!$G$25*Table!$K$12)*(1/(AB155+$B$12+$I$12*'Rev.0'!$G$23))</f>
        <v>47026.755852842798</v>
      </c>
      <c r="AD155" s="10">
        <f>(T155+$M$34+'Rev.0'!$C$25*$J$34/10+'Rev.0'!$C$24*$L$34+'Rev.0'!$G$25*$K$34)*(1/(AB155+$B$34+$I$34*'Rev.0'!$G$23))</f>
        <v>17755.852842809363</v>
      </c>
    </row>
    <row r="156" spans="1:30" x14ac:dyDescent="0.3">
      <c r="A156" s="10">
        <v>1</v>
      </c>
      <c r="B156" s="10">
        <v>1</v>
      </c>
      <c r="C156" s="10">
        <v>3</v>
      </c>
      <c r="D156" s="10">
        <f>Table!A156*'Rev.0'!$E$25+Table!B156*'Rev.0'!$E$24+Table!C156*'Rev.0'!$E$23</f>
        <v>1002.9</v>
      </c>
      <c r="E156" s="15">
        <f t="shared" si="6"/>
        <v>0.18340000000000001</v>
      </c>
      <c r="F156" s="10">
        <f>(D156+$M$4+'Rev.0'!$C$23*Table!$J$4/10+'Rev.0'!$C$24*Table!$L$4+'Rev.0'!G132*Table!$K$4)*(1/(E156+$B$4+$I$4*'Rev.0'!$G$23))</f>
        <v>5472.7342353842223</v>
      </c>
      <c r="G156" s="10">
        <f>(D156+$M$26+'Rev.0'!$C$25*$J$26/10+'Rev.0'!$C$24*$L$26+'Rev.0'!$G$25*$K$26)*(1/(E156+$B$4+$I$4*'Rev.0'!$G$23))</f>
        <v>2435.6650497829974</v>
      </c>
      <c r="H156" s="10">
        <f t="shared" si="7"/>
        <v>0.13750000000000001</v>
      </c>
      <c r="I156" s="10">
        <f>(D156+$M$5+'Rev.0'!$C$23*Table!$J$5/10+'Rev.0'!$C$24*Table!$L$5+'Rev.0'!G132*Table!$K$5)*(1/(H156+$B$5+$I$5*'Rev.0'!$G$23))</f>
        <v>7297.6</v>
      </c>
      <c r="J156" s="10">
        <f>(D156+$M$27+'Rev.0'!$C$25*$J$27/10+'Rev.0'!$C$24*$L$27+'Rev.0'!$G$25*$K$27)*(1/(H156+$B$5+$I$5*'Rev.0'!$G$23))</f>
        <v>3247.8297872340427</v>
      </c>
      <c r="K156" s="10">
        <f t="shared" si="8"/>
        <v>9.1900000000000009E-2</v>
      </c>
      <c r="L156" s="10">
        <f>(D156+$M$6+'Rev.0'!$C$23*Table!$J$6/10+'Rev.0'!$C$24*Table!$L$6+'Rev.0'!G132*Table!$K$6)*(1/(K156+$B$6+$I$6*'Rev.0'!$G$23))</f>
        <v>10939.882623118141</v>
      </c>
      <c r="M156" s="10">
        <f>(D156+$M$28+'Rev.0'!$C$25*$J$28/10+'Rev.0'!$C$24*$L$28+'Rev.0'!$G$25*$K$28)*(1/(K156+$B$6+$I$6*'Rev.0'!$G$23))</f>
        <v>4868.8440928808368</v>
      </c>
      <c r="N156" s="10">
        <f>(D156+$M$7+'Rev.0'!$C$23*Table!$J$7/10+'Rev.0'!$C$24*Table!$L$7+'Rev.0'!G132*Table!$K$7)*(1/(K156+$B$7+$I$7*'Rev.0'!$G$23))</f>
        <v>12708.599132431742</v>
      </c>
      <c r="O156" s="10">
        <f>(D156+$M$29+'Rev.0'!$C$25*$J$29/10+'Rev.0'!$C$24*$L$29+'Rev.0'!$G$25*$K$29)*(1/(K156+$B$7+$I$7*'Rev.0'!$G$23))</f>
        <v>5331.2069405460579</v>
      </c>
      <c r="Q156" s="10">
        <v>0</v>
      </c>
      <c r="R156" s="10">
        <v>4</v>
      </c>
      <c r="S156" s="10">
        <v>7</v>
      </c>
      <c r="T156" s="10">
        <f>Q156*'Rev.0'!$E$25+R156*'Rev.0'!$E$24+S156*'Rev.0'!$E$23</f>
        <v>941</v>
      </c>
      <c r="U156" s="10">
        <f t="shared" si="5"/>
        <v>3.15E-2</v>
      </c>
      <c r="V156" s="10">
        <f>(T156+$M$9+'Rev.0'!$C$23*Table!$J$9/10+'Rev.0'!$C$24*Table!$L$9+'Rev.0'!$G$25*Table!$K$9)*(1/(U156+$B$9+$I$9*'Rev.0'!$G$23))</f>
        <v>27430.303030303035</v>
      </c>
      <c r="W156" s="10">
        <f>(T156+$M$31+'Rev.0'!$C$25*$J$31/10+'Rev.0'!$C$24*$L$31+'Rev.0'!$G$25*$K$31)*(1/(U156+$B$9+$I$9*'Rev.0'!$G$23))</f>
        <v>11170.247933884299</v>
      </c>
      <c r="X156" s="10">
        <f>(T156+$M$10+'Rev.0'!$C$23*Table!$J$10/10+'Rev.0'!$C$24*Table!$L$10+'Rev.0'!$G$25*Table!$K$10)*(1/(U156+$B$10+$I$10*'Rev.0'!$G$23))</f>
        <v>31291.460055096421</v>
      </c>
      <c r="Y156" s="10">
        <f>(T156+$M$32+'Rev.0'!$C$25*$J$32/10+'Rev.0'!$C$24*$L$32+'Rev.0'!$G$25*$K$32)*(1/(U156+$B$10+$I$10*'Rev.0'!$G$23))</f>
        <v>12003.305785123968</v>
      </c>
      <c r="Z156" s="10">
        <f>(T156+$M$11+'Rev.0'!$C$23*Table!$J$11/10+'Rev.0'!$C$24*Table!$L$11+'Rev.0'!$G$25*Table!$K$11)*(1/(U156+$B$11+$I$11*'Rev.0'!$G$23))</f>
        <v>31291.460055096421</v>
      </c>
      <c r="AA156" s="10">
        <f>(T156+$M$33+'Rev.0'!$C$25*$J$33/10+'Rev.0'!$C$24*$L$33+'Rev.0'!$G$25*$K$33)*(1/(U156+$B$33+$I$33*'Rev.0'!$G$23))</f>
        <v>12003.305785123968</v>
      </c>
      <c r="AB156" s="10">
        <f t="shared" si="9"/>
        <v>2.0999999999999998E-2</v>
      </c>
      <c r="AC156" s="10">
        <f>(T156+$M$12+'Rev.0'!$C$23*Table!$J$12/10+'Rev.0'!$C$24*Table!$L$12+'Rev.0'!$G$25*Table!$K$12)*(1/(AB156+$B$12+$I$12*'Rev.0'!$G$23))</f>
        <v>46937.190082644629</v>
      </c>
      <c r="AD156" s="10">
        <f>(T156+$M$34+'Rev.0'!$C$25*$J$34/10+'Rev.0'!$C$24*$L$34+'Rev.0'!$G$25*$K$34)*(1/(AB156+$B$34+$I$34*'Rev.0'!$G$23))</f>
        <v>18004.958677685951</v>
      </c>
    </row>
    <row r="157" spans="1:30" x14ac:dyDescent="0.3">
      <c r="A157" s="10">
        <v>1</v>
      </c>
      <c r="B157" s="10">
        <v>1</v>
      </c>
      <c r="C157" s="10">
        <v>4</v>
      </c>
      <c r="D157" s="10">
        <f>Table!A157*'Rev.0'!$E$25+Table!B157*'Rev.0'!$E$24+Table!C157*'Rev.0'!$E$23</f>
        <v>1057.9000000000001</v>
      </c>
      <c r="E157" s="15">
        <f t="shared" si="6"/>
        <v>0.2001</v>
      </c>
      <c r="F157" s="10">
        <f>(D157+$M$4+'Rev.0'!$C$23*Table!$J$4/10+'Rev.0'!$C$24*Table!$L$4+'Rev.0'!G133*Table!$K$4)*(1/(E157+$B$4+$I$4*'Rev.0'!$G$23))</f>
        <v>5427.2465941757282</v>
      </c>
      <c r="G157" s="10">
        <f>(D157+$M$26+'Rev.0'!$C$25*$J$26/10+'Rev.0'!$C$24*$L$26+'Rev.0'!$G$25*$K$26)*(1/(E157+$B$4+$I$4*'Rev.0'!$G$23))</f>
        <v>2453.5683039620048</v>
      </c>
      <c r="H157" s="10">
        <f t="shared" si="7"/>
        <v>0.15000000000000002</v>
      </c>
      <c r="I157" s="10">
        <f>(D157+$M$5+'Rev.0'!$C$23*Table!$J$5/10+'Rev.0'!$C$24*Table!$L$5+'Rev.0'!G133*Table!$K$5)*(1/(H157+$B$5+$I$5*'Rev.0'!$G$23))</f>
        <v>7237.2333333333327</v>
      </c>
      <c r="J157" s="10">
        <f>(D157+$M$27+'Rev.0'!$C$25*$J$27/10+'Rev.0'!$C$24*$L$27+'Rev.0'!$G$25*$K$27)*(1/(H157+$B$5+$I$5*'Rev.0'!$G$23))</f>
        <v>3271.8333333333335</v>
      </c>
      <c r="K157" s="10">
        <f t="shared" si="8"/>
        <v>0.1003</v>
      </c>
      <c r="L157" s="10">
        <f>(D157+$M$6+'Rev.0'!$C$23*Table!$J$6/10+'Rev.0'!$C$24*Table!$L$6+'Rev.0'!G133*Table!$K$6)*(1/(K157+$B$6+$I$6*'Rev.0'!$G$23))</f>
        <v>10847.714214339247</v>
      </c>
      <c r="M157" s="10">
        <f>(D157+$M$28+'Rev.0'!$C$25*$J$28/10+'Rev.0'!$C$24*$L$28+'Rev.0'!$G$25*$K$28)*(1/(K157+$B$6+$I$6*'Rev.0'!$G$23))</f>
        <v>4904.0719460404698</v>
      </c>
      <c r="N157" s="10">
        <f>(D157+$M$7+'Rev.0'!$C$23*Table!$J$7/10+'Rev.0'!$C$24*Table!$L$7+'Rev.0'!G133*Table!$K$7)*(1/(K157+$B$7+$I$7*'Rev.0'!$G$23))</f>
        <v>12579.315513364976</v>
      </c>
      <c r="O157" s="10">
        <f>(D157+$M$29+'Rev.0'!$C$25*$J$29/10+'Rev.0'!$C$24*$L$29+'Rev.0'!$G$25*$K$29)*(1/(K157+$B$7+$I$7*'Rev.0'!$G$23))</f>
        <v>5356.7324506620043</v>
      </c>
      <c r="Q157" s="10">
        <v>0</v>
      </c>
      <c r="R157" s="10">
        <v>4</v>
      </c>
      <c r="S157" s="10">
        <v>8</v>
      </c>
      <c r="T157" s="10">
        <f>Q157*'Rev.0'!$E$25+R157*'Rev.0'!$E$24+S157*'Rev.0'!$E$23</f>
        <v>996</v>
      </c>
      <c r="U157" s="10">
        <f t="shared" si="5"/>
        <v>3.3599999999999998E-2</v>
      </c>
      <c r="V157" s="10">
        <f>(T157+$M$9+'Rev.0'!$C$23*Table!$J$9/10+'Rev.0'!$C$24*Table!$L$9+'Rev.0'!$G$25*Table!$K$9)*(1/(U157+$B$9+$I$9*'Rev.0'!$G$23))</f>
        <v>27416.122004357305</v>
      </c>
      <c r="W157" s="10">
        <f>(T157+$M$31+'Rev.0'!$C$25*$J$31/10+'Rev.0'!$C$24*$L$31+'Rev.0'!$G$25*$K$31)*(1/(U157+$B$9+$I$9*'Rev.0'!$G$23))</f>
        <v>11342.047930283226</v>
      </c>
      <c r="X157" s="10">
        <f>(T157+$M$10+'Rev.0'!$C$23*Table!$J$10/10+'Rev.0'!$C$24*Table!$L$10+'Rev.0'!$G$25*Table!$K$10)*(1/(U157+$B$10+$I$10*'Rev.0'!$G$23))</f>
        <v>31233.115468409589</v>
      </c>
      <c r="Y157" s="10">
        <f>(T157+$M$32+'Rev.0'!$C$25*$J$32/10+'Rev.0'!$C$24*$L$32+'Rev.0'!$G$25*$K$32)*(1/(U157+$B$10+$I$10*'Rev.0'!$G$23))</f>
        <v>12165.577342047931</v>
      </c>
      <c r="Z157" s="10">
        <f>(T157+$M$11+'Rev.0'!$C$23*Table!$J$11/10+'Rev.0'!$C$24*Table!$L$11+'Rev.0'!$G$25*Table!$K$11)*(1/(U157+$B$11+$I$11*'Rev.0'!$G$23))</f>
        <v>31233.115468409589</v>
      </c>
      <c r="AA157" s="10">
        <f>(T157+$M$33+'Rev.0'!$C$25*$J$33/10+'Rev.0'!$C$24*$L$33+'Rev.0'!$G$25*$K$33)*(1/(U157+$B$33+$I$33*'Rev.0'!$G$23))</f>
        <v>12165.577342047931</v>
      </c>
      <c r="AB157" s="10">
        <f t="shared" si="9"/>
        <v>2.24E-2</v>
      </c>
      <c r="AC157" s="10">
        <f>(T157+$M$12+'Rev.0'!$C$23*Table!$J$12/10+'Rev.0'!$C$24*Table!$L$12+'Rev.0'!$G$25*Table!$K$12)*(1/(AB157+$B$12+$I$12*'Rev.0'!$G$23))</f>
        <v>46849.673202614373</v>
      </c>
      <c r="AD157" s="10">
        <f>(T157+$M$34+'Rev.0'!$C$25*$J$34/10+'Rev.0'!$C$24*$L$34+'Rev.0'!$G$25*$K$34)*(1/(AB157+$B$34+$I$34*'Rev.0'!$G$23))</f>
        <v>18248.366013071893</v>
      </c>
    </row>
    <row r="158" spans="1:30" x14ac:dyDescent="0.3">
      <c r="A158" s="10">
        <v>1</v>
      </c>
      <c r="B158" s="10">
        <v>1</v>
      </c>
      <c r="C158" s="10">
        <v>5</v>
      </c>
      <c r="D158" s="10">
        <f>Table!A158*'Rev.0'!$E$25+Table!B158*'Rev.0'!$E$24+Table!C158*'Rev.0'!$E$23</f>
        <v>1112.9000000000001</v>
      </c>
      <c r="E158" s="15">
        <f t="shared" si="6"/>
        <v>0.21679999999999999</v>
      </c>
      <c r="F158" s="10">
        <f>(D158+$M$4+'Rev.0'!$C$23*Table!$J$4/10+'Rev.0'!$C$24*Table!$L$4+'Rev.0'!G134*Table!$K$4)*(1/(E158+$B$4+$I$4*'Rev.0'!$G$23))</f>
        <v>5383.6190009794318</v>
      </c>
      <c r="G158" s="10">
        <f>(D158+$M$26+'Rev.0'!$C$25*$J$26/10+'Rev.0'!$C$24*$L$26+'Rev.0'!$G$25*$K$26)*(1/(E158+$B$4+$I$4*'Rev.0'!$G$23))</f>
        <v>2470.7394711067582</v>
      </c>
      <c r="H158" s="10">
        <f t="shared" si="7"/>
        <v>0.16250000000000001</v>
      </c>
      <c r="I158" s="10">
        <f>(D158+$M$5+'Rev.0'!$C$23*Table!$J$5/10+'Rev.0'!$C$24*Table!$L$5+'Rev.0'!G134*Table!$K$5)*(1/(H158+$B$5+$I$5*'Rev.0'!$G$23))</f>
        <v>7179.3306122448976</v>
      </c>
      <c r="J158" s="10">
        <f>(D158+$M$27+'Rev.0'!$C$25*$J$27/10+'Rev.0'!$C$24*$L$27+'Rev.0'!$G$25*$K$27)*(1/(H158+$B$5+$I$5*'Rev.0'!$G$23))</f>
        <v>3294.8571428571427</v>
      </c>
      <c r="K158" s="10">
        <f t="shared" si="8"/>
        <v>0.1087</v>
      </c>
      <c r="L158" s="10">
        <f>(D158+$M$6+'Rev.0'!$C$23*Table!$J$6/10+'Rev.0'!$C$24*Table!$L$6+'Rev.0'!G134*Table!$K$6)*(1/(K158+$B$6+$I$6*'Rev.0'!$G$23))</f>
        <v>10759.334475165158</v>
      </c>
      <c r="M158" s="10">
        <f>(D158+$M$28+'Rev.0'!$C$25*$J$28/10+'Rev.0'!$C$24*$L$28+'Rev.0'!$G$25*$K$28)*(1/(K158+$B$6+$I$6*'Rev.0'!$G$23))</f>
        <v>4937.8517249816496</v>
      </c>
      <c r="N158" s="10">
        <f>(D158+$M$7+'Rev.0'!$C$23*Table!$J$7/10+'Rev.0'!$C$24*Table!$L$7+'Rev.0'!G134*Table!$K$7)*(1/(K158+$B$7+$I$7*'Rev.0'!$G$23))</f>
        <v>12455.346219721068</v>
      </c>
      <c r="O158" s="10">
        <f>(D158+$M$29+'Rev.0'!$C$25*$J$29/10+'Rev.0'!$C$24*$L$29+'Rev.0'!$G$25*$K$29)*(1/(K158+$B$7+$I$7*'Rev.0'!$G$23))</f>
        <v>5381.208710545633</v>
      </c>
      <c r="Q158" s="10">
        <v>0</v>
      </c>
      <c r="R158" s="10">
        <v>4</v>
      </c>
      <c r="S158" s="10">
        <v>9</v>
      </c>
      <c r="T158" s="10">
        <f>Q158*'Rev.0'!$E$25+R158*'Rev.0'!$E$24+S158*'Rev.0'!$E$23</f>
        <v>1051</v>
      </c>
      <c r="U158" s="10">
        <f t="shared" si="5"/>
        <v>3.5699999999999996E-2</v>
      </c>
      <c r="V158" s="10">
        <f>(T158+$M$9+'Rev.0'!$C$23*Table!$J$9/10+'Rev.0'!$C$24*Table!$L$9+'Rev.0'!$G$25*Table!$K$9)*(1/(U158+$B$9+$I$9*'Rev.0'!$G$23))</f>
        <v>27402.261712439424</v>
      </c>
      <c r="W158" s="10">
        <f>(T158+$M$31+'Rev.0'!$C$25*$J$31/10+'Rev.0'!$C$24*$L$31+'Rev.0'!$G$25*$K$31)*(1/(U158+$B$9+$I$9*'Rev.0'!$G$23))</f>
        <v>11509.962304792678</v>
      </c>
      <c r="X158" s="10">
        <f>(T158+$M$10+'Rev.0'!$C$23*Table!$J$10/10+'Rev.0'!$C$24*Table!$L$10+'Rev.0'!$G$25*Table!$K$10)*(1/(U158+$B$10+$I$10*'Rev.0'!$G$23))</f>
        <v>31176.090468497579</v>
      </c>
      <c r="Y158" s="10">
        <f>(T158+$M$32+'Rev.0'!$C$25*$J$32/10+'Rev.0'!$C$24*$L$32+'Rev.0'!$G$25*$K$32)*(1/(U158+$B$10+$I$10*'Rev.0'!$G$23))</f>
        <v>12324.178782983308</v>
      </c>
      <c r="Z158" s="10">
        <f>(T158+$M$11+'Rev.0'!$C$23*Table!$J$11/10+'Rev.0'!$C$24*Table!$L$11+'Rev.0'!$G$25*Table!$K$11)*(1/(U158+$B$11+$I$11*'Rev.0'!$G$23))</f>
        <v>31176.090468497579</v>
      </c>
      <c r="AA158" s="10">
        <f>(T158+$M$33+'Rev.0'!$C$25*$J$33/10+'Rev.0'!$C$24*$L$33+'Rev.0'!$G$25*$K$33)*(1/(U158+$B$33+$I$33*'Rev.0'!$G$23))</f>
        <v>12324.178782983308</v>
      </c>
      <c r="AB158" s="10">
        <f t="shared" si="9"/>
        <v>2.3800000000000002E-2</v>
      </c>
      <c r="AC158" s="10">
        <f>(T158+$M$12+'Rev.0'!$C$23*Table!$J$12/10+'Rev.0'!$C$24*Table!$L$12+'Rev.0'!$G$25*Table!$K$12)*(1/(AB158+$B$12+$I$12*'Rev.0'!$G$23))</f>
        <v>46764.13570274636</v>
      </c>
      <c r="AD158" s="10">
        <f>(T158+$M$34+'Rev.0'!$C$25*$J$34/10+'Rev.0'!$C$24*$L$34+'Rev.0'!$G$25*$K$34)*(1/(AB158+$B$34+$I$34*'Rev.0'!$G$23))</f>
        <v>18486.268174474957</v>
      </c>
    </row>
    <row r="159" spans="1:30" x14ac:dyDescent="0.3">
      <c r="A159" s="10">
        <v>1</v>
      </c>
      <c r="B159" s="10">
        <v>1</v>
      </c>
      <c r="C159" s="10">
        <v>6</v>
      </c>
      <c r="D159" s="10">
        <f>Table!A159*'Rev.0'!$E$25+Table!B159*'Rev.0'!$E$24+Table!C159*'Rev.0'!$E$23</f>
        <v>1167.9000000000001</v>
      </c>
      <c r="E159" s="15">
        <f t="shared" si="6"/>
        <v>0.23349999999999999</v>
      </c>
      <c r="F159" s="10">
        <f>(D159+$M$4+'Rev.0'!$C$23*Table!$J$4/10+'Rev.0'!$C$24*Table!$L$4+'Rev.0'!G135*Table!$K$4)*(1/(E159+$B$4+$I$4*'Rev.0'!$G$23))</f>
        <v>5341.7396520695866</v>
      </c>
      <c r="G159" s="10">
        <f>(D159+$M$26+'Rev.0'!$C$25*$J$26/10+'Rev.0'!$C$24*$L$26+'Rev.0'!$G$25*$K$26)*(1/(E159+$B$4+$I$4*'Rev.0'!$G$23))</f>
        <v>2487.2225554889028</v>
      </c>
      <c r="H159" s="10">
        <f t="shared" si="7"/>
        <v>0.17500000000000002</v>
      </c>
      <c r="I159" s="10">
        <f>(D159+$M$5+'Rev.0'!$C$23*Table!$J$5/10+'Rev.0'!$C$24*Table!$L$5+'Rev.0'!G135*Table!$K$5)*(1/(H159+$B$5+$I$5*'Rev.0'!$G$23))</f>
        <v>7123.7440000000006</v>
      </c>
      <c r="J159" s="10">
        <f>(D159+$M$27+'Rev.0'!$C$25*$J$27/10+'Rev.0'!$C$24*$L$27+'Rev.0'!$G$25*$K$27)*(1/(H159+$B$5+$I$5*'Rev.0'!$G$23))</f>
        <v>3316.9600000000009</v>
      </c>
      <c r="K159" s="10">
        <f t="shared" si="8"/>
        <v>0.11710000000000001</v>
      </c>
      <c r="L159" s="10">
        <f>(D159+$M$6+'Rev.0'!$C$23*Table!$J$6/10+'Rev.0'!$C$24*Table!$L$6+'Rev.0'!G135*Table!$K$6)*(1/(K159+$B$6+$I$6*'Rev.0'!$G$23))</f>
        <v>10674.514504914889</v>
      </c>
      <c r="M159" s="10">
        <f>(D159+$M$28+'Rev.0'!$C$25*$J$28/10+'Rev.0'!$C$24*$L$28+'Rev.0'!$G$25*$K$28)*(1/(K159+$B$6+$I$6*'Rev.0'!$G$23))</f>
        <v>4970.2709182450253</v>
      </c>
      <c r="N159" s="10">
        <f>(D159+$M$7+'Rev.0'!$C$23*Table!$J$7/10+'Rev.0'!$C$24*Table!$L$7+'Rev.0'!G135*Table!$K$7)*(1/(K159+$B$7+$I$7*'Rev.0'!$G$23))</f>
        <v>12336.370175017981</v>
      </c>
      <c r="O159" s="10">
        <f>(D159+$M$29+'Rev.0'!$C$25*$J$29/10+'Rev.0'!$C$24*$L$29+'Rev.0'!$G$25*$K$29)*(1/(K159+$B$7+$I$7*'Rev.0'!$G$23))</f>
        <v>5404.6991129225607</v>
      </c>
      <c r="Q159" s="10">
        <v>0</v>
      </c>
      <c r="R159" s="10">
        <v>4</v>
      </c>
      <c r="S159" s="10">
        <v>10</v>
      </c>
      <c r="T159" s="10">
        <f>Q159*'Rev.0'!$E$25+R159*'Rev.0'!$E$24+S159*'Rev.0'!$E$23</f>
        <v>1106</v>
      </c>
      <c r="U159" s="10">
        <f t="shared" si="5"/>
        <v>3.78E-2</v>
      </c>
      <c r="V159" s="10">
        <f>(T159+$M$9+'Rev.0'!$C$23*Table!$J$9/10+'Rev.0'!$C$24*Table!$L$9+'Rev.0'!$G$25*Table!$K$9)*(1/(U159+$B$9+$I$9*'Rev.0'!$G$23))</f>
        <v>27388.711395101174</v>
      </c>
      <c r="W159" s="10">
        <f>(T159+$M$31+'Rev.0'!$C$25*$J$31/10+'Rev.0'!$C$24*$L$31+'Rev.0'!$G$25*$K$31)*(1/(U159+$B$9+$I$9*'Rev.0'!$G$23))</f>
        <v>11674.1214057508</v>
      </c>
      <c r="X159" s="10">
        <f>(T159+$M$10+'Rev.0'!$C$23*Table!$J$10/10+'Rev.0'!$C$24*Table!$L$10+'Rev.0'!$G$25*Table!$K$10)*(1/(U159+$B$10+$I$10*'Rev.0'!$G$23))</f>
        <v>31120.340788072415</v>
      </c>
      <c r="Y159" s="10">
        <f>(T159+$M$32+'Rev.0'!$C$25*$J$32/10+'Rev.0'!$C$24*$L$32+'Rev.0'!$G$25*$K$32)*(1/(U159+$B$10+$I$10*'Rev.0'!$G$23))</f>
        <v>12479.233226837061</v>
      </c>
      <c r="Z159" s="10">
        <f>(T159+$M$11+'Rev.0'!$C$23*Table!$J$11/10+'Rev.0'!$C$24*Table!$L$11+'Rev.0'!$G$25*Table!$K$11)*(1/(U159+$B$11+$I$11*'Rev.0'!$G$23))</f>
        <v>31120.340788072415</v>
      </c>
      <c r="AA159" s="10">
        <f>(T159+$M$33+'Rev.0'!$C$25*$J$33/10+'Rev.0'!$C$24*$L$33+'Rev.0'!$G$25*$K$33)*(1/(U159+$B$33+$I$33*'Rev.0'!$G$23))</f>
        <v>12479.233226837061</v>
      </c>
      <c r="AB159" s="10">
        <f t="shared" si="9"/>
        <v>2.52E-2</v>
      </c>
      <c r="AC159" s="10">
        <f>(T159+$M$12+'Rev.0'!$C$23*Table!$J$12/10+'Rev.0'!$C$24*Table!$L$12+'Rev.0'!$G$25*Table!$K$12)*(1/(AB159+$B$12+$I$12*'Rev.0'!$G$23))</f>
        <v>46680.511182108618</v>
      </c>
      <c r="AD159" s="10">
        <f>(T159+$M$34+'Rev.0'!$C$25*$J$34/10+'Rev.0'!$C$24*$L$34+'Rev.0'!$G$25*$K$34)*(1/(AB159+$B$34+$I$34*'Rev.0'!$G$23))</f>
        <v>18718.849840255589</v>
      </c>
    </row>
    <row r="160" spans="1:30" x14ac:dyDescent="0.3">
      <c r="A160" s="10">
        <v>1</v>
      </c>
      <c r="B160" s="10">
        <v>1</v>
      </c>
      <c r="C160" s="10">
        <v>7</v>
      </c>
      <c r="D160" s="10">
        <f>Table!A160*'Rev.0'!$E$25+Table!B160*'Rev.0'!$E$24+Table!C160*'Rev.0'!$E$23</f>
        <v>1222.9000000000001</v>
      </c>
      <c r="E160" s="15">
        <f t="shared" si="6"/>
        <v>0.25019999999999998</v>
      </c>
      <c r="F160" s="10">
        <f>(D160+$M$4+'Rev.0'!$C$23*Table!$J$4/10+'Rev.0'!$C$24*Table!$L$4+'Rev.0'!G136*Table!$K$4)*(1/(E160+$B$4+$I$4*'Rev.0'!$G$23))</f>
        <v>5301.5055281110326</v>
      </c>
      <c r="G160" s="10">
        <f>(D160+$M$26+'Rev.0'!$C$25*$J$26/10+'Rev.0'!$C$24*$L$26+'Rev.0'!$G$25*$K$26)*(1/(E160+$B$4+$I$4*'Rev.0'!$G$23))</f>
        <v>2503.0581039755357</v>
      </c>
      <c r="H160" s="10">
        <f t="shared" si="7"/>
        <v>0.1875</v>
      </c>
      <c r="I160" s="10">
        <f>(D160+$M$5+'Rev.0'!$C$23*Table!$J$5/10+'Rev.0'!$C$24*Table!$L$5+'Rev.0'!G136*Table!$K$5)*(1/(H160+$B$5+$I$5*'Rev.0'!$G$23))</f>
        <v>7070.3372549019623</v>
      </c>
      <c r="J160" s="10">
        <f>(D160+$M$27+'Rev.0'!$C$25*$J$27/10+'Rev.0'!$C$24*$L$27+'Rev.0'!$G$25*$K$27)*(1/(H160+$B$5+$I$5*'Rev.0'!$G$23))</f>
        <v>3338.1960784313737</v>
      </c>
      <c r="K160" s="10">
        <f t="shared" si="8"/>
        <v>0.1255</v>
      </c>
      <c r="L160" s="10">
        <f>(D160+$M$6+'Rev.0'!$C$23*Table!$J$6/10+'Rev.0'!$C$24*Table!$L$6+'Rev.0'!G136*Table!$K$6)*(1/(K160+$B$6+$I$6*'Rev.0'!$G$23))</f>
        <v>10593.04347826087</v>
      </c>
      <c r="M160" s="10">
        <f>(D160+$M$28+'Rev.0'!$C$25*$J$28/10+'Rev.0'!$C$24*$L$28+'Rev.0'!$G$25*$K$28)*(1/(K160+$B$6+$I$6*'Rev.0'!$G$23))</f>
        <v>5001.4101057579328</v>
      </c>
      <c r="N160" s="10">
        <f>(D160+$M$7+'Rev.0'!$C$23*Table!$J$7/10+'Rev.0'!$C$24*Table!$L$7+'Rev.0'!G136*Table!$K$7)*(1/(K160+$B$7+$I$7*'Rev.0'!$G$23))</f>
        <v>12222.091656874265</v>
      </c>
      <c r="O160" s="10">
        <f>(D160+$M$29+'Rev.0'!$C$25*$J$29/10+'Rev.0'!$C$24*$L$29+'Rev.0'!$G$25*$K$29)*(1/(K160+$B$7+$I$7*'Rev.0'!$G$23))</f>
        <v>5427.2620446533492</v>
      </c>
      <c r="Q160" s="10">
        <v>0</v>
      </c>
      <c r="R160" s="10">
        <v>4</v>
      </c>
      <c r="S160" s="10">
        <v>11</v>
      </c>
      <c r="T160" s="10">
        <f>Q160*'Rev.0'!$E$25+R160*'Rev.0'!$E$24+S160*'Rev.0'!$E$23</f>
        <v>1161</v>
      </c>
      <c r="U160" s="10">
        <f t="shared" si="5"/>
        <v>3.9899999999999998E-2</v>
      </c>
      <c r="V160" s="10">
        <f>(T160+$M$9+'Rev.0'!$C$23*Table!$J$9/10+'Rev.0'!$C$24*Table!$L$9+'Rev.0'!$G$25*Table!$K$9)*(1/(U160+$B$9+$I$9*'Rev.0'!$G$23))</f>
        <v>27375.460768825702</v>
      </c>
      <c r="W160" s="10">
        <f>(T160+$M$31+'Rev.0'!$C$25*$J$31/10+'Rev.0'!$C$24*$L$31+'Rev.0'!$G$25*$K$31)*(1/(U160+$B$9+$I$9*'Rev.0'!$G$23))</f>
        <v>11834.649815692472</v>
      </c>
      <c r="X160" s="10">
        <f>(T160+$M$10+'Rev.0'!$C$23*Table!$J$10/10+'Rev.0'!$C$24*Table!$L$10+'Rev.0'!$G$25*Table!$K$10)*(1/(U160+$B$10+$I$10*'Rev.0'!$G$23))</f>
        <v>31065.824117956821</v>
      </c>
      <c r="Y160" s="10">
        <f>(T160+$M$32+'Rev.0'!$C$25*$J$32/10+'Rev.0'!$C$24*$L$32+'Rev.0'!$G$25*$K$32)*(1/(U160+$B$10+$I$10*'Rev.0'!$G$23))</f>
        <v>12630.858346498157</v>
      </c>
      <c r="Z160" s="10">
        <f>(T160+$M$11+'Rev.0'!$C$23*Table!$J$11/10+'Rev.0'!$C$24*Table!$L$11+'Rev.0'!$G$25*Table!$K$11)*(1/(U160+$B$11+$I$11*'Rev.0'!$G$23))</f>
        <v>31065.824117956821</v>
      </c>
      <c r="AA160" s="10">
        <f>(T160+$M$33+'Rev.0'!$C$25*$J$33/10+'Rev.0'!$C$24*$L$33+'Rev.0'!$G$25*$K$33)*(1/(U160+$B$33+$I$33*'Rev.0'!$G$23))</f>
        <v>12630.858346498157</v>
      </c>
      <c r="AB160" s="10">
        <f t="shared" si="9"/>
        <v>2.6599999999999999E-2</v>
      </c>
      <c r="AC160" s="10">
        <f>(T160+$M$12+'Rev.0'!$C$23*Table!$J$12/10+'Rev.0'!$C$24*Table!$L$12+'Rev.0'!$G$25*Table!$K$12)*(1/(AB160+$B$12+$I$12*'Rev.0'!$G$23))</f>
        <v>46598.736176935236</v>
      </c>
      <c r="AD160" s="10">
        <f>(T160+$M$34+'Rev.0'!$C$25*$J$34/10+'Rev.0'!$C$24*$L$34+'Rev.0'!$G$25*$K$34)*(1/(AB160+$B$34+$I$34*'Rev.0'!$G$23))</f>
        <v>18946.287519747239</v>
      </c>
    </row>
    <row r="161" spans="1:30" x14ac:dyDescent="0.3">
      <c r="A161" s="10">
        <v>1</v>
      </c>
      <c r="B161" s="10">
        <v>1</v>
      </c>
      <c r="C161" s="10">
        <v>8</v>
      </c>
      <c r="D161" s="10">
        <f>Table!A161*'Rev.0'!$E$25+Table!B161*'Rev.0'!$E$24+Table!C161*'Rev.0'!$E$23</f>
        <v>1277.9000000000001</v>
      </c>
      <c r="E161" s="15">
        <f t="shared" si="6"/>
        <v>0.26690000000000003</v>
      </c>
      <c r="F161" s="10">
        <f>(D161+$M$4+'Rev.0'!$C$23*Table!$J$4/10+'Rev.0'!$C$24*Table!$L$4+'Rev.0'!G137*Table!$K$4)*(1/(E161+$B$4+$I$4*'Rev.0'!$G$23))</f>
        <v>5262.8215480447579</v>
      </c>
      <c r="G161" s="10">
        <f>(D161+$M$26+'Rev.0'!$C$25*$J$26/10+'Rev.0'!$C$24*$L$26+'Rev.0'!$G$25*$K$26)*(1/(E161+$B$4+$I$4*'Rev.0'!$G$23))</f>
        <v>2518.2835390471801</v>
      </c>
      <c r="H161" s="10">
        <f t="shared" si="7"/>
        <v>0.2</v>
      </c>
      <c r="I161" s="10">
        <f>(D161+$M$5+'Rev.0'!$C$23*Table!$J$5/10+'Rev.0'!$C$24*Table!$L$5+'Rev.0'!G137*Table!$K$5)*(1/(H161+$B$5+$I$5*'Rev.0'!$G$23))</f>
        <v>7018.9846153846147</v>
      </c>
      <c r="J161" s="10">
        <f>(D161+$M$27+'Rev.0'!$C$25*$J$27/10+'Rev.0'!$C$24*$L$27+'Rev.0'!$G$25*$K$27)*(1/(H161+$B$5+$I$5*'Rev.0'!$G$23))</f>
        <v>3358.6153846153848</v>
      </c>
      <c r="K161" s="10">
        <f t="shared" si="8"/>
        <v>0.13390000000000002</v>
      </c>
      <c r="L161" s="10">
        <f>(D161+$M$6+'Rev.0'!$C$23*Table!$J$6/10+'Rev.0'!$C$24*Table!$L$6+'Rev.0'!G137*Table!$K$6)*(1/(K161+$B$6+$I$6*'Rev.0'!$G$23))</f>
        <v>10514.726895598063</v>
      </c>
      <c r="M161" s="10">
        <f>(D161+$M$28+'Rev.0'!$C$25*$J$28/10+'Rev.0'!$C$24*$L$28+'Rev.0'!$G$25*$K$28)*(1/(K161+$B$6+$I$6*'Rev.0'!$G$23))</f>
        <v>5031.343627563956</v>
      </c>
      <c r="N161" s="10">
        <f>(D161+$M$7+'Rev.0'!$C$23*Table!$J$7/10+'Rev.0'!$C$24*Table!$L$7+'Rev.0'!G137*Table!$K$7)*(1/(K161+$B$7+$I$7*'Rev.0'!$G$23))</f>
        <v>12112.237842820927</v>
      </c>
      <c r="O161" s="10">
        <f>(D161+$M$29+'Rev.0'!$C$25*$J$29/10+'Rev.0'!$C$24*$L$29+'Rev.0'!$G$25*$K$29)*(1/(K161+$B$7+$I$7*'Rev.0'!$G$23))</f>
        <v>5448.9513712837061</v>
      </c>
      <c r="Q161" s="10">
        <v>0</v>
      </c>
      <c r="R161" s="10">
        <v>4</v>
      </c>
      <c r="S161" s="10">
        <v>12</v>
      </c>
      <c r="T161" s="10">
        <f>Q161*'Rev.0'!$E$25+R161*'Rev.0'!$E$24+S161*'Rev.0'!$E$23</f>
        <v>1216</v>
      </c>
      <c r="U161" s="10">
        <f t="shared" si="5"/>
        <v>4.1999999999999996E-2</v>
      </c>
      <c r="V161" s="10">
        <f>(T161+$M$9+'Rev.0'!$C$23*Table!$J$9/10+'Rev.0'!$C$24*Table!$L$9+'Rev.0'!$G$25*Table!$K$9)*(1/(U161+$B$9+$I$9*'Rev.0'!$G$23))</f>
        <v>27362.5</v>
      </c>
      <c r="W161" s="10">
        <f>(T161+$M$31+'Rev.0'!$C$25*$J$31/10+'Rev.0'!$C$24*$L$31+'Rev.0'!$G$25*$K$31)*(1/(U161+$B$9+$I$9*'Rev.0'!$G$23))</f>
        <v>11991.666666666666</v>
      </c>
      <c r="X161" s="10">
        <f>(T161+$M$10+'Rev.0'!$C$23*Table!$J$10/10+'Rev.0'!$C$24*Table!$L$10+'Rev.0'!$G$25*Table!$K$10)*(1/(U161+$B$10+$I$10*'Rev.0'!$G$23))</f>
        <v>31012.499999999996</v>
      </c>
      <c r="Y161" s="10">
        <f>(T161+$M$32+'Rev.0'!$C$25*$J$32/10+'Rev.0'!$C$24*$L$32+'Rev.0'!$G$25*$K$32)*(1/(U161+$B$10+$I$10*'Rev.0'!$G$23))</f>
        <v>12779.166666666666</v>
      </c>
      <c r="Z161" s="10">
        <f>(T161+$M$11+'Rev.0'!$C$23*Table!$J$11/10+'Rev.0'!$C$24*Table!$L$11+'Rev.0'!$G$25*Table!$K$11)*(1/(U161+$B$11+$I$11*'Rev.0'!$G$23))</f>
        <v>31012.499999999996</v>
      </c>
      <c r="AA161" s="10">
        <f>(T161+$M$33+'Rev.0'!$C$25*$J$33/10+'Rev.0'!$C$24*$L$33+'Rev.0'!$G$25*$K$33)*(1/(U161+$B$33+$I$33*'Rev.0'!$G$23))</f>
        <v>12779.166666666666</v>
      </c>
      <c r="AB161" s="10">
        <f t="shared" si="9"/>
        <v>2.7999999999999997E-2</v>
      </c>
      <c r="AC161" s="10">
        <f>(T161+$M$12+'Rev.0'!$C$23*Table!$J$12/10+'Rev.0'!$C$24*Table!$L$12+'Rev.0'!$G$25*Table!$K$12)*(1/(AB161+$B$12+$I$12*'Rev.0'!$G$23))</f>
        <v>46518.75</v>
      </c>
      <c r="AD161" s="10">
        <f>(T161+$M$34+'Rev.0'!$C$25*$J$34/10+'Rev.0'!$C$24*$L$34+'Rev.0'!$G$25*$K$34)*(1/(AB161+$B$34+$I$34*'Rev.0'!$G$23))</f>
        <v>19168.75</v>
      </c>
    </row>
    <row r="162" spans="1:30" x14ac:dyDescent="0.3">
      <c r="A162" s="10">
        <v>1</v>
      </c>
      <c r="B162" s="10">
        <v>1</v>
      </c>
      <c r="C162" s="10">
        <v>9</v>
      </c>
      <c r="D162" s="10">
        <f>Table!A162*'Rev.0'!$E$25+Table!B162*'Rev.0'!$E$24+Table!C162*'Rev.0'!$E$23</f>
        <v>1332.9</v>
      </c>
      <c r="E162" s="15">
        <f t="shared" si="6"/>
        <v>0.28359999999999996</v>
      </c>
      <c r="F162" s="10">
        <f>(D162+$M$4+'Rev.0'!$C$23*Table!$J$4/10+'Rev.0'!$C$24*Table!$L$4+'Rev.0'!G138*Table!$K$4)*(1/(E162+$B$4+$I$4*'Rev.0'!$G$23))</f>
        <v>5225.5998189225902</v>
      </c>
      <c r="G162" s="10">
        <f>(D162+$M$26+'Rev.0'!$C$25*$J$26/10+'Rev.0'!$C$24*$L$26+'Rev.0'!$G$25*$K$26)*(1/(E162+$B$4+$I$4*'Rev.0'!$G$23))</f>
        <v>2532.9334540516074</v>
      </c>
      <c r="H162" s="10">
        <f t="shared" si="7"/>
        <v>0.21250000000000002</v>
      </c>
      <c r="I162" s="10">
        <f>(D162+$M$5+'Rev.0'!$C$23*Table!$J$5/10+'Rev.0'!$C$24*Table!$L$5+'Rev.0'!G138*Table!$K$5)*(1/(H162+$B$5+$I$5*'Rev.0'!$G$23))</f>
        <v>6969.5698113207545</v>
      </c>
      <c r="J162" s="10">
        <f>(D162+$M$27+'Rev.0'!$C$25*$J$27/10+'Rev.0'!$C$24*$L$27+'Rev.0'!$G$25*$K$27)*(1/(H162+$B$5+$I$5*'Rev.0'!$G$23))</f>
        <v>3378.2641509433965</v>
      </c>
      <c r="K162" s="10">
        <f t="shared" si="8"/>
        <v>0.14230000000000001</v>
      </c>
      <c r="L162" s="10">
        <f>(D162+$M$6+'Rev.0'!$C$23*Table!$J$6/10+'Rev.0'!$C$24*Table!$L$6+'Rev.0'!G138*Table!$K$6)*(1/(K162+$B$6+$I$6*'Rev.0'!$G$23))</f>
        <v>10439.385032783179</v>
      </c>
      <c r="M162" s="10">
        <f>(D162+$M$28+'Rev.0'!$C$25*$J$28/10+'Rev.0'!$C$24*$L$28+'Rev.0'!$G$25*$K$28)*(1/(K162+$B$6+$I$6*'Rev.0'!$G$23))</f>
        <v>5060.1401763508939</v>
      </c>
      <c r="N162" s="10">
        <f>(D162+$M$7+'Rev.0'!$C$23*Table!$J$7/10+'Rev.0'!$C$24*Table!$L$7+'Rev.0'!G138*Table!$K$7)*(1/(K162+$B$7+$I$7*'Rev.0'!$G$23))</f>
        <v>12006.556635767578</v>
      </c>
      <c r="O162" s="10">
        <f>(D162+$M$29+'Rev.0'!$C$25*$J$29/10+'Rev.0'!$C$24*$L$29+'Rev.0'!$G$25*$K$29)*(1/(K162+$B$7+$I$7*'Rev.0'!$G$23))</f>
        <v>5469.8168663802853</v>
      </c>
      <c r="Q162" s="10">
        <v>0</v>
      </c>
      <c r="R162" s="10">
        <v>4</v>
      </c>
      <c r="S162" s="10">
        <v>13</v>
      </c>
      <c r="T162" s="10">
        <f>Q162*'Rev.0'!$E$25+R162*'Rev.0'!$E$24+S162*'Rev.0'!$E$23</f>
        <v>1271</v>
      </c>
      <c r="U162" s="10">
        <f t="shared" si="5"/>
        <v>4.41E-2</v>
      </c>
      <c r="V162" s="10">
        <f>(T162+$M$9+'Rev.0'!$C$23*Table!$J$9/10+'Rev.0'!$C$24*Table!$L$9+'Rev.0'!$G$25*Table!$K$9)*(1/(U162+$B$9+$I$9*'Rev.0'!$G$23))</f>
        <v>27349.819680577024</v>
      </c>
      <c r="W162" s="10">
        <f>(T162+$M$31+'Rev.0'!$C$25*$J$31/10+'Rev.0'!$C$24*$L$31+'Rev.0'!$G$25*$K$31)*(1/(U162+$B$9+$I$9*'Rev.0'!$G$23))</f>
        <v>12145.285935085009</v>
      </c>
      <c r="X162" s="10">
        <f>(T162+$M$10+'Rev.0'!$C$23*Table!$J$10/10+'Rev.0'!$C$24*Table!$L$10+'Rev.0'!$G$25*Table!$K$10)*(1/(U162+$B$10+$I$10*'Rev.0'!$G$23))</f>
        <v>30960.32972694487</v>
      </c>
      <c r="Y162" s="10">
        <f>(T162+$M$32+'Rev.0'!$C$25*$J$32/10+'Rev.0'!$C$24*$L$32+'Rev.0'!$G$25*$K$32)*(1/(U162+$B$10+$I$10*'Rev.0'!$G$23))</f>
        <v>12924.265842349305</v>
      </c>
      <c r="Z162" s="10">
        <f>(T162+$M$11+'Rev.0'!$C$23*Table!$J$11/10+'Rev.0'!$C$24*Table!$L$11+'Rev.0'!$G$25*Table!$K$11)*(1/(U162+$B$11+$I$11*'Rev.0'!$G$23))</f>
        <v>30960.32972694487</v>
      </c>
      <c r="AA162" s="10">
        <f>(T162+$M$33+'Rev.0'!$C$25*$J$33/10+'Rev.0'!$C$24*$L$33+'Rev.0'!$G$25*$K$33)*(1/(U162+$B$33+$I$33*'Rev.0'!$G$23))</f>
        <v>12924.265842349305</v>
      </c>
      <c r="AB162" s="10">
        <f t="shared" si="9"/>
        <v>2.9400000000000003E-2</v>
      </c>
      <c r="AC162" s="10">
        <f>(T162+$M$12+'Rev.0'!$C$23*Table!$J$12/10+'Rev.0'!$C$24*Table!$L$12+'Rev.0'!$G$25*Table!$K$12)*(1/(AB162+$B$12+$I$12*'Rev.0'!$G$23))</f>
        <v>46440.4945904173</v>
      </c>
      <c r="AD162" s="10">
        <f>(T162+$M$34+'Rev.0'!$C$25*$J$34/10+'Rev.0'!$C$24*$L$34+'Rev.0'!$G$25*$K$34)*(1/(AB162+$B$34+$I$34*'Rev.0'!$G$23))</f>
        <v>19386.398763523954</v>
      </c>
    </row>
    <row r="163" spans="1:30" x14ac:dyDescent="0.3">
      <c r="A163" s="10">
        <v>1</v>
      </c>
      <c r="B163" s="10">
        <v>1</v>
      </c>
      <c r="C163" s="10">
        <v>10</v>
      </c>
      <c r="D163" s="10">
        <f>Table!A163*'Rev.0'!$E$25+Table!B163*'Rev.0'!$E$24+Table!C163*'Rev.0'!$E$23</f>
        <v>1387.9</v>
      </c>
      <c r="E163" s="15">
        <f t="shared" si="6"/>
        <v>0.30030000000000001</v>
      </c>
      <c r="F163" s="10">
        <f>(D163+$M$4+'Rev.0'!$C$23*Table!$J$4/10+'Rev.0'!$C$24*Table!$L$4+'Rev.0'!G139*Table!$K$4)*(1/(E163+$B$4+$I$4*'Rev.0'!$G$23))</f>
        <v>5189.7589692324782</v>
      </c>
      <c r="G163" s="10">
        <f>(D163+$M$26+'Rev.0'!$C$25*$J$26/10+'Rev.0'!$C$24*$L$26+'Rev.0'!$G$25*$K$26)*(1/(E163+$B$4+$I$4*'Rev.0'!$G$23))</f>
        <v>2547.0398755970236</v>
      </c>
      <c r="H163" s="10">
        <f t="shared" si="7"/>
        <v>0.22500000000000001</v>
      </c>
      <c r="I163" s="10">
        <f>(D163+$M$5+'Rev.0'!$C$23*Table!$J$5/10+'Rev.0'!$C$24*Table!$L$5+'Rev.0'!G139*Table!$K$5)*(1/(H163+$B$5+$I$5*'Rev.0'!$G$23))</f>
        <v>6921.9851851851854</v>
      </c>
      <c r="J163" s="10">
        <f>(D163+$M$27+'Rev.0'!$C$25*$J$27/10+'Rev.0'!$C$24*$L$27+'Rev.0'!$G$25*$K$27)*(1/(H163+$B$5+$I$5*'Rev.0'!$G$23))</f>
        <v>3397.1851851851857</v>
      </c>
      <c r="K163" s="10">
        <f t="shared" si="8"/>
        <v>0.1507</v>
      </c>
      <c r="L163" s="10">
        <f>(D163+$M$6+'Rev.0'!$C$23*Table!$J$6/10+'Rev.0'!$C$24*Table!$L$6+'Rev.0'!G139*Table!$K$6)*(1/(K163+$B$6+$I$6*'Rev.0'!$G$23))</f>
        <v>10366.851564233415</v>
      </c>
      <c r="M163" s="10">
        <f>(D163+$M$28+'Rev.0'!$C$25*$J$28/10+'Rev.0'!$C$24*$L$28+'Rev.0'!$G$25*$K$28)*(1/(K163+$B$6+$I$6*'Rev.0'!$G$23))</f>
        <v>5087.8633237186605</v>
      </c>
      <c r="N163" s="10">
        <f>(D163+$M$7+'Rev.0'!$C$23*Table!$J$7/10+'Rev.0'!$C$24*Table!$L$7+'Rev.0'!G139*Table!$K$7)*(1/(K163+$B$7+$I$7*'Rev.0'!$G$23))</f>
        <v>11904.814732638119</v>
      </c>
      <c r="O163" s="10">
        <f>(D163+$M$29+'Rev.0'!$C$25*$J$29/10+'Rev.0'!$C$24*$L$29+'Rev.0'!$G$25*$K$29)*(1/(K163+$B$7+$I$7*'Rev.0'!$G$23))</f>
        <v>5489.9045928555588</v>
      </c>
      <c r="Q163" s="10">
        <v>0</v>
      </c>
      <c r="R163" s="10">
        <v>4</v>
      </c>
      <c r="S163" s="10">
        <v>14</v>
      </c>
      <c r="T163" s="10">
        <f>Q163*'Rev.0'!$E$25+R163*'Rev.0'!$E$24+S163*'Rev.0'!$E$23</f>
        <v>1326</v>
      </c>
      <c r="U163" s="10">
        <f t="shared" si="5"/>
        <v>4.6199999999999998E-2</v>
      </c>
      <c r="V163" s="10">
        <f>(T163+$M$9+'Rev.0'!$C$23*Table!$J$9/10+'Rev.0'!$C$24*Table!$L$9+'Rev.0'!$G$25*Table!$K$9)*(1/(U163+$B$9+$I$9*'Rev.0'!$G$23))</f>
        <v>27337.410805300718</v>
      </c>
      <c r="W163" s="10">
        <f>(T163+$M$31+'Rev.0'!$C$25*$J$31/10+'Rev.0'!$C$24*$L$31+'Rev.0'!$G$25*$K$31)*(1/(U163+$B$9+$I$9*'Rev.0'!$G$23))</f>
        <v>12295.616717635068</v>
      </c>
      <c r="X163" s="10">
        <f>(T163+$M$10+'Rev.0'!$C$23*Table!$J$10/10+'Rev.0'!$C$24*Table!$L$10+'Rev.0'!$G$25*Table!$K$10)*(1/(U163+$B$10+$I$10*'Rev.0'!$G$23))</f>
        <v>30909.27624872579</v>
      </c>
      <c r="Y163" s="10">
        <f>(T163+$M$32+'Rev.0'!$C$25*$J$32/10+'Rev.0'!$C$24*$L$32+'Rev.0'!$G$25*$K$32)*(1/(U163+$B$10+$I$10*'Rev.0'!$G$23))</f>
        <v>13066.258919469929</v>
      </c>
      <c r="Z163" s="10">
        <f>(T163+$M$11+'Rev.0'!$C$23*Table!$J$11/10+'Rev.0'!$C$24*Table!$L$11+'Rev.0'!$G$25*Table!$K$11)*(1/(U163+$B$11+$I$11*'Rev.0'!$G$23))</f>
        <v>30909.27624872579</v>
      </c>
      <c r="AA163" s="10">
        <f>(T163+$M$33+'Rev.0'!$C$25*$J$33/10+'Rev.0'!$C$24*$L$33+'Rev.0'!$G$25*$K$33)*(1/(U163+$B$33+$I$33*'Rev.0'!$G$23))</f>
        <v>13066.258919469929</v>
      </c>
      <c r="AB163" s="10">
        <f t="shared" si="9"/>
        <v>3.0800000000000001E-2</v>
      </c>
      <c r="AC163" s="10">
        <f>(T163+$M$12+'Rev.0'!$C$23*Table!$J$12/10+'Rev.0'!$C$24*Table!$L$12+'Rev.0'!$G$25*Table!$K$12)*(1/(AB163+$B$12+$I$12*'Rev.0'!$G$23))</f>
        <v>46363.914373088679</v>
      </c>
      <c r="AD163" s="10">
        <f>(T163+$M$34+'Rev.0'!$C$25*$J$34/10+'Rev.0'!$C$24*$L$34+'Rev.0'!$G$25*$K$34)*(1/(AB163+$B$34+$I$34*'Rev.0'!$G$23))</f>
        <v>19599.388379204891</v>
      </c>
    </row>
    <row r="164" spans="1:30" x14ac:dyDescent="0.3">
      <c r="A164" s="10">
        <v>1</v>
      </c>
      <c r="B164" s="10">
        <v>1</v>
      </c>
      <c r="C164" s="10">
        <v>11</v>
      </c>
      <c r="D164" s="10">
        <f>Table!A164*'Rev.0'!$E$25+Table!B164*'Rev.0'!$E$24+Table!C164*'Rev.0'!$E$23</f>
        <v>1442.9</v>
      </c>
      <c r="E164" s="15">
        <f t="shared" si="6"/>
        <v>0.317</v>
      </c>
      <c r="F164" s="10">
        <f>(D164+$M$4+'Rev.0'!$C$23*Table!$J$4/10+'Rev.0'!$C$24*Table!$L$4+'Rev.0'!G140*Table!$K$4)*(1/(E164+$B$4+$I$4*'Rev.0'!$G$23))</f>
        <v>5155.2235550708829</v>
      </c>
      <c r="G164" s="10">
        <f>(D164+$M$26+'Rev.0'!$C$25*$J$26/10+'Rev.0'!$C$24*$L$26+'Rev.0'!$G$25*$K$26)*(1/(E164+$B$4+$I$4*'Rev.0'!$G$23))</f>
        <v>2560.6324972737189</v>
      </c>
      <c r="H164" s="10">
        <f t="shared" si="7"/>
        <v>0.23750000000000002</v>
      </c>
      <c r="I164" s="10">
        <f>(D164+$M$5+'Rev.0'!$C$23*Table!$J$5/10+'Rev.0'!$C$24*Table!$L$5+'Rev.0'!G140*Table!$K$5)*(1/(H164+$B$5+$I$5*'Rev.0'!$G$23))</f>
        <v>6876.1309090909099</v>
      </c>
      <c r="J164" s="10">
        <f>(D164+$M$27+'Rev.0'!$C$25*$J$27/10+'Rev.0'!$C$24*$L$27+'Rev.0'!$G$25*$K$27)*(1/(H164+$B$5+$I$5*'Rev.0'!$G$23))</f>
        <v>3415.4181818181823</v>
      </c>
      <c r="K164" s="10">
        <f t="shared" si="8"/>
        <v>0.15910000000000002</v>
      </c>
      <c r="L164" s="10">
        <f>(D164+$M$6+'Rev.0'!$C$23*Table!$J$6/10+'Rev.0'!$C$24*Table!$L$6+'Rev.0'!G140*Table!$K$6)*(1/(K164+$B$6+$I$6*'Rev.0'!$G$23))</f>
        <v>10296.972337181442</v>
      </c>
      <c r="M164" s="10">
        <f>(D164+$M$28+'Rev.0'!$C$25*$J$28/10+'Rev.0'!$C$24*$L$28+'Rev.0'!$G$25*$K$28)*(1/(K164+$B$6+$I$6*'Rev.0'!$G$23))</f>
        <v>5114.5719886734923</v>
      </c>
      <c r="N164" s="10">
        <f>(D164+$M$7+'Rev.0'!$C$23*Table!$J$7/10+'Rev.0'!$C$24*Table!$L$7+'Rev.0'!G140*Table!$K$7)*(1/(K164+$B$7+$I$7*'Rev.0'!$G$23))</f>
        <v>11806.795905031582</v>
      </c>
      <c r="O164" s="10">
        <f>(D164+$M$29+'Rev.0'!$C$25*$J$29/10+'Rev.0'!$C$24*$L$29+'Rev.0'!$G$25*$K$29)*(1/(K164+$B$7+$I$7*'Rev.0'!$G$23))</f>
        <v>5509.2572424308428</v>
      </c>
      <c r="Q164" s="10">
        <v>0</v>
      </c>
      <c r="R164" s="10">
        <v>4</v>
      </c>
      <c r="S164" s="10">
        <v>15</v>
      </c>
      <c r="T164" s="10">
        <f>Q164*'Rev.0'!$E$25+R164*'Rev.0'!$E$24+S164*'Rev.0'!$E$23</f>
        <v>1381</v>
      </c>
      <c r="U164" s="10">
        <f t="shared" si="5"/>
        <v>4.8299999999999996E-2</v>
      </c>
      <c r="V164" s="10">
        <f>(T164+$M$9+'Rev.0'!$C$23*Table!$J$9/10+'Rev.0'!$C$24*Table!$L$9+'Rev.0'!$G$25*Table!$K$9)*(1/(U164+$B$9+$I$9*'Rev.0'!$G$23))</f>
        <v>27325.264750378217</v>
      </c>
      <c r="W164" s="10">
        <f>(T164+$M$31+'Rev.0'!$C$25*$J$31/10+'Rev.0'!$C$24*$L$31+'Rev.0'!$G$25*$K$31)*(1/(U164+$B$9+$I$9*'Rev.0'!$G$23))</f>
        <v>12442.763489662129</v>
      </c>
      <c r="X164" s="10">
        <f>(T164+$M$10+'Rev.0'!$C$23*Table!$J$10/10+'Rev.0'!$C$24*Table!$L$10+'Rev.0'!$G$25*Table!$K$10)*(1/(U164+$B$10+$I$10*'Rev.0'!$G$23))</f>
        <v>30859.304084720123</v>
      </c>
      <c r="Y164" s="10">
        <f>(T164+$M$32+'Rev.0'!$C$25*$J$32/10+'Rev.0'!$C$24*$L$32+'Rev.0'!$G$25*$K$32)*(1/(U164+$B$10+$I$10*'Rev.0'!$G$23))</f>
        <v>13205.244578920827</v>
      </c>
      <c r="Z164" s="10">
        <f>(T164+$M$11+'Rev.0'!$C$23*Table!$J$11/10+'Rev.0'!$C$24*Table!$L$11+'Rev.0'!$G$25*Table!$K$11)*(1/(U164+$B$11+$I$11*'Rev.0'!$G$23))</f>
        <v>30859.304084720123</v>
      </c>
      <c r="AA164" s="10">
        <f>(T164+$M$33+'Rev.0'!$C$25*$J$33/10+'Rev.0'!$C$24*$L$33+'Rev.0'!$G$25*$K$33)*(1/(U164+$B$33+$I$33*'Rev.0'!$G$23))</f>
        <v>13205.244578920827</v>
      </c>
      <c r="AB164" s="10">
        <f t="shared" si="9"/>
        <v>3.2199999999999999E-2</v>
      </c>
      <c r="AC164" s="10">
        <f>(T164+$M$12+'Rev.0'!$C$23*Table!$J$12/10+'Rev.0'!$C$24*Table!$L$12+'Rev.0'!$G$25*Table!$K$12)*(1/(AB164+$B$12+$I$12*'Rev.0'!$G$23))</f>
        <v>46288.956127080171</v>
      </c>
      <c r="AD164" s="10">
        <f>(T164+$M$34+'Rev.0'!$C$25*$J$34/10+'Rev.0'!$C$24*$L$34+'Rev.0'!$G$25*$K$34)*(1/(AB164+$B$34+$I$34*'Rev.0'!$G$23))</f>
        <v>19807.866868381239</v>
      </c>
    </row>
    <row r="165" spans="1:30" x14ac:dyDescent="0.3">
      <c r="A165" s="10">
        <v>1</v>
      </c>
      <c r="B165" s="10">
        <v>1</v>
      </c>
      <c r="C165" s="10">
        <v>12</v>
      </c>
      <c r="D165" s="10">
        <f>Table!A165*'Rev.0'!$E$25+Table!B165*'Rev.0'!$E$24+Table!C165*'Rev.0'!$E$23</f>
        <v>1497.9</v>
      </c>
      <c r="E165" s="15">
        <f t="shared" si="6"/>
        <v>0.3337</v>
      </c>
      <c r="F165" s="10">
        <f>(D165+$M$4+'Rev.0'!$C$23*Table!$J$4/10+'Rev.0'!$C$24*Table!$L$4+'Rev.0'!G141*Table!$K$4)*(1/(E165+$B$4+$I$4*'Rev.0'!$G$23))</f>
        <v>5121.9235300417695</v>
      </c>
      <c r="G165" s="10">
        <f>(D165+$M$26+'Rev.0'!$C$25*$J$26/10+'Rev.0'!$C$24*$L$26+'Rev.0'!$G$25*$K$26)*(1/(E165+$B$4+$I$4*'Rev.0'!$G$23))</f>
        <v>2573.7388882938849</v>
      </c>
      <c r="H165" s="10">
        <f t="shared" si="7"/>
        <v>0.25</v>
      </c>
      <c r="I165" s="10">
        <f>(D165+$M$5+'Rev.0'!$C$23*Table!$J$5/10+'Rev.0'!$C$24*Table!$L$5+'Rev.0'!G141*Table!$K$5)*(1/(H165+$B$5+$I$5*'Rev.0'!$G$23))</f>
        <v>6831.9142857142861</v>
      </c>
      <c r="J165" s="10">
        <f>(D165+$M$27+'Rev.0'!$C$25*$J$27/10+'Rev.0'!$C$24*$L$27+'Rev.0'!$G$25*$K$27)*(1/(H165+$B$5+$I$5*'Rev.0'!$G$23))</f>
        <v>3433.0000000000005</v>
      </c>
      <c r="K165" s="10">
        <f t="shared" si="8"/>
        <v>0.16750000000000001</v>
      </c>
      <c r="L165" s="10">
        <f>(D165+$M$6+'Rev.0'!$C$23*Table!$J$6/10+'Rev.0'!$C$24*Table!$L$6+'Rev.0'!G141*Table!$K$6)*(1/(K165+$B$6+$I$6*'Rev.0'!$G$23))</f>
        <v>10229.604278074865</v>
      </c>
      <c r="M165" s="10">
        <f>(D165+$M$28+'Rev.0'!$C$25*$J$28/10+'Rev.0'!$C$24*$L$28+'Rev.0'!$G$25*$K$28)*(1/(K165+$B$6+$I$6*'Rev.0'!$G$23))</f>
        <v>5140.320855614973</v>
      </c>
      <c r="N165" s="10">
        <f>(D165+$M$7+'Rev.0'!$C$23*Table!$J$7/10+'Rev.0'!$C$24*Table!$L$7+'Rev.0'!G141*Table!$K$7)*(1/(K165+$B$7+$I$7*'Rev.0'!$G$23))</f>
        <v>11712.29946524064</v>
      </c>
      <c r="O165" s="10">
        <f>(D165+$M$29+'Rev.0'!$C$25*$J$29/10+'Rev.0'!$C$24*$L$29+'Rev.0'!$G$25*$K$29)*(1/(K165+$B$7+$I$7*'Rev.0'!$G$23))</f>
        <v>5527.914438502673</v>
      </c>
      <c r="Q165" s="10">
        <v>0</v>
      </c>
      <c r="R165" s="10">
        <v>4</v>
      </c>
      <c r="S165" s="10">
        <v>16</v>
      </c>
      <c r="T165" s="10">
        <f>Q165*'Rev.0'!$E$25+R165*'Rev.0'!$E$24+S165*'Rev.0'!$E$23</f>
        <v>1436</v>
      </c>
      <c r="U165" s="10">
        <f t="shared" si="5"/>
        <v>5.04E-2</v>
      </c>
      <c r="V165" s="10">
        <f>(T165+$M$9+'Rev.0'!$C$23*Table!$J$9/10+'Rev.0'!$C$24*Table!$L$9+'Rev.0'!$G$25*Table!$K$9)*(1/(U165+$B$9+$I$9*'Rev.0'!$G$23))</f>
        <v>27313.373253493017</v>
      </c>
      <c r="W165" s="10">
        <f>(T165+$M$31+'Rev.0'!$C$25*$J$31/10+'Rev.0'!$C$24*$L$31+'Rev.0'!$G$25*$K$31)*(1/(U165+$B$9+$I$9*'Rev.0'!$G$23))</f>
        <v>12586.82634730539</v>
      </c>
      <c r="X165" s="10">
        <f>(T165+$M$10+'Rev.0'!$C$23*Table!$J$10/10+'Rev.0'!$C$24*Table!$L$10+'Rev.0'!$G$25*Table!$K$10)*(1/(U165+$B$10+$I$10*'Rev.0'!$G$23))</f>
        <v>30810.379241516966</v>
      </c>
      <c r="Y165" s="10">
        <f>(T165+$M$32+'Rev.0'!$C$25*$J$32/10+'Rev.0'!$C$24*$L$32+'Rev.0'!$G$25*$K$32)*(1/(U165+$B$10+$I$10*'Rev.0'!$G$23))</f>
        <v>13341.317365269462</v>
      </c>
      <c r="Z165" s="10">
        <f>(T165+$M$11+'Rev.0'!$C$23*Table!$J$11/10+'Rev.0'!$C$24*Table!$L$11+'Rev.0'!$G$25*Table!$K$11)*(1/(U165+$B$11+$I$11*'Rev.0'!$G$23))</f>
        <v>30810.379241516966</v>
      </c>
      <c r="AA165" s="10">
        <f>(T165+$M$33+'Rev.0'!$C$25*$J$33/10+'Rev.0'!$C$24*$L$33+'Rev.0'!$G$25*$K$33)*(1/(U165+$B$33+$I$33*'Rev.0'!$G$23))</f>
        <v>13341.317365269462</v>
      </c>
      <c r="AB165" s="10">
        <f t="shared" si="9"/>
        <v>3.3599999999999998E-2</v>
      </c>
      <c r="AC165" s="10">
        <f>(T165+$M$12+'Rev.0'!$C$23*Table!$J$12/10+'Rev.0'!$C$24*Table!$L$12+'Rev.0'!$G$25*Table!$K$12)*(1/(AB165+$B$12+$I$12*'Rev.0'!$G$23))</f>
        <v>46215.568862275446</v>
      </c>
      <c r="AD165" s="10">
        <f>(T165+$M$34+'Rev.0'!$C$25*$J$34/10+'Rev.0'!$C$24*$L$34+'Rev.0'!$G$25*$K$34)*(1/(AB165+$B$34+$I$34*'Rev.0'!$G$23))</f>
        <v>20011.976047904191</v>
      </c>
    </row>
    <row r="166" spans="1:30" x14ac:dyDescent="0.3">
      <c r="A166" s="10">
        <v>1</v>
      </c>
      <c r="B166" s="10">
        <v>2</v>
      </c>
      <c r="C166" s="10">
        <v>0</v>
      </c>
      <c r="D166" s="10">
        <f>Table!A166*'Rev.0'!$E$25+Table!B166*'Rev.0'!$E$24+Table!C166*'Rev.0'!$E$23</f>
        <v>976.9</v>
      </c>
      <c r="E166" s="15">
        <f t="shared" si="6"/>
        <v>0.16660000000000003</v>
      </c>
      <c r="F166" s="10">
        <f>(D166+$M$4+'Rev.0'!$C$23*Table!$J$4/10+'Rev.0'!$C$24*Table!$L$4+'Rev.0'!G142*Table!$K$4)*(1/(E166+$B$4+$I$4*'Rev.0'!$G$23))</f>
        <v>5558.75293503783</v>
      </c>
      <c r="G166" s="10">
        <f>(D166+$M$26+'Rev.0'!$C$25*$J$26/10+'Rev.0'!$C$24*$L$26+'Rev.0'!$G$25*$K$26)*(1/(E166+$B$4+$I$4*'Rev.0'!$G$23))</f>
        <v>2455.1265327419778</v>
      </c>
      <c r="H166" s="10">
        <f t="shared" si="7"/>
        <v>0.125</v>
      </c>
      <c r="I166" s="10">
        <f>(D166+$M$5+'Rev.0'!$C$23*Table!$J$5/10+'Rev.0'!$C$24*Table!$L$5+'Rev.0'!G142*Table!$K$5)*(1/(H166+$B$5+$I$5*'Rev.0'!$G$23))</f>
        <v>7411.0260869565227</v>
      </c>
      <c r="J166" s="10">
        <f>(D166+$M$27+'Rev.0'!$C$25*$J$27/10+'Rev.0'!$C$24*$L$27+'Rev.0'!$G$25*$K$27)*(1/(H166+$B$5+$I$5*'Rev.0'!$G$23))</f>
        <v>3273.2173913043484</v>
      </c>
      <c r="K166" s="10">
        <f t="shared" si="8"/>
        <v>8.3400000000000002E-2</v>
      </c>
      <c r="L166" s="10">
        <f>(D166+$M$6+'Rev.0'!$C$23*Table!$J$6/10+'Rev.0'!$C$24*Table!$L$6+'Rev.0'!G142*Table!$K$6)*(1/(K166+$B$6+$I$6*'Rev.0'!$G$23))</f>
        <v>11114.606155451227</v>
      </c>
      <c r="M166" s="10">
        <f>(D166+$M$28+'Rev.0'!$C$25*$J$28/10+'Rev.0'!$C$24*$L$28+'Rev.0'!$G$25*$K$28)*(1/(K166+$B$6+$I$6*'Rev.0'!$G$23))</f>
        <v>4908.972352634325</v>
      </c>
      <c r="N166" s="10">
        <f>(D166+$M$7+'Rev.0'!$C$23*Table!$J$7/10+'Rev.0'!$C$24*Table!$L$7+'Rev.0'!G142*Table!$K$7)*(1/(K166+$B$7+$I$7*'Rev.0'!$G$23))</f>
        <v>12922.535211267606</v>
      </c>
      <c r="O166" s="10">
        <f>(D166+$M$29+'Rev.0'!$C$25*$J$29/10+'Rev.0'!$C$24*$L$29+'Rev.0'!$G$25*$K$29)*(1/(K166+$B$7+$I$7*'Rev.0'!$G$23))</f>
        <v>5381.585811163277</v>
      </c>
      <c r="Q166" s="10">
        <v>0</v>
      </c>
      <c r="R166" s="10">
        <v>4</v>
      </c>
      <c r="S166" s="10">
        <v>17</v>
      </c>
      <c r="T166" s="10">
        <f>Q166*'Rev.0'!$E$25+R166*'Rev.0'!$E$24+S166*'Rev.0'!$E$23</f>
        <v>1491</v>
      </c>
      <c r="U166" s="10">
        <f t="shared" si="5"/>
        <v>5.2499999999999991E-2</v>
      </c>
      <c r="V166" s="10">
        <f>(T166+$M$9+'Rev.0'!$C$23*Table!$J$9/10+'Rev.0'!$C$24*Table!$L$9+'Rev.0'!$G$25*Table!$K$9)*(1/(U166+$B$9+$I$9*'Rev.0'!$G$23))</f>
        <v>27301.728395061735</v>
      </c>
      <c r="W166" s="10">
        <f>(T166+$M$31+'Rev.0'!$C$25*$J$31/10+'Rev.0'!$C$24*$L$31+'Rev.0'!$G$25*$K$31)*(1/(U166+$B$9+$I$9*'Rev.0'!$G$23))</f>
        <v>12727.901234567904</v>
      </c>
      <c r="X166" s="10">
        <f>(T166+$M$10+'Rev.0'!$C$23*Table!$J$10/10+'Rev.0'!$C$24*Table!$L$10+'Rev.0'!$G$25*Table!$K$10)*(1/(U166+$B$10+$I$10*'Rev.0'!$G$23))</f>
        <v>30762.469135802472</v>
      </c>
      <c r="Y166" s="10">
        <f>(T166+$M$32+'Rev.0'!$C$25*$J$32/10+'Rev.0'!$C$24*$L$32+'Rev.0'!$G$25*$K$32)*(1/(U166+$B$10+$I$10*'Rev.0'!$G$23))</f>
        <v>13474.56790123457</v>
      </c>
      <c r="Z166" s="10">
        <f>(T166+$M$11+'Rev.0'!$C$23*Table!$J$11/10+'Rev.0'!$C$24*Table!$L$11+'Rev.0'!$G$25*Table!$K$11)*(1/(U166+$B$11+$I$11*'Rev.0'!$G$23))</f>
        <v>30762.469135802472</v>
      </c>
      <c r="AA166" s="10">
        <f>(T166+$M$33+'Rev.0'!$C$25*$J$33/10+'Rev.0'!$C$24*$L$33+'Rev.0'!$G$25*$K$33)*(1/(U166+$B$33+$I$33*'Rev.0'!$G$23))</f>
        <v>13474.56790123457</v>
      </c>
      <c r="AB166" s="10">
        <f t="shared" si="9"/>
        <v>3.4999999999999996E-2</v>
      </c>
      <c r="AC166" s="10">
        <f>(T166+$M$12+'Rev.0'!$C$23*Table!$J$12/10+'Rev.0'!$C$24*Table!$L$12+'Rev.0'!$G$25*Table!$K$12)*(1/(AB166+$B$12+$I$12*'Rev.0'!$G$23))</f>
        <v>46143.703703703693</v>
      </c>
      <c r="AD166" s="10">
        <f>(T166+$M$34+'Rev.0'!$C$25*$J$34/10+'Rev.0'!$C$24*$L$34+'Rev.0'!$G$25*$K$34)*(1/(AB166+$B$34+$I$34*'Rev.0'!$G$23))</f>
        <v>20211.85185185185</v>
      </c>
    </row>
    <row r="167" spans="1:30" x14ac:dyDescent="0.3">
      <c r="A167" s="10">
        <v>1</v>
      </c>
      <c r="B167" s="10">
        <v>2</v>
      </c>
      <c r="C167" s="10">
        <v>1</v>
      </c>
      <c r="D167" s="10">
        <f>Table!A167*'Rev.0'!$E$25+Table!B167*'Rev.0'!$E$24+Table!C167*'Rev.0'!$E$23</f>
        <v>1031.9000000000001</v>
      </c>
      <c r="E167" s="15">
        <f t="shared" si="6"/>
        <v>0.18330000000000002</v>
      </c>
      <c r="F167" s="10">
        <f>(D167+$M$4+'Rev.0'!$C$23*Table!$J$4/10+'Rev.0'!$C$24*Table!$L$4+'Rev.0'!G143*Table!$K$4)*(1/(E167+$B$4+$I$4*'Rev.0'!$G$23))</f>
        <v>5510.4557640750672</v>
      </c>
      <c r="G167" s="10">
        <f>(D167+$M$26+'Rev.0'!$C$25*$J$26/10+'Rev.0'!$C$24*$L$26+'Rev.0'!$G$25*$K$26)*(1/(E167+$B$4+$I$4*'Rev.0'!$G$23))</f>
        <v>2472.9988510149369</v>
      </c>
      <c r="H167" s="10">
        <f t="shared" si="7"/>
        <v>0.13750000000000001</v>
      </c>
      <c r="I167" s="10">
        <f>(D167+$M$5+'Rev.0'!$C$23*Table!$J$5/10+'Rev.0'!$C$24*Table!$L$5+'Rev.0'!G143*Table!$K$5)*(1/(H167+$B$5+$I$5*'Rev.0'!$G$23))</f>
        <v>7346.9617021276599</v>
      </c>
      <c r="J167" s="10">
        <f>(D167+$M$27+'Rev.0'!$C$25*$J$27/10+'Rev.0'!$C$24*$L$27+'Rev.0'!$G$25*$K$27)*(1/(H167+$B$5+$I$5*'Rev.0'!$G$23))</f>
        <v>3297.1914893617022</v>
      </c>
      <c r="K167" s="10">
        <f t="shared" si="8"/>
        <v>9.1800000000000007E-2</v>
      </c>
      <c r="L167" s="10">
        <f>(D167+$M$6+'Rev.0'!$C$23*Table!$J$6/10+'Rev.0'!$C$24*Table!$L$6+'Rev.0'!G143*Table!$K$6)*(1/(K167+$B$6+$I$6*'Rev.0'!$G$23))</f>
        <v>11016.692189892803</v>
      </c>
      <c r="M167" s="10">
        <f>(D167+$M$28+'Rev.0'!$C$25*$J$28/10+'Rev.0'!$C$24*$L$28+'Rev.0'!$G$25*$K$28)*(1/(K167+$B$6+$I$6*'Rev.0'!$G$23))</f>
        <v>4944.1041347626342</v>
      </c>
      <c r="N167" s="10">
        <f>(D167+$M$7+'Rev.0'!$C$23*Table!$J$7/10+'Rev.0'!$C$24*Table!$L$7+'Rev.0'!G143*Table!$K$7)*(1/(K167+$B$7+$I$7*'Rev.0'!$G$23))</f>
        <v>12785.860132720776</v>
      </c>
      <c r="O167" s="10">
        <f>(D167+$M$29+'Rev.0'!$C$25*$J$29/10+'Rev.0'!$C$24*$L$29+'Rev.0'!$G$25*$K$29)*(1/(K167+$B$7+$I$7*'Rev.0'!$G$23))</f>
        <v>5406.5849923430324</v>
      </c>
      <c r="Q167" s="10">
        <v>0</v>
      </c>
      <c r="R167" s="10">
        <v>4</v>
      </c>
      <c r="S167" s="10">
        <v>18</v>
      </c>
      <c r="T167" s="10">
        <f>Q167*'Rev.0'!$E$25+R167*'Rev.0'!$E$24+S167*'Rev.0'!$E$23</f>
        <v>1546</v>
      </c>
      <c r="U167" s="10">
        <f t="shared" si="5"/>
        <v>5.4599999999999996E-2</v>
      </c>
      <c r="V167" s="10">
        <f>(T167+$M$9+'Rev.0'!$C$23*Table!$J$9/10+'Rev.0'!$C$24*Table!$L$9+'Rev.0'!$G$25*Table!$K$9)*(1/(U167+$B$9+$I$9*'Rev.0'!$G$23))</f>
        <v>27290.322580645163</v>
      </c>
      <c r="W167" s="10">
        <f>(T167+$M$31+'Rev.0'!$C$25*$J$31/10+'Rev.0'!$C$24*$L$31+'Rev.0'!$G$25*$K$31)*(1/(U167+$B$9+$I$9*'Rev.0'!$G$23))</f>
        <v>12866.080156402737</v>
      </c>
      <c r="X167" s="10">
        <f>(T167+$M$10+'Rev.0'!$C$23*Table!$J$10/10+'Rev.0'!$C$24*Table!$L$10+'Rev.0'!$G$25*Table!$K$10)*(1/(U167+$B$10+$I$10*'Rev.0'!$G$23))</f>
        <v>30715.542521994135</v>
      </c>
      <c r="Y167" s="10">
        <f>(T167+$M$32+'Rev.0'!$C$25*$J$32/10+'Rev.0'!$C$24*$L$32+'Rev.0'!$G$25*$K$32)*(1/(U167+$B$10+$I$10*'Rev.0'!$G$23))</f>
        <v>13605.083088954056</v>
      </c>
      <c r="Z167" s="10">
        <f>(T167+$M$11+'Rev.0'!$C$23*Table!$J$11/10+'Rev.0'!$C$24*Table!$L$11+'Rev.0'!$G$25*Table!$K$11)*(1/(U167+$B$11+$I$11*'Rev.0'!$G$23))</f>
        <v>30715.542521994135</v>
      </c>
      <c r="AA167" s="10">
        <f>(T167+$M$33+'Rev.0'!$C$25*$J$33/10+'Rev.0'!$C$24*$L$33+'Rev.0'!$G$25*$K$33)*(1/(U167+$B$33+$I$33*'Rev.0'!$G$23))</f>
        <v>13605.083088954056</v>
      </c>
      <c r="AB167" s="10">
        <f t="shared" si="9"/>
        <v>3.6400000000000002E-2</v>
      </c>
      <c r="AC167" s="10">
        <f>(T167+$M$12+'Rev.0'!$C$23*Table!$J$12/10+'Rev.0'!$C$24*Table!$L$12+'Rev.0'!$G$25*Table!$K$12)*(1/(AB167+$B$12+$I$12*'Rev.0'!$G$23))</f>
        <v>46073.313782991194</v>
      </c>
      <c r="AD167" s="10">
        <f>(T167+$M$34+'Rev.0'!$C$25*$J$34/10+'Rev.0'!$C$24*$L$34+'Rev.0'!$G$25*$K$34)*(1/(AB167+$B$34+$I$34*'Rev.0'!$G$23))</f>
        <v>20407.624633431082</v>
      </c>
    </row>
    <row r="168" spans="1:30" x14ac:dyDescent="0.3">
      <c r="A168" s="10">
        <v>1</v>
      </c>
      <c r="B168" s="10">
        <v>2</v>
      </c>
      <c r="C168" s="10">
        <v>2</v>
      </c>
      <c r="D168" s="10">
        <f>Table!A168*'Rev.0'!$E$25+Table!B168*'Rev.0'!$E$24+Table!C168*'Rev.0'!$E$23</f>
        <v>1086.9000000000001</v>
      </c>
      <c r="E168" s="15">
        <f t="shared" si="6"/>
        <v>0.2</v>
      </c>
      <c r="F168" s="10">
        <f>(D168+$M$4+'Rev.0'!$C$23*Table!$J$4/10+'Rev.0'!$C$24*Table!$L$4+'Rev.0'!G144*Table!$K$4)*(1/(E168+$B$4+$I$4*'Rev.0'!$G$23))</f>
        <v>5464.1750000000002</v>
      </c>
      <c r="G168" s="10">
        <f>(D168+$M$26+'Rev.0'!$C$25*$J$26/10+'Rev.0'!$C$24*$L$26+'Rev.0'!$G$25*$K$26)*(1/(E168+$B$4+$I$4*'Rev.0'!$G$23))</f>
        <v>2490.125</v>
      </c>
      <c r="H168" s="10">
        <f t="shared" si="7"/>
        <v>0.15</v>
      </c>
      <c r="I168" s="10">
        <f>(D168+$M$5+'Rev.0'!$C$23*Table!$J$5/10+'Rev.0'!$C$24*Table!$L$5+'Rev.0'!G144*Table!$K$5)*(1/(H168+$B$5+$I$5*'Rev.0'!$G$23))</f>
        <v>7285.5666666666675</v>
      </c>
      <c r="J168" s="10">
        <f>(D168+$M$27+'Rev.0'!$C$25*$J$27/10+'Rev.0'!$C$24*$L$27+'Rev.0'!$G$25*$K$27)*(1/(H168+$B$5+$I$5*'Rev.0'!$G$23))</f>
        <v>3320.166666666667</v>
      </c>
      <c r="K168" s="10">
        <f t="shared" si="8"/>
        <v>0.1002</v>
      </c>
      <c r="L168" s="10">
        <f>(D168+$M$6+'Rev.0'!$C$23*Table!$J$6/10+'Rev.0'!$C$24*Table!$L$6+'Rev.0'!G144*Table!$K$6)*(1/(K168+$B$6+$I$6*'Rev.0'!$G$23))</f>
        <v>10922.888555722138</v>
      </c>
      <c r="M168" s="10">
        <f>(D168+$M$28+'Rev.0'!$C$25*$J$28/10+'Rev.0'!$C$24*$L$28+'Rev.0'!$G$25*$K$28)*(1/(K168+$B$6+$I$6*'Rev.0'!$G$23))</f>
        <v>4977.7611194402798</v>
      </c>
      <c r="N168" s="10">
        <f>(D168+$M$7+'Rev.0'!$C$23*Table!$J$7/10+'Rev.0'!$C$24*Table!$L$7+'Rev.0'!G144*Table!$K$7)*(1/(K168+$B$7+$I$7*'Rev.0'!$G$23))</f>
        <v>12654.922538730634</v>
      </c>
      <c r="O168" s="10">
        <f>(D168+$M$29+'Rev.0'!$C$25*$J$29/10+'Rev.0'!$C$24*$L$29+'Rev.0'!$G$25*$K$29)*(1/(K168+$B$7+$I$7*'Rev.0'!$G$23))</f>
        <v>5430.5347326336832</v>
      </c>
      <c r="Q168" s="10">
        <v>0</v>
      </c>
      <c r="R168" s="10">
        <v>4</v>
      </c>
      <c r="S168" s="10">
        <v>19</v>
      </c>
      <c r="T168" s="10">
        <f>Q168*'Rev.0'!$E$25+R168*'Rev.0'!$E$24+S168*'Rev.0'!$E$23</f>
        <v>1601</v>
      </c>
      <c r="U168" s="10">
        <f t="shared" si="5"/>
        <v>5.67E-2</v>
      </c>
      <c r="V168" s="10">
        <f>(T168+$M$9+'Rev.0'!$C$23*Table!$J$9/10+'Rev.0'!$C$24*Table!$L$9+'Rev.0'!$G$25*Table!$K$9)*(1/(U168+$B$9+$I$9*'Rev.0'!$G$23))</f>
        <v>27279.148524431548</v>
      </c>
      <c r="W168" s="10">
        <f>(T168+$M$31+'Rev.0'!$C$25*$J$31/10+'Rev.0'!$C$24*$L$31+'Rev.0'!$G$25*$K$31)*(1/(U168+$B$9+$I$9*'Rev.0'!$G$23))</f>
        <v>13001.45137880987</v>
      </c>
      <c r="X168" s="10">
        <f>(T168+$M$10+'Rev.0'!$C$23*Table!$J$10/10+'Rev.0'!$C$24*Table!$L$10+'Rev.0'!$G$25*Table!$K$10)*(1/(U168+$B$10+$I$10*'Rev.0'!$G$23))</f>
        <v>30669.569424286405</v>
      </c>
      <c r="Y168" s="10">
        <f>(T168+$M$32+'Rev.0'!$C$25*$J$32/10+'Rev.0'!$C$24*$L$32+'Rev.0'!$G$25*$K$32)*(1/(U168+$B$10+$I$10*'Rev.0'!$G$23))</f>
        <v>13732.946298984036</v>
      </c>
      <c r="Z168" s="10">
        <f>(T168+$M$11+'Rev.0'!$C$23*Table!$J$11/10+'Rev.0'!$C$24*Table!$L$11+'Rev.0'!$G$25*Table!$K$11)*(1/(U168+$B$11+$I$11*'Rev.0'!$G$23))</f>
        <v>30669.569424286405</v>
      </c>
      <c r="AA168" s="10">
        <f>(T168+$M$33+'Rev.0'!$C$25*$J$33/10+'Rev.0'!$C$24*$L$33+'Rev.0'!$G$25*$K$33)*(1/(U168+$B$33+$I$33*'Rev.0'!$G$23))</f>
        <v>13732.946298984036</v>
      </c>
      <c r="AB168" s="10">
        <f t="shared" si="9"/>
        <v>3.78E-2</v>
      </c>
      <c r="AC168" s="10">
        <f>(T168+$M$12+'Rev.0'!$C$23*Table!$J$12/10+'Rev.0'!$C$24*Table!$L$12+'Rev.0'!$G$25*Table!$K$12)*(1/(AB168+$B$12+$I$12*'Rev.0'!$G$23))</f>
        <v>46004.354136429603</v>
      </c>
      <c r="AD168" s="10">
        <f>(T168+$M$34+'Rev.0'!$C$25*$J$34/10+'Rev.0'!$C$24*$L$34+'Rev.0'!$G$25*$K$34)*(1/(AB168+$B$34+$I$34*'Rev.0'!$G$23))</f>
        <v>20599.419448476052</v>
      </c>
    </row>
    <row r="169" spans="1:30" x14ac:dyDescent="0.3">
      <c r="A169" s="10">
        <v>1</v>
      </c>
      <c r="B169" s="10">
        <v>2</v>
      </c>
      <c r="C169" s="10">
        <v>3</v>
      </c>
      <c r="D169" s="10">
        <f>Table!A169*'Rev.0'!$E$25+Table!B169*'Rev.0'!$E$24+Table!C169*'Rev.0'!$E$23</f>
        <v>1141.9000000000001</v>
      </c>
      <c r="E169" s="15">
        <f t="shared" si="6"/>
        <v>0.21670000000000003</v>
      </c>
      <c r="F169" s="10">
        <f>(D169+$M$4+'Rev.0'!$C$23*Table!$J$4/10+'Rev.0'!$C$24*Table!$L$4+'Rev.0'!G145*Table!$K$4)*(1/(E169+$B$4+$I$4*'Rev.0'!$G$23))</f>
        <v>5419.7869474715326</v>
      </c>
      <c r="G169" s="10">
        <f>(D169+$M$26+'Rev.0'!$C$25*$J$26/10+'Rev.0'!$C$24*$L$26+'Rev.0'!$G$25*$K$26)*(1/(E169+$B$4+$I$4*'Rev.0'!$G$23))</f>
        <v>2506.550753030489</v>
      </c>
      <c r="H169" s="10">
        <f t="shared" si="7"/>
        <v>0.16250000000000001</v>
      </c>
      <c r="I169" s="10">
        <f>(D169+$M$5+'Rev.0'!$C$23*Table!$J$5/10+'Rev.0'!$C$24*Table!$L$5+'Rev.0'!G145*Table!$K$5)*(1/(H169+$B$5+$I$5*'Rev.0'!$G$23))</f>
        <v>7226.6775510204079</v>
      </c>
      <c r="J169" s="10">
        <f>(D169+$M$27+'Rev.0'!$C$25*$J$27/10+'Rev.0'!$C$24*$L$27+'Rev.0'!$G$25*$K$27)*(1/(H169+$B$5+$I$5*'Rev.0'!$G$23))</f>
        <v>3342.204081632653</v>
      </c>
      <c r="K169" s="10">
        <f t="shared" si="8"/>
        <v>0.1086</v>
      </c>
      <c r="L169" s="10">
        <f>(D169+$M$6+'Rev.0'!$C$23*Table!$J$6/10+'Rev.0'!$C$24*Table!$L$6+'Rev.0'!G145*Table!$K$6)*(1/(K169+$B$6+$I$6*'Rev.0'!$G$23))</f>
        <v>10832.941752325014</v>
      </c>
      <c r="M169" s="10">
        <f>(D169+$M$28+'Rev.0'!$C$25*$J$28/10+'Rev.0'!$C$24*$L$28+'Rev.0'!$G$25*$K$28)*(1/(K169+$B$6+$I$6*'Rev.0'!$G$23))</f>
        <v>5010.0342633382288</v>
      </c>
      <c r="N169" s="10">
        <f>(D169+$M$7+'Rev.0'!$C$23*Table!$J$7/10+'Rev.0'!$C$24*Table!$L$7+'Rev.0'!G145*Table!$K$7)*(1/(K169+$B$7+$I$7*'Rev.0'!$G$23))</f>
        <v>12529.368575624083</v>
      </c>
      <c r="O169" s="10">
        <f>(D169+$M$29+'Rev.0'!$C$25*$J$29/10+'Rev.0'!$C$24*$L$29+'Rev.0'!$G$25*$K$29)*(1/(K169+$B$7+$I$7*'Rev.0'!$G$23))</f>
        <v>5453.4997552618706</v>
      </c>
      <c r="Q169" s="10">
        <v>0</v>
      </c>
      <c r="R169" s="10">
        <v>4</v>
      </c>
      <c r="S169" s="10">
        <v>20</v>
      </c>
      <c r="T169" s="10">
        <f>Q169*'Rev.0'!$E$25+R169*'Rev.0'!$E$24+S169*'Rev.0'!$E$23</f>
        <v>1656</v>
      </c>
      <c r="U169" s="10">
        <f t="shared" si="5"/>
        <v>5.8799999999999991E-2</v>
      </c>
      <c r="V169" s="10">
        <f>(T169+$M$9+'Rev.0'!$C$23*Table!$J$9/10+'Rev.0'!$C$24*Table!$L$9+'Rev.0'!$G$25*Table!$K$9)*(1/(U169+$B$9+$I$9*'Rev.0'!$G$23))</f>
        <v>27268.199233716481</v>
      </c>
      <c r="W169" s="10">
        <f>(T169+$M$31+'Rev.0'!$C$25*$J$31/10+'Rev.0'!$C$24*$L$31+'Rev.0'!$G$25*$K$31)*(1/(U169+$B$9+$I$9*'Rev.0'!$G$23))</f>
        <v>13134.099616858239</v>
      </c>
      <c r="X169" s="10">
        <f>(T169+$M$10+'Rev.0'!$C$23*Table!$J$10/10+'Rev.0'!$C$24*Table!$L$10+'Rev.0'!$G$25*Table!$K$10)*(1/(U169+$B$10+$I$10*'Rev.0'!$G$23))</f>
        <v>30624.521072796935</v>
      </c>
      <c r="Y169" s="10">
        <f>(T169+$M$32+'Rev.0'!$C$25*$J$32/10+'Rev.0'!$C$24*$L$32+'Rev.0'!$G$25*$K$32)*(1/(U169+$B$10+$I$10*'Rev.0'!$G$23))</f>
        <v>13858.237547892721</v>
      </c>
      <c r="Z169" s="10">
        <f>(T169+$M$11+'Rev.0'!$C$23*Table!$J$11/10+'Rev.0'!$C$24*Table!$L$11+'Rev.0'!$G$25*Table!$K$11)*(1/(U169+$B$11+$I$11*'Rev.0'!$G$23))</f>
        <v>30624.521072796935</v>
      </c>
      <c r="AA169" s="10">
        <f>(T169+$M$33+'Rev.0'!$C$25*$J$33/10+'Rev.0'!$C$24*$L$33+'Rev.0'!$G$25*$K$33)*(1/(U169+$B$33+$I$33*'Rev.0'!$G$23))</f>
        <v>13858.237547892721</v>
      </c>
      <c r="AB169" s="10">
        <f t="shared" si="9"/>
        <v>3.9199999999999999E-2</v>
      </c>
      <c r="AC169" s="10">
        <f>(T169+$M$12+'Rev.0'!$C$23*Table!$J$12/10+'Rev.0'!$C$24*Table!$L$12+'Rev.0'!$G$25*Table!$K$12)*(1/(AB169+$B$12+$I$12*'Rev.0'!$G$23))</f>
        <v>45936.781609195401</v>
      </c>
      <c r="AD169" s="10">
        <f>(T169+$M$34+'Rev.0'!$C$25*$J$34/10+'Rev.0'!$C$24*$L$34+'Rev.0'!$G$25*$K$34)*(1/(AB169+$B$34+$I$34*'Rev.0'!$G$23))</f>
        <v>20787.356321839081</v>
      </c>
    </row>
    <row r="170" spans="1:30" x14ac:dyDescent="0.3">
      <c r="A170" s="10">
        <v>1</v>
      </c>
      <c r="B170" s="10">
        <v>2</v>
      </c>
      <c r="C170" s="10">
        <v>4</v>
      </c>
      <c r="D170" s="10">
        <f>Table!A170*'Rev.0'!$E$25+Table!B170*'Rev.0'!$E$24+Table!C170*'Rev.0'!$E$23</f>
        <v>1196.9000000000001</v>
      </c>
      <c r="E170" s="15">
        <f t="shared" si="6"/>
        <v>0.23340000000000002</v>
      </c>
      <c r="F170" s="10">
        <f>(D170+$M$4+'Rev.0'!$C$23*Table!$J$4/10+'Rev.0'!$C$24*Table!$L$4+'Rev.0'!G146*Table!$K$4)*(1/(E170+$B$4+$I$4*'Rev.0'!$G$23))</f>
        <v>5377.1778257739379</v>
      </c>
      <c r="G170" s="10">
        <f>(D170+$M$26+'Rev.0'!$C$25*$J$26/10+'Rev.0'!$C$24*$L$26+'Rev.0'!$G$25*$K$26)*(1/(E170+$B$4+$I$4*'Rev.0'!$G$23))</f>
        <v>2522.3182145428368</v>
      </c>
      <c r="H170" s="10">
        <f t="shared" si="7"/>
        <v>0.17499999999999999</v>
      </c>
      <c r="I170" s="10">
        <f>(D170+$M$5+'Rev.0'!$C$23*Table!$J$5/10+'Rev.0'!$C$24*Table!$L$5+'Rev.0'!G146*Table!$K$5)*(1/(H170+$B$5+$I$5*'Rev.0'!$G$23))</f>
        <v>7170.1440000000002</v>
      </c>
      <c r="J170" s="10">
        <f>(D170+$M$27+'Rev.0'!$C$25*$J$27/10+'Rev.0'!$C$24*$L$27+'Rev.0'!$G$25*$K$27)*(1/(H170+$B$5+$I$5*'Rev.0'!$G$23))</f>
        <v>3363.3600000000006</v>
      </c>
      <c r="K170" s="10">
        <f t="shared" si="8"/>
        <v>0.11699999999999999</v>
      </c>
      <c r="L170" s="10">
        <f>(D170+$M$6+'Rev.0'!$C$23*Table!$J$6/10+'Rev.0'!$C$24*Table!$L$6+'Rev.0'!G146*Table!$K$6)*(1/(K170+$B$6+$I$6*'Rev.0'!$G$23))</f>
        <v>10746.618705035973</v>
      </c>
      <c r="M170" s="10">
        <f>(D170+$M$28+'Rev.0'!$C$25*$J$28/10+'Rev.0'!$C$24*$L$28+'Rev.0'!$G$25*$K$28)*(1/(K170+$B$6+$I$6*'Rev.0'!$G$23))</f>
        <v>5041.0071942446057</v>
      </c>
      <c r="N170" s="10">
        <f>(D170+$M$7+'Rev.0'!$C$23*Table!$J$7/10+'Rev.0'!$C$24*Table!$L$7+'Rev.0'!G146*Table!$K$7)*(1/(K170+$B$7+$I$7*'Rev.0'!$G$23))</f>
        <v>12408.872901678658</v>
      </c>
      <c r="O170" s="10">
        <f>(D170+$M$29+'Rev.0'!$C$25*$J$29/10+'Rev.0'!$C$24*$L$29+'Rev.0'!$G$25*$K$29)*(1/(K170+$B$7+$I$7*'Rev.0'!$G$23))</f>
        <v>5475.5395683453244</v>
      </c>
      <c r="Q170" s="10">
        <v>0</v>
      </c>
      <c r="R170" s="10">
        <v>4</v>
      </c>
      <c r="S170" s="10">
        <v>21</v>
      </c>
      <c r="T170" s="10">
        <f>Q170*'Rev.0'!$E$25+R170*'Rev.0'!$E$24+S170*'Rev.0'!$E$23</f>
        <v>1711</v>
      </c>
      <c r="U170" s="10">
        <f t="shared" si="5"/>
        <v>6.0899999999999996E-2</v>
      </c>
      <c r="V170" s="10">
        <f>(T170+$M$9+'Rev.0'!$C$23*Table!$J$9/10+'Rev.0'!$C$24*Table!$L$9+'Rev.0'!$G$25*Table!$K$9)*(1/(U170+$B$9+$I$9*'Rev.0'!$G$23))</f>
        <v>27257.467994310107</v>
      </c>
      <c r="W170" s="10">
        <f>(T170+$M$31+'Rev.0'!$C$25*$J$31/10+'Rev.0'!$C$24*$L$31+'Rev.0'!$G$25*$K$31)*(1/(U170+$B$9+$I$9*'Rev.0'!$G$23))</f>
        <v>13264.106211474635</v>
      </c>
      <c r="X170" s="10">
        <f>(T170+$M$10+'Rev.0'!$C$23*Table!$J$10/10+'Rev.0'!$C$24*Table!$L$10+'Rev.0'!$G$25*Table!$K$10)*(1/(U170+$B$10+$I$10*'Rev.0'!$G$23))</f>
        <v>30580.36984352774</v>
      </c>
      <c r="Y170" s="10">
        <f>(T170+$M$32+'Rev.0'!$C$25*$J$32/10+'Rev.0'!$C$24*$L$32+'Rev.0'!$G$25*$K$32)*(1/(U170+$B$10+$I$10*'Rev.0'!$G$23))</f>
        <v>13981.033665244193</v>
      </c>
      <c r="Z170" s="10">
        <f>(T170+$M$11+'Rev.0'!$C$23*Table!$J$11/10+'Rev.0'!$C$24*Table!$L$11+'Rev.0'!$G$25*Table!$K$11)*(1/(U170+$B$11+$I$11*'Rev.0'!$G$23))</f>
        <v>30580.36984352774</v>
      </c>
      <c r="AA170" s="10">
        <f>(T170+$M$33+'Rev.0'!$C$25*$J$33/10+'Rev.0'!$C$24*$L$33+'Rev.0'!$G$25*$K$33)*(1/(U170+$B$33+$I$33*'Rev.0'!$G$23))</f>
        <v>13981.033665244193</v>
      </c>
      <c r="AB170" s="10">
        <f t="shared" si="9"/>
        <v>4.0599999999999997E-2</v>
      </c>
      <c r="AC170" s="10">
        <f>(T170+$M$12+'Rev.0'!$C$23*Table!$J$12/10+'Rev.0'!$C$24*Table!$L$12+'Rev.0'!$G$25*Table!$K$12)*(1/(AB170+$B$12+$I$12*'Rev.0'!$G$23))</f>
        <v>45870.554765291607</v>
      </c>
      <c r="AD170" s="10">
        <f>(T170+$M$34+'Rev.0'!$C$25*$J$34/10+'Rev.0'!$C$24*$L$34+'Rev.0'!$G$25*$K$34)*(1/(AB170+$B$34+$I$34*'Rev.0'!$G$23))</f>
        <v>20971.550497866287</v>
      </c>
    </row>
    <row r="171" spans="1:30" x14ac:dyDescent="0.3">
      <c r="A171" s="10">
        <v>1</v>
      </c>
      <c r="B171" s="10">
        <v>2</v>
      </c>
      <c r="C171" s="10">
        <v>5</v>
      </c>
      <c r="D171" s="10">
        <f>Table!A171*'Rev.0'!$E$25+Table!B171*'Rev.0'!$E$24+Table!C171*'Rev.0'!$E$23</f>
        <v>1251.9000000000001</v>
      </c>
      <c r="E171" s="15">
        <f t="shared" si="6"/>
        <v>0.25009999999999999</v>
      </c>
      <c r="F171" s="10">
        <f>(D171+$M$4+'Rev.0'!$C$23*Table!$J$4/10+'Rev.0'!$C$24*Table!$L$4+'Rev.0'!G147*Table!$K$4)*(1/(E171+$B$4+$I$4*'Rev.0'!$G$23))</f>
        <v>5336.2427949652983</v>
      </c>
      <c r="G171" s="10">
        <f>(D171+$M$26+'Rev.0'!$C$25*$J$26/10+'Rev.0'!$C$24*$L$26+'Rev.0'!$G$25*$K$26)*(1/(E171+$B$4+$I$4*'Rev.0'!$G$23))</f>
        <v>2537.4661804493594</v>
      </c>
      <c r="H171" s="10">
        <f t="shared" si="7"/>
        <v>0.1875</v>
      </c>
      <c r="I171" s="10">
        <f>(D171+$M$5+'Rev.0'!$C$23*Table!$J$5/10+'Rev.0'!$C$24*Table!$L$5+'Rev.0'!G147*Table!$K$5)*(1/(H171+$B$5+$I$5*'Rev.0'!$G$23))</f>
        <v>7115.8274509803932</v>
      </c>
      <c r="J171" s="10">
        <f>(D171+$M$27+'Rev.0'!$C$25*$J$27/10+'Rev.0'!$C$24*$L$27+'Rev.0'!$G$25*$K$27)*(1/(H171+$B$5+$I$5*'Rev.0'!$G$23))</f>
        <v>3383.6862745098051</v>
      </c>
      <c r="K171" s="10">
        <f t="shared" si="8"/>
        <v>0.12540000000000001</v>
      </c>
      <c r="L171" s="10">
        <f>(D171+$M$6+'Rev.0'!$C$23*Table!$J$6/10+'Rev.0'!$C$24*Table!$L$6+'Rev.0'!G147*Table!$K$6)*(1/(K171+$B$6+$I$6*'Rev.0'!$G$23))</f>
        <v>10663.704748472026</v>
      </c>
      <c r="M171" s="10">
        <f>(D171+$M$28+'Rev.0'!$C$25*$J$28/10+'Rev.0'!$C$24*$L$28+'Rev.0'!$G$25*$K$28)*(1/(K171+$B$6+$I$6*'Rev.0'!$G$23))</f>
        <v>5070.7569346497421</v>
      </c>
      <c r="N171" s="10">
        <f>(D171+$M$7+'Rev.0'!$C$23*Table!$J$7/10+'Rev.0'!$C$24*Table!$L$7+'Rev.0'!G147*Table!$K$7)*(1/(K171+$B$7+$I$7*'Rev.0'!$G$23))</f>
        <v>12293.135872120356</v>
      </c>
      <c r="O171" s="10">
        <f>(D171+$M$29+'Rev.0'!$C$25*$J$29/10+'Rev.0'!$C$24*$L$29+'Rev.0'!$G$25*$K$29)*(1/(K171+$B$7+$I$7*'Rev.0'!$G$23))</f>
        <v>5496.7089797837334</v>
      </c>
      <c r="Q171" s="10">
        <v>0</v>
      </c>
      <c r="R171" s="10">
        <v>4</v>
      </c>
      <c r="S171" s="10">
        <v>22</v>
      </c>
      <c r="T171" s="10">
        <f>Q171*'Rev.0'!$E$25+R171*'Rev.0'!$E$24+S171*'Rev.0'!$E$23</f>
        <v>1766</v>
      </c>
      <c r="U171" s="10">
        <f t="shared" si="5"/>
        <v>6.3E-2</v>
      </c>
      <c r="V171" s="10">
        <f>(T171+$M$9+'Rev.0'!$C$23*Table!$J$9/10+'Rev.0'!$C$24*Table!$L$9+'Rev.0'!$G$25*Table!$K$9)*(1/(U171+$B$9+$I$9*'Rev.0'!$G$23))</f>
        <v>27246.948356807516</v>
      </c>
      <c r="W171" s="10">
        <f>(T171+$M$31+'Rev.0'!$C$25*$J$31/10+'Rev.0'!$C$24*$L$31+'Rev.0'!$G$25*$K$31)*(1/(U171+$B$9+$I$9*'Rev.0'!$G$23))</f>
        <v>13391.549295774648</v>
      </c>
      <c r="X171" s="10">
        <f>(T171+$M$10+'Rev.0'!$C$23*Table!$J$10/10+'Rev.0'!$C$24*Table!$L$10+'Rev.0'!$G$25*Table!$K$10)*(1/(U171+$B$10+$I$10*'Rev.0'!$G$23))</f>
        <v>30537.089201877934</v>
      </c>
      <c r="Y171" s="10">
        <f>(T171+$M$32+'Rev.0'!$C$25*$J$32/10+'Rev.0'!$C$24*$L$32+'Rev.0'!$G$25*$K$32)*(1/(U171+$B$10+$I$10*'Rev.0'!$G$23))</f>
        <v>14101.408450704226</v>
      </c>
      <c r="Z171" s="10">
        <f>(T171+$M$11+'Rev.0'!$C$23*Table!$J$11/10+'Rev.0'!$C$24*Table!$L$11+'Rev.0'!$G$25*Table!$K$11)*(1/(U171+$B$11+$I$11*'Rev.0'!$G$23))</f>
        <v>30537.089201877934</v>
      </c>
      <c r="AA171" s="10">
        <f>(T171+$M$33+'Rev.0'!$C$25*$J$33/10+'Rev.0'!$C$24*$L$33+'Rev.0'!$G$25*$K$33)*(1/(U171+$B$33+$I$33*'Rev.0'!$G$23))</f>
        <v>14101.408450704226</v>
      </c>
      <c r="AB171" s="10">
        <f t="shared" si="9"/>
        <v>4.2000000000000003E-2</v>
      </c>
      <c r="AC171" s="10">
        <f>(T171+$M$12+'Rev.0'!$C$23*Table!$J$12/10+'Rev.0'!$C$24*Table!$L$12+'Rev.0'!$G$25*Table!$K$12)*(1/(AB171+$B$12+$I$12*'Rev.0'!$G$23))</f>
        <v>45805.633802816898</v>
      </c>
      <c r="AD171" s="10">
        <f>(T171+$M$34+'Rev.0'!$C$25*$J$34/10+'Rev.0'!$C$24*$L$34+'Rev.0'!$G$25*$K$34)*(1/(AB171+$B$34+$I$34*'Rev.0'!$G$23))</f>
        <v>21152.112676056335</v>
      </c>
    </row>
    <row r="172" spans="1:30" x14ac:dyDescent="0.3">
      <c r="A172" s="10">
        <v>1</v>
      </c>
      <c r="B172" s="10">
        <v>2</v>
      </c>
      <c r="C172" s="10">
        <v>6</v>
      </c>
      <c r="D172" s="10">
        <f>Table!A172*'Rev.0'!$E$25+Table!B172*'Rev.0'!$E$24+Table!C172*'Rev.0'!$E$23</f>
        <v>1306.9000000000001</v>
      </c>
      <c r="E172" s="15">
        <f t="shared" si="6"/>
        <v>0.26680000000000004</v>
      </c>
      <c r="F172" s="10">
        <f>(D172+$M$4+'Rev.0'!$C$23*Table!$J$4/10+'Rev.0'!$C$24*Table!$L$4+'Rev.0'!G148*Table!$K$4)*(1/(E172+$B$4+$I$4*'Rev.0'!$G$23))</f>
        <v>5296.8850946008306</v>
      </c>
      <c r="G172" s="10">
        <f>(D172+$M$26+'Rev.0'!$C$25*$J$26/10+'Rev.0'!$C$24*$L$26+'Rev.0'!$G$25*$K$26)*(1/(E172+$B$4+$I$4*'Rev.0'!$G$23))</f>
        <v>2552.0304568527922</v>
      </c>
      <c r="H172" s="10">
        <f t="shared" si="7"/>
        <v>0.2</v>
      </c>
      <c r="I172" s="10">
        <f>(D172+$M$5+'Rev.0'!$C$23*Table!$J$5/10+'Rev.0'!$C$24*Table!$L$5+'Rev.0'!G148*Table!$K$5)*(1/(H172+$B$5+$I$5*'Rev.0'!$G$23))</f>
        <v>7063.5999999999995</v>
      </c>
      <c r="J172" s="10">
        <f>(D172+$M$27+'Rev.0'!$C$25*$J$27/10+'Rev.0'!$C$24*$L$27+'Rev.0'!$G$25*$K$27)*(1/(H172+$B$5+$I$5*'Rev.0'!$G$23))</f>
        <v>3403.2307692307695</v>
      </c>
      <c r="K172" s="10">
        <f t="shared" si="8"/>
        <v>0.1338</v>
      </c>
      <c r="L172" s="10">
        <f>(D172+$M$6+'Rev.0'!$C$23*Table!$J$6/10+'Rev.0'!$C$24*Table!$L$6+'Rev.0'!G148*Table!$K$6)*(1/(K172+$B$6+$I$6*'Rev.0'!$G$23))</f>
        <v>10584.00184416782</v>
      </c>
      <c r="M172" s="10">
        <f>(D172+$M$28+'Rev.0'!$C$25*$J$28/10+'Rev.0'!$C$24*$L$28+'Rev.0'!$G$25*$K$28)*(1/(K172+$B$6+$I$6*'Rev.0'!$G$23))</f>
        <v>5099.3545412632566</v>
      </c>
      <c r="N172" s="10">
        <f>(D172+$M$7+'Rev.0'!$C$23*Table!$J$7/10+'Rev.0'!$C$24*Table!$L$7+'Rev.0'!G148*Table!$K$7)*(1/(K172+$B$7+$I$7*'Rev.0'!$G$23))</f>
        <v>12181.881051175658</v>
      </c>
      <c r="O172" s="10">
        <f>(D172+$M$29+'Rev.0'!$C$25*$J$29/10+'Rev.0'!$C$24*$L$29+'Rev.0'!$G$25*$K$29)*(1/(K172+$B$7+$I$7*'Rev.0'!$G$23))</f>
        <v>5517.0585523282625</v>
      </c>
      <c r="Q172" s="10">
        <v>0</v>
      </c>
      <c r="R172" s="10">
        <v>4</v>
      </c>
      <c r="S172" s="10">
        <v>23</v>
      </c>
      <c r="T172" s="10">
        <f>Q172*'Rev.0'!$E$25+R172*'Rev.0'!$E$24+S172*'Rev.0'!$E$23</f>
        <v>1821</v>
      </c>
      <c r="U172" s="10">
        <f t="shared" si="5"/>
        <v>6.5099999999999991E-2</v>
      </c>
      <c r="V172" s="10">
        <f>(T172+$M$9+'Rev.0'!$C$23*Table!$J$9/10+'Rev.0'!$C$24*Table!$L$9+'Rev.0'!$G$25*Table!$K$9)*(1/(U172+$B$9+$I$9*'Rev.0'!$G$23))</f>
        <v>27236.634123663414</v>
      </c>
      <c r="W172" s="10">
        <f>(T172+$M$31+'Rev.0'!$C$25*$J$31/10+'Rev.0'!$C$24*$L$31+'Rev.0'!$G$25*$K$31)*(1/(U172+$B$9+$I$9*'Rev.0'!$G$23))</f>
        <v>13516.503951650395</v>
      </c>
      <c r="X172" s="10">
        <f>(T172+$M$10+'Rev.0'!$C$23*Table!$J$10/10+'Rev.0'!$C$24*Table!$L$10+'Rev.0'!$G$25*Table!$K$10)*(1/(U172+$B$10+$I$10*'Rev.0'!$G$23))</f>
        <v>30494.653649465363</v>
      </c>
      <c r="Y172" s="10">
        <f>(T172+$M$32+'Rev.0'!$C$25*$J$32/10+'Rev.0'!$C$24*$L$32+'Rev.0'!$G$25*$K$32)*(1/(U172+$B$10+$I$10*'Rev.0'!$G$23))</f>
        <v>14219.432821943281</v>
      </c>
      <c r="Z172" s="10">
        <f>(T172+$M$11+'Rev.0'!$C$23*Table!$J$11/10+'Rev.0'!$C$24*Table!$L$11+'Rev.0'!$G$25*Table!$K$11)*(1/(U172+$B$11+$I$11*'Rev.0'!$G$23))</f>
        <v>30494.653649465363</v>
      </c>
      <c r="AA172" s="10">
        <f>(T172+$M$33+'Rev.0'!$C$25*$J$33/10+'Rev.0'!$C$24*$L$33+'Rev.0'!$G$25*$K$33)*(1/(U172+$B$33+$I$33*'Rev.0'!$G$23))</f>
        <v>14219.432821943281</v>
      </c>
      <c r="AB172" s="10">
        <f t="shared" si="9"/>
        <v>4.3400000000000001E-2</v>
      </c>
      <c r="AC172" s="10">
        <f>(T172+$M$12+'Rev.0'!$C$23*Table!$J$12/10+'Rev.0'!$C$24*Table!$L$12+'Rev.0'!$G$25*Table!$K$12)*(1/(AB172+$B$12+$I$12*'Rev.0'!$G$23))</f>
        <v>45741.980474198048</v>
      </c>
      <c r="AD172" s="10">
        <f>(T172+$M$34+'Rev.0'!$C$25*$J$34/10+'Rev.0'!$C$24*$L$34+'Rev.0'!$G$25*$K$34)*(1/(AB172+$B$34+$I$34*'Rev.0'!$G$23))</f>
        <v>21329.149232914922</v>
      </c>
    </row>
    <row r="173" spans="1:30" x14ac:dyDescent="0.3">
      <c r="A173" s="10">
        <v>1</v>
      </c>
      <c r="B173" s="10">
        <v>2</v>
      </c>
      <c r="C173" s="10">
        <v>7</v>
      </c>
      <c r="D173" s="10">
        <f>Table!A173*'Rev.0'!$E$25+Table!B173*'Rev.0'!$E$24+Table!C173*'Rev.0'!$E$23</f>
        <v>1361.9</v>
      </c>
      <c r="E173" s="15">
        <f t="shared" si="6"/>
        <v>0.28350000000000003</v>
      </c>
      <c r="F173" s="10">
        <f>(D173+$M$4+'Rev.0'!$C$23*Table!$J$4/10+'Rev.0'!$C$24*Table!$L$4+'Rev.0'!G149*Table!$K$4)*(1/(E173+$B$4+$I$4*'Rev.0'!$G$23))</f>
        <v>5259.0152801358236</v>
      </c>
      <c r="G173" s="10">
        <f>(D173+$M$26+'Rev.0'!$C$25*$J$26/10+'Rev.0'!$C$24*$L$26+'Rev.0'!$G$25*$K$26)*(1/(E173+$B$4+$I$4*'Rev.0'!$G$23))</f>
        <v>2566.0441426146017</v>
      </c>
      <c r="H173" s="10">
        <f t="shared" si="7"/>
        <v>0.21250000000000002</v>
      </c>
      <c r="I173" s="10">
        <f>(D173+$M$5+'Rev.0'!$C$23*Table!$J$5/10+'Rev.0'!$C$24*Table!$L$5+'Rev.0'!G149*Table!$K$5)*(1/(H173+$B$5+$I$5*'Rev.0'!$G$23))</f>
        <v>7013.3433962264144</v>
      </c>
      <c r="J173" s="10">
        <f>(D173+$M$27+'Rev.0'!$C$25*$J$27/10+'Rev.0'!$C$24*$L$27+'Rev.0'!$G$25*$K$27)*(1/(H173+$B$5+$I$5*'Rev.0'!$G$23))</f>
        <v>3422.0377358490568</v>
      </c>
      <c r="K173" s="10">
        <f t="shared" si="8"/>
        <v>0.14219999999999999</v>
      </c>
      <c r="L173" s="10">
        <f>(D173+$M$6+'Rev.0'!$C$23*Table!$J$6/10+'Rev.0'!$C$24*Table!$L$6+'Rev.0'!G149*Table!$K$6)*(1/(K173+$B$6+$I$6*'Rev.0'!$G$23))</f>
        <v>10507.327001356853</v>
      </c>
      <c r="M173" s="10">
        <f>(D173+$M$28+'Rev.0'!$C$25*$J$28/10+'Rev.0'!$C$24*$L$28+'Rev.0'!$G$25*$K$28)*(1/(K173+$B$6+$I$6*'Rev.0'!$G$23))</f>
        <v>5126.8656716417918</v>
      </c>
      <c r="N173" s="10">
        <f>(D173+$M$7+'Rev.0'!$C$23*Table!$J$7/10+'Rev.0'!$C$24*Table!$L$7+'Rev.0'!G149*Table!$K$7)*(1/(K173+$B$7+$I$7*'Rev.0'!$G$23))</f>
        <v>12074.853007688827</v>
      </c>
      <c r="O173" s="10">
        <f>(D173+$M$29+'Rev.0'!$C$25*$J$29/10+'Rev.0'!$C$24*$L$29+'Rev.0'!$G$25*$K$29)*(1/(K173+$B$7+$I$7*'Rev.0'!$G$23))</f>
        <v>5536.6350067842604</v>
      </c>
      <c r="Q173" s="10">
        <v>0</v>
      </c>
      <c r="R173" s="10">
        <v>4</v>
      </c>
      <c r="S173" s="10">
        <v>24</v>
      </c>
      <c r="T173" s="10">
        <f>Q173*'Rev.0'!$E$25+R173*'Rev.0'!$E$24+S173*'Rev.0'!$E$23</f>
        <v>1876</v>
      </c>
      <c r="U173" s="10">
        <f t="shared" si="5"/>
        <v>6.7199999999999996E-2</v>
      </c>
      <c r="V173" s="10">
        <f>(T173+$M$9+'Rev.0'!$C$23*Table!$J$9/10+'Rev.0'!$C$24*Table!$L$9+'Rev.0'!$G$25*Table!$K$9)*(1/(U173+$B$9+$I$9*'Rev.0'!$G$23))</f>
        <v>27226.519337016576</v>
      </c>
      <c r="W173" s="10">
        <f>(T173+$M$31+'Rev.0'!$C$25*$J$31/10+'Rev.0'!$C$24*$L$31+'Rev.0'!$G$25*$K$31)*(1/(U173+$B$9+$I$9*'Rev.0'!$G$23))</f>
        <v>13639.042357274402</v>
      </c>
      <c r="X173" s="10">
        <f>(T173+$M$10+'Rev.0'!$C$23*Table!$J$10/10+'Rev.0'!$C$24*Table!$L$10+'Rev.0'!$G$25*Table!$K$10)*(1/(U173+$B$10+$I$10*'Rev.0'!$G$23))</f>
        <v>30453.038674033149</v>
      </c>
      <c r="Y173" s="10">
        <f>(T173+$M$32+'Rev.0'!$C$25*$J$32/10+'Rev.0'!$C$24*$L$32+'Rev.0'!$G$25*$K$32)*(1/(U173+$B$10+$I$10*'Rev.0'!$G$23))</f>
        <v>14335.174953959484</v>
      </c>
      <c r="Z173" s="10">
        <f>(T173+$M$11+'Rev.0'!$C$23*Table!$J$11/10+'Rev.0'!$C$24*Table!$L$11+'Rev.0'!$G$25*Table!$K$11)*(1/(U173+$B$11+$I$11*'Rev.0'!$G$23))</f>
        <v>30453.038674033149</v>
      </c>
      <c r="AA173" s="10">
        <f>(T173+$M$33+'Rev.0'!$C$25*$J$33/10+'Rev.0'!$C$24*$L$33+'Rev.0'!$G$25*$K$33)*(1/(U173+$B$33+$I$33*'Rev.0'!$G$23))</f>
        <v>14335.174953959484</v>
      </c>
      <c r="AB173" s="10">
        <f t="shared" si="9"/>
        <v>4.48E-2</v>
      </c>
      <c r="AC173" s="10">
        <f>(T173+$M$12+'Rev.0'!$C$23*Table!$J$12/10+'Rev.0'!$C$24*Table!$L$12+'Rev.0'!$G$25*Table!$K$12)*(1/(AB173+$B$12+$I$12*'Rev.0'!$G$23))</f>
        <v>45679.558011049718</v>
      </c>
      <c r="AD173" s="10">
        <f>(T173+$M$34+'Rev.0'!$C$25*$J$34/10+'Rev.0'!$C$24*$L$34+'Rev.0'!$G$25*$K$34)*(1/(AB173+$B$34+$I$34*'Rev.0'!$G$23))</f>
        <v>21502.762430939223</v>
      </c>
    </row>
    <row r="174" spans="1:30" x14ac:dyDescent="0.3">
      <c r="A174" s="10">
        <v>1</v>
      </c>
      <c r="B174" s="10">
        <v>2</v>
      </c>
      <c r="C174" s="10">
        <v>8</v>
      </c>
      <c r="D174" s="10">
        <f>Table!A174*'Rev.0'!$E$25+Table!B174*'Rev.0'!$E$24+Table!C174*'Rev.0'!$E$23</f>
        <v>1416.9</v>
      </c>
      <c r="E174" s="15">
        <f t="shared" si="6"/>
        <v>0.30020000000000002</v>
      </c>
      <c r="F174" s="10">
        <f>(D174+$M$4+'Rev.0'!$C$23*Table!$J$4/10+'Rev.0'!$C$24*Table!$L$4+'Rev.0'!G150*Table!$K$4)*(1/(E174+$B$4+$I$4*'Rev.0'!$G$23))</f>
        <v>5222.5505443234833</v>
      </c>
      <c r="G174" s="10">
        <f>(D174+$M$26+'Rev.0'!$C$25*$J$26/10+'Rev.0'!$C$24*$L$26+'Rev.0'!$G$25*$K$26)*(1/(E174+$B$4+$I$4*'Rev.0'!$G$23))</f>
        <v>2579.5378804710067</v>
      </c>
      <c r="H174" s="10">
        <f t="shared" si="7"/>
        <v>0.22500000000000001</v>
      </c>
      <c r="I174" s="10">
        <f>(D174+$M$5+'Rev.0'!$C$23*Table!$J$5/10+'Rev.0'!$C$24*Table!$L$5+'Rev.0'!G150*Table!$K$5)*(1/(H174+$B$5+$I$5*'Rev.0'!$G$23))</f>
        <v>6964.948148148148</v>
      </c>
      <c r="J174" s="10">
        <f>(D174+$M$27+'Rev.0'!$C$25*$J$27/10+'Rev.0'!$C$24*$L$27+'Rev.0'!$G$25*$K$27)*(1/(H174+$B$5+$I$5*'Rev.0'!$G$23))</f>
        <v>3440.1481481481487</v>
      </c>
      <c r="K174" s="10">
        <f t="shared" si="8"/>
        <v>0.15060000000000001</v>
      </c>
      <c r="L174" s="10">
        <f>(D174+$M$6+'Rev.0'!$C$23*Table!$J$6/10+'Rev.0'!$C$24*Table!$L$6+'Rev.0'!G150*Table!$K$6)*(1/(K174+$B$6+$I$6*'Rev.0'!$G$23))</f>
        <v>10433.510874389704</v>
      </c>
      <c r="M174" s="10">
        <f>(D174+$M$28+'Rev.0'!$C$25*$J$28/10+'Rev.0'!$C$24*$L$28+'Rev.0'!$G$25*$K$28)*(1/(K174+$B$6+$I$6*'Rev.0'!$G$23))</f>
        <v>5153.3510874389713</v>
      </c>
      <c r="N174" s="10">
        <f>(D174+$M$7+'Rev.0'!$C$23*Table!$J$7/10+'Rev.0'!$C$24*Table!$L$7+'Rev.0'!G150*Table!$K$7)*(1/(K174+$B$7+$I$7*'Rev.0'!$G$23))</f>
        <v>11971.815357301375</v>
      </c>
      <c r="O174" s="10">
        <f>(D174+$M$29+'Rev.0'!$C$25*$J$29/10+'Rev.0'!$C$24*$L$29+'Rev.0'!$G$25*$K$29)*(1/(K174+$B$7+$I$7*'Rev.0'!$G$23))</f>
        <v>5555.4815801154018</v>
      </c>
      <c r="Q174" s="10">
        <v>0</v>
      </c>
      <c r="R174" s="10">
        <v>5</v>
      </c>
      <c r="S174" s="10">
        <v>0</v>
      </c>
      <c r="T174" s="10">
        <f>Q174*'Rev.0'!$E$25+R174*'Rev.0'!$E$24+S174*'Rev.0'!$E$23</f>
        <v>695</v>
      </c>
      <c r="U174" s="10">
        <f t="shared" si="5"/>
        <v>2.0999999999999998E-2</v>
      </c>
      <c r="V174" s="10">
        <f>(T174+$M$9+'Rev.0'!$C$23*Table!$J$9/10+'Rev.0'!$C$24*Table!$L$9+'Rev.0'!$G$25*Table!$K$9)*(1/(U174+$B$9+$I$9*'Rev.0'!$G$23))</f>
        <v>27676.023391812869</v>
      </c>
      <c r="W174" s="10">
        <f>(T174+$M$31+'Rev.0'!$C$25*$J$31/10+'Rev.0'!$C$24*$L$31+'Rev.0'!$G$25*$K$31)*(1/(U174+$B$9+$I$9*'Rev.0'!$G$23))</f>
        <v>10417.543859649124</v>
      </c>
      <c r="X174" s="10">
        <f>(T174+$M$10+'Rev.0'!$C$23*Table!$J$10/10+'Rev.0'!$C$24*Table!$L$10+'Rev.0'!$G$25*Table!$K$10)*(1/(U174+$B$10+$I$10*'Rev.0'!$G$23))</f>
        <v>31774.269005847953</v>
      </c>
      <c r="Y174" s="10">
        <f>(T174+$M$32+'Rev.0'!$C$25*$J$32/10+'Rev.0'!$C$24*$L$32+'Rev.0'!$G$25*$K$32)*(1/(U174+$B$10+$I$10*'Rev.0'!$G$23))</f>
        <v>11301.754385964912</v>
      </c>
      <c r="Z174" s="10">
        <f>(T174+$M$11+'Rev.0'!$C$23*Table!$J$11/10+'Rev.0'!$C$24*Table!$L$11+'Rev.0'!$G$25*Table!$K$11)*(1/(U174+$B$11+$I$11*'Rev.0'!$G$23))</f>
        <v>31774.269005847953</v>
      </c>
      <c r="AA174" s="10">
        <f>(T174+$M$33+'Rev.0'!$C$25*$J$33/10+'Rev.0'!$C$24*$L$33+'Rev.0'!$G$25*$K$33)*(1/(U174+$B$33+$I$33*'Rev.0'!$G$23))</f>
        <v>11301.754385964912</v>
      </c>
      <c r="AB174" s="10">
        <f t="shared" si="9"/>
        <v>1.4E-2</v>
      </c>
      <c r="AC174" s="10">
        <f>(T174+$M$12+'Rev.0'!$C$23*Table!$J$12/10+'Rev.0'!$C$24*Table!$L$12+'Rev.0'!$G$25*Table!$K$12)*(1/(AB174+$B$12+$I$12*'Rev.0'!$G$23))</f>
        <v>47661.403508771924</v>
      </c>
      <c r="AD174" s="10">
        <f>(T174+$M$34+'Rev.0'!$C$25*$J$34/10+'Rev.0'!$C$24*$L$34+'Rev.0'!$G$25*$K$34)*(1/(AB174+$B$34+$I$34*'Rev.0'!$G$23))</f>
        <v>16952.631578947367</v>
      </c>
    </row>
    <row r="175" spans="1:30" x14ac:dyDescent="0.3">
      <c r="A175" s="10">
        <v>1</v>
      </c>
      <c r="B175" s="10">
        <v>2</v>
      </c>
      <c r="C175" s="10">
        <v>9</v>
      </c>
      <c r="D175" s="10">
        <f>Table!A175*'Rev.0'!$E$25+Table!B175*'Rev.0'!$E$24+Table!C175*'Rev.0'!$E$23</f>
        <v>1471.9</v>
      </c>
      <c r="E175" s="15">
        <f t="shared" si="6"/>
        <v>0.31690000000000002</v>
      </c>
      <c r="F175" s="10">
        <f>(D175+$M$4+'Rev.0'!$C$23*Table!$J$4/10+'Rev.0'!$C$24*Table!$L$4+'Rev.0'!G151*Table!$K$4)*(1/(E175+$B$4+$I$4*'Rev.0'!$G$23))</f>
        <v>5187.4141127712946</v>
      </c>
      <c r="G175" s="10">
        <f>(D175+$M$26+'Rev.0'!$C$25*$J$26/10+'Rev.0'!$C$24*$L$26+'Rev.0'!$G$25*$K$26)*(1/(E175+$B$4+$I$4*'Rev.0'!$G$23))</f>
        <v>2592.5400807067294</v>
      </c>
      <c r="H175" s="10">
        <f t="shared" si="7"/>
        <v>0.23749999999999999</v>
      </c>
      <c r="I175" s="10">
        <f>(D175+$M$5+'Rev.0'!$C$23*Table!$J$5/10+'Rev.0'!$C$24*Table!$L$5+'Rev.0'!G151*Table!$K$5)*(1/(H175+$B$5+$I$5*'Rev.0'!$G$23))</f>
        <v>6918.3127272727279</v>
      </c>
      <c r="J175" s="10">
        <f>(D175+$M$27+'Rev.0'!$C$25*$J$27/10+'Rev.0'!$C$24*$L$27+'Rev.0'!$G$25*$K$27)*(1/(H175+$B$5+$I$5*'Rev.0'!$G$23))</f>
        <v>3457.6000000000008</v>
      </c>
      <c r="K175" s="10">
        <f t="shared" si="8"/>
        <v>0.159</v>
      </c>
      <c r="L175" s="10">
        <f>(D175+$M$6+'Rev.0'!$C$23*Table!$J$6/10+'Rev.0'!$C$24*Table!$L$6+'Rev.0'!G151*Table!$K$6)*(1/(K175+$B$6+$I$6*'Rev.0'!$G$23))</f>
        <v>10362.396514161221</v>
      </c>
      <c r="M175" s="10">
        <f>(D175+$M$28+'Rev.0'!$C$25*$J$28/10+'Rev.0'!$C$24*$L$28+'Rev.0'!$G$25*$K$28)*(1/(K175+$B$6+$I$6*'Rev.0'!$G$23))</f>
        <v>5178.8671023965153</v>
      </c>
      <c r="N175" s="10">
        <f>(D175+$M$7+'Rev.0'!$C$23*Table!$J$7/10+'Rev.0'!$C$24*Table!$L$7+'Rev.0'!G151*Table!$K$7)*(1/(K175+$B$7+$I$7*'Rev.0'!$G$23))</f>
        <v>11872.549019607843</v>
      </c>
      <c r="O175" s="10">
        <f>(D175+$M$29+'Rev.0'!$C$25*$J$29/10+'Rev.0'!$C$24*$L$29+'Rev.0'!$G$25*$K$29)*(1/(K175+$B$7+$I$7*'Rev.0'!$G$23))</f>
        <v>5573.6383442265796</v>
      </c>
      <c r="Q175" s="10">
        <v>0</v>
      </c>
      <c r="R175" s="10">
        <v>5</v>
      </c>
      <c r="S175" s="10">
        <v>1</v>
      </c>
      <c r="T175" s="10">
        <f>Q175*'Rev.0'!$E$25+R175*'Rev.0'!$E$24+S175*'Rev.0'!$E$23</f>
        <v>750</v>
      </c>
      <c r="U175" s="10">
        <f t="shared" si="5"/>
        <v>2.3099999999999999E-2</v>
      </c>
      <c r="V175" s="10">
        <f>(T175+$M$9+'Rev.0'!$C$23*Table!$J$9/10+'Rev.0'!$C$24*Table!$L$9+'Rev.0'!$G$25*Table!$K$9)*(1/(U175+$B$9+$I$9*'Rev.0'!$G$23))</f>
        <v>27658.0011554015</v>
      </c>
      <c r="W175" s="10">
        <f>(T175+$M$31+'Rev.0'!$C$25*$J$31/10+'Rev.0'!$C$24*$L$31+'Rev.0'!$G$25*$K$31)*(1/(U175+$B$9+$I$9*'Rev.0'!$G$23))</f>
        <v>10608.896591565568</v>
      </c>
      <c r="X175" s="10">
        <f>(T175+$M$10+'Rev.0'!$C$23*Table!$J$10/10+'Rev.0'!$C$24*Table!$L$10+'Rev.0'!$G$25*Table!$K$10)*(1/(U175+$B$10+$I$10*'Rev.0'!$G$23))</f>
        <v>31706.52801848642</v>
      </c>
      <c r="Y175" s="10">
        <f>(T175+$M$32+'Rev.0'!$C$25*$J$32/10+'Rev.0'!$C$24*$L$32+'Rev.0'!$G$25*$K$32)*(1/(U175+$B$10+$I$10*'Rev.0'!$G$23))</f>
        <v>11482.380127094164</v>
      </c>
      <c r="Z175" s="10">
        <f>(T175+$M$11+'Rev.0'!$C$23*Table!$J$11/10+'Rev.0'!$C$24*Table!$L$11+'Rev.0'!$G$25*Table!$K$11)*(1/(U175+$B$11+$I$11*'Rev.0'!$G$23))</f>
        <v>31706.52801848642</v>
      </c>
      <c r="AA175" s="10">
        <f>(T175+$M$33+'Rev.0'!$C$25*$J$33/10+'Rev.0'!$C$24*$L$33+'Rev.0'!$G$25*$K$33)*(1/(U175+$B$33+$I$33*'Rev.0'!$G$23))</f>
        <v>11482.380127094164</v>
      </c>
      <c r="AB175" s="10">
        <f t="shared" si="9"/>
        <v>1.54E-2</v>
      </c>
      <c r="AC175" s="10">
        <f>(T175+$M$12+'Rev.0'!$C$23*Table!$J$12/10+'Rev.0'!$C$24*Table!$L$12+'Rev.0'!$G$25*Table!$K$12)*(1/(AB175+$B$12+$I$12*'Rev.0'!$G$23))</f>
        <v>47559.792027729629</v>
      </c>
      <c r="AD175" s="10">
        <f>(T175+$M$34+'Rev.0'!$C$25*$J$34/10+'Rev.0'!$C$24*$L$34+'Rev.0'!$G$25*$K$34)*(1/(AB175+$B$34+$I$34*'Rev.0'!$G$23))</f>
        <v>17223.570190641247</v>
      </c>
    </row>
    <row r="176" spans="1:30" x14ac:dyDescent="0.3">
      <c r="A176" s="10">
        <v>1</v>
      </c>
      <c r="B176" s="10">
        <v>2</v>
      </c>
      <c r="C176" s="10">
        <v>10</v>
      </c>
      <c r="D176" s="10">
        <f>Table!A176*'Rev.0'!$E$25+Table!B176*'Rev.0'!$E$24+Table!C176*'Rev.0'!$E$23</f>
        <v>1526.9</v>
      </c>
      <c r="E176" s="15">
        <f t="shared" si="6"/>
        <v>0.33360000000000001</v>
      </c>
      <c r="F176" s="10">
        <f>(D176+$M$4+'Rev.0'!$C$23*Table!$J$4/10+'Rev.0'!$C$24*Table!$L$4+'Rev.0'!G152*Table!$K$4)*(1/(E176+$B$4+$I$4*'Rev.0'!$G$23))</f>
        <v>5153.5347043701804</v>
      </c>
      <c r="G176" s="10">
        <f>(D176+$M$26+'Rev.0'!$C$25*$J$26/10+'Rev.0'!$C$24*$L$26+'Rev.0'!$G$25*$K$26)*(1/(E176+$B$4+$I$4*'Rev.0'!$G$23))</f>
        <v>2605.0771208226224</v>
      </c>
      <c r="H176" s="10">
        <f t="shared" si="7"/>
        <v>0.25</v>
      </c>
      <c r="I176" s="10">
        <f>(D176+$M$5+'Rev.0'!$C$23*Table!$J$5/10+'Rev.0'!$C$24*Table!$L$5+'Rev.0'!G152*Table!$K$5)*(1/(H176+$B$5+$I$5*'Rev.0'!$G$23))</f>
        <v>6873.3428571428576</v>
      </c>
      <c r="J176" s="10">
        <f>(D176+$M$27+'Rev.0'!$C$25*$J$27/10+'Rev.0'!$C$24*$L$27+'Rev.0'!$G$25*$K$27)*(1/(H176+$B$5+$I$5*'Rev.0'!$G$23))</f>
        <v>3474.428571428572</v>
      </c>
      <c r="K176" s="10">
        <f t="shared" si="8"/>
        <v>0.16739999999999999</v>
      </c>
      <c r="L176" s="10">
        <f>(D176+$M$6+'Rev.0'!$C$23*Table!$J$6/10+'Rev.0'!$C$24*Table!$L$6+'Rev.0'!G152*Table!$K$6)*(1/(K176+$B$6+$I$6*'Rev.0'!$G$23))</f>
        <v>10293.838254172017</v>
      </c>
      <c r="M176" s="10">
        <f>(D176+$M$28+'Rev.0'!$C$25*$J$28/10+'Rev.0'!$C$24*$L$28+'Rev.0'!$G$25*$K$28)*(1/(K176+$B$6+$I$6*'Rev.0'!$G$23))</f>
        <v>5203.4659820282423</v>
      </c>
      <c r="N176" s="10">
        <f>(D176+$M$7+'Rev.0'!$C$23*Table!$J$7/10+'Rev.0'!$C$24*Table!$L$7+'Rev.0'!G152*Table!$K$7)*(1/(K176+$B$7+$I$7*'Rev.0'!$G$23))</f>
        <v>11776.850663243475</v>
      </c>
      <c r="O176" s="10">
        <f>(D176+$M$29+'Rev.0'!$C$25*$J$29/10+'Rev.0'!$C$24*$L$29+'Rev.0'!$G$25*$K$29)*(1/(K176+$B$7+$I$7*'Rev.0'!$G$23))</f>
        <v>5591.1424903722727</v>
      </c>
      <c r="Q176" s="10">
        <v>0</v>
      </c>
      <c r="R176" s="10">
        <v>5</v>
      </c>
      <c r="S176" s="10">
        <v>2</v>
      </c>
      <c r="T176" s="10">
        <f>Q176*'Rev.0'!$E$25+R176*'Rev.0'!$E$24+S176*'Rev.0'!$E$23</f>
        <v>805</v>
      </c>
      <c r="U176" s="10">
        <f t="shared" si="5"/>
        <v>2.5199999999999997E-2</v>
      </c>
      <c r="V176" s="10">
        <f>(T176+$M$9+'Rev.0'!$C$23*Table!$J$9/10+'Rev.0'!$C$24*Table!$L$9+'Rev.0'!$G$25*Table!$K$9)*(1/(U176+$B$9+$I$9*'Rev.0'!$G$23))</f>
        <v>27640.410958904111</v>
      </c>
      <c r="W176" s="10">
        <f>(T176+$M$31+'Rev.0'!$C$25*$J$31/10+'Rev.0'!$C$24*$L$31+'Rev.0'!$G$25*$K$31)*(1/(U176+$B$9+$I$9*'Rev.0'!$G$23))</f>
        <v>10795.662100456622</v>
      </c>
      <c r="X176" s="10">
        <f>(T176+$M$10+'Rev.0'!$C$23*Table!$J$10/10+'Rev.0'!$C$24*Table!$L$10+'Rev.0'!$G$25*Table!$K$10)*(1/(U176+$B$10+$I$10*'Rev.0'!$G$23))</f>
        <v>31640.410958904107</v>
      </c>
      <c r="Y176" s="10">
        <f>(T176+$M$32+'Rev.0'!$C$25*$J$32/10+'Rev.0'!$C$24*$L$32+'Rev.0'!$G$25*$K$32)*(1/(U176+$B$10+$I$10*'Rev.0'!$G$23))</f>
        <v>11658.675799086757</v>
      </c>
      <c r="Z176" s="10">
        <f>(T176+$M$11+'Rev.0'!$C$23*Table!$J$11/10+'Rev.0'!$C$24*Table!$L$11+'Rev.0'!$G$25*Table!$K$11)*(1/(U176+$B$11+$I$11*'Rev.0'!$G$23))</f>
        <v>31640.410958904107</v>
      </c>
      <c r="AA176" s="10">
        <f>(T176+$M$33+'Rev.0'!$C$25*$J$33/10+'Rev.0'!$C$24*$L$33+'Rev.0'!$G$25*$K$33)*(1/(U176+$B$33+$I$33*'Rev.0'!$G$23))</f>
        <v>11658.675799086757</v>
      </c>
      <c r="AB176" s="10">
        <f t="shared" si="9"/>
        <v>1.6799999999999999E-2</v>
      </c>
      <c r="AC176" s="10">
        <f>(T176+$M$12+'Rev.0'!$C$23*Table!$J$12/10+'Rev.0'!$C$24*Table!$L$12+'Rev.0'!$G$25*Table!$K$12)*(1/(AB176+$B$12+$I$12*'Rev.0'!$G$23))</f>
        <v>47460.616438356163</v>
      </c>
      <c r="AD176" s="10">
        <f>(T176+$M$34+'Rev.0'!$C$25*$J$34/10+'Rev.0'!$C$24*$L$34+'Rev.0'!$G$25*$K$34)*(1/(AB176+$B$34+$I$34*'Rev.0'!$G$23))</f>
        <v>17488.013698630137</v>
      </c>
    </row>
    <row r="177" spans="1:30" x14ac:dyDescent="0.3">
      <c r="A177" s="10">
        <v>1</v>
      </c>
      <c r="B177" s="10">
        <v>2</v>
      </c>
      <c r="C177" s="10">
        <v>11</v>
      </c>
      <c r="D177" s="10">
        <f>Table!A177*'Rev.0'!$E$25+Table!B177*'Rev.0'!$E$24+Table!C177*'Rev.0'!$E$23</f>
        <v>1581.9</v>
      </c>
      <c r="E177" s="15">
        <f t="shared" si="6"/>
        <v>0.35030000000000006</v>
      </c>
      <c r="F177" s="10">
        <f>(D177+$M$4+'Rev.0'!$C$23*Table!$J$4/10+'Rev.0'!$C$24*Table!$L$4+'Rev.0'!G153*Table!$K$4)*(1/(E177+$B$4+$I$4*'Rev.0'!$G$23))</f>
        <v>5120.8460486162257</v>
      </c>
      <c r="G177" s="10">
        <f>(D177+$M$26+'Rev.0'!$C$25*$J$26/10+'Rev.0'!$C$24*$L$26+'Rev.0'!$G$25*$K$26)*(1/(E177+$B$4+$I$4*'Rev.0'!$G$23))</f>
        <v>2617.1735241502683</v>
      </c>
      <c r="H177" s="10">
        <f t="shared" si="7"/>
        <v>0.26250000000000001</v>
      </c>
      <c r="I177" s="10">
        <f>(D177+$M$5+'Rev.0'!$C$23*Table!$J$5/10+'Rev.0'!$C$24*Table!$L$5+'Rev.0'!G153*Table!$K$5)*(1/(H177+$B$5+$I$5*'Rev.0'!$G$23))</f>
        <v>6829.9508771929823</v>
      </c>
      <c r="J177" s="10">
        <f>(D177+$M$27+'Rev.0'!$C$25*$J$27/10+'Rev.0'!$C$24*$L$27+'Rev.0'!$G$25*$K$27)*(1/(H177+$B$5+$I$5*'Rev.0'!$G$23))</f>
        <v>3490.666666666667</v>
      </c>
      <c r="K177" s="10">
        <f t="shared" si="8"/>
        <v>0.17580000000000001</v>
      </c>
      <c r="L177" s="10">
        <f>(D177+$M$6+'Rev.0'!$C$23*Table!$J$6/10+'Rev.0'!$C$24*Table!$L$6+'Rev.0'!G153*Table!$K$6)*(1/(K177+$B$6+$I$6*'Rev.0'!$G$23))</f>
        <v>10227.700714585961</v>
      </c>
      <c r="M177" s="10">
        <f>(D177+$M$28+'Rev.0'!$C$25*$J$28/10+'Rev.0'!$C$24*$L$28+'Rev.0'!$G$25*$K$28)*(1/(K177+$B$6+$I$6*'Rev.0'!$G$23))</f>
        <v>5227.1963009667934</v>
      </c>
      <c r="N177" s="10">
        <f>(D177+$M$7+'Rev.0'!$C$23*Table!$J$7/10+'Rev.0'!$C$24*Table!$L$7+'Rev.0'!G153*Table!$K$7)*(1/(K177+$B$7+$I$7*'Rev.0'!$G$23))</f>
        <v>11684.531315678856</v>
      </c>
      <c r="O177" s="10">
        <f>(D177+$M$29+'Rev.0'!$C$25*$J$29/10+'Rev.0'!$C$24*$L$29+'Rev.0'!$G$25*$K$29)*(1/(K177+$B$7+$I$7*'Rev.0'!$G$23))</f>
        <v>5608.0285834384194</v>
      </c>
      <c r="Q177" s="10">
        <v>0</v>
      </c>
      <c r="R177" s="10">
        <v>5</v>
      </c>
      <c r="S177" s="10">
        <v>3</v>
      </c>
      <c r="T177" s="10">
        <f>Q177*'Rev.0'!$E$25+R177*'Rev.0'!$E$24+S177*'Rev.0'!$E$23</f>
        <v>860</v>
      </c>
      <c r="U177" s="10">
        <f t="shared" si="5"/>
        <v>2.7299999999999998E-2</v>
      </c>
      <c r="V177" s="10">
        <f>(T177+$M$9+'Rev.0'!$C$23*Table!$J$9/10+'Rev.0'!$C$24*Table!$L$9+'Rev.0'!$G$25*Table!$K$9)*(1/(U177+$B$9+$I$9*'Rev.0'!$G$23))</f>
        <v>27623.237450648623</v>
      </c>
      <c r="W177" s="10">
        <f>(T177+$M$31+'Rev.0'!$C$25*$J$31/10+'Rev.0'!$C$24*$L$31+'Rev.0'!$G$25*$K$31)*(1/(U177+$B$9+$I$9*'Rev.0'!$G$23))</f>
        <v>10978.003384094756</v>
      </c>
      <c r="X177" s="10">
        <f>(T177+$M$10+'Rev.0'!$C$23*Table!$J$10/10+'Rev.0'!$C$24*Table!$L$10+'Rev.0'!$G$25*Table!$K$10)*(1/(U177+$B$10+$I$10*'Rev.0'!$G$23))</f>
        <v>31575.860124083476</v>
      </c>
      <c r="Y177" s="10">
        <f>(T177+$M$32+'Rev.0'!$C$25*$J$32/10+'Rev.0'!$C$24*$L$32+'Rev.0'!$G$25*$K$32)*(1/(U177+$B$10+$I$10*'Rev.0'!$G$23))</f>
        <v>11830.795262267344</v>
      </c>
      <c r="Z177" s="10">
        <f>(T177+$M$11+'Rev.0'!$C$23*Table!$J$11/10+'Rev.0'!$C$24*Table!$L$11+'Rev.0'!$G$25*Table!$K$11)*(1/(U177+$B$11+$I$11*'Rev.0'!$G$23))</f>
        <v>31575.860124083476</v>
      </c>
      <c r="AA177" s="10">
        <f>(T177+$M$33+'Rev.0'!$C$25*$J$33/10+'Rev.0'!$C$24*$L$33+'Rev.0'!$G$25*$K$33)*(1/(U177+$B$33+$I$33*'Rev.0'!$G$23))</f>
        <v>11830.795262267344</v>
      </c>
      <c r="AB177" s="10">
        <f t="shared" si="9"/>
        <v>1.8200000000000001E-2</v>
      </c>
      <c r="AC177" s="10">
        <f>(T177+$M$12+'Rev.0'!$C$23*Table!$J$12/10+'Rev.0'!$C$24*Table!$L$12+'Rev.0'!$G$25*Table!$K$12)*(1/(AB177+$B$12+$I$12*'Rev.0'!$G$23))</f>
        <v>47363.79018612521</v>
      </c>
      <c r="AD177" s="10">
        <f>(T177+$M$34+'Rev.0'!$C$25*$J$34/10+'Rev.0'!$C$24*$L$34+'Rev.0'!$G$25*$K$34)*(1/(AB177+$B$34+$I$34*'Rev.0'!$G$23))</f>
        <v>17746.192893401014</v>
      </c>
    </row>
    <row r="178" spans="1:30" x14ac:dyDescent="0.3">
      <c r="A178" s="10">
        <v>1</v>
      </c>
      <c r="B178" s="10">
        <v>2</v>
      </c>
      <c r="C178" s="10">
        <v>12</v>
      </c>
      <c r="D178" s="10">
        <f>Table!A178*'Rev.0'!$E$25+Table!B178*'Rev.0'!$E$24+Table!C178*'Rev.0'!$E$23</f>
        <v>1636.9</v>
      </c>
      <c r="E178" s="15">
        <f t="shared" si="6"/>
        <v>0.36699999999999999</v>
      </c>
      <c r="F178" s="10">
        <f>(D178+$M$4+'Rev.0'!$C$23*Table!$J$4/10+'Rev.0'!$C$24*Table!$L$4+'Rev.0'!G154*Table!$K$4)*(1/(E178+$B$4+$I$4*'Rev.0'!$G$23))</f>
        <v>5089.2864529472599</v>
      </c>
      <c r="G178" s="10">
        <f>(D178+$M$26+'Rev.0'!$C$25*$J$26/10+'Rev.0'!$C$24*$L$26+'Rev.0'!$G$25*$K$26)*(1/(E178+$B$4+$I$4*'Rev.0'!$G$23))</f>
        <v>2628.8521199586353</v>
      </c>
      <c r="H178" s="10">
        <f t="shared" si="7"/>
        <v>0.27500000000000002</v>
      </c>
      <c r="I178" s="10">
        <f>(D178+$M$5+'Rev.0'!$C$23*Table!$J$5/10+'Rev.0'!$C$24*Table!$L$5+'Rev.0'!G154*Table!$K$5)*(1/(H178+$B$5+$I$5*'Rev.0'!$G$23))</f>
        <v>6788.0551724137931</v>
      </c>
      <c r="J178" s="10">
        <f>(D178+$M$27+'Rev.0'!$C$25*$J$27/10+'Rev.0'!$C$24*$L$27+'Rev.0'!$G$25*$K$27)*(1/(H178+$B$5+$I$5*'Rev.0'!$G$23))</f>
        <v>3506.344827586207</v>
      </c>
      <c r="K178" s="10">
        <f t="shared" si="8"/>
        <v>0.1842</v>
      </c>
      <c r="L178" s="10">
        <f>(D178+$M$6+'Rev.0'!$C$23*Table!$J$6/10+'Rev.0'!$C$24*Table!$L$6+'Rev.0'!G154*Table!$K$6)*(1/(K178+$B$6+$I$6*'Rev.0'!$G$23))</f>
        <v>10163.857909954564</v>
      </c>
      <c r="M178" s="10">
        <f>(D178+$M$28+'Rev.0'!$C$25*$J$28/10+'Rev.0'!$C$24*$L$28+'Rev.0'!$G$25*$K$28)*(1/(K178+$B$6+$I$6*'Rev.0'!$G$23))</f>
        <v>5250.1032631144162</v>
      </c>
      <c r="N178" s="10">
        <f>(D178+$M$7+'Rev.0'!$C$23*Table!$J$7/10+'Rev.0'!$C$24*Table!$L$7+'Rev.0'!G154*Table!$K$7)*(1/(K178+$B$7+$I$7*'Rev.0'!$G$23))</f>
        <v>11595.415117719951</v>
      </c>
      <c r="O178" s="10">
        <f>(D178+$M$29+'Rev.0'!$C$25*$J$29/10+'Rev.0'!$C$24*$L$29+'Rev.0'!$G$25*$K$29)*(1/(K178+$B$7+$I$7*'Rev.0'!$G$23))</f>
        <v>5624.3287897562996</v>
      </c>
      <c r="Q178" s="10">
        <v>0</v>
      </c>
      <c r="R178" s="10">
        <v>5</v>
      </c>
      <c r="S178" s="10">
        <v>4</v>
      </c>
      <c r="T178" s="10">
        <f>Q178*'Rev.0'!$E$25+R178*'Rev.0'!$E$24+S178*'Rev.0'!$E$23</f>
        <v>915</v>
      </c>
      <c r="U178" s="10">
        <f t="shared" ref="U178:U241" si="10">Q178*$F$9+R178*$G$9+S178*$H$9</f>
        <v>2.9399999999999996E-2</v>
      </c>
      <c r="V178" s="10">
        <f>(T178+$M$9+'Rev.0'!$C$23*Table!$J$9/10+'Rev.0'!$C$24*Table!$L$9+'Rev.0'!$G$25*Table!$K$9)*(1/(U178+$B$9+$I$9*'Rev.0'!$G$23))</f>
        <v>27606.465997770345</v>
      </c>
      <c r="W178" s="10">
        <f>(T178+$M$31+'Rev.0'!$C$25*$J$31/10+'Rev.0'!$C$24*$L$31+'Rev.0'!$G$25*$K$31)*(1/(U178+$B$9+$I$9*'Rev.0'!$G$23))</f>
        <v>11156.075808249721</v>
      </c>
      <c r="X178" s="10">
        <f>(T178+$M$10+'Rev.0'!$C$23*Table!$J$10/10+'Rev.0'!$C$24*Table!$L$10+'Rev.0'!$G$25*Table!$K$10)*(1/(U178+$B$10+$I$10*'Rev.0'!$G$23))</f>
        <v>31512.820512820508</v>
      </c>
      <c r="Y178" s="10">
        <f>(T178+$M$32+'Rev.0'!$C$25*$J$32/10+'Rev.0'!$C$24*$L$32+'Rev.0'!$G$25*$K$32)*(1/(U178+$B$10+$I$10*'Rev.0'!$G$23))</f>
        <v>11998.885172798215</v>
      </c>
      <c r="Z178" s="10">
        <f>(T178+$M$11+'Rev.0'!$C$23*Table!$J$11/10+'Rev.0'!$C$24*Table!$L$11+'Rev.0'!$G$25*Table!$K$11)*(1/(U178+$B$11+$I$11*'Rev.0'!$G$23))</f>
        <v>31512.820512820508</v>
      </c>
      <c r="AA178" s="10">
        <f>(T178+$M$33+'Rev.0'!$C$25*$J$33/10+'Rev.0'!$C$24*$L$33+'Rev.0'!$G$25*$K$33)*(1/(U178+$B$33+$I$33*'Rev.0'!$G$23))</f>
        <v>11998.885172798215</v>
      </c>
      <c r="AB178" s="10">
        <f t="shared" si="9"/>
        <v>1.9599999999999999E-2</v>
      </c>
      <c r="AC178" s="10">
        <f>(T178+$M$12+'Rev.0'!$C$23*Table!$J$12/10+'Rev.0'!$C$24*Table!$L$12+'Rev.0'!$G$25*Table!$K$12)*(1/(AB178+$B$12+$I$12*'Rev.0'!$G$23))</f>
        <v>47269.230769230759</v>
      </c>
      <c r="AD178" s="10">
        <f>(T178+$M$34+'Rev.0'!$C$25*$J$34/10+'Rev.0'!$C$24*$L$34+'Rev.0'!$G$25*$K$34)*(1/(AB178+$B$34+$I$34*'Rev.0'!$G$23))</f>
        <v>17998.32775919732</v>
      </c>
    </row>
    <row r="179" spans="1:30" x14ac:dyDescent="0.3">
      <c r="A179" s="10">
        <v>1</v>
      </c>
      <c r="B179" s="10">
        <v>3</v>
      </c>
      <c r="C179" s="10">
        <v>0</v>
      </c>
      <c r="D179" s="10">
        <f>Table!A179*'Rev.0'!$E$25+Table!B179*'Rev.0'!$E$24+Table!C179*'Rev.0'!$E$23</f>
        <v>1115.9000000000001</v>
      </c>
      <c r="E179" s="15">
        <f t="shared" ref="E179:E242" si="11">A179*$F$4+B179*$G$4+C179*$H$4</f>
        <v>0.19990000000000002</v>
      </c>
      <c r="F179" s="10">
        <f>(D179+$M$4+'Rev.0'!$C$23*Table!$J$4/10+'Rev.0'!$C$24*Table!$L$4+'Rev.0'!G155*Table!$K$4)*(1/(E179+$B$4+$I$4*'Rev.0'!$G$23))</f>
        <v>5501.1126390798845</v>
      </c>
      <c r="G179" s="10">
        <f>(D179+$M$26+'Rev.0'!$C$25*$J$26/10+'Rev.0'!$C$24*$L$26+'Rev.0'!$G$25*$K$26)*(1/(E179+$B$4+$I$4*'Rev.0'!$G$23))</f>
        <v>2526.6908363545444</v>
      </c>
      <c r="H179" s="10">
        <f t="shared" ref="H179:H242" si="12">A179*$F$5+B179*$G$5+C179*$H$5</f>
        <v>0.15000000000000002</v>
      </c>
      <c r="I179" s="10">
        <f>(D179+$M$5+'Rev.0'!$C$23*Table!$J$5/10+'Rev.0'!$C$24*Table!$L$5+'Rev.0'!G155*Table!$K$5)*(1/(H179+$B$5+$I$5*'Rev.0'!$G$23))</f>
        <v>7333.9</v>
      </c>
      <c r="J179" s="10">
        <f>(D179+$M$27+'Rev.0'!$C$25*$J$27/10+'Rev.0'!$C$24*$L$27+'Rev.0'!$G$25*$K$27)*(1/(H179+$B$5+$I$5*'Rev.0'!$G$23))</f>
        <v>3368.5</v>
      </c>
      <c r="K179" s="10">
        <f t="shared" ref="K179:K242" si="13">A179*$F$6+B179*$G$6+C179*$H$6</f>
        <v>0.10009999999999999</v>
      </c>
      <c r="L179" s="10">
        <f>(D179+$M$6+'Rev.0'!$C$23*Table!$J$6/10+'Rev.0'!$C$24*Table!$L$6+'Rev.0'!G155*Table!$K$6)*(1/(K179+$B$6+$I$6*'Rev.0'!$G$23))</f>
        <v>10998.100474881281</v>
      </c>
      <c r="M179" s="10">
        <f>(D179+$M$28+'Rev.0'!$C$25*$J$28/10+'Rev.0'!$C$24*$L$28+'Rev.0'!$G$25*$K$28)*(1/(K179+$B$6+$I$6*'Rev.0'!$G$23))</f>
        <v>5051.4871282179465</v>
      </c>
      <c r="N179" s="10">
        <f>(D179+$M$7+'Rev.0'!$C$23*Table!$J$7/10+'Rev.0'!$C$24*Table!$L$7+'Rev.0'!G155*Table!$K$7)*(1/(K179+$B$7+$I$7*'Rev.0'!$G$23))</f>
        <v>12730.567358160461</v>
      </c>
      <c r="O179" s="10">
        <f>(D179+$M$29+'Rev.0'!$C$25*$J$29/10+'Rev.0'!$C$24*$L$29+'Rev.0'!$G$25*$K$29)*(1/(K179+$B$7+$I$7*'Rev.0'!$G$23))</f>
        <v>5504.3739065233704</v>
      </c>
      <c r="Q179" s="10">
        <v>0</v>
      </c>
      <c r="R179" s="10">
        <v>5</v>
      </c>
      <c r="S179" s="10">
        <v>5</v>
      </c>
      <c r="T179" s="10">
        <f>Q179*'Rev.0'!$E$25+R179*'Rev.0'!$E$24+S179*'Rev.0'!$E$23</f>
        <v>970</v>
      </c>
      <c r="U179" s="10">
        <f t="shared" si="10"/>
        <v>3.15E-2</v>
      </c>
      <c r="V179" s="10">
        <f>(T179+$M$9+'Rev.0'!$C$23*Table!$J$9/10+'Rev.0'!$C$24*Table!$L$9+'Rev.0'!$G$25*Table!$K$9)*(1/(U179+$B$9+$I$9*'Rev.0'!$G$23))</f>
        <v>27590.082644628103</v>
      </c>
      <c r="W179" s="10">
        <f>(T179+$M$31+'Rev.0'!$C$25*$J$31/10+'Rev.0'!$C$24*$L$31+'Rev.0'!$G$25*$K$31)*(1/(U179+$B$9+$I$9*'Rev.0'!$G$23))</f>
        <v>11330.027548209368</v>
      </c>
      <c r="X179" s="10">
        <f>(T179+$M$10+'Rev.0'!$C$23*Table!$J$10/10+'Rev.0'!$C$24*Table!$L$10+'Rev.0'!$G$25*Table!$K$10)*(1/(U179+$B$10+$I$10*'Rev.0'!$G$23))</f>
        <v>31451.239669421488</v>
      </c>
      <c r="Y179" s="10">
        <f>(T179+$M$32+'Rev.0'!$C$25*$J$32/10+'Rev.0'!$C$24*$L$32+'Rev.0'!$G$25*$K$32)*(1/(U179+$B$10+$I$10*'Rev.0'!$G$23))</f>
        <v>12163.085399449037</v>
      </c>
      <c r="Z179" s="10">
        <f>(T179+$M$11+'Rev.0'!$C$23*Table!$J$11/10+'Rev.0'!$C$24*Table!$L$11+'Rev.0'!$G$25*Table!$K$11)*(1/(U179+$B$11+$I$11*'Rev.0'!$G$23))</f>
        <v>31451.239669421488</v>
      </c>
      <c r="AA179" s="10">
        <f>(T179+$M$33+'Rev.0'!$C$25*$J$33/10+'Rev.0'!$C$24*$L$33+'Rev.0'!$G$25*$K$33)*(1/(U179+$B$33+$I$33*'Rev.0'!$G$23))</f>
        <v>12163.085399449037</v>
      </c>
      <c r="AB179" s="10">
        <f t="shared" ref="AB179:AB242" si="14">Q179*$F$12+R179*$G$12+S179*$H$12</f>
        <v>2.1000000000000001E-2</v>
      </c>
      <c r="AC179" s="10">
        <f>(T179+$M$12+'Rev.0'!$C$23*Table!$J$12/10+'Rev.0'!$C$24*Table!$L$12+'Rev.0'!$G$25*Table!$K$12)*(1/(AB179+$B$12+$I$12*'Rev.0'!$G$23))</f>
        <v>47176.859504132226</v>
      </c>
      <c r="AD179" s="10">
        <f>(T179+$M$34+'Rev.0'!$C$25*$J$34/10+'Rev.0'!$C$24*$L$34+'Rev.0'!$G$25*$K$34)*(1/(AB179+$B$34+$I$34*'Rev.0'!$G$23))</f>
        <v>18244.628099173551</v>
      </c>
    </row>
    <row r="180" spans="1:30" x14ac:dyDescent="0.3">
      <c r="A180" s="10">
        <v>1</v>
      </c>
      <c r="B180" s="10">
        <v>3</v>
      </c>
      <c r="C180" s="10">
        <v>1</v>
      </c>
      <c r="D180" s="10">
        <f>Table!A180*'Rev.0'!$E$25+Table!B180*'Rev.0'!$E$24+Table!C180*'Rev.0'!$E$23</f>
        <v>1170.9000000000001</v>
      </c>
      <c r="E180" s="15">
        <f t="shared" si="11"/>
        <v>0.21660000000000001</v>
      </c>
      <c r="F180" s="10">
        <f>(D180+$M$4+'Rev.0'!$C$23*Table!$J$4/10+'Rev.0'!$C$24*Table!$L$4+'Rev.0'!G156*Table!$K$4)*(1/(E180+$B$4+$I$4*'Rev.0'!$G$23))</f>
        <v>5455.9637521430323</v>
      </c>
      <c r="G180" s="10">
        <f>(D180+$M$26+'Rev.0'!$C$25*$J$26/10+'Rev.0'!$C$24*$L$26+'Rev.0'!$G$25*$K$26)*(1/(E180+$B$4+$I$4*'Rev.0'!$G$23))</f>
        <v>2542.3708057800641</v>
      </c>
      <c r="H180" s="10">
        <f t="shared" si="12"/>
        <v>0.16250000000000003</v>
      </c>
      <c r="I180" s="10">
        <f>(D180+$M$5+'Rev.0'!$C$23*Table!$J$5/10+'Rev.0'!$C$24*Table!$L$5+'Rev.0'!G156*Table!$K$5)*(1/(H180+$B$5+$I$5*'Rev.0'!$G$23))</f>
        <v>7274.0244897959174</v>
      </c>
      <c r="J180" s="10">
        <f>(D180+$M$27+'Rev.0'!$C$25*$J$27/10+'Rev.0'!$C$24*$L$27+'Rev.0'!$G$25*$K$27)*(1/(H180+$B$5+$I$5*'Rev.0'!$G$23))</f>
        <v>3389.5510204081634</v>
      </c>
      <c r="K180" s="10">
        <f t="shared" si="13"/>
        <v>0.1085</v>
      </c>
      <c r="L180" s="10">
        <f>(D180+$M$6+'Rev.0'!$C$23*Table!$J$6/10+'Rev.0'!$C$24*Table!$L$6+'Rev.0'!G156*Table!$K$6)*(1/(K180+$B$6+$I$6*'Rev.0'!$G$23))</f>
        <v>10906.585067319462</v>
      </c>
      <c r="M180" s="10">
        <f>(D180+$M$28+'Rev.0'!$C$25*$J$28/10+'Rev.0'!$C$24*$L$28+'Rev.0'!$G$25*$K$28)*(1/(K180+$B$6+$I$6*'Rev.0'!$G$23))</f>
        <v>5082.2521419828654</v>
      </c>
      <c r="N180" s="10">
        <f>(D180+$M$7+'Rev.0'!$C$23*Table!$J$7/10+'Rev.0'!$C$24*Table!$L$7+'Rev.0'!G156*Table!$K$7)*(1/(K180+$B$7+$I$7*'Rev.0'!$G$23))</f>
        <v>12603.427172582618</v>
      </c>
      <c r="O180" s="10">
        <f>(D180+$M$29+'Rev.0'!$C$25*$J$29/10+'Rev.0'!$C$24*$L$29+'Rev.0'!$G$25*$K$29)*(1/(K180+$B$7+$I$7*'Rev.0'!$G$23))</f>
        <v>5525.8261933904532</v>
      </c>
      <c r="Q180" s="10">
        <v>0</v>
      </c>
      <c r="R180" s="10">
        <v>5</v>
      </c>
      <c r="S180" s="10">
        <v>6</v>
      </c>
      <c r="T180" s="10">
        <f>Q180*'Rev.0'!$E$25+R180*'Rev.0'!$E$24+S180*'Rev.0'!$E$23</f>
        <v>1025</v>
      </c>
      <c r="U180" s="10">
        <f t="shared" si="10"/>
        <v>3.3599999999999998E-2</v>
      </c>
      <c r="V180" s="10">
        <f>(T180+$M$9+'Rev.0'!$C$23*Table!$J$9/10+'Rev.0'!$C$24*Table!$L$9+'Rev.0'!$G$25*Table!$K$9)*(1/(U180+$B$9+$I$9*'Rev.0'!$G$23))</f>
        <v>27574.07407407408</v>
      </c>
      <c r="W180" s="10">
        <f>(T180+$M$31+'Rev.0'!$C$25*$J$31/10+'Rev.0'!$C$24*$L$31+'Rev.0'!$G$25*$K$31)*(1/(U180+$B$9+$I$9*'Rev.0'!$G$23))</f>
        <v>11500.000000000002</v>
      </c>
      <c r="X180" s="10">
        <f>(T180+$M$10+'Rev.0'!$C$23*Table!$J$10/10+'Rev.0'!$C$24*Table!$L$10+'Rev.0'!$G$25*Table!$K$10)*(1/(U180+$B$10+$I$10*'Rev.0'!$G$23))</f>
        <v>31391.067538126365</v>
      </c>
      <c r="Y180" s="10">
        <f>(T180+$M$32+'Rev.0'!$C$25*$J$32/10+'Rev.0'!$C$24*$L$32+'Rev.0'!$G$25*$K$32)*(1/(U180+$B$10+$I$10*'Rev.0'!$G$23))</f>
        <v>12323.529411764706</v>
      </c>
      <c r="Z180" s="10">
        <f>(T180+$M$11+'Rev.0'!$C$23*Table!$J$11/10+'Rev.0'!$C$24*Table!$L$11+'Rev.0'!$G$25*Table!$K$11)*(1/(U180+$B$11+$I$11*'Rev.0'!$G$23))</f>
        <v>31391.067538126365</v>
      </c>
      <c r="AA180" s="10">
        <f>(T180+$M$33+'Rev.0'!$C$25*$J$33/10+'Rev.0'!$C$24*$L$33+'Rev.0'!$G$25*$K$33)*(1/(U180+$B$33+$I$33*'Rev.0'!$G$23))</f>
        <v>12323.529411764706</v>
      </c>
      <c r="AB180" s="10">
        <f t="shared" si="14"/>
        <v>2.24E-2</v>
      </c>
      <c r="AC180" s="10">
        <f>(T180+$M$12+'Rev.0'!$C$23*Table!$J$12/10+'Rev.0'!$C$24*Table!$L$12+'Rev.0'!$G$25*Table!$K$12)*(1/(AB180+$B$12+$I$12*'Rev.0'!$G$23))</f>
        <v>47086.601307189536</v>
      </c>
      <c r="AD180" s="10">
        <f>(T180+$M$34+'Rev.0'!$C$25*$J$34/10+'Rev.0'!$C$24*$L$34+'Rev.0'!$G$25*$K$34)*(1/(AB180+$B$34+$I$34*'Rev.0'!$G$23))</f>
        <v>18485.294117647056</v>
      </c>
    </row>
    <row r="181" spans="1:30" x14ac:dyDescent="0.3">
      <c r="A181" s="10">
        <v>1</v>
      </c>
      <c r="B181" s="10">
        <v>3</v>
      </c>
      <c r="C181" s="10">
        <v>2</v>
      </c>
      <c r="D181" s="10">
        <f>Table!A181*'Rev.0'!$E$25+Table!B181*'Rev.0'!$E$24+Table!C181*'Rev.0'!$E$23</f>
        <v>1225.9000000000001</v>
      </c>
      <c r="E181" s="15">
        <f t="shared" si="11"/>
        <v>0.23330000000000001</v>
      </c>
      <c r="F181" s="10">
        <f>(D181+$M$4+'Rev.0'!$C$23*Table!$J$4/10+'Rev.0'!$C$24*Table!$L$4+'Rev.0'!G157*Table!$K$4)*(1/(E181+$B$4+$I$4*'Rev.0'!$G$23))</f>
        <v>5412.6245049802001</v>
      </c>
      <c r="G181" s="10">
        <f>(D181+$M$26+'Rev.0'!$C$25*$J$26/10+'Rev.0'!$C$24*$L$26+'Rev.0'!$G$25*$K$26)*(1/(E181+$B$4+$I$4*'Rev.0'!$G$23))</f>
        <v>2557.4222968918766</v>
      </c>
      <c r="H181" s="10">
        <f t="shared" si="12"/>
        <v>0.17500000000000002</v>
      </c>
      <c r="I181" s="10">
        <f>(D181+$M$5+'Rev.0'!$C$23*Table!$J$5/10+'Rev.0'!$C$24*Table!$L$5+'Rev.0'!G157*Table!$K$5)*(1/(H181+$B$5+$I$5*'Rev.0'!$G$23))</f>
        <v>7216.5440000000008</v>
      </c>
      <c r="J181" s="10">
        <f>(D181+$M$27+'Rev.0'!$C$25*$J$27/10+'Rev.0'!$C$24*$L$27+'Rev.0'!$G$25*$K$27)*(1/(H181+$B$5+$I$5*'Rev.0'!$G$23))</f>
        <v>3409.7600000000007</v>
      </c>
      <c r="K181" s="10">
        <f t="shared" si="13"/>
        <v>0.11689999999999999</v>
      </c>
      <c r="L181" s="10">
        <f>(D181+$M$6+'Rev.0'!$C$23*Table!$J$6/10+'Rev.0'!$C$24*Table!$L$6+'Rev.0'!G157*Table!$K$6)*(1/(K181+$B$6+$I$6*'Rev.0'!$G$23))</f>
        <v>10818.757495802351</v>
      </c>
      <c r="M181" s="10">
        <f>(D181+$M$28+'Rev.0'!$C$25*$J$28/10+'Rev.0'!$C$24*$L$28+'Rev.0'!$G$25*$K$28)*(1/(K181+$B$6+$I$6*'Rev.0'!$G$23))</f>
        <v>5111.777404653395</v>
      </c>
      <c r="N181" s="10">
        <f>(D181+$M$7+'Rev.0'!$C$23*Table!$J$7/10+'Rev.0'!$C$24*Table!$L$7+'Rev.0'!G157*Table!$K$7)*(1/(K181+$B$7+$I$7*'Rev.0'!$G$23))</f>
        <v>12481.410410170303</v>
      </c>
      <c r="O181" s="10">
        <f>(D181+$M$29+'Rev.0'!$C$25*$J$29/10+'Rev.0'!$C$24*$L$29+'Rev.0'!$G$25*$K$29)*(1/(K181+$B$7+$I$7*'Rev.0'!$G$23))</f>
        <v>5546.4140081554333</v>
      </c>
      <c r="Q181" s="10">
        <v>0</v>
      </c>
      <c r="R181" s="10">
        <v>5</v>
      </c>
      <c r="S181" s="10">
        <v>7</v>
      </c>
      <c r="T181" s="10">
        <f>Q181*'Rev.0'!$E$25+R181*'Rev.0'!$E$24+S181*'Rev.0'!$E$23</f>
        <v>1080</v>
      </c>
      <c r="U181" s="10">
        <f t="shared" si="10"/>
        <v>3.5699999999999996E-2</v>
      </c>
      <c r="V181" s="10">
        <f>(T181+$M$9+'Rev.0'!$C$23*Table!$J$9/10+'Rev.0'!$C$24*Table!$L$9+'Rev.0'!$G$25*Table!$K$9)*(1/(U181+$B$9+$I$9*'Rev.0'!$G$23))</f>
        <v>27558.427571351647</v>
      </c>
      <c r="W181" s="10">
        <f>(T181+$M$31+'Rev.0'!$C$25*$J$31/10+'Rev.0'!$C$24*$L$31+'Rev.0'!$G$25*$K$31)*(1/(U181+$B$9+$I$9*'Rev.0'!$G$23))</f>
        <v>11666.128163704903</v>
      </c>
      <c r="X181" s="10">
        <f>(T181+$M$10+'Rev.0'!$C$23*Table!$J$10/10+'Rev.0'!$C$24*Table!$L$10+'Rev.0'!$G$25*Table!$K$10)*(1/(U181+$B$10+$I$10*'Rev.0'!$G$23))</f>
        <v>31332.256327409803</v>
      </c>
      <c r="Y181" s="10">
        <f>(T181+$M$32+'Rev.0'!$C$25*$J$32/10+'Rev.0'!$C$24*$L$32+'Rev.0'!$G$25*$K$32)*(1/(U181+$B$10+$I$10*'Rev.0'!$G$23))</f>
        <v>12480.344641895532</v>
      </c>
      <c r="Z181" s="10">
        <f>(T181+$M$11+'Rev.0'!$C$23*Table!$J$11/10+'Rev.0'!$C$24*Table!$L$11+'Rev.0'!$G$25*Table!$K$11)*(1/(U181+$B$11+$I$11*'Rev.0'!$G$23))</f>
        <v>31332.256327409803</v>
      </c>
      <c r="AA181" s="10">
        <f>(T181+$M$33+'Rev.0'!$C$25*$J$33/10+'Rev.0'!$C$24*$L$33+'Rev.0'!$G$25*$K$33)*(1/(U181+$B$33+$I$33*'Rev.0'!$G$23))</f>
        <v>12480.344641895532</v>
      </c>
      <c r="AB181" s="10">
        <f t="shared" si="14"/>
        <v>2.3800000000000002E-2</v>
      </c>
      <c r="AC181" s="10">
        <f>(T181+$M$12+'Rev.0'!$C$23*Table!$J$12/10+'Rev.0'!$C$24*Table!$L$12+'Rev.0'!$G$25*Table!$K$12)*(1/(AB181+$B$12+$I$12*'Rev.0'!$G$23))</f>
        <v>46998.384491114695</v>
      </c>
      <c r="AD181" s="10">
        <f>(T181+$M$34+'Rev.0'!$C$25*$J$34/10+'Rev.0'!$C$24*$L$34+'Rev.0'!$G$25*$K$34)*(1/(AB181+$B$34+$I$34*'Rev.0'!$G$23))</f>
        <v>18720.516962843292</v>
      </c>
    </row>
    <row r="182" spans="1:30" x14ac:dyDescent="0.3">
      <c r="A182" s="10">
        <v>1</v>
      </c>
      <c r="B182" s="10">
        <v>3</v>
      </c>
      <c r="C182" s="10">
        <v>3</v>
      </c>
      <c r="D182" s="10">
        <f>Table!A182*'Rev.0'!$E$25+Table!B182*'Rev.0'!$E$24+Table!C182*'Rev.0'!$E$23</f>
        <v>1280.9000000000001</v>
      </c>
      <c r="E182" s="15">
        <f t="shared" si="11"/>
        <v>0.25</v>
      </c>
      <c r="F182" s="10">
        <f>(D182+$M$4+'Rev.0'!$C$23*Table!$J$4/10+'Rev.0'!$C$24*Table!$L$4+'Rev.0'!G158*Table!$K$4)*(1/(E182+$B$4+$I$4*'Rev.0'!$G$23))</f>
        <v>5370.9882352941177</v>
      </c>
      <c r="G182" s="10">
        <f>(D182+$M$26+'Rev.0'!$C$25*$J$26/10+'Rev.0'!$C$24*$L$26+'Rev.0'!$G$25*$K$26)*(1/(E182+$B$4+$I$4*'Rev.0'!$G$23))</f>
        <v>2571.882352941177</v>
      </c>
      <c r="H182" s="10">
        <f t="shared" si="12"/>
        <v>0.18750000000000003</v>
      </c>
      <c r="I182" s="10">
        <f>(D182+$M$5+'Rev.0'!$C$23*Table!$J$5/10+'Rev.0'!$C$24*Table!$L$5+'Rev.0'!G158*Table!$K$5)*(1/(H182+$B$5+$I$5*'Rev.0'!$G$23))</f>
        <v>7161.3176470588223</v>
      </c>
      <c r="J182" s="10">
        <f>(D182+$M$27+'Rev.0'!$C$25*$J$27/10+'Rev.0'!$C$24*$L$27+'Rev.0'!$G$25*$K$27)*(1/(H182+$B$5+$I$5*'Rev.0'!$G$23))</f>
        <v>3429.1764705882351</v>
      </c>
      <c r="K182" s="10">
        <f t="shared" si="13"/>
        <v>0.12529999999999999</v>
      </c>
      <c r="L182" s="10">
        <f>(D182+$M$6+'Rev.0'!$C$23*Table!$J$6/10+'Rev.0'!$C$24*Table!$L$6+'Rev.0'!G158*Table!$K$6)*(1/(K182+$B$6+$I$6*'Rev.0'!$G$23))</f>
        <v>10734.399247589936</v>
      </c>
      <c r="M182" s="10">
        <f>(D182+$M$28+'Rev.0'!$C$25*$J$28/10+'Rev.0'!$C$24*$L$28+'Rev.0'!$G$25*$K$28)*(1/(K182+$B$6+$I$6*'Rev.0'!$G$23))</f>
        <v>5140.1363743240072</v>
      </c>
      <c r="N182" s="10">
        <f>(D182+$M$7+'Rev.0'!$C$23*Table!$J$7/10+'Rev.0'!$C$24*Table!$L$7+'Rev.0'!G158*Table!$K$7)*(1/(K182+$B$7+$I$7*'Rev.0'!$G$23))</f>
        <v>12364.213496355513</v>
      </c>
      <c r="O182" s="10">
        <f>(D182+$M$29+'Rev.0'!$C$25*$J$29/10+'Rev.0'!$C$24*$L$29+'Rev.0'!$G$25*$K$29)*(1/(K182+$B$7+$I$7*'Rev.0'!$G$23))</f>
        <v>5566.188572772161</v>
      </c>
      <c r="Q182" s="10">
        <v>0</v>
      </c>
      <c r="R182" s="10">
        <v>5</v>
      </c>
      <c r="S182" s="10">
        <v>8</v>
      </c>
      <c r="T182" s="10">
        <f>Q182*'Rev.0'!$E$25+R182*'Rev.0'!$E$24+S182*'Rev.0'!$E$23</f>
        <v>1135</v>
      </c>
      <c r="U182" s="10">
        <f t="shared" si="10"/>
        <v>3.78E-2</v>
      </c>
      <c r="V182" s="10">
        <f>(T182+$M$9+'Rev.0'!$C$23*Table!$J$9/10+'Rev.0'!$C$24*Table!$L$9+'Rev.0'!$G$25*Table!$K$9)*(1/(U182+$B$9+$I$9*'Rev.0'!$G$23))</f>
        <v>27543.130990415339</v>
      </c>
      <c r="W182" s="10">
        <f>(T182+$M$31+'Rev.0'!$C$25*$J$31/10+'Rev.0'!$C$24*$L$31+'Rev.0'!$G$25*$K$31)*(1/(U182+$B$9+$I$9*'Rev.0'!$G$23))</f>
        <v>11828.541001064963</v>
      </c>
      <c r="X182" s="10">
        <f>(T182+$M$10+'Rev.0'!$C$23*Table!$J$10/10+'Rev.0'!$C$24*Table!$L$10+'Rev.0'!$G$25*Table!$K$10)*(1/(U182+$B$10+$I$10*'Rev.0'!$G$23))</f>
        <v>31274.76038338658</v>
      </c>
      <c r="Y182" s="10">
        <f>(T182+$M$32+'Rev.0'!$C$25*$J$32/10+'Rev.0'!$C$24*$L$32+'Rev.0'!$G$25*$K$32)*(1/(U182+$B$10+$I$10*'Rev.0'!$G$23))</f>
        <v>12633.652822151225</v>
      </c>
      <c r="Z182" s="10">
        <f>(T182+$M$11+'Rev.0'!$C$23*Table!$J$11/10+'Rev.0'!$C$24*Table!$L$11+'Rev.0'!$G$25*Table!$K$11)*(1/(U182+$B$11+$I$11*'Rev.0'!$G$23))</f>
        <v>31274.76038338658</v>
      </c>
      <c r="AA182" s="10">
        <f>(T182+$M$33+'Rev.0'!$C$25*$J$33/10+'Rev.0'!$C$24*$L$33+'Rev.0'!$G$25*$K$33)*(1/(U182+$B$33+$I$33*'Rev.0'!$G$23))</f>
        <v>12633.652822151225</v>
      </c>
      <c r="AB182" s="10">
        <f t="shared" si="14"/>
        <v>2.52E-2</v>
      </c>
      <c r="AC182" s="10">
        <f>(T182+$M$12+'Rev.0'!$C$23*Table!$J$12/10+'Rev.0'!$C$24*Table!$L$12+'Rev.0'!$G$25*Table!$K$12)*(1/(AB182+$B$12+$I$12*'Rev.0'!$G$23))</f>
        <v>46912.140575079866</v>
      </c>
      <c r="AD182" s="10">
        <f>(T182+$M$34+'Rev.0'!$C$25*$J$34/10+'Rev.0'!$C$24*$L$34+'Rev.0'!$G$25*$K$34)*(1/(AB182+$B$34+$I$34*'Rev.0'!$G$23))</f>
        <v>18950.479233226833</v>
      </c>
    </row>
    <row r="183" spans="1:30" x14ac:dyDescent="0.3">
      <c r="A183" s="10">
        <v>1</v>
      </c>
      <c r="B183" s="10">
        <v>3</v>
      </c>
      <c r="C183" s="10">
        <v>4</v>
      </c>
      <c r="D183" s="10">
        <f>Table!A183*'Rev.0'!$E$25+Table!B183*'Rev.0'!$E$24+Table!C183*'Rev.0'!$E$23</f>
        <v>1335.9</v>
      </c>
      <c r="E183" s="15">
        <f t="shared" si="11"/>
        <v>0.26670000000000005</v>
      </c>
      <c r="F183" s="10">
        <f>(D183+$M$4+'Rev.0'!$C$23*Table!$J$4/10+'Rev.0'!$C$24*Table!$L$4+'Rev.0'!G159*Table!$K$4)*(1/(E183+$B$4+$I$4*'Rev.0'!$G$23))</f>
        <v>5330.956501673013</v>
      </c>
      <c r="G183" s="10">
        <f>(D183+$M$26+'Rev.0'!$C$25*$J$26/10+'Rev.0'!$C$24*$L$26+'Rev.0'!$G$25*$K$26)*(1/(E183+$B$4+$I$4*'Rev.0'!$G$23))</f>
        <v>2585.78516210915</v>
      </c>
      <c r="H183" s="10">
        <f t="shared" si="12"/>
        <v>0.2</v>
      </c>
      <c r="I183" s="10">
        <f>(D183+$M$5+'Rev.0'!$C$23*Table!$J$5/10+'Rev.0'!$C$24*Table!$L$5+'Rev.0'!G159*Table!$K$5)*(1/(H183+$B$5+$I$5*'Rev.0'!$G$23))</f>
        <v>7108.2153846153842</v>
      </c>
      <c r="J183" s="10">
        <f>(D183+$M$27+'Rev.0'!$C$25*$J$27/10+'Rev.0'!$C$24*$L$27+'Rev.0'!$G$25*$K$27)*(1/(H183+$B$5+$I$5*'Rev.0'!$G$23))</f>
        <v>3447.8461538461543</v>
      </c>
      <c r="K183" s="10">
        <f t="shared" si="13"/>
        <v>0.13369999999999999</v>
      </c>
      <c r="L183" s="10">
        <f>(D183+$M$6+'Rev.0'!$C$23*Table!$J$6/10+'Rev.0'!$C$24*Table!$L$6+'Rev.0'!G159*Table!$K$6)*(1/(K183+$B$6+$I$6*'Rev.0'!$G$23))</f>
        <v>10653.308738759511</v>
      </c>
      <c r="M183" s="10">
        <f>(D183+$M$28+'Rev.0'!$C$25*$J$28/10+'Rev.0'!$C$24*$L$28+'Rev.0'!$G$25*$K$28)*(1/(K183+$B$6+$I$6*'Rev.0'!$G$23))</f>
        <v>5167.3968180770125</v>
      </c>
      <c r="N183" s="10">
        <f>(D183+$M$7+'Rev.0'!$C$23*Table!$J$7/10+'Rev.0'!$C$24*Table!$L$7+'Rev.0'!G159*Table!$K$7)*(1/(K183+$B$7+$I$7*'Rev.0'!$G$23))</f>
        <v>12251.556375374683</v>
      </c>
      <c r="O183" s="10">
        <f>(D183+$M$29+'Rev.0'!$C$25*$J$29/10+'Rev.0'!$C$24*$L$29+'Rev.0'!$G$25*$K$29)*(1/(K183+$B$7+$I$7*'Rev.0'!$G$23))</f>
        <v>5585.197140880794</v>
      </c>
      <c r="Q183" s="10">
        <v>0</v>
      </c>
      <c r="R183" s="10">
        <v>5</v>
      </c>
      <c r="S183" s="10">
        <v>9</v>
      </c>
      <c r="T183" s="10">
        <f>Q183*'Rev.0'!$E$25+R183*'Rev.0'!$E$24+S183*'Rev.0'!$E$23</f>
        <v>1190</v>
      </c>
      <c r="U183" s="10">
        <f t="shared" si="10"/>
        <v>3.9899999999999998E-2</v>
      </c>
      <c r="V183" s="10">
        <f>(T183+$M$9+'Rev.0'!$C$23*Table!$J$9/10+'Rev.0'!$C$24*Table!$L$9+'Rev.0'!$G$25*Table!$K$9)*(1/(U183+$B$9+$I$9*'Rev.0'!$G$23))</f>
        <v>27528.172722485524</v>
      </c>
      <c r="W183" s="10">
        <f>(T183+$M$31+'Rev.0'!$C$25*$J$31/10+'Rev.0'!$C$24*$L$31+'Rev.0'!$G$25*$K$31)*(1/(U183+$B$9+$I$9*'Rev.0'!$G$23))</f>
        <v>11987.361769352292</v>
      </c>
      <c r="X183" s="10">
        <f>(T183+$M$10+'Rev.0'!$C$23*Table!$J$10/10+'Rev.0'!$C$24*Table!$L$10+'Rev.0'!$G$25*Table!$K$10)*(1/(U183+$B$10+$I$10*'Rev.0'!$G$23))</f>
        <v>31218.53607161664</v>
      </c>
      <c r="Y183" s="10">
        <f>(T183+$M$32+'Rev.0'!$C$25*$J$32/10+'Rev.0'!$C$24*$L$32+'Rev.0'!$G$25*$K$32)*(1/(U183+$B$10+$I$10*'Rev.0'!$G$23))</f>
        <v>12783.570300157979</v>
      </c>
      <c r="Z183" s="10">
        <f>(T183+$M$11+'Rev.0'!$C$23*Table!$J$11/10+'Rev.0'!$C$24*Table!$L$11+'Rev.0'!$G$25*Table!$K$11)*(1/(U183+$B$11+$I$11*'Rev.0'!$G$23))</f>
        <v>31218.53607161664</v>
      </c>
      <c r="AA183" s="10">
        <f>(T183+$M$33+'Rev.0'!$C$25*$J$33/10+'Rev.0'!$C$24*$L$33+'Rev.0'!$G$25*$K$33)*(1/(U183+$B$33+$I$33*'Rev.0'!$G$23))</f>
        <v>12783.570300157979</v>
      </c>
      <c r="AB183" s="10">
        <f t="shared" si="14"/>
        <v>2.6599999999999999E-2</v>
      </c>
      <c r="AC183" s="10">
        <f>(T183+$M$12+'Rev.0'!$C$23*Table!$J$12/10+'Rev.0'!$C$24*Table!$L$12+'Rev.0'!$G$25*Table!$K$12)*(1/(AB183+$B$12+$I$12*'Rev.0'!$G$23))</f>
        <v>46827.804107424963</v>
      </c>
      <c r="AD183" s="10">
        <f>(T183+$M$34+'Rev.0'!$C$25*$J$34/10+'Rev.0'!$C$24*$L$34+'Rev.0'!$G$25*$K$34)*(1/(AB183+$B$34+$I$34*'Rev.0'!$G$23))</f>
        <v>19175.35545023697</v>
      </c>
    </row>
    <row r="184" spans="1:30" x14ac:dyDescent="0.3">
      <c r="A184" s="10">
        <v>1</v>
      </c>
      <c r="B184" s="10">
        <v>3</v>
      </c>
      <c r="C184" s="10">
        <v>5</v>
      </c>
      <c r="D184" s="10">
        <f>Table!A184*'Rev.0'!$E$25+Table!B184*'Rev.0'!$E$24+Table!C184*'Rev.0'!$E$23</f>
        <v>1390.9</v>
      </c>
      <c r="E184" s="15">
        <f t="shared" si="11"/>
        <v>0.28339999999999999</v>
      </c>
      <c r="F184" s="10">
        <f>(D184+$M$4+'Rev.0'!$C$23*Table!$J$4/10+'Rev.0'!$C$24*Table!$L$4+'Rev.0'!G160*Table!$K$4)*(1/(E184+$B$4+$I$4*'Rev.0'!$G$23))</f>
        <v>5292.4383065429029</v>
      </c>
      <c r="G184" s="10">
        <f>(D184+$M$26+'Rev.0'!$C$25*$J$26/10+'Rev.0'!$C$24*$L$26+'Rev.0'!$G$25*$K$26)*(1/(E184+$B$4+$I$4*'Rev.0'!$G$23))</f>
        <v>2599.1623273715195</v>
      </c>
      <c r="H184" s="10">
        <f t="shared" si="12"/>
        <v>0.21250000000000002</v>
      </c>
      <c r="I184" s="10">
        <f>(D184+$M$5+'Rev.0'!$C$23*Table!$J$5/10+'Rev.0'!$C$24*Table!$L$5+'Rev.0'!G160*Table!$K$5)*(1/(H184+$B$5+$I$5*'Rev.0'!$G$23))</f>
        <v>7057.1169811320751</v>
      </c>
      <c r="J184" s="10">
        <f>(D184+$M$27+'Rev.0'!$C$25*$J$27/10+'Rev.0'!$C$24*$L$27+'Rev.0'!$G$25*$K$27)*(1/(H184+$B$5+$I$5*'Rev.0'!$G$23))</f>
        <v>3465.8113207547171</v>
      </c>
      <c r="K184" s="10">
        <f t="shared" si="13"/>
        <v>0.1421</v>
      </c>
      <c r="L184" s="10">
        <f>(D184+$M$6+'Rev.0'!$C$23*Table!$J$6/10+'Rev.0'!$C$24*Table!$L$6+'Rev.0'!G160*Table!$K$6)*(1/(K184+$B$6+$I$6*'Rev.0'!$G$23))</f>
        <v>10575.299705948881</v>
      </c>
      <c r="M184" s="10">
        <f>(D184+$M$28+'Rev.0'!$C$25*$J$28/10+'Rev.0'!$C$24*$L$28+'Rev.0'!$G$25*$K$28)*(1/(K184+$B$6+$I$6*'Rev.0'!$G$23))</f>
        <v>5193.6213526351512</v>
      </c>
      <c r="N184" s="10">
        <f>(D184+$M$7+'Rev.0'!$C$23*Table!$J$7/10+'Rev.0'!$C$24*Table!$L$7+'Rev.0'!G160*Table!$K$7)*(1/(K184+$B$7+$I$7*'Rev.0'!$G$23))</f>
        <v>12143.180275955667</v>
      </c>
      <c r="O184" s="10">
        <f>(D184+$M$29+'Rev.0'!$C$25*$J$29/10+'Rev.0'!$C$24*$L$29+'Rev.0'!$G$25*$K$29)*(1/(K184+$B$7+$I$7*'Rev.0'!$G$23))</f>
        <v>5603.483374802081</v>
      </c>
      <c r="Q184" s="10">
        <v>0</v>
      </c>
      <c r="R184" s="10">
        <v>5</v>
      </c>
      <c r="S184" s="10">
        <v>10</v>
      </c>
      <c r="T184" s="10">
        <f>Q184*'Rev.0'!$E$25+R184*'Rev.0'!$E$24+S184*'Rev.0'!$E$23</f>
        <v>1245</v>
      </c>
      <c r="U184" s="10">
        <f t="shared" si="10"/>
        <v>4.1999999999999996E-2</v>
      </c>
      <c r="V184" s="10">
        <f>(T184+$M$9+'Rev.0'!$C$23*Table!$J$9/10+'Rev.0'!$C$24*Table!$L$9+'Rev.0'!$G$25*Table!$K$9)*(1/(U184+$B$9+$I$9*'Rev.0'!$G$23))</f>
        <v>27513.541666666668</v>
      </c>
      <c r="W184" s="10">
        <f>(T184+$M$31+'Rev.0'!$C$25*$J$31/10+'Rev.0'!$C$24*$L$31+'Rev.0'!$G$25*$K$31)*(1/(U184+$B$9+$I$9*'Rev.0'!$G$23))</f>
        <v>12142.708333333334</v>
      </c>
      <c r="X184" s="10">
        <f>(T184+$M$10+'Rev.0'!$C$23*Table!$J$10/10+'Rev.0'!$C$24*Table!$L$10+'Rev.0'!$G$25*Table!$K$10)*(1/(U184+$B$10+$I$10*'Rev.0'!$G$23))</f>
        <v>31163.541666666664</v>
      </c>
      <c r="Y184" s="10">
        <f>(T184+$M$32+'Rev.0'!$C$25*$J$32/10+'Rev.0'!$C$24*$L$32+'Rev.0'!$G$25*$K$32)*(1/(U184+$B$10+$I$10*'Rev.0'!$G$23))</f>
        <v>12930.208333333332</v>
      </c>
      <c r="Z184" s="10">
        <f>(T184+$M$11+'Rev.0'!$C$23*Table!$J$11/10+'Rev.0'!$C$24*Table!$L$11+'Rev.0'!$G$25*Table!$K$11)*(1/(U184+$B$11+$I$11*'Rev.0'!$G$23))</f>
        <v>31163.541666666664</v>
      </c>
      <c r="AA184" s="10">
        <f>(T184+$M$33+'Rev.0'!$C$25*$J$33/10+'Rev.0'!$C$24*$L$33+'Rev.0'!$G$25*$K$33)*(1/(U184+$B$33+$I$33*'Rev.0'!$G$23))</f>
        <v>12930.208333333332</v>
      </c>
      <c r="AB184" s="10">
        <f t="shared" si="14"/>
        <v>2.8000000000000001E-2</v>
      </c>
      <c r="AC184" s="10">
        <f>(T184+$M$12+'Rev.0'!$C$23*Table!$J$12/10+'Rev.0'!$C$24*Table!$L$12+'Rev.0'!$G$25*Table!$K$12)*(1/(AB184+$B$12+$I$12*'Rev.0'!$G$23))</f>
        <v>46745.3125</v>
      </c>
      <c r="AD184" s="10">
        <f>(T184+$M$34+'Rev.0'!$C$25*$J$34/10+'Rev.0'!$C$24*$L$34+'Rev.0'!$G$25*$K$34)*(1/(AB184+$B$34+$I$34*'Rev.0'!$G$23))</f>
        <v>19395.3125</v>
      </c>
    </row>
    <row r="185" spans="1:30" x14ac:dyDescent="0.3">
      <c r="A185" s="10">
        <v>1</v>
      </c>
      <c r="B185" s="10">
        <v>3</v>
      </c>
      <c r="C185" s="10">
        <v>6</v>
      </c>
      <c r="D185" s="10">
        <f>Table!A185*'Rev.0'!$E$25+Table!B185*'Rev.0'!$E$24+Table!C185*'Rev.0'!$E$23</f>
        <v>1445.9</v>
      </c>
      <c r="E185" s="15">
        <f t="shared" si="11"/>
        <v>0.30010000000000003</v>
      </c>
      <c r="F185" s="10">
        <f>(D185+$M$4+'Rev.0'!$C$23*Table!$J$4/10+'Rev.0'!$C$24*Table!$L$4+'Rev.0'!G161*Table!$K$4)*(1/(E185+$B$4+$I$4*'Rev.0'!$G$23))</f>
        <v>5255.3494056215977</v>
      </c>
      <c r="G185" s="10">
        <f>(D185+$M$26+'Rev.0'!$C$25*$J$26/10+'Rev.0'!$C$24*$L$26+'Rev.0'!$G$25*$K$26)*(1/(E185+$B$4+$I$4*'Rev.0'!$G$23))</f>
        <v>2612.0431063215206</v>
      </c>
      <c r="H185" s="10">
        <f t="shared" si="12"/>
        <v>0.22500000000000003</v>
      </c>
      <c r="I185" s="10">
        <f>(D185+$M$5+'Rev.0'!$C$23*Table!$J$5/10+'Rev.0'!$C$24*Table!$L$5+'Rev.0'!G161*Table!$K$5)*(1/(H185+$B$5+$I$5*'Rev.0'!$G$23))</f>
        <v>7007.9111111111106</v>
      </c>
      <c r="J185" s="10">
        <f>(D185+$M$27+'Rev.0'!$C$25*$J$27/10+'Rev.0'!$C$24*$L$27+'Rev.0'!$G$25*$K$27)*(1/(H185+$B$5+$I$5*'Rev.0'!$G$23))</f>
        <v>3483.1111111111113</v>
      </c>
      <c r="K185" s="10">
        <f t="shared" si="13"/>
        <v>0.15049999999999999</v>
      </c>
      <c r="L185" s="10">
        <f>(D185+$M$6+'Rev.0'!$C$23*Table!$J$6/10+'Rev.0'!$C$24*Table!$L$6+'Rev.0'!G161*Table!$K$6)*(1/(K185+$B$6+$I$6*'Rev.0'!$G$23))</f>
        <v>10500.199778024416</v>
      </c>
      <c r="M185" s="10">
        <f>(D185+$M$28+'Rev.0'!$C$25*$J$28/10+'Rev.0'!$C$24*$L$28+'Rev.0'!$G$25*$K$28)*(1/(K185+$B$6+$I$6*'Rev.0'!$G$23))</f>
        <v>5218.867924528302</v>
      </c>
      <c r="N185" s="10">
        <f>(D185+$M$7+'Rev.0'!$C$23*Table!$J$7/10+'Rev.0'!$C$24*Table!$L$7+'Rev.0'!G161*Table!$K$7)*(1/(K185+$B$7+$I$7*'Rev.0'!$G$23))</f>
        <v>12038.845726970032</v>
      </c>
      <c r="O185" s="10">
        <f>(D185+$M$29+'Rev.0'!$C$25*$J$29/10+'Rev.0'!$C$24*$L$29+'Rev.0'!$G$25*$K$29)*(1/(K185+$B$7+$I$7*'Rev.0'!$G$23))</f>
        <v>5621.087680355161</v>
      </c>
      <c r="Q185" s="10">
        <v>0</v>
      </c>
      <c r="R185" s="10">
        <v>5</v>
      </c>
      <c r="S185" s="10">
        <v>11</v>
      </c>
      <c r="T185" s="10">
        <f>Q185*'Rev.0'!$E$25+R185*'Rev.0'!$E$24+S185*'Rev.0'!$E$23</f>
        <v>1300</v>
      </c>
      <c r="U185" s="10">
        <f t="shared" si="10"/>
        <v>4.41E-2</v>
      </c>
      <c r="V185" s="10">
        <f>(T185+$M$9+'Rev.0'!$C$23*Table!$J$9/10+'Rev.0'!$C$24*Table!$L$9+'Rev.0'!$G$25*Table!$K$9)*(1/(U185+$B$9+$I$9*'Rev.0'!$G$23))</f>
        <v>27499.227202472954</v>
      </c>
      <c r="W185" s="10">
        <f>(T185+$M$31+'Rev.0'!$C$25*$J$31/10+'Rev.0'!$C$24*$L$31+'Rev.0'!$G$25*$K$31)*(1/(U185+$B$9+$I$9*'Rev.0'!$G$23))</f>
        <v>12294.693456980938</v>
      </c>
      <c r="X185" s="10">
        <f>(T185+$M$10+'Rev.0'!$C$23*Table!$J$10/10+'Rev.0'!$C$24*Table!$L$10+'Rev.0'!$G$25*Table!$K$10)*(1/(U185+$B$10+$I$10*'Rev.0'!$G$23))</f>
        <v>31109.7372488408</v>
      </c>
      <c r="Y185" s="10">
        <f>(T185+$M$32+'Rev.0'!$C$25*$J$32/10+'Rev.0'!$C$24*$L$32+'Rev.0'!$G$25*$K$32)*(1/(U185+$B$10+$I$10*'Rev.0'!$G$23))</f>
        <v>13073.673364245235</v>
      </c>
      <c r="Z185" s="10">
        <f>(T185+$M$11+'Rev.0'!$C$23*Table!$J$11/10+'Rev.0'!$C$24*Table!$L$11+'Rev.0'!$G$25*Table!$K$11)*(1/(U185+$B$11+$I$11*'Rev.0'!$G$23))</f>
        <v>31109.7372488408</v>
      </c>
      <c r="AA185" s="10">
        <f>(T185+$M$33+'Rev.0'!$C$25*$J$33/10+'Rev.0'!$C$24*$L$33+'Rev.0'!$G$25*$K$33)*(1/(U185+$B$33+$I$33*'Rev.0'!$G$23))</f>
        <v>13073.673364245235</v>
      </c>
      <c r="AB185" s="10">
        <f t="shared" si="14"/>
        <v>2.9400000000000003E-2</v>
      </c>
      <c r="AC185" s="10">
        <f>(T185+$M$12+'Rev.0'!$C$23*Table!$J$12/10+'Rev.0'!$C$24*Table!$L$12+'Rev.0'!$G$25*Table!$K$12)*(1/(AB185+$B$12+$I$12*'Rev.0'!$G$23))</f>
        <v>46664.605873261193</v>
      </c>
      <c r="AD185" s="10">
        <f>(T185+$M$34+'Rev.0'!$C$25*$J$34/10+'Rev.0'!$C$24*$L$34+'Rev.0'!$G$25*$K$34)*(1/(AB185+$B$34+$I$34*'Rev.0'!$G$23))</f>
        <v>19610.510046367846</v>
      </c>
    </row>
    <row r="186" spans="1:30" x14ac:dyDescent="0.3">
      <c r="A186" s="10">
        <v>1</v>
      </c>
      <c r="B186" s="10">
        <v>3</v>
      </c>
      <c r="C186" s="10">
        <v>7</v>
      </c>
      <c r="D186" s="10">
        <f>Table!A186*'Rev.0'!$E$25+Table!B186*'Rev.0'!$E$24+Table!C186*'Rev.0'!$E$23</f>
        <v>1500.9</v>
      </c>
      <c r="E186" s="15">
        <f t="shared" si="11"/>
        <v>0.31680000000000003</v>
      </c>
      <c r="F186" s="10">
        <f>(D186+$M$4+'Rev.0'!$C$23*Table!$J$4/10+'Rev.0'!$C$24*Table!$L$4+'Rev.0'!G162*Table!$K$4)*(1/(E186+$B$4+$I$4*'Rev.0'!$G$23))</f>
        <v>5219.6116928446772</v>
      </c>
      <c r="G186" s="10">
        <f>(D186+$M$26+'Rev.0'!$C$25*$J$26/10+'Rev.0'!$C$24*$L$26+'Rev.0'!$G$25*$K$26)*(1/(E186+$B$4+$I$4*'Rev.0'!$G$23))</f>
        <v>2624.4546247818503</v>
      </c>
      <c r="H186" s="10">
        <f t="shared" si="12"/>
        <v>0.23750000000000004</v>
      </c>
      <c r="I186" s="10">
        <f>(D186+$M$5+'Rev.0'!$C$23*Table!$J$5/10+'Rev.0'!$C$24*Table!$L$5+'Rev.0'!G162*Table!$K$5)*(1/(H186+$B$5+$I$5*'Rev.0'!$G$23))</f>
        <v>6960.4945454545459</v>
      </c>
      <c r="J186" s="10">
        <f>(D186+$M$27+'Rev.0'!$C$25*$J$27/10+'Rev.0'!$C$24*$L$27+'Rev.0'!$G$25*$K$27)*(1/(H186+$B$5+$I$5*'Rev.0'!$G$23))</f>
        <v>3499.7818181818188</v>
      </c>
      <c r="K186" s="10">
        <f t="shared" si="13"/>
        <v>0.15889999999999999</v>
      </c>
      <c r="L186" s="10">
        <f>(D186+$M$6+'Rev.0'!$C$23*Table!$J$6/10+'Rev.0'!$C$24*Table!$L$6+'Rev.0'!G162*Table!$K$6)*(1/(K186+$B$6+$I$6*'Rev.0'!$G$23))</f>
        <v>10427.849204619744</v>
      </c>
      <c r="M186" s="10">
        <f>(D186+$M$28+'Rev.0'!$C$25*$J$28/10+'Rev.0'!$C$24*$L$28+'Rev.0'!$G$25*$K$28)*(1/(K186+$B$6+$I$6*'Rev.0'!$G$23))</f>
        <v>5243.1902375245163</v>
      </c>
      <c r="N186" s="10">
        <f>(D186+$M$7+'Rev.0'!$C$23*Table!$J$7/10+'Rev.0'!$C$24*Table!$L$7+'Rev.0'!G162*Table!$K$7)*(1/(K186+$B$7+$I$7*'Rev.0'!$G$23))</f>
        <v>11938.33079102201</v>
      </c>
      <c r="O186" s="10">
        <f>(D186+$M$29+'Rev.0'!$C$25*$J$29/10+'Rev.0'!$C$24*$L$29+'Rev.0'!$G$25*$K$29)*(1/(K186+$B$7+$I$7*'Rev.0'!$G$23))</f>
        <v>5638.0475049030292</v>
      </c>
      <c r="Q186" s="10">
        <v>0</v>
      </c>
      <c r="R186" s="10">
        <v>5</v>
      </c>
      <c r="S186" s="10">
        <v>12</v>
      </c>
      <c r="T186" s="10">
        <f>Q186*'Rev.0'!$E$25+R186*'Rev.0'!$E$24+S186*'Rev.0'!$E$23</f>
        <v>1355</v>
      </c>
      <c r="U186" s="10">
        <f t="shared" si="10"/>
        <v>4.6199999999999998E-2</v>
      </c>
      <c r="V186" s="10">
        <f>(T186+$M$9+'Rev.0'!$C$23*Table!$J$9/10+'Rev.0'!$C$24*Table!$L$9+'Rev.0'!$G$25*Table!$K$9)*(1/(U186+$B$9+$I$9*'Rev.0'!$G$23))</f>
        <v>27485.219164118251</v>
      </c>
      <c r="W186" s="10">
        <f>(T186+$M$31+'Rev.0'!$C$25*$J$31/10+'Rev.0'!$C$24*$L$31+'Rev.0'!$G$25*$K$31)*(1/(U186+$B$9+$I$9*'Rev.0'!$G$23))</f>
        <v>12443.4250764526</v>
      </c>
      <c r="X186" s="10">
        <f>(T186+$M$10+'Rev.0'!$C$23*Table!$J$10/10+'Rev.0'!$C$24*Table!$L$10+'Rev.0'!$G$25*Table!$K$10)*(1/(U186+$B$10+$I$10*'Rev.0'!$G$23))</f>
        <v>31057.084607543322</v>
      </c>
      <c r="Y186" s="10">
        <f>(T186+$M$32+'Rev.0'!$C$25*$J$32/10+'Rev.0'!$C$24*$L$32+'Rev.0'!$G$25*$K$32)*(1/(U186+$B$10+$I$10*'Rev.0'!$G$23))</f>
        <v>13214.067278287463</v>
      </c>
      <c r="Z186" s="10">
        <f>(T186+$M$11+'Rev.0'!$C$23*Table!$J$11/10+'Rev.0'!$C$24*Table!$L$11+'Rev.0'!$G$25*Table!$K$11)*(1/(U186+$B$11+$I$11*'Rev.0'!$G$23))</f>
        <v>31057.084607543322</v>
      </c>
      <c r="AA186" s="10">
        <f>(T186+$M$33+'Rev.0'!$C$25*$J$33/10+'Rev.0'!$C$24*$L$33+'Rev.0'!$G$25*$K$33)*(1/(U186+$B$33+$I$33*'Rev.0'!$G$23))</f>
        <v>13214.067278287463</v>
      </c>
      <c r="AB186" s="10">
        <f t="shared" si="14"/>
        <v>3.0800000000000001E-2</v>
      </c>
      <c r="AC186" s="10">
        <f>(T186+$M$12+'Rev.0'!$C$23*Table!$J$12/10+'Rev.0'!$C$24*Table!$L$12+'Rev.0'!$G$25*Table!$K$12)*(1/(AB186+$B$12+$I$12*'Rev.0'!$G$23))</f>
        <v>46585.626911314983</v>
      </c>
      <c r="AD186" s="10">
        <f>(T186+$M$34+'Rev.0'!$C$25*$J$34/10+'Rev.0'!$C$24*$L$34+'Rev.0'!$G$25*$K$34)*(1/(AB186+$B$34+$I$34*'Rev.0'!$G$23))</f>
        <v>19821.100917431191</v>
      </c>
    </row>
    <row r="187" spans="1:30" x14ac:dyDescent="0.3">
      <c r="A187" s="10">
        <v>1</v>
      </c>
      <c r="B187" s="10">
        <v>3</v>
      </c>
      <c r="C187" s="10">
        <v>8</v>
      </c>
      <c r="D187" s="10">
        <f>Table!A187*'Rev.0'!$E$25+Table!B187*'Rev.0'!$E$24+Table!C187*'Rev.0'!$E$23</f>
        <v>1555.9</v>
      </c>
      <c r="E187" s="15">
        <f t="shared" si="11"/>
        <v>0.33350000000000002</v>
      </c>
      <c r="F187" s="10">
        <f>(D187+$M$4+'Rev.0'!$C$23*Table!$J$4/10+'Rev.0'!$C$24*Table!$L$4+'Rev.0'!G163*Table!$K$4)*(1/(E187+$B$4+$I$4*'Rev.0'!$G$23))</f>
        <v>5185.1526513122662</v>
      </c>
      <c r="G187" s="10">
        <f>(D187+$M$26+'Rev.0'!$C$25*$J$26/10+'Rev.0'!$C$24*$L$26+'Rev.0'!$G$25*$K$26)*(1/(E187+$B$4+$I$4*'Rev.0'!$G$23))</f>
        <v>2636.4220674879493</v>
      </c>
      <c r="H187" s="10">
        <f t="shared" si="12"/>
        <v>0.25</v>
      </c>
      <c r="I187" s="10">
        <f>(D187+$M$5+'Rev.0'!$C$23*Table!$J$5/10+'Rev.0'!$C$24*Table!$L$5+'Rev.0'!G163*Table!$K$5)*(1/(H187+$B$5+$I$5*'Rev.0'!$G$23))</f>
        <v>6914.7714285714292</v>
      </c>
      <c r="J187" s="10">
        <f>(D187+$M$27+'Rev.0'!$C$25*$J$27/10+'Rev.0'!$C$24*$L$27+'Rev.0'!$G$25*$K$27)*(1/(H187+$B$5+$I$5*'Rev.0'!$G$23))</f>
        <v>3515.8571428571436</v>
      </c>
      <c r="K187" s="10">
        <f t="shared" si="13"/>
        <v>0.1673</v>
      </c>
      <c r="L187" s="10">
        <f>(D187+$M$6+'Rev.0'!$C$23*Table!$J$6/10+'Rev.0'!$C$24*Table!$L$6+'Rev.0'!G163*Table!$K$6)*(1/(K187+$B$6+$I$6*'Rev.0'!$G$23))</f>
        <v>10358.09972180612</v>
      </c>
      <c r="M187" s="10">
        <f>(D187+$M$28+'Rev.0'!$C$25*$J$28/10+'Rev.0'!$C$24*$L$28+'Rev.0'!$G$25*$K$28)*(1/(K187+$B$6+$I$6*'Rev.0'!$G$23))</f>
        <v>5266.6381339610534</v>
      </c>
      <c r="N187" s="10">
        <f>(D187+$M$7+'Rev.0'!$C$23*Table!$J$7/10+'Rev.0'!$C$24*Table!$L$7+'Rev.0'!G163*Table!$K$7)*(1/(K187+$B$7+$I$7*'Rev.0'!$G$23))</f>
        <v>11841.429488551252</v>
      </c>
      <c r="O187" s="10">
        <f>(D187+$M$29+'Rev.0'!$C$25*$J$29/10+'Rev.0'!$C$24*$L$29+'Rev.0'!$G$25*$K$29)*(1/(K187+$B$7+$I$7*'Rev.0'!$G$23))</f>
        <v>5654.3976032527289</v>
      </c>
      <c r="Q187" s="10">
        <v>0</v>
      </c>
      <c r="R187" s="10">
        <v>5</v>
      </c>
      <c r="S187" s="10">
        <v>13</v>
      </c>
      <c r="T187" s="10">
        <f>Q187*'Rev.0'!$E$25+R187*'Rev.0'!$E$24+S187*'Rev.0'!$E$23</f>
        <v>1410</v>
      </c>
      <c r="U187" s="10">
        <f t="shared" si="10"/>
        <v>4.8299999999999996E-2</v>
      </c>
      <c r="V187" s="10">
        <f>(T187+$M$9+'Rev.0'!$C$23*Table!$J$9/10+'Rev.0'!$C$24*Table!$L$9+'Rev.0'!$G$25*Table!$K$9)*(1/(U187+$B$9+$I$9*'Rev.0'!$G$23))</f>
        <v>27471.507816439742</v>
      </c>
      <c r="W187" s="10">
        <f>(T187+$M$31+'Rev.0'!$C$25*$J$31/10+'Rev.0'!$C$24*$L$31+'Rev.0'!$G$25*$K$31)*(1/(U187+$B$9+$I$9*'Rev.0'!$G$23))</f>
        <v>12589.006555723652</v>
      </c>
      <c r="X187" s="10">
        <f>(T187+$M$10+'Rev.0'!$C$23*Table!$J$10/10+'Rev.0'!$C$24*Table!$L$10+'Rev.0'!$G$25*Table!$K$10)*(1/(U187+$B$10+$I$10*'Rev.0'!$G$23))</f>
        <v>31005.547150781644</v>
      </c>
      <c r="Y187" s="10">
        <f>(T187+$M$32+'Rev.0'!$C$25*$J$32/10+'Rev.0'!$C$24*$L$32+'Rev.0'!$G$25*$K$32)*(1/(U187+$B$10+$I$10*'Rev.0'!$G$23))</f>
        <v>13351.487644982351</v>
      </c>
      <c r="Z187" s="10">
        <f>(T187+$M$11+'Rev.0'!$C$23*Table!$J$11/10+'Rev.0'!$C$24*Table!$L$11+'Rev.0'!$G$25*Table!$K$11)*(1/(U187+$B$11+$I$11*'Rev.0'!$G$23))</f>
        <v>31005.547150781644</v>
      </c>
      <c r="AA187" s="10">
        <f>(T187+$M$33+'Rev.0'!$C$25*$J$33/10+'Rev.0'!$C$24*$L$33+'Rev.0'!$G$25*$K$33)*(1/(U187+$B$33+$I$33*'Rev.0'!$G$23))</f>
        <v>13351.487644982351</v>
      </c>
      <c r="AB187" s="10">
        <f t="shared" si="14"/>
        <v>3.2199999999999999E-2</v>
      </c>
      <c r="AC187" s="10">
        <f>(T187+$M$12+'Rev.0'!$C$23*Table!$J$12/10+'Rev.0'!$C$24*Table!$L$12+'Rev.0'!$G$25*Table!$K$12)*(1/(AB187+$B$12+$I$12*'Rev.0'!$G$23))</f>
        <v>46508.32072617246</v>
      </c>
      <c r="AD187" s="10">
        <f>(T187+$M$34+'Rev.0'!$C$25*$J$34/10+'Rev.0'!$C$24*$L$34+'Rev.0'!$G$25*$K$34)*(1/(AB187+$B$34+$I$34*'Rev.0'!$G$23))</f>
        <v>20027.231467473521</v>
      </c>
    </row>
    <row r="188" spans="1:30" x14ac:dyDescent="0.3">
      <c r="A188" s="10">
        <v>1</v>
      </c>
      <c r="B188" s="10">
        <v>3</v>
      </c>
      <c r="C188" s="10">
        <v>9</v>
      </c>
      <c r="D188" s="10">
        <f>Table!A188*'Rev.0'!$E$25+Table!B188*'Rev.0'!$E$24+Table!C188*'Rev.0'!$E$23</f>
        <v>1610.9</v>
      </c>
      <c r="E188" s="15">
        <f t="shared" si="11"/>
        <v>0.35020000000000001</v>
      </c>
      <c r="F188" s="10">
        <f>(D188+$M$4+'Rev.0'!$C$23*Table!$J$4/10+'Rev.0'!$C$24*Table!$L$4+'Rev.0'!G164*Table!$K$4)*(1/(E188+$B$4+$I$4*'Rev.0'!$G$23))</f>
        <v>5151.9048621342881</v>
      </c>
      <c r="G188" s="10">
        <f>(D188+$M$26+'Rev.0'!$C$25*$J$26/10+'Rev.0'!$C$24*$L$26+'Rev.0'!$G$25*$K$26)*(1/(E188+$B$4+$I$4*'Rev.0'!$G$23))</f>
        <v>2647.96884866344</v>
      </c>
      <c r="H188" s="10">
        <f t="shared" si="12"/>
        <v>0.26250000000000001</v>
      </c>
      <c r="I188" s="10">
        <f>(D188+$M$5+'Rev.0'!$C$23*Table!$J$5/10+'Rev.0'!$C$24*Table!$L$5+'Rev.0'!G164*Table!$K$5)*(1/(H188+$B$5+$I$5*'Rev.0'!$G$23))</f>
        <v>6870.652631578947</v>
      </c>
      <c r="J188" s="10">
        <f>(D188+$M$27+'Rev.0'!$C$25*$J$27/10+'Rev.0'!$C$24*$L$27+'Rev.0'!$G$25*$K$27)*(1/(H188+$B$5+$I$5*'Rev.0'!$G$23))</f>
        <v>3531.3684210526317</v>
      </c>
      <c r="K188" s="10">
        <f t="shared" si="13"/>
        <v>0.1757</v>
      </c>
      <c r="L188" s="10">
        <f>(D188+$M$6+'Rev.0'!$C$23*Table!$J$6/10+'Rev.0'!$C$24*Table!$L$6+'Rev.0'!G164*Table!$K$6)*(1/(K188+$B$6+$I$6*'Rev.0'!$G$23))</f>
        <v>10290.813537944083</v>
      </c>
      <c r="M188" s="10">
        <f>(D188+$M$28+'Rev.0'!$C$25*$J$28/10+'Rev.0'!$C$24*$L$28+'Rev.0'!$G$25*$K$28)*(1/(K188+$B$6+$I$6*'Rev.0'!$G$23))</f>
        <v>5289.2579356737451</v>
      </c>
      <c r="N188" s="10">
        <f>(D188+$M$7+'Rev.0'!$C$23*Table!$J$7/10+'Rev.0'!$C$24*Table!$L$7+'Rev.0'!G164*Table!$K$7)*(1/(K188+$B$7+$I$7*'Rev.0'!$G$23))</f>
        <v>11747.950388900568</v>
      </c>
      <c r="O188" s="10">
        <f>(D188+$M$29+'Rev.0'!$C$25*$J$29/10+'Rev.0'!$C$24*$L$29+'Rev.0'!$G$25*$K$29)*(1/(K188+$B$7+$I$7*'Rev.0'!$G$23))</f>
        <v>5670.1702753836462</v>
      </c>
      <c r="Q188" s="10">
        <v>0</v>
      </c>
      <c r="R188" s="10">
        <v>5</v>
      </c>
      <c r="S188" s="10">
        <v>14</v>
      </c>
      <c r="T188" s="10">
        <f>Q188*'Rev.0'!$E$25+R188*'Rev.0'!$E$24+S188*'Rev.0'!$E$23</f>
        <v>1465</v>
      </c>
      <c r="U188" s="10">
        <f t="shared" si="10"/>
        <v>5.04E-2</v>
      </c>
      <c r="V188" s="10">
        <f>(T188+$M$9+'Rev.0'!$C$23*Table!$J$9/10+'Rev.0'!$C$24*Table!$L$9+'Rev.0'!$G$25*Table!$K$9)*(1/(U188+$B$9+$I$9*'Rev.0'!$G$23))</f>
        <v>27458.083832335335</v>
      </c>
      <c r="W188" s="10">
        <f>(T188+$M$31+'Rev.0'!$C$25*$J$31/10+'Rev.0'!$C$24*$L$31+'Rev.0'!$G$25*$K$31)*(1/(U188+$B$9+$I$9*'Rev.0'!$G$23))</f>
        <v>12731.536926147706</v>
      </c>
      <c r="X188" s="10">
        <f>(T188+$M$10+'Rev.0'!$C$23*Table!$J$10/10+'Rev.0'!$C$24*Table!$L$10+'Rev.0'!$G$25*Table!$K$10)*(1/(U188+$B$10+$I$10*'Rev.0'!$G$23))</f>
        <v>30955.089820359281</v>
      </c>
      <c r="Y188" s="10">
        <f>(T188+$M$32+'Rev.0'!$C$25*$J$32/10+'Rev.0'!$C$24*$L$32+'Rev.0'!$G$25*$K$32)*(1/(U188+$B$10+$I$10*'Rev.0'!$G$23))</f>
        <v>13486.027944111776</v>
      </c>
      <c r="Z188" s="10">
        <f>(T188+$M$11+'Rev.0'!$C$23*Table!$J$11/10+'Rev.0'!$C$24*Table!$L$11+'Rev.0'!$G$25*Table!$K$11)*(1/(U188+$B$11+$I$11*'Rev.0'!$G$23))</f>
        <v>30955.089820359281</v>
      </c>
      <c r="AA188" s="10">
        <f>(T188+$M$33+'Rev.0'!$C$25*$J$33/10+'Rev.0'!$C$24*$L$33+'Rev.0'!$G$25*$K$33)*(1/(U188+$B$33+$I$33*'Rev.0'!$G$23))</f>
        <v>13486.027944111776</v>
      </c>
      <c r="AB188" s="10">
        <f t="shared" si="14"/>
        <v>3.3599999999999998E-2</v>
      </c>
      <c r="AC188" s="10">
        <f>(T188+$M$12+'Rev.0'!$C$23*Table!$J$12/10+'Rev.0'!$C$24*Table!$L$12+'Rev.0'!$G$25*Table!$K$12)*(1/(AB188+$B$12+$I$12*'Rev.0'!$G$23))</f>
        <v>46432.634730538921</v>
      </c>
      <c r="AD188" s="10">
        <f>(T188+$M$34+'Rev.0'!$C$25*$J$34/10+'Rev.0'!$C$24*$L$34+'Rev.0'!$G$25*$K$34)*(1/(AB188+$B$34+$I$34*'Rev.0'!$G$23))</f>
        <v>20229.041916167665</v>
      </c>
    </row>
    <row r="189" spans="1:30" x14ac:dyDescent="0.3">
      <c r="A189" s="10">
        <v>1</v>
      </c>
      <c r="B189" s="10">
        <v>3</v>
      </c>
      <c r="C189" s="10">
        <v>10</v>
      </c>
      <c r="D189" s="10">
        <f>Table!A189*'Rev.0'!$E$25+Table!B189*'Rev.0'!$E$24+Table!C189*'Rev.0'!$E$23</f>
        <v>1665.9</v>
      </c>
      <c r="E189" s="15">
        <f t="shared" si="11"/>
        <v>0.3669</v>
      </c>
      <c r="F189" s="10">
        <f>(D189+$M$4+'Rev.0'!$C$23*Table!$J$4/10+'Rev.0'!$C$24*Table!$L$4+'Rev.0'!G165*Table!$K$4)*(1/(E189+$B$4+$I$4*'Rev.0'!$G$23))</f>
        <v>5119.8055641741648</v>
      </c>
      <c r="G189" s="10">
        <f>(D189+$M$26+'Rev.0'!$C$25*$J$26/10+'Rev.0'!$C$24*$L$26+'Rev.0'!$G$25*$K$26)*(1/(E189+$B$4+$I$4*'Rev.0'!$G$23))</f>
        <v>2659.1167649188133</v>
      </c>
      <c r="H189" s="10">
        <f t="shared" si="12"/>
        <v>0.27500000000000002</v>
      </c>
      <c r="I189" s="10">
        <f>(D189+$M$5+'Rev.0'!$C$23*Table!$J$5/10+'Rev.0'!$C$24*Table!$L$5+'Rev.0'!G165*Table!$K$5)*(1/(H189+$B$5+$I$5*'Rev.0'!$G$23))</f>
        <v>6828.0551724137922</v>
      </c>
      <c r="J189" s="10">
        <f>(D189+$M$27+'Rev.0'!$C$25*$J$27/10+'Rev.0'!$C$24*$L$27+'Rev.0'!$G$25*$K$27)*(1/(H189+$B$5+$I$5*'Rev.0'!$G$23))</f>
        <v>3546.344827586207</v>
      </c>
      <c r="K189" s="10">
        <f t="shared" si="13"/>
        <v>0.18409999999999999</v>
      </c>
      <c r="L189" s="10">
        <f>(D189+$M$6+'Rev.0'!$C$23*Table!$J$6/10+'Rev.0'!$C$24*Table!$L$6+'Rev.0'!G165*Table!$K$6)*(1/(K189+$B$6+$I$6*'Rev.0'!$G$23))</f>
        <v>10225.862425118778</v>
      </c>
      <c r="M189" s="10">
        <f>(D189+$M$28+'Rev.0'!$C$25*$J$28/10+'Rev.0'!$C$24*$L$28+'Rev.0'!$G$25*$K$28)*(1/(K189+$B$6+$I$6*'Rev.0'!$G$23))</f>
        <v>5311.0927494319367</v>
      </c>
      <c r="N189" s="10">
        <f>(D189+$M$7+'Rev.0'!$C$23*Table!$J$7/10+'Rev.0'!$C$24*Table!$L$7+'Rev.0'!G165*Table!$K$7)*(1/(K189+$B$7+$I$7*'Rev.0'!$G$23))</f>
        <v>11657.715348068581</v>
      </c>
      <c r="O189" s="10">
        <f>(D189+$M$29+'Rev.0'!$C$25*$J$29/10+'Rev.0'!$C$24*$L$29+'Rev.0'!$G$25*$K$29)*(1/(K189+$B$7+$I$7*'Rev.0'!$G$23))</f>
        <v>5685.395579425739</v>
      </c>
      <c r="Q189" s="10">
        <v>0</v>
      </c>
      <c r="R189" s="10">
        <v>5</v>
      </c>
      <c r="S189" s="10">
        <v>15</v>
      </c>
      <c r="T189" s="10">
        <f>Q189*'Rev.0'!$E$25+R189*'Rev.0'!$E$24+S189*'Rev.0'!$E$23</f>
        <v>1520</v>
      </c>
      <c r="U189" s="10">
        <f t="shared" si="10"/>
        <v>5.2499999999999998E-2</v>
      </c>
      <c r="V189" s="10">
        <f>(T189+$M$9+'Rev.0'!$C$23*Table!$J$9/10+'Rev.0'!$C$24*Table!$L$9+'Rev.0'!$G$25*Table!$K$9)*(1/(U189+$B$9+$I$9*'Rev.0'!$G$23))</f>
        <v>27444.938271604944</v>
      </c>
      <c r="W189" s="10">
        <f>(T189+$M$31+'Rev.0'!$C$25*$J$31/10+'Rev.0'!$C$24*$L$31+'Rev.0'!$G$25*$K$31)*(1/(U189+$B$9+$I$9*'Rev.0'!$G$23))</f>
        <v>12871.111111111113</v>
      </c>
      <c r="X189" s="10">
        <f>(T189+$M$10+'Rev.0'!$C$23*Table!$J$10/10+'Rev.0'!$C$24*Table!$L$10+'Rev.0'!$G$25*Table!$K$10)*(1/(U189+$B$10+$I$10*'Rev.0'!$G$23))</f>
        <v>30905.679012345681</v>
      </c>
      <c r="Y189" s="10">
        <f>(T189+$M$32+'Rev.0'!$C$25*$J$32/10+'Rev.0'!$C$24*$L$32+'Rev.0'!$G$25*$K$32)*(1/(U189+$B$10+$I$10*'Rev.0'!$G$23))</f>
        <v>13617.777777777779</v>
      </c>
      <c r="Z189" s="10">
        <f>(T189+$M$11+'Rev.0'!$C$23*Table!$J$11/10+'Rev.0'!$C$24*Table!$L$11+'Rev.0'!$G$25*Table!$K$11)*(1/(U189+$B$11+$I$11*'Rev.0'!$G$23))</f>
        <v>30905.679012345681</v>
      </c>
      <c r="AA189" s="10">
        <f>(T189+$M$33+'Rev.0'!$C$25*$J$33/10+'Rev.0'!$C$24*$L$33+'Rev.0'!$G$25*$K$33)*(1/(U189+$B$33+$I$33*'Rev.0'!$G$23))</f>
        <v>13617.777777777779</v>
      </c>
      <c r="AB189" s="10">
        <f t="shared" si="14"/>
        <v>3.5000000000000003E-2</v>
      </c>
      <c r="AC189" s="10">
        <f>(T189+$M$12+'Rev.0'!$C$23*Table!$J$12/10+'Rev.0'!$C$24*Table!$L$12+'Rev.0'!$G$25*Table!$K$12)*(1/(AB189+$B$12+$I$12*'Rev.0'!$G$23))</f>
        <v>46358.518518518511</v>
      </c>
      <c r="AD189" s="10">
        <f>(T189+$M$34+'Rev.0'!$C$25*$J$34/10+'Rev.0'!$C$24*$L$34+'Rev.0'!$G$25*$K$34)*(1/(AB189+$B$34+$I$34*'Rev.0'!$G$23))</f>
        <v>20426.666666666664</v>
      </c>
    </row>
    <row r="190" spans="1:30" x14ac:dyDescent="0.3">
      <c r="A190" s="10">
        <v>1</v>
      </c>
      <c r="B190" s="10">
        <v>3</v>
      </c>
      <c r="C190" s="10">
        <v>11</v>
      </c>
      <c r="D190" s="10">
        <f>Table!A190*'Rev.0'!$E$25+Table!B190*'Rev.0'!$E$24+Table!C190*'Rev.0'!$E$23</f>
        <v>1720.9</v>
      </c>
      <c r="E190" s="15">
        <f t="shared" si="11"/>
        <v>0.38360000000000005</v>
      </c>
      <c r="F190" s="10">
        <f>(D190+$M$4+'Rev.0'!$C$23*Table!$J$4/10+'Rev.0'!$C$24*Table!$L$4+'Rev.0'!G166*Table!$K$4)*(1/(E190+$B$4+$I$4*'Rev.0'!$G$23))</f>
        <v>5088.7962586417243</v>
      </c>
      <c r="G190" s="10">
        <f>(D190+$M$26+'Rev.0'!$C$25*$J$26/10+'Rev.0'!$C$24*$L$26+'Rev.0'!$G$25*$K$26)*(1/(E190+$B$4+$I$4*'Rev.0'!$G$23))</f>
        <v>2669.8861325742178</v>
      </c>
      <c r="H190" s="10">
        <f t="shared" si="12"/>
        <v>0.28750000000000003</v>
      </c>
      <c r="I190" s="10">
        <f>(D190+$M$5+'Rev.0'!$C$23*Table!$J$5/10+'Rev.0'!$C$24*Table!$L$5+'Rev.0'!G166*Table!$K$5)*(1/(H190+$B$5+$I$5*'Rev.0'!$G$23))</f>
        <v>6786.9016949152538</v>
      </c>
      <c r="J190" s="10">
        <f>(D190+$M$27+'Rev.0'!$C$25*$J$27/10+'Rev.0'!$C$24*$L$27+'Rev.0'!$G$25*$K$27)*(1/(H190+$B$5+$I$5*'Rev.0'!$G$23))</f>
        <v>3560.8135593220341</v>
      </c>
      <c r="K190" s="10">
        <f t="shared" si="13"/>
        <v>0.1925</v>
      </c>
      <c r="L190" s="10">
        <f>(D190+$M$6+'Rev.0'!$C$23*Table!$J$6/10+'Rev.0'!$C$24*Table!$L$6+'Rev.0'!G166*Table!$K$6)*(1/(K190+$B$6+$I$6*'Rev.0'!$G$23))</f>
        <v>10163.126903553299</v>
      </c>
      <c r="M190" s="10">
        <f>(D190+$M$28+'Rev.0'!$C$25*$J$28/10+'Rev.0'!$C$24*$L$28+'Rev.0'!$G$25*$K$28)*(1/(K190+$B$6+$I$6*'Rev.0'!$G$23))</f>
        <v>5332.1827411167515</v>
      </c>
      <c r="N190" s="10">
        <f>(D190+$M$7+'Rev.0'!$C$23*Table!$J$7/10+'Rev.0'!$C$24*Table!$L$7+'Rev.0'!G166*Table!$K$7)*(1/(K190+$B$7+$I$7*'Rev.0'!$G$23))</f>
        <v>11570.558375634517</v>
      </c>
      <c r="O190" s="10">
        <f>(D190+$M$29+'Rev.0'!$C$25*$J$29/10+'Rev.0'!$C$24*$L$29+'Rev.0'!$G$25*$K$29)*(1/(K190+$B$7+$I$7*'Rev.0'!$G$23))</f>
        <v>5700.1015228426395</v>
      </c>
      <c r="Q190" s="10">
        <v>0</v>
      </c>
      <c r="R190" s="10">
        <v>5</v>
      </c>
      <c r="S190" s="10">
        <v>16</v>
      </c>
      <c r="T190" s="10">
        <f>Q190*'Rev.0'!$E$25+R190*'Rev.0'!$E$24+S190*'Rev.0'!$E$23</f>
        <v>1575</v>
      </c>
      <c r="U190" s="10">
        <f t="shared" si="10"/>
        <v>5.4599999999999996E-2</v>
      </c>
      <c r="V190" s="10">
        <f>(T190+$M$9+'Rev.0'!$C$23*Table!$J$9/10+'Rev.0'!$C$24*Table!$L$9+'Rev.0'!$G$25*Table!$K$9)*(1/(U190+$B$9+$I$9*'Rev.0'!$G$23))</f>
        <v>27432.062561094823</v>
      </c>
      <c r="W190" s="10">
        <f>(T190+$M$31+'Rev.0'!$C$25*$J$31/10+'Rev.0'!$C$24*$L$31+'Rev.0'!$G$25*$K$31)*(1/(U190+$B$9+$I$9*'Rev.0'!$G$23))</f>
        <v>13007.820136852395</v>
      </c>
      <c r="X190" s="10">
        <f>(T190+$M$10+'Rev.0'!$C$23*Table!$J$10/10+'Rev.0'!$C$24*Table!$L$10+'Rev.0'!$G$25*Table!$K$10)*(1/(U190+$B$10+$I$10*'Rev.0'!$G$23))</f>
        <v>30857.282502443792</v>
      </c>
      <c r="Y190" s="10">
        <f>(T190+$M$32+'Rev.0'!$C$25*$J$32/10+'Rev.0'!$C$24*$L$32+'Rev.0'!$G$25*$K$32)*(1/(U190+$B$10+$I$10*'Rev.0'!$G$23))</f>
        <v>13746.823069403714</v>
      </c>
      <c r="Z190" s="10">
        <f>(T190+$M$11+'Rev.0'!$C$23*Table!$J$11/10+'Rev.0'!$C$24*Table!$L$11+'Rev.0'!$G$25*Table!$K$11)*(1/(U190+$B$11+$I$11*'Rev.0'!$G$23))</f>
        <v>30857.282502443792</v>
      </c>
      <c r="AA190" s="10">
        <f>(T190+$M$33+'Rev.0'!$C$25*$J$33/10+'Rev.0'!$C$24*$L$33+'Rev.0'!$G$25*$K$33)*(1/(U190+$B$33+$I$33*'Rev.0'!$G$23))</f>
        <v>13746.823069403714</v>
      </c>
      <c r="AB190" s="10">
        <f t="shared" si="14"/>
        <v>3.6400000000000002E-2</v>
      </c>
      <c r="AC190" s="10">
        <f>(T190+$M$12+'Rev.0'!$C$23*Table!$J$12/10+'Rev.0'!$C$24*Table!$L$12+'Rev.0'!$G$25*Table!$K$12)*(1/(AB190+$B$12+$I$12*'Rev.0'!$G$23))</f>
        <v>46285.92375366568</v>
      </c>
      <c r="AD190" s="10">
        <f>(T190+$M$34+'Rev.0'!$C$25*$J$34/10+'Rev.0'!$C$24*$L$34+'Rev.0'!$G$25*$K$34)*(1/(AB190+$B$34+$I$34*'Rev.0'!$G$23))</f>
        <v>20620.234604105568</v>
      </c>
    </row>
    <row r="191" spans="1:30" x14ac:dyDescent="0.3">
      <c r="A191" s="10">
        <v>1</v>
      </c>
      <c r="B191" s="10">
        <v>3</v>
      </c>
      <c r="C191" s="10">
        <v>12</v>
      </c>
      <c r="D191" s="10">
        <f>Table!A191*'Rev.0'!$E$25+Table!B191*'Rev.0'!$E$24+Table!C191*'Rev.0'!$E$23</f>
        <v>1775.9</v>
      </c>
      <c r="E191" s="15">
        <f t="shared" si="11"/>
        <v>0.40029999999999999</v>
      </c>
      <c r="F191" s="10">
        <f>(D191+$M$4+'Rev.0'!$C$23*Table!$J$4/10+'Rev.0'!$C$24*Table!$L$4+'Rev.0'!G167*Table!$K$4)*(1/(E191+$B$4+$I$4*'Rev.0'!$G$23))</f>
        <v>5058.8223532940119</v>
      </c>
      <c r="G191" s="10">
        <f>(D191+$M$26+'Rev.0'!$C$25*$J$26/10+'Rev.0'!$C$24*$L$26+'Rev.0'!$G$25*$K$26)*(1/(E191+$B$4+$I$4*'Rev.0'!$G$23))</f>
        <v>2680.2959112266321</v>
      </c>
      <c r="H191" s="10">
        <f t="shared" si="12"/>
        <v>0.30000000000000004</v>
      </c>
      <c r="I191" s="10">
        <f>(D191+$M$5+'Rev.0'!$C$23*Table!$J$5/10+'Rev.0'!$C$24*Table!$L$5+'Rev.0'!G167*Table!$K$5)*(1/(H191+$B$5+$I$5*'Rev.0'!$G$23))</f>
        <v>6747.12</v>
      </c>
      <c r="J191" s="10">
        <f>(D191+$M$27+'Rev.0'!$C$25*$J$27/10+'Rev.0'!$C$24*$L$27+'Rev.0'!$G$25*$K$27)*(1/(H191+$B$5+$I$5*'Rev.0'!$G$23))</f>
        <v>3574.8</v>
      </c>
      <c r="K191" s="10">
        <f t="shared" si="13"/>
        <v>0.2009</v>
      </c>
      <c r="L191" s="10">
        <f>(D191+$M$6+'Rev.0'!$C$23*Table!$J$6/10+'Rev.0'!$C$24*Table!$L$6+'Rev.0'!G167*Table!$K$6)*(1/(K191+$B$6+$I$6*'Rev.0'!$G$23))</f>
        <v>10102.495508085445</v>
      </c>
      <c r="M191" s="10">
        <f>(D191+$M$28+'Rev.0'!$C$25*$J$28/10+'Rev.0'!$C$24*$L$28+'Rev.0'!$G$25*$K$28)*(1/(K191+$B$6+$I$6*'Rev.0'!$G$23))</f>
        <v>5352.5653823118391</v>
      </c>
      <c r="N191" s="10">
        <f>(D191+$M$7+'Rev.0'!$C$23*Table!$J$7/10+'Rev.0'!$C$24*Table!$L$7+'Rev.0'!G167*Table!$K$7)*(1/(K191+$B$7+$I$7*'Rev.0'!$G$23))</f>
        <v>11486.324615691754</v>
      </c>
      <c r="O191" s="10">
        <f>(D191+$M$29+'Rev.0'!$C$25*$J$29/10+'Rev.0'!$C$24*$L$29+'Rev.0'!$G$25*$K$29)*(1/(K191+$B$7+$I$7*'Rev.0'!$G$23))</f>
        <v>5714.3142343781192</v>
      </c>
      <c r="Q191" s="10">
        <v>0</v>
      </c>
      <c r="R191" s="10">
        <v>5</v>
      </c>
      <c r="S191" s="10">
        <v>17</v>
      </c>
      <c r="T191" s="10">
        <f>Q191*'Rev.0'!$E$25+R191*'Rev.0'!$E$24+S191*'Rev.0'!$E$23</f>
        <v>1630</v>
      </c>
      <c r="U191" s="10">
        <f t="shared" si="10"/>
        <v>5.6699999999999993E-2</v>
      </c>
      <c r="V191" s="10">
        <f>(T191+$M$9+'Rev.0'!$C$23*Table!$J$9/10+'Rev.0'!$C$24*Table!$L$9+'Rev.0'!$G$25*Table!$K$9)*(1/(U191+$B$9+$I$9*'Rev.0'!$G$23))</f>
        <v>27419.448476052254</v>
      </c>
      <c r="W191" s="10">
        <f>(T191+$M$31+'Rev.0'!$C$25*$J$31/10+'Rev.0'!$C$24*$L$31+'Rev.0'!$G$25*$K$31)*(1/(U191+$B$9+$I$9*'Rev.0'!$G$23))</f>
        <v>13141.751330430578</v>
      </c>
      <c r="X191" s="10">
        <f>(T191+$M$10+'Rev.0'!$C$23*Table!$J$10/10+'Rev.0'!$C$24*Table!$L$10+'Rev.0'!$G$25*Table!$K$10)*(1/(U191+$B$10+$I$10*'Rev.0'!$G$23))</f>
        <v>30809.86937590711</v>
      </c>
      <c r="Y191" s="10">
        <f>(T191+$M$32+'Rev.0'!$C$25*$J$32/10+'Rev.0'!$C$24*$L$32+'Rev.0'!$G$25*$K$32)*(1/(U191+$B$10+$I$10*'Rev.0'!$G$23))</f>
        <v>13873.246250604741</v>
      </c>
      <c r="Z191" s="10">
        <f>(T191+$M$11+'Rev.0'!$C$23*Table!$J$11/10+'Rev.0'!$C$24*Table!$L$11+'Rev.0'!$G$25*Table!$K$11)*(1/(U191+$B$11+$I$11*'Rev.0'!$G$23))</f>
        <v>30809.86937590711</v>
      </c>
      <c r="AA191" s="10">
        <f>(T191+$M$33+'Rev.0'!$C$25*$J$33/10+'Rev.0'!$C$24*$L$33+'Rev.0'!$G$25*$K$33)*(1/(U191+$B$33+$I$33*'Rev.0'!$G$23))</f>
        <v>13873.246250604741</v>
      </c>
      <c r="AB191" s="10">
        <f t="shared" si="14"/>
        <v>3.78E-2</v>
      </c>
      <c r="AC191" s="10">
        <f>(T191+$M$12+'Rev.0'!$C$23*Table!$J$12/10+'Rev.0'!$C$24*Table!$L$12+'Rev.0'!$G$25*Table!$K$12)*(1/(AB191+$B$12+$I$12*'Rev.0'!$G$23))</f>
        <v>46214.804063860662</v>
      </c>
      <c r="AD191" s="10">
        <f>(T191+$M$34+'Rev.0'!$C$25*$J$34/10+'Rev.0'!$C$24*$L$34+'Rev.0'!$G$25*$K$34)*(1/(AB191+$B$34+$I$34*'Rev.0'!$G$23))</f>
        <v>20809.86937590711</v>
      </c>
    </row>
    <row r="192" spans="1:30" x14ac:dyDescent="0.3">
      <c r="A192" s="10">
        <v>1</v>
      </c>
      <c r="B192" s="10">
        <v>4</v>
      </c>
      <c r="C192" s="10">
        <v>0</v>
      </c>
      <c r="D192" s="10">
        <f>Table!A192*'Rev.0'!$E$25+Table!B192*'Rev.0'!$E$24+Table!C192*'Rev.0'!$E$23</f>
        <v>1254.9000000000001</v>
      </c>
      <c r="E192" s="15">
        <f t="shared" si="11"/>
        <v>0.23320000000000002</v>
      </c>
      <c r="F192" s="10">
        <f>(D192+$M$4+'Rev.0'!$C$23*Table!$J$4/10+'Rev.0'!$C$24*Table!$L$4+'Rev.0'!G168*Table!$K$4)*(1/(E192+$B$4+$I$4*'Rev.0'!$G$23))</f>
        <v>5448.0796927508409</v>
      </c>
      <c r="G192" s="10">
        <f>(D192+$M$26+'Rev.0'!$C$25*$J$26/10+'Rev.0'!$C$24*$L$26+'Rev.0'!$G$25*$K$26)*(1/(E192+$B$4+$I$4*'Rev.0'!$G$23))</f>
        <v>2592.5348055688919</v>
      </c>
      <c r="H192" s="10">
        <f t="shared" si="12"/>
        <v>0.17499999999999999</v>
      </c>
      <c r="I192" s="10">
        <f>(D192+$M$5+'Rev.0'!$C$23*Table!$J$5/10+'Rev.0'!$C$24*Table!$L$5+'Rev.0'!G168*Table!$K$5)*(1/(H192+$B$5+$I$5*'Rev.0'!$G$23))</f>
        <v>7262.9440000000004</v>
      </c>
      <c r="J192" s="10">
        <f>(D192+$M$27+'Rev.0'!$C$25*$J$27/10+'Rev.0'!$C$24*$L$27+'Rev.0'!$G$25*$K$27)*(1/(H192+$B$5+$I$5*'Rev.0'!$G$23))</f>
        <v>3456.1600000000008</v>
      </c>
      <c r="K192" s="10">
        <f t="shared" si="13"/>
        <v>0.1168</v>
      </c>
      <c r="L192" s="10">
        <f>(D192+$M$6+'Rev.0'!$C$23*Table!$J$6/10+'Rev.0'!$C$24*Table!$L$6+'Rev.0'!G168*Table!$K$6)*(1/(K192+$B$6+$I$6*'Rev.0'!$G$23))</f>
        <v>10890.930902111324</v>
      </c>
      <c r="M192" s="10">
        <f>(D192+$M$28+'Rev.0'!$C$25*$J$28/10+'Rev.0'!$C$24*$L$28+'Rev.0'!$G$25*$K$28)*(1/(K192+$B$6+$I$6*'Rev.0'!$G$23))</f>
        <v>5182.5815738963538</v>
      </c>
      <c r="N192" s="10">
        <f>(D192+$M$7+'Rev.0'!$C$23*Table!$J$7/10+'Rev.0'!$C$24*Table!$L$7+'Rev.0'!G168*Table!$K$7)*(1/(K192+$B$7+$I$7*'Rev.0'!$G$23))</f>
        <v>12553.982725527831</v>
      </c>
      <c r="O192" s="10">
        <f>(D192+$M$29+'Rev.0'!$C$25*$J$29/10+'Rev.0'!$C$24*$L$29+'Rev.0'!$G$25*$K$29)*(1/(K192+$B$7+$I$7*'Rev.0'!$G$23))</f>
        <v>5617.3224568138203</v>
      </c>
      <c r="Q192" s="10">
        <v>0</v>
      </c>
      <c r="R192" s="10">
        <v>5</v>
      </c>
      <c r="S192" s="10">
        <v>18</v>
      </c>
      <c r="T192" s="10">
        <f>Q192*'Rev.0'!$E$25+R192*'Rev.0'!$E$24+S192*'Rev.0'!$E$23</f>
        <v>1685</v>
      </c>
      <c r="U192" s="10">
        <f t="shared" si="10"/>
        <v>5.8799999999999998E-2</v>
      </c>
      <c r="V192" s="10">
        <f>(T192+$M$9+'Rev.0'!$C$23*Table!$J$9/10+'Rev.0'!$C$24*Table!$L$9+'Rev.0'!$G$25*Table!$K$9)*(1/(U192+$B$9+$I$9*'Rev.0'!$G$23))</f>
        <v>27407.088122605368</v>
      </c>
      <c r="W192" s="10">
        <f>(T192+$M$31+'Rev.0'!$C$25*$J$31/10+'Rev.0'!$C$24*$L$31+'Rev.0'!$G$25*$K$31)*(1/(U192+$B$9+$I$9*'Rev.0'!$G$23))</f>
        <v>13272.988505747127</v>
      </c>
      <c r="X192" s="10">
        <f>(T192+$M$10+'Rev.0'!$C$23*Table!$J$10/10+'Rev.0'!$C$24*Table!$L$10+'Rev.0'!$G$25*Table!$K$10)*(1/(U192+$B$10+$I$10*'Rev.0'!$G$23))</f>
        <v>30763.409961685826</v>
      </c>
      <c r="Y192" s="10">
        <f>(T192+$M$32+'Rev.0'!$C$25*$J$32/10+'Rev.0'!$C$24*$L$32+'Rev.0'!$G$25*$K$32)*(1/(U192+$B$10+$I$10*'Rev.0'!$G$23))</f>
        <v>13997.126436781609</v>
      </c>
      <c r="Z192" s="10">
        <f>(T192+$M$11+'Rev.0'!$C$23*Table!$J$11/10+'Rev.0'!$C$24*Table!$L$11+'Rev.0'!$G$25*Table!$K$11)*(1/(U192+$B$11+$I$11*'Rev.0'!$G$23))</f>
        <v>30763.409961685826</v>
      </c>
      <c r="AA192" s="10">
        <f>(T192+$M$33+'Rev.0'!$C$25*$J$33/10+'Rev.0'!$C$24*$L$33+'Rev.0'!$G$25*$K$33)*(1/(U192+$B$33+$I$33*'Rev.0'!$G$23))</f>
        <v>13997.126436781609</v>
      </c>
      <c r="AB192" s="10">
        <f t="shared" si="14"/>
        <v>3.9199999999999999E-2</v>
      </c>
      <c r="AC192" s="10">
        <f>(T192+$M$12+'Rev.0'!$C$23*Table!$J$12/10+'Rev.0'!$C$24*Table!$L$12+'Rev.0'!$G$25*Table!$K$12)*(1/(AB192+$B$12+$I$12*'Rev.0'!$G$23))</f>
        <v>46145.114942528737</v>
      </c>
      <c r="AD192" s="10">
        <f>(T192+$M$34+'Rev.0'!$C$25*$J$34/10+'Rev.0'!$C$24*$L$34+'Rev.0'!$G$25*$K$34)*(1/(AB192+$B$34+$I$34*'Rev.0'!$G$23))</f>
        <v>20995.689655172417</v>
      </c>
    </row>
    <row r="193" spans="1:30" x14ac:dyDescent="0.3">
      <c r="A193" s="10">
        <v>1</v>
      </c>
      <c r="B193" s="10">
        <v>4</v>
      </c>
      <c r="C193" s="10">
        <v>1</v>
      </c>
      <c r="D193" s="10">
        <f>Table!A193*'Rev.0'!$E$25+Table!B193*'Rev.0'!$E$24+Table!C193*'Rev.0'!$E$23</f>
        <v>1309.9000000000001</v>
      </c>
      <c r="E193" s="15">
        <f t="shared" si="11"/>
        <v>0.24990000000000001</v>
      </c>
      <c r="F193" s="10">
        <f>(D193+$M$4+'Rev.0'!$C$23*Table!$J$4/10+'Rev.0'!$C$24*Table!$L$4+'Rev.0'!G169*Table!$K$4)*(1/(E193+$B$4+$I$4*'Rev.0'!$G$23))</f>
        <v>5405.741851982586</v>
      </c>
      <c r="G193" s="10">
        <f>(D193+$M$26+'Rev.0'!$C$25*$J$26/10+'Rev.0'!$C$24*$L$26+'Rev.0'!$G$25*$K$26)*(1/(E193+$B$4+$I$4*'Rev.0'!$G$23))</f>
        <v>2606.3066243087424</v>
      </c>
      <c r="H193" s="10">
        <f t="shared" si="12"/>
        <v>0.1875</v>
      </c>
      <c r="I193" s="10">
        <f>(D193+$M$5+'Rev.0'!$C$23*Table!$J$5/10+'Rev.0'!$C$24*Table!$L$5+'Rev.0'!G169*Table!$K$5)*(1/(H193+$B$5+$I$5*'Rev.0'!$G$23))</f>
        <v>7206.807843137256</v>
      </c>
      <c r="J193" s="10">
        <f>(D193+$M$27+'Rev.0'!$C$25*$J$27/10+'Rev.0'!$C$24*$L$27+'Rev.0'!$G$25*$K$27)*(1/(H193+$B$5+$I$5*'Rev.0'!$G$23))</f>
        <v>3474.6666666666679</v>
      </c>
      <c r="K193" s="10">
        <f t="shared" si="13"/>
        <v>0.12520000000000001</v>
      </c>
      <c r="L193" s="10">
        <f>(D193+$M$6+'Rev.0'!$C$23*Table!$J$6/10+'Rev.0'!$C$24*Table!$L$6+'Rev.0'!G169*Table!$K$6)*(1/(K193+$B$6+$I$6*'Rev.0'!$G$23))</f>
        <v>10805.126999059265</v>
      </c>
      <c r="M193" s="10">
        <f>(D193+$M$28+'Rev.0'!$C$25*$J$28/10+'Rev.0'!$C$24*$L$28+'Rev.0'!$G$25*$K$28)*(1/(K193+$B$6+$I$6*'Rev.0'!$G$23))</f>
        <v>5209.548447789276</v>
      </c>
      <c r="N193" s="10">
        <f>(D193+$M$7+'Rev.0'!$C$23*Table!$J$7/10+'Rev.0'!$C$24*Table!$L$7+'Rev.0'!G169*Table!$K$7)*(1/(K193+$B$7+$I$7*'Rev.0'!$G$23))</f>
        <v>12435.324553151457</v>
      </c>
      <c r="O193" s="10">
        <f>(D193+$M$29+'Rev.0'!$C$25*$J$29/10+'Rev.0'!$C$24*$L$29+'Rev.0'!$G$25*$K$29)*(1/(K193+$B$7+$I$7*'Rev.0'!$G$23))</f>
        <v>5635.7008466603947</v>
      </c>
      <c r="Q193" s="10">
        <v>0</v>
      </c>
      <c r="R193" s="10">
        <v>5</v>
      </c>
      <c r="S193" s="10">
        <v>19</v>
      </c>
      <c r="T193" s="10">
        <f>Q193*'Rev.0'!$E$25+R193*'Rev.0'!$E$24+S193*'Rev.0'!$E$23</f>
        <v>1740</v>
      </c>
      <c r="U193" s="10">
        <f t="shared" si="10"/>
        <v>6.0899999999999996E-2</v>
      </c>
      <c r="V193" s="10">
        <f>(T193+$M$9+'Rev.0'!$C$23*Table!$J$9/10+'Rev.0'!$C$24*Table!$L$9+'Rev.0'!$G$25*Table!$K$9)*(1/(U193+$B$9+$I$9*'Rev.0'!$G$23))</f>
        <v>27394.973921289718</v>
      </c>
      <c r="W193" s="10">
        <f>(T193+$M$31+'Rev.0'!$C$25*$J$31/10+'Rev.0'!$C$24*$L$31+'Rev.0'!$G$25*$K$31)*(1/(U193+$B$9+$I$9*'Rev.0'!$G$23))</f>
        <v>13401.612138454246</v>
      </c>
      <c r="X193" s="10">
        <f>(T193+$M$10+'Rev.0'!$C$23*Table!$J$10/10+'Rev.0'!$C$24*Table!$L$10+'Rev.0'!$G$25*Table!$K$10)*(1/(U193+$B$10+$I$10*'Rev.0'!$G$23))</f>
        <v>30717.875770507351</v>
      </c>
      <c r="Y193" s="10">
        <f>(T193+$M$32+'Rev.0'!$C$25*$J$32/10+'Rev.0'!$C$24*$L$32+'Rev.0'!$G$25*$K$32)*(1/(U193+$B$10+$I$10*'Rev.0'!$G$23))</f>
        <v>14118.539592223804</v>
      </c>
      <c r="Z193" s="10">
        <f>(T193+$M$11+'Rev.0'!$C$23*Table!$J$11/10+'Rev.0'!$C$24*Table!$L$11+'Rev.0'!$G$25*Table!$K$11)*(1/(U193+$B$11+$I$11*'Rev.0'!$G$23))</f>
        <v>30717.875770507351</v>
      </c>
      <c r="AA193" s="10">
        <f>(T193+$M$33+'Rev.0'!$C$25*$J$33/10+'Rev.0'!$C$24*$L$33+'Rev.0'!$G$25*$K$33)*(1/(U193+$B$33+$I$33*'Rev.0'!$G$23))</f>
        <v>14118.539592223804</v>
      </c>
      <c r="AB193" s="10">
        <f t="shared" si="14"/>
        <v>4.0599999999999997E-2</v>
      </c>
      <c r="AC193" s="10">
        <f>(T193+$M$12+'Rev.0'!$C$23*Table!$J$12/10+'Rev.0'!$C$24*Table!$L$12+'Rev.0'!$G$25*Table!$K$12)*(1/(AB193+$B$12+$I$12*'Rev.0'!$G$23))</f>
        <v>46076.81365576102</v>
      </c>
      <c r="AD193" s="10">
        <f>(T193+$M$34+'Rev.0'!$C$25*$J$34/10+'Rev.0'!$C$24*$L$34+'Rev.0'!$G$25*$K$34)*(1/(AB193+$B$34+$I$34*'Rev.0'!$G$23))</f>
        <v>21177.809388335703</v>
      </c>
    </row>
    <row r="194" spans="1:30" x14ac:dyDescent="0.3">
      <c r="A194" s="10">
        <v>1</v>
      </c>
      <c r="B194" s="10">
        <v>4</v>
      </c>
      <c r="C194" s="10">
        <v>2</v>
      </c>
      <c r="D194" s="10">
        <f>Table!A194*'Rev.0'!$E$25+Table!B194*'Rev.0'!$E$24+Table!C194*'Rev.0'!$E$23</f>
        <v>1364.9</v>
      </c>
      <c r="E194" s="15">
        <f t="shared" si="11"/>
        <v>0.2666</v>
      </c>
      <c r="F194" s="10">
        <f>(D194+$M$4+'Rev.0'!$C$23*Table!$J$4/10+'Rev.0'!$C$24*Table!$L$4+'Rev.0'!G170*Table!$K$4)*(1/(E194+$B$4+$I$4*'Rev.0'!$G$23))</f>
        <v>5365.0357719824606</v>
      </c>
      <c r="G194" s="10">
        <f>(D194+$M$26+'Rev.0'!$C$25*$J$26/10+'Rev.0'!$C$24*$L$26+'Rev.0'!$G$25*$K$26)*(1/(E194+$B$4+$I$4*'Rev.0'!$G$23))</f>
        <v>2619.547657512117</v>
      </c>
      <c r="H194" s="10">
        <f t="shared" si="12"/>
        <v>0.19999999999999998</v>
      </c>
      <c r="I194" s="10">
        <f>(D194+$M$5+'Rev.0'!$C$23*Table!$J$5/10+'Rev.0'!$C$24*Table!$L$5+'Rev.0'!G170*Table!$K$5)*(1/(H194+$B$5+$I$5*'Rev.0'!$G$23))</f>
        <v>7152.830769230769</v>
      </c>
      <c r="J194" s="10">
        <f>(D194+$M$27+'Rev.0'!$C$25*$J$27/10+'Rev.0'!$C$24*$L$27+'Rev.0'!$G$25*$K$27)*(1/(H194+$B$5+$I$5*'Rev.0'!$G$23))</f>
        <v>3492.4615384615386</v>
      </c>
      <c r="K194" s="10">
        <f t="shared" si="13"/>
        <v>0.1336</v>
      </c>
      <c r="L194" s="10">
        <f>(D194+$M$6+'Rev.0'!$C$23*Table!$J$6/10+'Rev.0'!$C$24*Table!$L$6+'Rev.0'!G170*Table!$K$6)*(1/(K194+$B$6+$I$6*'Rev.0'!$G$23))</f>
        <v>10722.647601476016</v>
      </c>
      <c r="M194" s="10">
        <f>(D194+$M$28+'Rev.0'!$C$25*$J$28/10+'Rev.0'!$C$24*$L$28+'Rev.0'!$G$25*$K$28)*(1/(K194+$B$6+$I$6*'Rev.0'!$G$23))</f>
        <v>5235.470479704798</v>
      </c>
      <c r="N194" s="10">
        <f>(D194+$M$7+'Rev.0'!$C$23*Table!$J$7/10+'Rev.0'!$C$24*Table!$L$7+'Rev.0'!G170*Table!$K$7)*(1/(K194+$B$7+$I$7*'Rev.0'!$G$23))</f>
        <v>12321.263837638377</v>
      </c>
      <c r="O194" s="10">
        <f>(D194+$M$29+'Rev.0'!$C$25*$J$29/10+'Rev.0'!$C$24*$L$29+'Rev.0'!$G$25*$K$29)*(1/(K194+$B$7+$I$7*'Rev.0'!$G$23))</f>
        <v>5653.3671586715873</v>
      </c>
      <c r="Q194" s="10">
        <v>0</v>
      </c>
      <c r="R194" s="10">
        <v>5</v>
      </c>
      <c r="S194" s="10">
        <v>20</v>
      </c>
      <c r="T194" s="10">
        <f>Q194*'Rev.0'!$E$25+R194*'Rev.0'!$E$24+S194*'Rev.0'!$E$23</f>
        <v>1795</v>
      </c>
      <c r="U194" s="10">
        <f t="shared" si="10"/>
        <v>6.3E-2</v>
      </c>
      <c r="V194" s="10">
        <f>(T194+$M$9+'Rev.0'!$C$23*Table!$J$9/10+'Rev.0'!$C$24*Table!$L$9+'Rev.0'!$G$25*Table!$K$9)*(1/(U194+$B$9+$I$9*'Rev.0'!$G$23))</f>
        <v>27383.0985915493</v>
      </c>
      <c r="W194" s="10">
        <f>(T194+$M$31+'Rev.0'!$C$25*$J$31/10+'Rev.0'!$C$24*$L$31+'Rev.0'!$G$25*$K$31)*(1/(U194+$B$9+$I$9*'Rev.0'!$G$23))</f>
        <v>13527.699530516433</v>
      </c>
      <c r="X194" s="10">
        <f>(T194+$M$10+'Rev.0'!$C$23*Table!$J$10/10+'Rev.0'!$C$24*Table!$L$10+'Rev.0'!$G$25*Table!$K$10)*(1/(U194+$B$10+$I$10*'Rev.0'!$G$23))</f>
        <v>30673.239436619719</v>
      </c>
      <c r="Y194" s="10">
        <f>(T194+$M$32+'Rev.0'!$C$25*$J$32/10+'Rev.0'!$C$24*$L$32+'Rev.0'!$G$25*$K$32)*(1/(U194+$B$10+$I$10*'Rev.0'!$G$23))</f>
        <v>14237.558685446009</v>
      </c>
      <c r="Z194" s="10">
        <f>(T194+$M$11+'Rev.0'!$C$23*Table!$J$11/10+'Rev.0'!$C$24*Table!$L$11+'Rev.0'!$G$25*Table!$K$11)*(1/(U194+$B$11+$I$11*'Rev.0'!$G$23))</f>
        <v>30673.239436619719</v>
      </c>
      <c r="AA194" s="10">
        <f>(T194+$M$33+'Rev.0'!$C$25*$J$33/10+'Rev.0'!$C$24*$L$33+'Rev.0'!$G$25*$K$33)*(1/(U194+$B$33+$I$33*'Rev.0'!$G$23))</f>
        <v>14237.558685446009</v>
      </c>
      <c r="AB194" s="10">
        <f t="shared" si="14"/>
        <v>4.2000000000000003E-2</v>
      </c>
      <c r="AC194" s="10">
        <f>(T194+$M$12+'Rev.0'!$C$23*Table!$J$12/10+'Rev.0'!$C$24*Table!$L$12+'Rev.0'!$G$25*Table!$K$12)*(1/(AB194+$B$12+$I$12*'Rev.0'!$G$23))</f>
        <v>46009.859154929574</v>
      </c>
      <c r="AD194" s="10">
        <f>(T194+$M$34+'Rev.0'!$C$25*$J$34/10+'Rev.0'!$C$24*$L$34+'Rev.0'!$G$25*$K$34)*(1/(AB194+$B$34+$I$34*'Rev.0'!$G$23))</f>
        <v>21356.338028169012</v>
      </c>
    </row>
    <row r="195" spans="1:30" x14ac:dyDescent="0.3">
      <c r="A195" s="10">
        <v>1</v>
      </c>
      <c r="B195" s="10">
        <v>4</v>
      </c>
      <c r="C195" s="10">
        <v>3</v>
      </c>
      <c r="D195" s="10">
        <f>Table!A195*'Rev.0'!$E$25+Table!B195*'Rev.0'!$E$24+Table!C195*'Rev.0'!$E$23</f>
        <v>1419.9</v>
      </c>
      <c r="E195" s="15">
        <f t="shared" si="11"/>
        <v>0.2833</v>
      </c>
      <c r="F195" s="10">
        <f>(D195+$M$4+'Rev.0'!$C$23*Table!$J$4/10+'Rev.0'!$C$24*Table!$L$4+'Rev.0'!G171*Table!$K$4)*(1/(E195+$B$4+$I$4*'Rev.0'!$G$23))</f>
        <v>5325.8689007132352</v>
      </c>
      <c r="G195" s="10">
        <f>(D195+$M$26+'Rev.0'!$C$25*$J$26/10+'Rev.0'!$C$24*$L$26+'Rev.0'!$G$25*$K$26)*(1/(E195+$B$4+$I$4*'Rev.0'!$G$23))</f>
        <v>2632.2880108683353</v>
      </c>
      <c r="H195" s="10">
        <f t="shared" si="12"/>
        <v>0.21249999999999999</v>
      </c>
      <c r="I195" s="10">
        <f>(D195+$M$5+'Rev.0'!$C$23*Table!$J$5/10+'Rev.0'!$C$24*Table!$L$5+'Rev.0'!G171*Table!$K$5)*(1/(H195+$B$5+$I$5*'Rev.0'!$G$23))</f>
        <v>7100.8905660377368</v>
      </c>
      <c r="J195" s="10">
        <f>(D195+$M$27+'Rev.0'!$C$25*$J$27/10+'Rev.0'!$C$24*$L$27+'Rev.0'!$G$25*$K$27)*(1/(H195+$B$5+$I$5*'Rev.0'!$G$23))</f>
        <v>3509.5849056603784</v>
      </c>
      <c r="K195" s="10">
        <f t="shared" si="13"/>
        <v>0.14200000000000002</v>
      </c>
      <c r="L195" s="10">
        <f>(D195+$M$6+'Rev.0'!$C$23*Table!$J$6/10+'Rev.0'!$C$24*Table!$L$6+'Rev.0'!G171*Table!$K$6)*(1/(K195+$B$6+$I$6*'Rev.0'!$G$23))</f>
        <v>10643.303167420814</v>
      </c>
      <c r="M195" s="10">
        <f>(D195+$M$28+'Rev.0'!$C$25*$J$28/10+'Rev.0'!$C$24*$L$28+'Rev.0'!$G$25*$K$28)*(1/(K195+$B$6+$I$6*'Rev.0'!$G$23))</f>
        <v>5260.4072398190056</v>
      </c>
      <c r="N195" s="10">
        <f>(D195+$M$7+'Rev.0'!$C$23*Table!$J$7/10+'Rev.0'!$C$24*Table!$L$7+'Rev.0'!G171*Table!$K$7)*(1/(K195+$B$7+$I$7*'Rev.0'!$G$23))</f>
        <v>12211.538461538461</v>
      </c>
      <c r="O195" s="10">
        <f>(D195+$M$29+'Rev.0'!$C$25*$J$29/10+'Rev.0'!$C$24*$L$29+'Rev.0'!$G$25*$K$29)*(1/(K195+$B$7+$I$7*'Rev.0'!$G$23))</f>
        <v>5670.3619909502268</v>
      </c>
      <c r="Q195" s="10">
        <v>0</v>
      </c>
      <c r="R195" s="10">
        <v>5</v>
      </c>
      <c r="S195" s="10">
        <v>21</v>
      </c>
      <c r="T195" s="10">
        <f>Q195*'Rev.0'!$E$25+R195*'Rev.0'!$E$24+S195*'Rev.0'!$E$23</f>
        <v>1850</v>
      </c>
      <c r="U195" s="10">
        <f t="shared" si="10"/>
        <v>6.5099999999999991E-2</v>
      </c>
      <c r="V195" s="10">
        <f>(T195+$M$9+'Rev.0'!$C$23*Table!$J$9/10+'Rev.0'!$C$24*Table!$L$9+'Rev.0'!$G$25*Table!$K$9)*(1/(U195+$B$9+$I$9*'Rev.0'!$G$23))</f>
        <v>27371.455137145516</v>
      </c>
      <c r="W195" s="10">
        <f>(T195+$M$31+'Rev.0'!$C$25*$J$31/10+'Rev.0'!$C$24*$L$31+'Rev.0'!$G$25*$K$31)*(1/(U195+$B$9+$I$9*'Rev.0'!$G$23))</f>
        <v>13651.324965132497</v>
      </c>
      <c r="X195" s="10">
        <f>(T195+$M$10+'Rev.0'!$C$23*Table!$J$10/10+'Rev.0'!$C$24*Table!$L$10+'Rev.0'!$G$25*Table!$K$10)*(1/(U195+$B$10+$I$10*'Rev.0'!$G$23))</f>
        <v>30629.474662947465</v>
      </c>
      <c r="Y195" s="10">
        <f>(T195+$M$32+'Rev.0'!$C$25*$J$32/10+'Rev.0'!$C$24*$L$32+'Rev.0'!$G$25*$K$32)*(1/(U195+$B$10+$I$10*'Rev.0'!$G$23))</f>
        <v>14354.253835425383</v>
      </c>
      <c r="Z195" s="10">
        <f>(T195+$M$11+'Rev.0'!$C$23*Table!$J$11/10+'Rev.0'!$C$24*Table!$L$11+'Rev.0'!$G$25*Table!$K$11)*(1/(U195+$B$11+$I$11*'Rev.0'!$G$23))</f>
        <v>30629.474662947465</v>
      </c>
      <c r="AA195" s="10">
        <f>(T195+$M$33+'Rev.0'!$C$25*$J$33/10+'Rev.0'!$C$24*$L$33+'Rev.0'!$G$25*$K$33)*(1/(U195+$B$33+$I$33*'Rev.0'!$G$23))</f>
        <v>14354.253835425383</v>
      </c>
      <c r="AB195" s="10">
        <f t="shared" si="14"/>
        <v>4.3400000000000001E-2</v>
      </c>
      <c r="AC195" s="10">
        <f>(T195+$M$12+'Rev.0'!$C$23*Table!$J$12/10+'Rev.0'!$C$24*Table!$L$12+'Rev.0'!$G$25*Table!$K$12)*(1/(AB195+$B$12+$I$12*'Rev.0'!$G$23))</f>
        <v>45944.211994421195</v>
      </c>
      <c r="AD195" s="10">
        <f>(T195+$M$34+'Rev.0'!$C$25*$J$34/10+'Rev.0'!$C$24*$L$34+'Rev.0'!$G$25*$K$34)*(1/(AB195+$B$34+$I$34*'Rev.0'!$G$23))</f>
        <v>21531.380753138073</v>
      </c>
    </row>
    <row r="196" spans="1:30" x14ac:dyDescent="0.3">
      <c r="A196" s="10">
        <v>1</v>
      </c>
      <c r="B196" s="10">
        <v>4</v>
      </c>
      <c r="C196" s="10">
        <v>4</v>
      </c>
      <c r="D196" s="10">
        <f>Table!A196*'Rev.0'!$E$25+Table!B196*'Rev.0'!$E$24+Table!C196*'Rev.0'!$E$23</f>
        <v>1474.9</v>
      </c>
      <c r="E196" s="15">
        <f t="shared" si="11"/>
        <v>0.30000000000000004</v>
      </c>
      <c r="F196" s="10">
        <f>(D196+$M$4+'Rev.0'!$C$23*Table!$J$4/10+'Rev.0'!$C$24*Table!$L$4+'Rev.0'!G172*Table!$K$4)*(1/(E196+$B$4+$I$4*'Rev.0'!$G$23))</f>
        <v>5288.155555555556</v>
      </c>
      <c r="G196" s="10">
        <f>(D196+$M$26+'Rev.0'!$C$25*$J$26/10+'Rev.0'!$C$24*$L$26+'Rev.0'!$G$25*$K$26)*(1/(E196+$B$4+$I$4*'Rev.0'!$G$23))</f>
        <v>2644.5555555555561</v>
      </c>
      <c r="H196" s="10">
        <f t="shared" si="12"/>
        <v>0.22499999999999998</v>
      </c>
      <c r="I196" s="10">
        <f>(D196+$M$5+'Rev.0'!$C$23*Table!$J$5/10+'Rev.0'!$C$24*Table!$L$5+'Rev.0'!G172*Table!$K$5)*(1/(H196+$B$5+$I$5*'Rev.0'!$G$23))</f>
        <v>7050.8740740740741</v>
      </c>
      <c r="J196" s="10">
        <f>(D196+$M$27+'Rev.0'!$C$25*$J$27/10+'Rev.0'!$C$24*$L$27+'Rev.0'!$G$25*$K$27)*(1/(H196+$B$5+$I$5*'Rev.0'!$G$23))</f>
        <v>3526.0740740740744</v>
      </c>
      <c r="K196" s="10">
        <f t="shared" si="13"/>
        <v>0.15040000000000001</v>
      </c>
      <c r="L196" s="10">
        <f>(D196+$M$6+'Rev.0'!$C$23*Table!$J$6/10+'Rev.0'!$C$24*Table!$L$6+'Rev.0'!G172*Table!$K$6)*(1/(K196+$B$6+$I$6*'Rev.0'!$G$23))</f>
        <v>10566.918294849023</v>
      </c>
      <c r="M196" s="10">
        <f>(D196+$M$28+'Rev.0'!$C$25*$J$28/10+'Rev.0'!$C$24*$L$28+'Rev.0'!$G$25*$K$28)*(1/(K196+$B$6+$I$6*'Rev.0'!$G$23))</f>
        <v>5284.4138543516883</v>
      </c>
      <c r="N196" s="10">
        <f>(D196+$M$7+'Rev.0'!$C$23*Table!$J$7/10+'Rev.0'!$C$24*Table!$L$7+'Rev.0'!G172*Table!$K$7)*(1/(K196+$B$7+$I$7*'Rev.0'!$G$23))</f>
        <v>12105.905861456484</v>
      </c>
      <c r="O196" s="10">
        <f>(D196+$M$29+'Rev.0'!$C$25*$J$29/10+'Rev.0'!$C$24*$L$29+'Rev.0'!$G$25*$K$29)*(1/(K196+$B$7+$I$7*'Rev.0'!$G$23))</f>
        <v>5686.7229129662528</v>
      </c>
      <c r="Q196" s="10">
        <v>0</v>
      </c>
      <c r="R196" s="10">
        <v>5</v>
      </c>
      <c r="S196" s="10">
        <v>22</v>
      </c>
      <c r="T196" s="10">
        <f>Q196*'Rev.0'!$E$25+R196*'Rev.0'!$E$24+S196*'Rev.0'!$E$23</f>
        <v>1905</v>
      </c>
      <c r="U196" s="10">
        <f t="shared" si="10"/>
        <v>6.7199999999999996E-2</v>
      </c>
      <c r="V196" s="10">
        <f>(T196+$M$9+'Rev.0'!$C$23*Table!$J$9/10+'Rev.0'!$C$24*Table!$L$9+'Rev.0'!$G$25*Table!$K$9)*(1/(U196+$B$9+$I$9*'Rev.0'!$G$23))</f>
        <v>27360.036832412527</v>
      </c>
      <c r="W196" s="10">
        <f>(T196+$M$31+'Rev.0'!$C$25*$J$31/10+'Rev.0'!$C$24*$L$31+'Rev.0'!$G$25*$K$31)*(1/(U196+$B$9+$I$9*'Rev.0'!$G$23))</f>
        <v>13772.559852670351</v>
      </c>
      <c r="X196" s="10">
        <f>(T196+$M$10+'Rev.0'!$C$23*Table!$J$10/10+'Rev.0'!$C$24*Table!$L$10+'Rev.0'!$G$25*Table!$K$10)*(1/(U196+$B$10+$I$10*'Rev.0'!$G$23))</f>
        <v>30586.556169429099</v>
      </c>
      <c r="Y196" s="10">
        <f>(T196+$M$32+'Rev.0'!$C$25*$J$32/10+'Rev.0'!$C$24*$L$32+'Rev.0'!$G$25*$K$32)*(1/(U196+$B$10+$I$10*'Rev.0'!$G$23))</f>
        <v>14468.692449355432</v>
      </c>
      <c r="Z196" s="10">
        <f>(T196+$M$11+'Rev.0'!$C$23*Table!$J$11/10+'Rev.0'!$C$24*Table!$L$11+'Rev.0'!$G$25*Table!$K$11)*(1/(U196+$B$11+$I$11*'Rev.0'!$G$23))</f>
        <v>30586.556169429099</v>
      </c>
      <c r="AA196" s="10">
        <f>(T196+$M$33+'Rev.0'!$C$25*$J$33/10+'Rev.0'!$C$24*$L$33+'Rev.0'!$G$25*$K$33)*(1/(U196+$B$33+$I$33*'Rev.0'!$G$23))</f>
        <v>14468.692449355432</v>
      </c>
      <c r="AB196" s="10">
        <f t="shared" si="14"/>
        <v>4.48E-2</v>
      </c>
      <c r="AC196" s="10">
        <f>(T196+$M$12+'Rev.0'!$C$23*Table!$J$12/10+'Rev.0'!$C$24*Table!$L$12+'Rev.0'!$G$25*Table!$K$12)*(1/(AB196+$B$12+$I$12*'Rev.0'!$G$23))</f>
        <v>45879.834254143636</v>
      </c>
      <c r="AD196" s="10">
        <f>(T196+$M$34+'Rev.0'!$C$25*$J$34/10+'Rev.0'!$C$24*$L$34+'Rev.0'!$G$25*$K$34)*(1/(AB196+$B$34+$I$34*'Rev.0'!$G$23))</f>
        <v>21703.038674033145</v>
      </c>
    </row>
    <row r="197" spans="1:30" x14ac:dyDescent="0.3">
      <c r="A197" s="10">
        <v>1</v>
      </c>
      <c r="B197" s="10">
        <v>4</v>
      </c>
      <c r="C197" s="10">
        <v>5</v>
      </c>
      <c r="D197" s="10">
        <f>Table!A197*'Rev.0'!$E$25+Table!B197*'Rev.0'!$E$24+Table!C197*'Rev.0'!$E$23</f>
        <v>1529.9</v>
      </c>
      <c r="E197" s="15">
        <f t="shared" si="11"/>
        <v>0.31669999999999998</v>
      </c>
      <c r="F197" s="10">
        <f>(D197+$M$4+'Rev.0'!$C$23*Table!$J$4/10+'Rev.0'!$C$24*Table!$L$4+'Rev.0'!G173*Table!$K$4)*(1/(E197+$B$4+$I$4*'Rev.0'!$G$23))</f>
        <v>5251.8162975891792</v>
      </c>
      <c r="G197" s="10">
        <f>(D197+$M$26+'Rev.0'!$C$25*$J$26/10+'Rev.0'!$C$24*$L$26+'Rev.0'!$G$25*$K$26)*(1/(E197+$B$4+$I$4*'Rev.0'!$G$23))</f>
        <v>2656.3761317770268</v>
      </c>
      <c r="H197" s="10">
        <f t="shared" si="12"/>
        <v>0.23749999999999999</v>
      </c>
      <c r="I197" s="10">
        <f>(D197+$M$5+'Rev.0'!$C$23*Table!$J$5/10+'Rev.0'!$C$24*Table!$L$5+'Rev.0'!G173*Table!$K$5)*(1/(H197+$B$5+$I$5*'Rev.0'!$G$23))</f>
        <v>7002.6763636363639</v>
      </c>
      <c r="J197" s="10">
        <f>(D197+$M$27+'Rev.0'!$C$25*$J$27/10+'Rev.0'!$C$24*$L$27+'Rev.0'!$G$25*$K$27)*(1/(H197+$B$5+$I$5*'Rev.0'!$G$23))</f>
        <v>3541.9636363636369</v>
      </c>
      <c r="K197" s="10">
        <f t="shared" si="13"/>
        <v>0.1588</v>
      </c>
      <c r="L197" s="10">
        <f>(D197+$M$6+'Rev.0'!$C$23*Table!$J$6/10+'Rev.0'!$C$24*Table!$L$6+'Rev.0'!G173*Table!$K$6)*(1/(K197+$B$6+$I$6*'Rev.0'!$G$23))</f>
        <v>10493.330427201396</v>
      </c>
      <c r="M197" s="10">
        <f>(D197+$M$28+'Rev.0'!$C$25*$J$28/10+'Rev.0'!$C$24*$L$28+'Rev.0'!$G$25*$K$28)*(1/(K197+$B$6+$I$6*'Rev.0'!$G$23))</f>
        <v>5307.5414123801229</v>
      </c>
      <c r="N197" s="10">
        <f>(D197+$M$7+'Rev.0'!$C$23*Table!$J$7/10+'Rev.0'!$C$24*Table!$L$7+'Rev.0'!G173*Table!$K$7)*(1/(K197+$B$7+$I$7*'Rev.0'!$G$23))</f>
        <v>12004.141238012206</v>
      </c>
      <c r="O197" s="10">
        <f>(D197+$M$29+'Rev.0'!$C$25*$J$29/10+'Rev.0'!$C$24*$L$29+'Rev.0'!$G$25*$K$29)*(1/(K197+$B$7+$I$7*'Rev.0'!$G$23))</f>
        <v>5702.4847428073244</v>
      </c>
      <c r="Q197" s="10">
        <v>0</v>
      </c>
      <c r="R197" s="10">
        <v>5</v>
      </c>
      <c r="S197" s="10">
        <v>23</v>
      </c>
      <c r="T197" s="10">
        <f>Q197*'Rev.0'!$E$25+R197*'Rev.0'!$E$24+S197*'Rev.0'!$E$23</f>
        <v>1960</v>
      </c>
      <c r="U197" s="10">
        <f t="shared" si="10"/>
        <v>6.93E-2</v>
      </c>
      <c r="V197" s="10">
        <f>(T197+$M$9+'Rev.0'!$C$23*Table!$J$9/10+'Rev.0'!$C$24*Table!$L$9+'Rev.0'!$G$25*Table!$K$9)*(1/(U197+$B$9+$I$9*'Rev.0'!$G$23))</f>
        <v>27348.837209302328</v>
      </c>
      <c r="W197" s="10">
        <f>(T197+$M$31+'Rev.0'!$C$25*$J$31/10+'Rev.0'!$C$24*$L$31+'Rev.0'!$G$25*$K$31)*(1/(U197+$B$9+$I$9*'Rev.0'!$G$23))</f>
        <v>13891.472868217055</v>
      </c>
      <c r="X197" s="10">
        <f>(T197+$M$10+'Rev.0'!$C$23*Table!$J$10/10+'Rev.0'!$C$24*Table!$L$10+'Rev.0'!$G$25*Table!$K$10)*(1/(U197+$B$10+$I$10*'Rev.0'!$G$23))</f>
        <v>30544.459644322844</v>
      </c>
      <c r="Y197" s="10">
        <f>(T197+$M$32+'Rev.0'!$C$25*$J$32/10+'Rev.0'!$C$24*$L$32+'Rev.0'!$G$25*$K$32)*(1/(U197+$B$10+$I$10*'Rev.0'!$G$23))</f>
        <v>14580.93935248518</v>
      </c>
      <c r="Z197" s="10">
        <f>(T197+$M$11+'Rev.0'!$C$23*Table!$J$11/10+'Rev.0'!$C$24*Table!$L$11+'Rev.0'!$G$25*Table!$K$11)*(1/(U197+$B$11+$I$11*'Rev.0'!$G$23))</f>
        <v>30544.459644322844</v>
      </c>
      <c r="AA197" s="10">
        <f>(T197+$M$33+'Rev.0'!$C$25*$J$33/10+'Rev.0'!$C$24*$L$33+'Rev.0'!$G$25*$K$33)*(1/(U197+$B$33+$I$33*'Rev.0'!$G$23))</f>
        <v>14580.93935248518</v>
      </c>
      <c r="AB197" s="10">
        <f t="shared" si="14"/>
        <v>4.6199999999999998E-2</v>
      </c>
      <c r="AC197" s="10">
        <f>(T197+$M$12+'Rev.0'!$C$23*Table!$J$12/10+'Rev.0'!$C$24*Table!$L$12+'Rev.0'!$G$25*Table!$K$12)*(1/(AB197+$B$12+$I$12*'Rev.0'!$G$23))</f>
        <v>45816.689466484269</v>
      </c>
      <c r="AD197" s="10">
        <f>(T197+$M$34+'Rev.0'!$C$25*$J$34/10+'Rev.0'!$C$24*$L$34+'Rev.0'!$G$25*$K$34)*(1/(AB197+$B$34+$I$34*'Rev.0'!$G$23))</f>
        <v>21871.409028727769</v>
      </c>
    </row>
    <row r="198" spans="1:30" x14ac:dyDescent="0.3">
      <c r="A198" s="10">
        <v>1</v>
      </c>
      <c r="B198" s="10">
        <v>4</v>
      </c>
      <c r="C198" s="10">
        <v>6</v>
      </c>
      <c r="D198" s="10">
        <f>Table!A198*'Rev.0'!$E$25+Table!B198*'Rev.0'!$E$24+Table!C198*'Rev.0'!$E$23</f>
        <v>1584.9</v>
      </c>
      <c r="E198" s="15">
        <f t="shared" si="11"/>
        <v>0.33340000000000003</v>
      </c>
      <c r="F198" s="10">
        <f>(D198+$M$4+'Rev.0'!$C$23*Table!$J$4/10+'Rev.0'!$C$24*Table!$L$4+'Rev.0'!G174*Table!$K$4)*(1/(E198+$B$4+$I$4*'Rev.0'!$G$23))</f>
        <v>5216.7773730447825</v>
      </c>
      <c r="G198" s="10">
        <f>(D198+$M$26+'Rev.0'!$C$25*$J$26/10+'Rev.0'!$C$24*$L$26+'Rev.0'!$G$25*$K$26)*(1/(E198+$B$4+$I$4*'Rev.0'!$G$23))</f>
        <v>2667.7737304478255</v>
      </c>
      <c r="H198" s="10">
        <f t="shared" si="12"/>
        <v>0.25</v>
      </c>
      <c r="I198" s="10">
        <f>(D198+$M$5+'Rev.0'!$C$23*Table!$J$5/10+'Rev.0'!$C$24*Table!$L$5+'Rev.0'!G174*Table!$K$5)*(1/(H198+$B$5+$I$5*'Rev.0'!$G$23))</f>
        <v>6956.2000000000007</v>
      </c>
      <c r="J198" s="10">
        <f>(D198+$M$27+'Rev.0'!$C$25*$J$27/10+'Rev.0'!$C$24*$L$27+'Rev.0'!$G$25*$K$27)*(1/(H198+$B$5+$I$5*'Rev.0'!$G$23))</f>
        <v>3557.2857142857147</v>
      </c>
      <c r="K198" s="10">
        <f t="shared" si="13"/>
        <v>0.16720000000000002</v>
      </c>
      <c r="L198" s="10">
        <f>(D198+$M$6+'Rev.0'!$C$23*Table!$J$6/10+'Rev.0'!$C$24*Table!$L$6+'Rev.0'!G174*Table!$K$6)*(1/(K198+$B$6+$I$6*'Rev.0'!$G$23))</f>
        <v>10422.388698630137</v>
      </c>
      <c r="M198" s="10">
        <f>(D198+$M$28+'Rev.0'!$C$25*$J$28/10+'Rev.0'!$C$24*$L$28+'Rev.0'!$G$25*$K$28)*(1/(K198+$B$6+$I$6*'Rev.0'!$G$23))</f>
        <v>5329.8373287671238</v>
      </c>
      <c r="N198" s="10">
        <f>(D198+$M$7+'Rev.0'!$C$23*Table!$J$7/10+'Rev.0'!$C$24*Table!$L$7+'Rev.0'!G174*Table!$K$7)*(1/(K198+$B$7+$I$7*'Rev.0'!$G$23))</f>
        <v>11906.035958904109</v>
      </c>
      <c r="O198" s="10">
        <f>(D198+$M$29+'Rev.0'!$C$25*$J$29/10+'Rev.0'!$C$24*$L$29+'Rev.0'!$G$25*$K$29)*(1/(K198+$B$7+$I$7*'Rev.0'!$G$23))</f>
        <v>5717.6797945205481</v>
      </c>
      <c r="Q198" s="10">
        <v>0</v>
      </c>
      <c r="R198" s="10">
        <v>5</v>
      </c>
      <c r="S198" s="10">
        <v>24</v>
      </c>
      <c r="T198" s="10">
        <f>Q198*'Rev.0'!$E$25+R198*'Rev.0'!$E$24+S198*'Rev.0'!$E$23</f>
        <v>2015</v>
      </c>
      <c r="U198" s="10">
        <f t="shared" si="10"/>
        <v>7.1399999999999991E-2</v>
      </c>
      <c r="V198" s="10">
        <f>(T198+$M$9+'Rev.0'!$C$23*Table!$J$9/10+'Rev.0'!$C$24*Table!$L$9+'Rev.0'!$G$25*Table!$K$9)*(1/(U198+$B$9+$I$9*'Rev.0'!$G$23))</f>
        <v>27337.850045167121</v>
      </c>
      <c r="W198" s="10">
        <f>(T198+$M$31+'Rev.0'!$C$25*$J$31/10+'Rev.0'!$C$24*$L$31+'Rev.0'!$G$25*$K$31)*(1/(U198+$B$9+$I$9*'Rev.0'!$G$23))</f>
        <v>14008.130081300813</v>
      </c>
      <c r="X198" s="10">
        <f>(T198+$M$10+'Rev.0'!$C$23*Table!$J$10/10+'Rev.0'!$C$24*Table!$L$10+'Rev.0'!$G$25*Table!$K$10)*(1/(U198+$B$10+$I$10*'Rev.0'!$G$23))</f>
        <v>30503.161698283649</v>
      </c>
      <c r="Y198" s="10">
        <f>(T198+$M$32+'Rev.0'!$C$25*$J$32/10+'Rev.0'!$C$24*$L$32+'Rev.0'!$G$25*$K$32)*(1/(U198+$B$10+$I$10*'Rev.0'!$G$23))</f>
        <v>14691.056910569105</v>
      </c>
      <c r="Z198" s="10">
        <f>(T198+$M$11+'Rev.0'!$C$23*Table!$J$11/10+'Rev.0'!$C$24*Table!$L$11+'Rev.0'!$G$25*Table!$K$11)*(1/(U198+$B$11+$I$11*'Rev.0'!$G$23))</f>
        <v>30503.161698283649</v>
      </c>
      <c r="AA198" s="10">
        <f>(T198+$M$33+'Rev.0'!$C$25*$J$33/10+'Rev.0'!$C$24*$L$33+'Rev.0'!$G$25*$K$33)*(1/(U198+$B$33+$I$33*'Rev.0'!$G$23))</f>
        <v>14691.056910569105</v>
      </c>
      <c r="AB198" s="10">
        <f t="shared" si="14"/>
        <v>4.7599999999999996E-2</v>
      </c>
      <c r="AC198" s="10">
        <f>(T198+$M$12+'Rev.0'!$C$23*Table!$J$12/10+'Rev.0'!$C$24*Table!$L$12+'Rev.0'!$G$25*Table!$K$12)*(1/(AB198+$B$12+$I$12*'Rev.0'!$G$23))</f>
        <v>45754.742547425471</v>
      </c>
      <c r="AD198" s="10">
        <f>(T198+$M$34+'Rev.0'!$C$25*$J$34/10+'Rev.0'!$C$24*$L$34+'Rev.0'!$G$25*$K$34)*(1/(AB198+$B$34+$I$34*'Rev.0'!$G$23))</f>
        <v>22036.585365853658</v>
      </c>
    </row>
    <row r="199" spans="1:30" x14ac:dyDescent="0.3">
      <c r="A199" s="10">
        <v>1</v>
      </c>
      <c r="B199" s="10">
        <v>4</v>
      </c>
      <c r="C199" s="10">
        <v>7</v>
      </c>
      <c r="D199" s="10">
        <f>Table!A199*'Rev.0'!$E$25+Table!B199*'Rev.0'!$E$24+Table!C199*'Rev.0'!$E$23</f>
        <v>1639.9</v>
      </c>
      <c r="E199" s="15">
        <f t="shared" si="11"/>
        <v>0.35010000000000002</v>
      </c>
      <c r="F199" s="10">
        <f>(D199+$M$4+'Rev.0'!$C$23*Table!$J$4/10+'Rev.0'!$C$24*Table!$L$4+'Rev.0'!G175*Table!$K$4)*(1/(E199+$B$4+$I$4*'Rev.0'!$G$23))</f>
        <v>5182.9702136617198</v>
      </c>
      <c r="G199" s="10">
        <f>(D199+$M$26+'Rev.0'!$C$25*$J$26/10+'Rev.0'!$C$24*$L$26+'Rev.0'!$G$25*$K$26)*(1/(E199+$B$4+$I$4*'Rev.0'!$G$23))</f>
        <v>2678.770655720451</v>
      </c>
      <c r="H199" s="10">
        <f t="shared" si="12"/>
        <v>0.26250000000000001</v>
      </c>
      <c r="I199" s="10">
        <f>(D199+$M$5+'Rev.0'!$C$23*Table!$J$5/10+'Rev.0'!$C$24*Table!$L$5+'Rev.0'!G175*Table!$K$5)*(1/(H199+$B$5+$I$5*'Rev.0'!$G$23))</f>
        <v>6911.3543859649117</v>
      </c>
      <c r="J199" s="10">
        <f>(D199+$M$27+'Rev.0'!$C$25*$J$27/10+'Rev.0'!$C$24*$L$27+'Rev.0'!$G$25*$K$27)*(1/(H199+$B$5+$I$5*'Rev.0'!$G$23))</f>
        <v>3572.0701754385968</v>
      </c>
      <c r="K199" s="10">
        <f t="shared" si="13"/>
        <v>0.17560000000000001</v>
      </c>
      <c r="L199" s="10">
        <f>(D199+$M$6+'Rev.0'!$C$23*Table!$J$6/10+'Rev.0'!$C$24*Table!$L$6+'Rev.0'!G175*Table!$K$6)*(1/(K199+$B$6+$I$6*'Rev.0'!$G$23))</f>
        <v>10353.952901597982</v>
      </c>
      <c r="M199" s="10">
        <f>(D199+$M$28+'Rev.0'!$C$25*$J$28/10+'Rev.0'!$C$24*$L$28+'Rev.0'!$G$25*$K$28)*(1/(K199+$B$6+$I$6*'Rev.0'!$G$23))</f>
        <v>5351.3456686291011</v>
      </c>
      <c r="N199" s="10">
        <f>(D199+$M$7+'Rev.0'!$C$23*Table!$J$7/10+'Rev.0'!$C$24*Table!$L$7+'Rev.0'!G175*Table!$K$7)*(1/(K199+$B$7+$I$7*'Rev.0'!$G$23))</f>
        <v>11811.396131202691</v>
      </c>
      <c r="O199" s="10">
        <f>(D199+$M$29+'Rev.0'!$C$25*$J$29/10+'Rev.0'!$C$24*$L$29+'Rev.0'!$G$25*$K$29)*(1/(K199+$B$7+$I$7*'Rev.0'!$G$23))</f>
        <v>5732.3380992430621</v>
      </c>
      <c r="Q199" s="10">
        <v>0</v>
      </c>
      <c r="R199" s="10">
        <v>6</v>
      </c>
      <c r="S199" s="10">
        <v>0</v>
      </c>
      <c r="T199" s="10">
        <f>Q199*'Rev.0'!$E$25+R199*'Rev.0'!$E$24+S199*'Rev.0'!$E$23</f>
        <v>834</v>
      </c>
      <c r="U199" s="10">
        <f t="shared" si="10"/>
        <v>2.52E-2</v>
      </c>
      <c r="V199" s="10">
        <f>(T199+$M$9+'Rev.0'!$C$23*Table!$J$9/10+'Rev.0'!$C$24*Table!$L$9+'Rev.0'!$G$25*Table!$K$9)*(1/(U199+$B$9+$I$9*'Rev.0'!$G$23))</f>
        <v>27805.936073059362</v>
      </c>
      <c r="W199" s="10">
        <f>(T199+$M$31+'Rev.0'!$C$25*$J$31/10+'Rev.0'!$C$24*$L$31+'Rev.0'!$G$25*$K$31)*(1/(U199+$B$9+$I$9*'Rev.0'!$G$23))</f>
        <v>10961.187214611873</v>
      </c>
      <c r="X199" s="10">
        <f>(T199+$M$10+'Rev.0'!$C$23*Table!$J$10/10+'Rev.0'!$C$24*Table!$L$10+'Rev.0'!$G$25*Table!$K$10)*(1/(U199+$B$10+$I$10*'Rev.0'!$G$23))</f>
        <v>31805.936073059358</v>
      </c>
      <c r="Y199" s="10">
        <f>(T199+$M$32+'Rev.0'!$C$25*$J$32/10+'Rev.0'!$C$24*$L$32+'Rev.0'!$G$25*$K$32)*(1/(U199+$B$10+$I$10*'Rev.0'!$G$23))</f>
        <v>11824.200913242008</v>
      </c>
      <c r="Z199" s="10">
        <f>(T199+$M$11+'Rev.0'!$C$23*Table!$J$11/10+'Rev.0'!$C$24*Table!$L$11+'Rev.0'!$G$25*Table!$K$11)*(1/(U199+$B$11+$I$11*'Rev.0'!$G$23))</f>
        <v>31805.936073059358</v>
      </c>
      <c r="AA199" s="10">
        <f>(T199+$M$33+'Rev.0'!$C$25*$J$33/10+'Rev.0'!$C$24*$L$33+'Rev.0'!$G$25*$K$33)*(1/(U199+$B$33+$I$33*'Rev.0'!$G$23))</f>
        <v>11824.200913242008</v>
      </c>
      <c r="AB199" s="10">
        <f t="shared" si="14"/>
        <v>1.6799999999999999E-2</v>
      </c>
      <c r="AC199" s="10">
        <f>(T199+$M$12+'Rev.0'!$C$23*Table!$J$12/10+'Rev.0'!$C$24*Table!$L$12+'Rev.0'!$G$25*Table!$K$12)*(1/(AB199+$B$12+$I$12*'Rev.0'!$G$23))</f>
        <v>47708.904109589035</v>
      </c>
      <c r="AD199" s="10">
        <f>(T199+$M$34+'Rev.0'!$C$25*$J$34/10+'Rev.0'!$C$24*$L$34+'Rev.0'!$G$25*$K$34)*(1/(AB199+$B$34+$I$34*'Rev.0'!$G$23))</f>
        <v>17736.301369863013</v>
      </c>
    </row>
    <row r="200" spans="1:30" x14ac:dyDescent="0.3">
      <c r="A200" s="10">
        <v>1</v>
      </c>
      <c r="B200" s="10">
        <v>4</v>
      </c>
      <c r="C200" s="10">
        <v>8</v>
      </c>
      <c r="D200" s="10">
        <f>Table!A200*'Rev.0'!$E$25+Table!B200*'Rev.0'!$E$24+Table!C200*'Rev.0'!$E$23</f>
        <v>1694.9</v>
      </c>
      <c r="E200" s="15">
        <f t="shared" si="11"/>
        <v>0.36680000000000001</v>
      </c>
      <c r="F200" s="10">
        <f>(D200+$M$4+'Rev.0'!$C$23*Table!$J$4/10+'Rev.0'!$C$24*Table!$L$4+'Rev.0'!G176*Table!$K$4)*(1/(E200+$B$4+$I$4*'Rev.0'!$G$23))</f>
        <v>5150.3309888291269</v>
      </c>
      <c r="G200" s="10">
        <f>(D200+$M$26+'Rev.0'!$C$25*$J$26/10+'Rev.0'!$C$24*$L$26+'Rev.0'!$G$25*$K$26)*(1/(E200+$B$4+$I$4*'Rev.0'!$G$23))</f>
        <v>2689.3876706661154</v>
      </c>
      <c r="H200" s="10">
        <f t="shared" si="12"/>
        <v>0.27500000000000002</v>
      </c>
      <c r="I200" s="10">
        <f>(D200+$M$5+'Rev.0'!$C$23*Table!$J$5/10+'Rev.0'!$C$24*Table!$L$5+'Rev.0'!G176*Table!$K$5)*(1/(H200+$B$5+$I$5*'Rev.0'!$G$23))</f>
        <v>6868.0551724137922</v>
      </c>
      <c r="J200" s="10">
        <f>(D200+$M$27+'Rev.0'!$C$25*$J$27/10+'Rev.0'!$C$24*$L$27+'Rev.0'!$G$25*$K$27)*(1/(H200+$B$5+$I$5*'Rev.0'!$G$23))</f>
        <v>3586.344827586207</v>
      </c>
      <c r="K200" s="10">
        <f t="shared" si="13"/>
        <v>0.184</v>
      </c>
      <c r="L200" s="10">
        <f>(D200+$M$6+'Rev.0'!$C$23*Table!$J$6/10+'Rev.0'!$C$24*Table!$L$6+'Rev.0'!G176*Table!$K$6)*(1/(K200+$B$6+$I$6*'Rev.0'!$G$23))</f>
        <v>10287.892561983472</v>
      </c>
      <c r="M200" s="10">
        <f>(D200+$M$28+'Rev.0'!$C$25*$J$28/10+'Rev.0'!$C$24*$L$28+'Rev.0'!$G$25*$K$28)*(1/(K200+$B$6+$I$6*'Rev.0'!$G$23))</f>
        <v>5372.1074380165301</v>
      </c>
      <c r="N200" s="10">
        <f>(D200+$M$7+'Rev.0'!$C$23*Table!$J$7/10+'Rev.0'!$C$24*Table!$L$7+'Rev.0'!G176*Table!$K$7)*(1/(K200+$B$7+$I$7*'Rev.0'!$G$23))</f>
        <v>11720.041322314051</v>
      </c>
      <c r="O200" s="10">
        <f>(D200+$M$29+'Rev.0'!$C$25*$J$29/10+'Rev.0'!$C$24*$L$29+'Rev.0'!$G$25*$K$29)*(1/(K200+$B$7+$I$7*'Rev.0'!$G$23))</f>
        <v>5746.4876033057863</v>
      </c>
      <c r="Q200" s="10">
        <v>0</v>
      </c>
      <c r="R200" s="10">
        <v>6</v>
      </c>
      <c r="S200" s="10">
        <v>1</v>
      </c>
      <c r="T200" s="10">
        <f>Q200*'Rev.0'!$E$25+R200*'Rev.0'!$E$24+S200*'Rev.0'!$E$23</f>
        <v>889</v>
      </c>
      <c r="U200" s="10">
        <f t="shared" si="10"/>
        <v>2.7300000000000001E-2</v>
      </c>
      <c r="V200" s="10">
        <f>(T200+$M$9+'Rev.0'!$C$23*Table!$J$9/10+'Rev.0'!$C$24*Table!$L$9+'Rev.0'!$G$25*Table!$K$9)*(1/(U200+$B$9+$I$9*'Rev.0'!$G$23))</f>
        <v>27786.802030456856</v>
      </c>
      <c r="W200" s="10">
        <f>(T200+$M$31+'Rev.0'!$C$25*$J$31/10+'Rev.0'!$C$24*$L$31+'Rev.0'!$G$25*$K$31)*(1/(U200+$B$9+$I$9*'Rev.0'!$G$23))</f>
        <v>11141.567963902991</v>
      </c>
      <c r="X200" s="10">
        <f>(T200+$M$10+'Rev.0'!$C$23*Table!$J$10/10+'Rev.0'!$C$24*Table!$L$10+'Rev.0'!$G$25*Table!$K$10)*(1/(U200+$B$10+$I$10*'Rev.0'!$G$23))</f>
        <v>31739.424703891709</v>
      </c>
      <c r="Y200" s="10">
        <f>(T200+$M$32+'Rev.0'!$C$25*$J$32/10+'Rev.0'!$C$24*$L$32+'Rev.0'!$G$25*$K$32)*(1/(U200+$B$10+$I$10*'Rev.0'!$G$23))</f>
        <v>11994.359842075579</v>
      </c>
      <c r="Z200" s="10">
        <f>(T200+$M$11+'Rev.0'!$C$23*Table!$J$11/10+'Rev.0'!$C$24*Table!$L$11+'Rev.0'!$G$25*Table!$K$11)*(1/(U200+$B$11+$I$11*'Rev.0'!$G$23))</f>
        <v>31739.424703891709</v>
      </c>
      <c r="AA200" s="10">
        <f>(T200+$M$33+'Rev.0'!$C$25*$J$33/10+'Rev.0'!$C$24*$L$33+'Rev.0'!$G$25*$K$33)*(1/(U200+$B$33+$I$33*'Rev.0'!$G$23))</f>
        <v>11994.359842075579</v>
      </c>
      <c r="AB200" s="10">
        <f t="shared" si="14"/>
        <v>1.8199999999999997E-2</v>
      </c>
      <c r="AC200" s="10">
        <f>(T200+$M$12+'Rev.0'!$C$23*Table!$J$12/10+'Rev.0'!$C$24*Table!$L$12+'Rev.0'!$G$25*Table!$K$12)*(1/(AB200+$B$12+$I$12*'Rev.0'!$G$23))</f>
        <v>47609.137055837564</v>
      </c>
      <c r="AD200" s="10">
        <f>(T200+$M$34+'Rev.0'!$C$25*$J$34/10+'Rev.0'!$C$24*$L$34+'Rev.0'!$G$25*$K$34)*(1/(AB200+$B$34+$I$34*'Rev.0'!$G$23))</f>
        <v>17991.539763113367</v>
      </c>
    </row>
    <row r="201" spans="1:30" x14ac:dyDescent="0.3">
      <c r="A201" s="10">
        <v>1</v>
      </c>
      <c r="B201" s="10">
        <v>4</v>
      </c>
      <c r="C201" s="10">
        <v>9</v>
      </c>
      <c r="D201" s="10">
        <f>Table!A201*'Rev.0'!$E$25+Table!B201*'Rev.0'!$E$24+Table!C201*'Rev.0'!$E$23</f>
        <v>1749.9</v>
      </c>
      <c r="E201" s="15">
        <f t="shared" si="11"/>
        <v>0.38350000000000001</v>
      </c>
      <c r="F201" s="10">
        <f>(D201+$M$4+'Rev.0'!$C$23*Table!$J$4/10+'Rev.0'!$C$24*Table!$L$4+'Rev.0'!G177*Table!$K$4)*(1/(E201+$B$4+$I$4*'Rev.0'!$G$23))</f>
        <v>5118.800203355363</v>
      </c>
      <c r="G201" s="10">
        <f>(D201+$M$26+'Rev.0'!$C$25*$J$26/10+'Rev.0'!$C$24*$L$26+'Rev.0'!$G$25*$K$26)*(1/(E201+$B$4+$I$4*'Rev.0'!$G$23))</f>
        <v>2699.6441281138791</v>
      </c>
      <c r="H201" s="10">
        <f t="shared" si="12"/>
        <v>0.28749999999999998</v>
      </c>
      <c r="I201" s="10">
        <f>(D201+$M$5+'Rev.0'!$C$23*Table!$J$5/10+'Rev.0'!$C$24*Table!$L$5+'Rev.0'!G177*Table!$K$5)*(1/(H201+$B$5+$I$5*'Rev.0'!$G$23))</f>
        <v>6826.2237288135593</v>
      </c>
      <c r="J201" s="10">
        <f>(D201+$M$27+'Rev.0'!$C$25*$J$27/10+'Rev.0'!$C$24*$L$27+'Rev.0'!$G$25*$K$27)*(1/(H201+$B$5+$I$5*'Rev.0'!$G$23))</f>
        <v>3600.1355932203392</v>
      </c>
      <c r="K201" s="10">
        <f t="shared" si="13"/>
        <v>0.19240000000000002</v>
      </c>
      <c r="L201" s="10">
        <f>(D201+$M$6+'Rev.0'!$C$23*Table!$J$6/10+'Rev.0'!$C$24*Table!$L$6+'Rev.0'!G177*Table!$K$6)*(1/(K201+$B$6+$I$6*'Rev.0'!$G$23))</f>
        <v>10224.08610885459</v>
      </c>
      <c r="M201" s="10">
        <f>(D201+$M$28+'Rev.0'!$C$25*$J$28/10+'Rev.0'!$C$24*$L$28+'Rev.0'!$G$25*$K$28)*(1/(K201+$B$6+$I$6*'Rev.0'!$G$23))</f>
        <v>5392.1608448415927</v>
      </c>
      <c r="N201" s="10">
        <f>(D201+$M$7+'Rev.0'!$C$23*Table!$J$7/10+'Rev.0'!$C$24*Table!$L$7+'Rev.0'!G177*Table!$K$7)*(1/(K201+$B$7+$I$7*'Rev.0'!$G$23))</f>
        <v>11631.803411860275</v>
      </c>
      <c r="O201" s="10">
        <f>(D201+$M$29+'Rev.0'!$C$25*$J$29/10+'Rev.0'!$C$24*$L$29+'Rev.0'!$G$25*$K$29)*(1/(K201+$B$7+$I$7*'Rev.0'!$G$23))</f>
        <v>5760.1543460601133</v>
      </c>
      <c r="Q201" s="10">
        <v>0</v>
      </c>
      <c r="R201" s="10">
        <v>6</v>
      </c>
      <c r="S201" s="10">
        <v>2</v>
      </c>
      <c r="T201" s="10">
        <f>Q201*'Rev.0'!$E$25+R201*'Rev.0'!$E$24+S201*'Rev.0'!$E$23</f>
        <v>944</v>
      </c>
      <c r="U201" s="10">
        <f t="shared" si="10"/>
        <v>2.9399999999999999E-2</v>
      </c>
      <c r="V201" s="10">
        <f>(T201+$M$9+'Rev.0'!$C$23*Table!$J$9/10+'Rev.0'!$C$24*Table!$L$9+'Rev.0'!$G$25*Table!$K$9)*(1/(U201+$B$9+$I$9*'Rev.0'!$G$23))</f>
        <v>27768.115942028984</v>
      </c>
      <c r="W201" s="10">
        <f>(T201+$M$31+'Rev.0'!$C$25*$J$31/10+'Rev.0'!$C$24*$L$31+'Rev.0'!$G$25*$K$31)*(1/(U201+$B$9+$I$9*'Rev.0'!$G$23))</f>
        <v>11317.725752508361</v>
      </c>
      <c r="X201" s="10">
        <f>(T201+$M$10+'Rev.0'!$C$23*Table!$J$10/10+'Rev.0'!$C$24*Table!$L$10+'Rev.0'!$G$25*Table!$K$10)*(1/(U201+$B$10+$I$10*'Rev.0'!$G$23))</f>
        <v>31674.470457079147</v>
      </c>
      <c r="Y201" s="10">
        <f>(T201+$M$32+'Rev.0'!$C$25*$J$32/10+'Rev.0'!$C$24*$L$32+'Rev.0'!$G$25*$K$32)*(1/(U201+$B$10+$I$10*'Rev.0'!$G$23))</f>
        <v>12160.535117056854</v>
      </c>
      <c r="Z201" s="10">
        <f>(T201+$M$11+'Rev.0'!$C$23*Table!$J$11/10+'Rev.0'!$C$24*Table!$L$11+'Rev.0'!$G$25*Table!$K$11)*(1/(U201+$B$11+$I$11*'Rev.0'!$G$23))</f>
        <v>31674.470457079147</v>
      </c>
      <c r="AA201" s="10">
        <f>(T201+$M$33+'Rev.0'!$C$25*$J$33/10+'Rev.0'!$C$24*$L$33+'Rev.0'!$G$25*$K$33)*(1/(U201+$B$33+$I$33*'Rev.0'!$G$23))</f>
        <v>12160.535117056854</v>
      </c>
      <c r="AB201" s="10">
        <f t="shared" si="14"/>
        <v>1.9599999999999999E-2</v>
      </c>
      <c r="AC201" s="10">
        <f>(T201+$M$12+'Rev.0'!$C$23*Table!$J$12/10+'Rev.0'!$C$24*Table!$L$12+'Rev.0'!$G$25*Table!$K$12)*(1/(AB201+$B$12+$I$12*'Rev.0'!$G$23))</f>
        <v>47511.705685618719</v>
      </c>
      <c r="AD201" s="10">
        <f>(T201+$M$34+'Rev.0'!$C$25*$J$34/10+'Rev.0'!$C$24*$L$34+'Rev.0'!$G$25*$K$34)*(1/(AB201+$B$34+$I$34*'Rev.0'!$G$23))</f>
        <v>18240.802675585281</v>
      </c>
    </row>
    <row r="202" spans="1:30" x14ac:dyDescent="0.3">
      <c r="A202" s="10">
        <v>1</v>
      </c>
      <c r="B202" s="10">
        <v>4</v>
      </c>
      <c r="C202" s="10">
        <v>10</v>
      </c>
      <c r="D202" s="10">
        <f>Table!A202*'Rev.0'!$E$25+Table!B202*'Rev.0'!$E$24+Table!C202*'Rev.0'!$E$23</f>
        <v>1804.9</v>
      </c>
      <c r="E202" s="15">
        <f t="shared" si="11"/>
        <v>0.4002</v>
      </c>
      <c r="F202" s="10">
        <f>(D202+$M$4+'Rev.0'!$C$23*Table!$J$4/10+'Rev.0'!$C$24*Table!$L$4+'Rev.0'!G178*Table!$K$4)*(1/(E202+$B$4+$I$4*'Rev.0'!$G$23))</f>
        <v>5088.3223355328937</v>
      </c>
      <c r="G202" s="10">
        <f>(D202+$M$26+'Rev.0'!$C$25*$J$26/10+'Rev.0'!$C$24*$L$26+'Rev.0'!$G$25*$K$26)*(1/(E202+$B$4+$I$4*'Rev.0'!$G$23))</f>
        <v>2709.5580883823241</v>
      </c>
      <c r="H202" s="10">
        <f t="shared" si="12"/>
        <v>0.3</v>
      </c>
      <c r="I202" s="10">
        <f>(D202+$M$5+'Rev.0'!$C$23*Table!$J$5/10+'Rev.0'!$C$24*Table!$L$5+'Rev.0'!G178*Table!$K$5)*(1/(H202+$B$5+$I$5*'Rev.0'!$G$23))</f>
        <v>6785.7866666666669</v>
      </c>
      <c r="J202" s="10">
        <f>(D202+$M$27+'Rev.0'!$C$25*$J$27/10+'Rev.0'!$C$24*$L$27+'Rev.0'!$G$25*$K$27)*(1/(H202+$B$5+$I$5*'Rev.0'!$G$23))</f>
        <v>3613.4666666666672</v>
      </c>
      <c r="K202" s="10">
        <f t="shared" si="13"/>
        <v>0.20079999999999998</v>
      </c>
      <c r="L202" s="10">
        <f>(D202+$M$6+'Rev.0'!$C$23*Table!$J$6/10+'Rev.0'!$C$24*Table!$L$6+'Rev.0'!G178*Table!$K$6)*(1/(K202+$B$6+$I$6*'Rev.0'!$G$23))</f>
        <v>10162.420127795529</v>
      </c>
      <c r="M202" s="10">
        <f>(D202+$M$28+'Rev.0'!$C$25*$J$28/10+'Rev.0'!$C$24*$L$28+'Rev.0'!$G$25*$K$28)*(1/(K202+$B$6+$I$6*'Rev.0'!$G$23))</f>
        <v>5411.5415335463276</v>
      </c>
      <c r="N202" s="10">
        <f>(D202+$M$7+'Rev.0'!$C$23*Table!$J$7/10+'Rev.0'!$C$24*Table!$L$7+'Rev.0'!G178*Table!$K$7)*(1/(K202+$B$7+$I$7*'Rev.0'!$G$23))</f>
        <v>11546.525559105434</v>
      </c>
      <c r="O202" s="10">
        <f>(D202+$M$29+'Rev.0'!$C$25*$J$29/10+'Rev.0'!$C$24*$L$29+'Rev.0'!$G$25*$K$29)*(1/(K202+$B$7+$I$7*'Rev.0'!$G$23))</f>
        <v>5773.3626198083075</v>
      </c>
      <c r="Q202" s="10">
        <v>0</v>
      </c>
      <c r="R202" s="10">
        <v>6</v>
      </c>
      <c r="S202" s="10">
        <v>3</v>
      </c>
      <c r="T202" s="10">
        <f>Q202*'Rev.0'!$E$25+R202*'Rev.0'!$E$24+S202*'Rev.0'!$E$23</f>
        <v>999</v>
      </c>
      <c r="U202" s="10">
        <f t="shared" si="10"/>
        <v>3.15E-2</v>
      </c>
      <c r="V202" s="10">
        <f>(T202+$M$9+'Rev.0'!$C$23*Table!$J$9/10+'Rev.0'!$C$24*Table!$L$9+'Rev.0'!$G$25*Table!$K$9)*(1/(U202+$B$9+$I$9*'Rev.0'!$G$23))</f>
        <v>27749.862258953173</v>
      </c>
      <c r="W202" s="10">
        <f>(T202+$M$31+'Rev.0'!$C$25*$J$31/10+'Rev.0'!$C$24*$L$31+'Rev.0'!$G$25*$K$31)*(1/(U202+$B$9+$I$9*'Rev.0'!$G$23))</f>
        <v>11489.807162534436</v>
      </c>
      <c r="X202" s="10">
        <f>(T202+$M$10+'Rev.0'!$C$23*Table!$J$10/10+'Rev.0'!$C$24*Table!$L$10+'Rev.0'!$G$25*Table!$K$10)*(1/(U202+$B$10+$I$10*'Rev.0'!$G$23))</f>
        <v>31611.019283746558</v>
      </c>
      <c r="Y202" s="10">
        <f>(T202+$M$32+'Rev.0'!$C$25*$J$32/10+'Rev.0'!$C$24*$L$32+'Rev.0'!$G$25*$K$32)*(1/(U202+$B$10+$I$10*'Rev.0'!$G$23))</f>
        <v>12322.865013774106</v>
      </c>
      <c r="Z202" s="10">
        <f>(T202+$M$11+'Rev.0'!$C$23*Table!$J$11/10+'Rev.0'!$C$24*Table!$L$11+'Rev.0'!$G$25*Table!$K$11)*(1/(U202+$B$11+$I$11*'Rev.0'!$G$23))</f>
        <v>31611.019283746558</v>
      </c>
      <c r="AA202" s="10">
        <f>(T202+$M$33+'Rev.0'!$C$25*$J$33/10+'Rev.0'!$C$24*$L$33+'Rev.0'!$G$25*$K$33)*(1/(U202+$B$33+$I$33*'Rev.0'!$G$23))</f>
        <v>12322.865013774106</v>
      </c>
      <c r="AB202" s="10">
        <f t="shared" si="14"/>
        <v>2.0999999999999998E-2</v>
      </c>
      <c r="AC202" s="10">
        <f>(T202+$M$12+'Rev.0'!$C$23*Table!$J$12/10+'Rev.0'!$C$24*Table!$L$12+'Rev.0'!$G$25*Table!$K$12)*(1/(AB202+$B$12+$I$12*'Rev.0'!$G$23))</f>
        <v>47416.528925619838</v>
      </c>
      <c r="AD202" s="10">
        <f>(T202+$M$34+'Rev.0'!$C$25*$J$34/10+'Rev.0'!$C$24*$L$34+'Rev.0'!$G$25*$K$34)*(1/(AB202+$B$34+$I$34*'Rev.0'!$G$23))</f>
        <v>18484.297520661159</v>
      </c>
    </row>
    <row r="203" spans="1:30" x14ac:dyDescent="0.3">
      <c r="A203" s="10">
        <v>1</v>
      </c>
      <c r="B203" s="10">
        <v>4</v>
      </c>
      <c r="C203" s="10">
        <v>11</v>
      </c>
      <c r="D203" s="10">
        <f>Table!A203*'Rev.0'!$E$25+Table!B203*'Rev.0'!$E$24+Table!C203*'Rev.0'!$E$23</f>
        <v>1859.9</v>
      </c>
      <c r="E203" s="15">
        <f t="shared" si="11"/>
        <v>0.41690000000000005</v>
      </c>
      <c r="F203" s="10">
        <f>(D203+$M$4+'Rev.0'!$C$23*Table!$J$4/10+'Rev.0'!$C$24*Table!$L$4+'Rev.0'!G179*Table!$K$4)*(1/(E203+$B$4+$I$4*'Rev.0'!$G$23))</f>
        <v>5058.8455108663575</v>
      </c>
      <c r="G203" s="10">
        <f>(D203+$M$26+'Rev.0'!$C$25*$J$26/10+'Rev.0'!$C$24*$L$26+'Rev.0'!$G$25*$K$26)*(1/(E203+$B$4+$I$4*'Rev.0'!$G$23))</f>
        <v>2719.1464254105613</v>
      </c>
      <c r="H203" s="10">
        <f t="shared" si="12"/>
        <v>0.3125</v>
      </c>
      <c r="I203" s="10">
        <f>(D203+$M$5+'Rev.0'!$C$23*Table!$J$5/10+'Rev.0'!$C$24*Table!$L$5+'Rev.0'!G179*Table!$K$5)*(1/(H203+$B$5+$I$5*'Rev.0'!$G$23))</f>
        <v>6746.6754098360661</v>
      </c>
      <c r="J203" s="10">
        <f>(D203+$M$27+'Rev.0'!$C$25*$J$27/10+'Rev.0'!$C$24*$L$27+'Rev.0'!$G$25*$K$27)*(1/(H203+$B$5+$I$5*'Rev.0'!$G$23))</f>
        <v>3626.3606557377057</v>
      </c>
      <c r="K203" s="10">
        <f t="shared" si="13"/>
        <v>0.2092</v>
      </c>
      <c r="L203" s="10">
        <f>(D203+$M$6+'Rev.0'!$C$23*Table!$J$6/10+'Rev.0'!$C$24*Table!$L$6+'Rev.0'!G179*Table!$K$6)*(1/(K203+$B$6+$I$6*'Rev.0'!$G$23))</f>
        <v>10102.788688138256</v>
      </c>
      <c r="M203" s="10">
        <f>(D203+$M$28+'Rev.0'!$C$25*$J$28/10+'Rev.0'!$C$24*$L$28+'Rev.0'!$G$25*$K$28)*(1/(K203+$B$6+$I$6*'Rev.0'!$G$23))</f>
        <v>5430.282796543599</v>
      </c>
      <c r="N203" s="10">
        <f>(D203+$M$7+'Rev.0'!$C$23*Table!$J$7/10+'Rev.0'!$C$24*Table!$L$7+'Rev.0'!G179*Table!$K$7)*(1/(K203+$B$7+$I$7*'Rev.0'!$G$23))</f>
        <v>11464.061272584448</v>
      </c>
      <c r="O203" s="10">
        <f>(D203+$M$29+'Rev.0'!$C$25*$J$29/10+'Rev.0'!$C$24*$L$29+'Rev.0'!$G$25*$K$29)*(1/(K203+$B$7+$I$7*'Rev.0'!$G$23))</f>
        <v>5786.1351139041644</v>
      </c>
      <c r="Q203" s="10">
        <v>0</v>
      </c>
      <c r="R203" s="10">
        <v>6</v>
      </c>
      <c r="S203" s="10">
        <v>4</v>
      </c>
      <c r="T203" s="10">
        <f>Q203*'Rev.0'!$E$25+R203*'Rev.0'!$E$24+S203*'Rev.0'!$E$23</f>
        <v>1054</v>
      </c>
      <c r="U203" s="10">
        <f t="shared" si="10"/>
        <v>3.3599999999999998E-2</v>
      </c>
      <c r="V203" s="10">
        <f>(T203+$M$9+'Rev.0'!$C$23*Table!$J$9/10+'Rev.0'!$C$24*Table!$L$9+'Rev.0'!$G$25*Table!$K$9)*(1/(U203+$B$9+$I$9*'Rev.0'!$G$23))</f>
        <v>27732.026143790856</v>
      </c>
      <c r="W203" s="10">
        <f>(T203+$M$31+'Rev.0'!$C$25*$J$31/10+'Rev.0'!$C$24*$L$31+'Rev.0'!$G$25*$K$31)*(1/(U203+$B$9+$I$9*'Rev.0'!$G$23))</f>
        <v>11657.952069716777</v>
      </c>
      <c r="X203" s="10">
        <f>(T203+$M$10+'Rev.0'!$C$23*Table!$J$10/10+'Rev.0'!$C$24*Table!$L$10+'Rev.0'!$G$25*Table!$K$10)*(1/(U203+$B$10+$I$10*'Rev.0'!$G$23))</f>
        <v>31549.01960784314</v>
      </c>
      <c r="Y203" s="10">
        <f>(T203+$M$32+'Rev.0'!$C$25*$J$32/10+'Rev.0'!$C$24*$L$32+'Rev.0'!$G$25*$K$32)*(1/(U203+$B$10+$I$10*'Rev.0'!$G$23))</f>
        <v>12481.481481481484</v>
      </c>
      <c r="Z203" s="10">
        <f>(T203+$M$11+'Rev.0'!$C$23*Table!$J$11/10+'Rev.0'!$C$24*Table!$L$11+'Rev.0'!$G$25*Table!$K$11)*(1/(U203+$B$11+$I$11*'Rev.0'!$G$23))</f>
        <v>31549.01960784314</v>
      </c>
      <c r="AA203" s="10">
        <f>(T203+$M$33+'Rev.0'!$C$25*$J$33/10+'Rev.0'!$C$24*$L$33+'Rev.0'!$G$25*$K$33)*(1/(U203+$B$33+$I$33*'Rev.0'!$G$23))</f>
        <v>12481.481481481484</v>
      </c>
      <c r="AB203" s="10">
        <f t="shared" si="14"/>
        <v>2.24E-2</v>
      </c>
      <c r="AC203" s="10">
        <f>(T203+$M$12+'Rev.0'!$C$23*Table!$J$12/10+'Rev.0'!$C$24*Table!$L$12+'Rev.0'!$G$25*Table!$K$12)*(1/(AB203+$B$12+$I$12*'Rev.0'!$G$23))</f>
        <v>47323.529411764699</v>
      </c>
      <c r="AD203" s="10">
        <f>(T203+$M$34+'Rev.0'!$C$25*$J$34/10+'Rev.0'!$C$24*$L$34+'Rev.0'!$G$25*$K$34)*(1/(AB203+$B$34+$I$34*'Rev.0'!$G$23))</f>
        <v>18722.222222222219</v>
      </c>
    </row>
    <row r="204" spans="1:30" x14ac:dyDescent="0.3">
      <c r="A204" s="10">
        <v>1</v>
      </c>
      <c r="B204" s="10">
        <v>4</v>
      </c>
      <c r="C204" s="10">
        <v>12</v>
      </c>
      <c r="D204" s="10">
        <f>Table!A204*'Rev.0'!$E$25+Table!B204*'Rev.0'!$E$24+Table!C204*'Rev.0'!$E$23</f>
        <v>1914.9</v>
      </c>
      <c r="E204" s="15">
        <f t="shared" si="11"/>
        <v>0.43359999999999999</v>
      </c>
      <c r="F204" s="10">
        <f>(D204+$M$4+'Rev.0'!$C$23*Table!$J$4/10+'Rev.0'!$C$24*Table!$L$4+'Rev.0'!G180*Table!$K$4)*(1/(E204+$B$4+$I$4*'Rev.0'!$G$23))</f>
        <v>5030.3212074303419</v>
      </c>
      <c r="G204" s="10">
        <f>(D204+$M$26+'Rev.0'!$C$25*$J$26/10+'Rev.0'!$C$24*$L$26+'Rev.0'!$G$25*$K$26)*(1/(E204+$B$4+$I$4*'Rev.0'!$G$23))</f>
        <v>2728.42492260062</v>
      </c>
      <c r="H204" s="10">
        <f t="shared" si="12"/>
        <v>0.32500000000000001</v>
      </c>
      <c r="I204" s="10">
        <f>(D204+$M$5+'Rev.0'!$C$23*Table!$J$5/10+'Rev.0'!$C$24*Table!$L$5+'Rev.0'!G180*Table!$K$5)*(1/(H204+$B$5+$I$5*'Rev.0'!$G$23))</f>
        <v>6708.8258064516131</v>
      </c>
      <c r="J204" s="10">
        <f>(D204+$M$27+'Rev.0'!$C$25*$J$27/10+'Rev.0'!$C$24*$L$27+'Rev.0'!$G$25*$K$27)*(1/(H204+$B$5+$I$5*'Rev.0'!$G$23))</f>
        <v>3638.8387096774195</v>
      </c>
      <c r="K204" s="10">
        <f t="shared" si="13"/>
        <v>0.21760000000000002</v>
      </c>
      <c r="L204" s="10">
        <f>(D204+$M$6+'Rev.0'!$C$23*Table!$J$6/10+'Rev.0'!$C$24*Table!$L$6+'Rev.0'!G180*Table!$K$6)*(1/(K204+$B$6+$I$6*'Rev.0'!$G$23))</f>
        <v>10045.092735703245</v>
      </c>
      <c r="M204" s="10">
        <f>(D204+$M$28+'Rev.0'!$C$25*$J$28/10+'Rev.0'!$C$24*$L$28+'Rev.0'!$G$25*$K$28)*(1/(K204+$B$6+$I$6*'Rev.0'!$G$23))</f>
        <v>5448.4157650695515</v>
      </c>
      <c r="N204" s="10">
        <f>(D204+$M$7+'Rev.0'!$C$23*Table!$J$7/10+'Rev.0'!$C$24*Table!$L$7+'Rev.0'!G180*Table!$K$7)*(1/(K204+$B$7+$I$7*'Rev.0'!$G$23))</f>
        <v>11384.273570324573</v>
      </c>
      <c r="O204" s="10">
        <f>(D204+$M$29+'Rev.0'!$C$25*$J$29/10+'Rev.0'!$C$24*$L$29+'Rev.0'!$G$25*$K$29)*(1/(K204+$B$7+$I$7*'Rev.0'!$G$23))</f>
        <v>5798.4930448222558</v>
      </c>
      <c r="Q204" s="10">
        <v>0</v>
      </c>
      <c r="R204" s="10">
        <v>6</v>
      </c>
      <c r="S204" s="10">
        <v>5</v>
      </c>
      <c r="T204" s="10">
        <f>Q204*'Rev.0'!$E$25+R204*'Rev.0'!$E$24+S204*'Rev.0'!$E$23</f>
        <v>1109</v>
      </c>
      <c r="U204" s="10">
        <f t="shared" si="10"/>
        <v>3.5699999999999996E-2</v>
      </c>
      <c r="V204" s="10">
        <f>(T204+$M$9+'Rev.0'!$C$23*Table!$J$9/10+'Rev.0'!$C$24*Table!$L$9+'Rev.0'!$G$25*Table!$K$9)*(1/(U204+$B$9+$I$9*'Rev.0'!$G$23))</f>
        <v>27714.593430263874</v>
      </c>
      <c r="W204" s="10">
        <f>(T204+$M$31+'Rev.0'!$C$25*$J$31/10+'Rev.0'!$C$24*$L$31+'Rev.0'!$G$25*$K$31)*(1/(U204+$B$9+$I$9*'Rev.0'!$G$23))</f>
        <v>11822.294022617127</v>
      </c>
      <c r="X204" s="10">
        <f>(T204+$M$10+'Rev.0'!$C$23*Table!$J$10/10+'Rev.0'!$C$24*Table!$L$10+'Rev.0'!$G$25*Table!$K$10)*(1/(U204+$B$10+$I$10*'Rev.0'!$G$23))</f>
        <v>31488.422186322026</v>
      </c>
      <c r="Y204" s="10">
        <f>(T204+$M$32+'Rev.0'!$C$25*$J$32/10+'Rev.0'!$C$24*$L$32+'Rev.0'!$G$25*$K$32)*(1/(U204+$B$10+$I$10*'Rev.0'!$G$23))</f>
        <v>12636.510500807755</v>
      </c>
      <c r="Z204" s="10">
        <f>(T204+$M$11+'Rev.0'!$C$23*Table!$J$11/10+'Rev.0'!$C$24*Table!$L$11+'Rev.0'!$G$25*Table!$K$11)*(1/(U204+$B$11+$I$11*'Rev.0'!$G$23))</f>
        <v>31488.422186322026</v>
      </c>
      <c r="AA204" s="10">
        <f>(T204+$M$33+'Rev.0'!$C$25*$J$33/10+'Rev.0'!$C$24*$L$33+'Rev.0'!$G$25*$K$33)*(1/(U204+$B$33+$I$33*'Rev.0'!$G$23))</f>
        <v>12636.510500807755</v>
      </c>
      <c r="AB204" s="10">
        <f t="shared" si="14"/>
        <v>2.3799999999999998E-2</v>
      </c>
      <c r="AC204" s="10">
        <f>(T204+$M$12+'Rev.0'!$C$23*Table!$J$12/10+'Rev.0'!$C$24*Table!$L$12+'Rev.0'!$G$25*Table!$K$12)*(1/(AB204+$B$12+$I$12*'Rev.0'!$G$23))</f>
        <v>47232.63327948303</v>
      </c>
      <c r="AD204" s="10">
        <f>(T204+$M$34+'Rev.0'!$C$25*$J$34/10+'Rev.0'!$C$24*$L$34+'Rev.0'!$G$25*$K$34)*(1/(AB204+$B$34+$I$34*'Rev.0'!$G$23))</f>
        <v>18954.765751211631</v>
      </c>
    </row>
    <row r="205" spans="1:30" x14ac:dyDescent="0.3">
      <c r="A205" s="10">
        <v>1</v>
      </c>
      <c r="B205" s="10">
        <v>5</v>
      </c>
      <c r="C205" s="10">
        <v>0</v>
      </c>
      <c r="D205" s="10">
        <f>Table!A205*'Rev.0'!$E$25+Table!B205*'Rev.0'!$E$24+Table!C205*'Rev.0'!$E$23</f>
        <v>1393.9</v>
      </c>
      <c r="E205" s="15">
        <f t="shared" si="11"/>
        <v>0.26650000000000001</v>
      </c>
      <c r="F205" s="10">
        <f>(D205+$M$4+'Rev.0'!$C$23*Table!$J$4/10+'Rev.0'!$C$24*Table!$L$4+'Rev.0'!G181*Table!$K$4)*(1/(E205+$B$4+$I$4*'Rev.0'!$G$23))</f>
        <v>5399.1229082515874</v>
      </c>
      <c r="G205" s="10">
        <f>(D205+$M$26+'Rev.0'!$C$25*$J$26/10+'Rev.0'!$C$24*$L$26+'Rev.0'!$G$25*$K$26)*(1/(E205+$B$4+$I$4*'Rev.0'!$G$23))</f>
        <v>2653.3179457588003</v>
      </c>
      <c r="H205" s="10">
        <f t="shared" si="12"/>
        <v>0.2</v>
      </c>
      <c r="I205" s="10">
        <f>(D205+$M$5+'Rev.0'!$C$23*Table!$J$5/10+'Rev.0'!$C$24*Table!$L$5+'Rev.0'!G181*Table!$K$5)*(1/(H205+$B$5+$I$5*'Rev.0'!$G$23))</f>
        <v>7197.4461538461537</v>
      </c>
      <c r="J205" s="10">
        <f>(D205+$M$27+'Rev.0'!$C$25*$J$27/10+'Rev.0'!$C$24*$L$27+'Rev.0'!$G$25*$K$27)*(1/(H205+$B$5+$I$5*'Rev.0'!$G$23))</f>
        <v>3537.0769230769233</v>
      </c>
      <c r="K205" s="10">
        <f t="shared" si="13"/>
        <v>0.13350000000000001</v>
      </c>
      <c r="L205" s="10">
        <f>(D205+$M$6+'Rev.0'!$C$23*Table!$J$6/10+'Rev.0'!$C$24*Table!$L$6+'Rev.0'!G181*Table!$K$6)*(1/(K205+$B$6+$I$6*'Rev.0'!$G$23))</f>
        <v>10792.0184544406</v>
      </c>
      <c r="M205" s="10">
        <f>(D205+$M$28+'Rev.0'!$C$25*$J$28/10+'Rev.0'!$C$24*$L$28+'Rev.0'!$G$25*$K$28)*(1/(K205+$B$6+$I$6*'Rev.0'!$G$23))</f>
        <v>5303.5755478662068</v>
      </c>
      <c r="N205" s="10">
        <f>(D205+$M$7+'Rev.0'!$C$23*Table!$J$7/10+'Rev.0'!$C$24*Table!$L$7+'Rev.0'!G181*Table!$K$7)*(1/(K205+$B$7+$I$7*'Rev.0'!$G$23))</f>
        <v>12391.003460207614</v>
      </c>
      <c r="O205" s="10">
        <f>(D205+$M$29+'Rev.0'!$C$25*$J$29/10+'Rev.0'!$C$24*$L$29+'Rev.0'!$G$25*$K$29)*(1/(K205+$B$7+$I$7*'Rev.0'!$G$23))</f>
        <v>5721.5686274509808</v>
      </c>
      <c r="Q205" s="10">
        <v>0</v>
      </c>
      <c r="R205" s="10">
        <v>6</v>
      </c>
      <c r="S205" s="10">
        <v>6</v>
      </c>
      <c r="T205" s="10">
        <f>Q205*'Rev.0'!$E$25+R205*'Rev.0'!$E$24+S205*'Rev.0'!$E$23</f>
        <v>1164</v>
      </c>
      <c r="U205" s="10">
        <f t="shared" si="10"/>
        <v>3.78E-2</v>
      </c>
      <c r="V205" s="10">
        <f>(T205+$M$9+'Rev.0'!$C$23*Table!$J$9/10+'Rev.0'!$C$24*Table!$L$9+'Rev.0'!$G$25*Table!$K$9)*(1/(U205+$B$9+$I$9*'Rev.0'!$G$23))</f>
        <v>27697.550585729503</v>
      </c>
      <c r="W205" s="10">
        <f>(T205+$M$31+'Rev.0'!$C$25*$J$31/10+'Rev.0'!$C$24*$L$31+'Rev.0'!$G$25*$K$31)*(1/(U205+$B$9+$I$9*'Rev.0'!$G$23))</f>
        <v>11982.960596379127</v>
      </c>
      <c r="X205" s="10">
        <f>(T205+$M$10+'Rev.0'!$C$23*Table!$J$10/10+'Rev.0'!$C$24*Table!$L$10+'Rev.0'!$G$25*Table!$K$10)*(1/(U205+$B$10+$I$10*'Rev.0'!$G$23))</f>
        <v>31429.179978700744</v>
      </c>
      <c r="Y205" s="10">
        <f>(T205+$M$32+'Rev.0'!$C$25*$J$32/10+'Rev.0'!$C$24*$L$32+'Rev.0'!$G$25*$K$32)*(1/(U205+$B$10+$I$10*'Rev.0'!$G$23))</f>
        <v>12788.072417465388</v>
      </c>
      <c r="Z205" s="10">
        <f>(T205+$M$11+'Rev.0'!$C$23*Table!$J$11/10+'Rev.0'!$C$24*Table!$L$11+'Rev.0'!$G$25*Table!$K$11)*(1/(U205+$B$11+$I$11*'Rev.0'!$G$23))</f>
        <v>31429.179978700744</v>
      </c>
      <c r="AA205" s="10">
        <f>(T205+$M$33+'Rev.0'!$C$25*$J$33/10+'Rev.0'!$C$24*$L$33+'Rev.0'!$G$25*$K$33)*(1/(U205+$B$33+$I$33*'Rev.0'!$G$23))</f>
        <v>12788.072417465388</v>
      </c>
      <c r="AB205" s="10">
        <f t="shared" si="14"/>
        <v>2.52E-2</v>
      </c>
      <c r="AC205" s="10">
        <f>(T205+$M$12+'Rev.0'!$C$23*Table!$J$12/10+'Rev.0'!$C$24*Table!$L$12+'Rev.0'!$G$25*Table!$K$12)*(1/(AB205+$B$12+$I$12*'Rev.0'!$G$23))</f>
        <v>47143.769968051114</v>
      </c>
      <c r="AD205" s="10">
        <f>(T205+$M$34+'Rev.0'!$C$25*$J$34/10+'Rev.0'!$C$24*$L$34+'Rev.0'!$G$25*$K$34)*(1/(AB205+$B$34+$I$34*'Rev.0'!$G$23))</f>
        <v>19182.108626198082</v>
      </c>
    </row>
    <row r="206" spans="1:30" x14ac:dyDescent="0.3">
      <c r="A206" s="10">
        <v>1</v>
      </c>
      <c r="B206" s="10">
        <v>5</v>
      </c>
      <c r="C206" s="10">
        <v>1</v>
      </c>
      <c r="D206" s="10">
        <f>Table!A206*'Rev.0'!$E$25+Table!B206*'Rev.0'!$E$24+Table!C206*'Rev.0'!$E$23</f>
        <v>1448.9</v>
      </c>
      <c r="E206" s="15">
        <f t="shared" si="11"/>
        <v>0.28320000000000001</v>
      </c>
      <c r="F206" s="10">
        <f>(D206+$M$4+'Rev.0'!$C$23*Table!$J$4/10+'Rev.0'!$C$24*Table!$L$4+'Rev.0'!G182*Table!$K$4)*(1/(E206+$B$4+$I$4*'Rev.0'!$G$23))</f>
        <v>5359.3070652173919</v>
      </c>
      <c r="G206" s="10">
        <f>(D206+$M$26+'Rev.0'!$C$25*$J$26/10+'Rev.0'!$C$24*$L$26+'Rev.0'!$G$25*$K$26)*(1/(E206+$B$4+$I$4*'Rev.0'!$G$23))</f>
        <v>2665.4211956521744</v>
      </c>
      <c r="H206" s="10">
        <f t="shared" si="12"/>
        <v>0.21250000000000002</v>
      </c>
      <c r="I206" s="10">
        <f>(D206+$M$5+'Rev.0'!$C$23*Table!$J$5/10+'Rev.0'!$C$24*Table!$L$5+'Rev.0'!G182*Table!$K$5)*(1/(H206+$B$5+$I$5*'Rev.0'!$G$23))</f>
        <v>7144.6641509433957</v>
      </c>
      <c r="J206" s="10">
        <f>(D206+$M$27+'Rev.0'!$C$25*$J$27/10+'Rev.0'!$C$24*$L$27+'Rev.0'!$G$25*$K$27)*(1/(H206+$B$5+$I$5*'Rev.0'!$G$23))</f>
        <v>3553.3584905660382</v>
      </c>
      <c r="K206" s="10">
        <f t="shared" si="13"/>
        <v>0.1419</v>
      </c>
      <c r="L206" s="10">
        <f>(D206+$M$6+'Rev.0'!$C$23*Table!$J$6/10+'Rev.0'!$C$24*Table!$L$6+'Rev.0'!G182*Table!$K$6)*(1/(K206+$B$6+$I$6*'Rev.0'!$G$23))</f>
        <v>10711.337406653091</v>
      </c>
      <c r="M206" s="10">
        <f>(D206+$M$28+'Rev.0'!$C$25*$J$28/10+'Rev.0'!$C$24*$L$28+'Rev.0'!$G$25*$K$28)*(1/(K206+$B$6+$I$6*'Rev.0'!$G$23))</f>
        <v>5327.2233536999338</v>
      </c>
      <c r="N206" s="10">
        <f>(D206+$M$7+'Rev.0'!$C$23*Table!$J$7/10+'Rev.0'!$C$24*Table!$L$7+'Rev.0'!G182*Table!$K$7)*(1/(K206+$B$7+$I$7*'Rev.0'!$G$23))</f>
        <v>12279.927585426569</v>
      </c>
      <c r="O206" s="10">
        <f>(D206+$M$29+'Rev.0'!$C$25*$J$29/10+'Rev.0'!$C$24*$L$29+'Rev.0'!$G$25*$K$29)*(1/(K206+$B$7+$I$7*'Rev.0'!$G$23))</f>
        <v>5737.2708757637483</v>
      </c>
      <c r="Q206" s="10">
        <v>0</v>
      </c>
      <c r="R206" s="10">
        <v>6</v>
      </c>
      <c r="S206" s="10">
        <v>7</v>
      </c>
      <c r="T206" s="10">
        <f>Q206*'Rev.0'!$E$25+R206*'Rev.0'!$E$24+S206*'Rev.0'!$E$23</f>
        <v>1219</v>
      </c>
      <c r="U206" s="10">
        <f t="shared" si="10"/>
        <v>3.9899999999999998E-2</v>
      </c>
      <c r="V206" s="10">
        <f>(T206+$M$9+'Rev.0'!$C$23*Table!$J$9/10+'Rev.0'!$C$24*Table!$L$9+'Rev.0'!$G$25*Table!$K$9)*(1/(U206+$B$9+$I$9*'Rev.0'!$G$23))</f>
        <v>27680.884676145342</v>
      </c>
      <c r="W206" s="10">
        <f>(T206+$M$31+'Rev.0'!$C$25*$J$31/10+'Rev.0'!$C$24*$L$31+'Rev.0'!$G$25*$K$31)*(1/(U206+$B$9+$I$9*'Rev.0'!$G$23))</f>
        <v>12140.073723012112</v>
      </c>
      <c r="X206" s="10">
        <f>(T206+$M$10+'Rev.0'!$C$23*Table!$J$10/10+'Rev.0'!$C$24*Table!$L$10+'Rev.0'!$G$25*Table!$K$10)*(1/(U206+$B$10+$I$10*'Rev.0'!$G$23))</f>
        <v>31371.248025276462</v>
      </c>
      <c r="Y206" s="10">
        <f>(T206+$M$32+'Rev.0'!$C$25*$J$32/10+'Rev.0'!$C$24*$L$32+'Rev.0'!$G$25*$K$32)*(1/(U206+$B$10+$I$10*'Rev.0'!$G$23))</f>
        <v>12936.282253817799</v>
      </c>
      <c r="Z206" s="10">
        <f>(T206+$M$11+'Rev.0'!$C$23*Table!$J$11/10+'Rev.0'!$C$24*Table!$L$11+'Rev.0'!$G$25*Table!$K$11)*(1/(U206+$B$11+$I$11*'Rev.0'!$G$23))</f>
        <v>31371.248025276462</v>
      </c>
      <c r="AA206" s="10">
        <f>(T206+$M$33+'Rev.0'!$C$25*$J$33/10+'Rev.0'!$C$24*$L$33+'Rev.0'!$G$25*$K$33)*(1/(U206+$B$33+$I$33*'Rev.0'!$G$23))</f>
        <v>12936.282253817799</v>
      </c>
      <c r="AB206" s="10">
        <f t="shared" si="14"/>
        <v>2.6599999999999999E-2</v>
      </c>
      <c r="AC206" s="10">
        <f>(T206+$M$12+'Rev.0'!$C$23*Table!$J$12/10+'Rev.0'!$C$24*Table!$L$12+'Rev.0'!$G$25*Table!$K$12)*(1/(AB206+$B$12+$I$12*'Rev.0'!$G$23))</f>
        <v>47056.872037914698</v>
      </c>
      <c r="AD206" s="10">
        <f>(T206+$M$34+'Rev.0'!$C$25*$J$34/10+'Rev.0'!$C$24*$L$34+'Rev.0'!$G$25*$K$34)*(1/(AB206+$B$34+$I$34*'Rev.0'!$G$23))</f>
        <v>19404.423380726701</v>
      </c>
    </row>
    <row r="207" spans="1:30" x14ac:dyDescent="0.3">
      <c r="A207" s="10">
        <v>1</v>
      </c>
      <c r="B207" s="10">
        <v>5</v>
      </c>
      <c r="C207" s="10">
        <v>2</v>
      </c>
      <c r="D207" s="10">
        <f>Table!A207*'Rev.0'!$E$25+Table!B207*'Rev.0'!$E$24+Table!C207*'Rev.0'!$E$23</f>
        <v>1503.9</v>
      </c>
      <c r="E207" s="15">
        <f t="shared" si="11"/>
        <v>0.2999</v>
      </c>
      <c r="F207" s="10">
        <f>(D207+$M$4+'Rev.0'!$C$23*Table!$J$4/10+'Rev.0'!$C$24*Table!$L$4+'Rev.0'!G183*Table!$K$4)*(1/(E207+$B$4+$I$4*'Rev.0'!$G$23))</f>
        <v>5320.9689965551734</v>
      </c>
      <c r="G207" s="10">
        <f>(D207+$M$26+'Rev.0'!$C$25*$J$26/10+'Rev.0'!$C$24*$L$26+'Rev.0'!$G$25*$K$26)*(1/(E207+$B$4+$I$4*'Rev.0'!$G$23))</f>
        <v>2677.0752305811761</v>
      </c>
      <c r="H207" s="10">
        <f t="shared" si="12"/>
        <v>0.22500000000000001</v>
      </c>
      <c r="I207" s="10">
        <f>(D207+$M$5+'Rev.0'!$C$23*Table!$J$5/10+'Rev.0'!$C$24*Table!$L$5+'Rev.0'!G183*Table!$K$5)*(1/(H207+$B$5+$I$5*'Rev.0'!$G$23))</f>
        <v>7093.8370370370367</v>
      </c>
      <c r="J207" s="10">
        <f>(D207+$M$27+'Rev.0'!$C$25*$J$27/10+'Rev.0'!$C$24*$L$27+'Rev.0'!$G$25*$K$27)*(1/(H207+$B$5+$I$5*'Rev.0'!$G$23))</f>
        <v>3569.0370370370374</v>
      </c>
      <c r="K207" s="10">
        <f t="shared" si="13"/>
        <v>0.15030000000000002</v>
      </c>
      <c r="L207" s="10">
        <f>(D207+$M$6+'Rev.0'!$C$23*Table!$J$6/10+'Rev.0'!$C$24*Table!$L$6+'Rev.0'!G183*Table!$K$6)*(1/(K207+$B$6+$I$6*'Rev.0'!$G$23))</f>
        <v>10633.666444592493</v>
      </c>
      <c r="M207" s="10">
        <f>(D207+$M$28+'Rev.0'!$C$25*$J$28/10+'Rev.0'!$C$24*$L$28+'Rev.0'!$G$25*$K$28)*(1/(K207+$B$6+$I$6*'Rev.0'!$G$23))</f>
        <v>5349.988896291361</v>
      </c>
      <c r="N207" s="10">
        <f>(D207+$M$7+'Rev.0'!$C$23*Table!$J$7/10+'Rev.0'!$C$24*Table!$L$7+'Rev.0'!G183*Table!$K$7)*(1/(K207+$B$7+$I$7*'Rev.0'!$G$23))</f>
        <v>12172.995780590716</v>
      </c>
      <c r="O207" s="10">
        <f>(D207+$M$29+'Rev.0'!$C$25*$J$29/10+'Rev.0'!$C$24*$L$29+'Rev.0'!$G$25*$K$29)*(1/(K207+$B$7+$I$7*'Rev.0'!$G$23))</f>
        <v>5752.387297357317</v>
      </c>
      <c r="Q207" s="10">
        <v>0</v>
      </c>
      <c r="R207" s="10">
        <v>6</v>
      </c>
      <c r="S207" s="10">
        <v>8</v>
      </c>
      <c r="T207" s="10">
        <f>Q207*'Rev.0'!$E$25+R207*'Rev.0'!$E$24+S207*'Rev.0'!$E$23</f>
        <v>1274</v>
      </c>
      <c r="U207" s="10">
        <f t="shared" si="10"/>
        <v>4.1999999999999996E-2</v>
      </c>
      <c r="V207" s="10">
        <f>(T207+$M$9+'Rev.0'!$C$23*Table!$J$9/10+'Rev.0'!$C$24*Table!$L$9+'Rev.0'!$G$25*Table!$K$9)*(1/(U207+$B$9+$I$9*'Rev.0'!$G$23))</f>
        <v>27664.583333333332</v>
      </c>
      <c r="W207" s="10">
        <f>(T207+$M$31+'Rev.0'!$C$25*$J$31/10+'Rev.0'!$C$24*$L$31+'Rev.0'!$G$25*$K$31)*(1/(U207+$B$9+$I$9*'Rev.0'!$G$23))</f>
        <v>12293.75</v>
      </c>
      <c r="X207" s="10">
        <f>(T207+$M$10+'Rev.0'!$C$23*Table!$J$10/10+'Rev.0'!$C$24*Table!$L$10+'Rev.0'!$G$25*Table!$K$10)*(1/(U207+$B$10+$I$10*'Rev.0'!$G$23))</f>
        <v>31314.583333333328</v>
      </c>
      <c r="Y207" s="10">
        <f>(T207+$M$32+'Rev.0'!$C$25*$J$32/10+'Rev.0'!$C$24*$L$32+'Rev.0'!$G$25*$K$32)*(1/(U207+$B$10+$I$10*'Rev.0'!$G$23))</f>
        <v>13081.249999999998</v>
      </c>
      <c r="Z207" s="10">
        <f>(T207+$M$11+'Rev.0'!$C$23*Table!$J$11/10+'Rev.0'!$C$24*Table!$L$11+'Rev.0'!$G$25*Table!$K$11)*(1/(U207+$B$11+$I$11*'Rev.0'!$G$23))</f>
        <v>31314.583333333328</v>
      </c>
      <c r="AA207" s="10">
        <f>(T207+$M$33+'Rev.0'!$C$25*$J$33/10+'Rev.0'!$C$24*$L$33+'Rev.0'!$G$25*$K$33)*(1/(U207+$B$33+$I$33*'Rev.0'!$G$23))</f>
        <v>13081.249999999998</v>
      </c>
      <c r="AB207" s="10">
        <f t="shared" si="14"/>
        <v>2.7999999999999997E-2</v>
      </c>
      <c r="AC207" s="10">
        <f>(T207+$M$12+'Rev.0'!$C$23*Table!$J$12/10+'Rev.0'!$C$24*Table!$L$12+'Rev.0'!$G$25*Table!$K$12)*(1/(AB207+$B$12+$I$12*'Rev.0'!$G$23))</f>
        <v>46971.875</v>
      </c>
      <c r="AD207" s="10">
        <f>(T207+$M$34+'Rev.0'!$C$25*$J$34/10+'Rev.0'!$C$24*$L$34+'Rev.0'!$G$25*$K$34)*(1/(AB207+$B$34+$I$34*'Rev.0'!$G$23))</f>
        <v>19621.875</v>
      </c>
    </row>
    <row r="208" spans="1:30" x14ac:dyDescent="0.3">
      <c r="A208" s="10">
        <v>1</v>
      </c>
      <c r="B208" s="10">
        <v>5</v>
      </c>
      <c r="C208" s="10">
        <v>3</v>
      </c>
      <c r="D208" s="10">
        <f>Table!A208*'Rev.0'!$E$25+Table!B208*'Rev.0'!$E$24+Table!C208*'Rev.0'!$E$23</f>
        <v>1558.9</v>
      </c>
      <c r="E208" s="15">
        <f t="shared" si="11"/>
        <v>0.31659999999999999</v>
      </c>
      <c r="F208" s="10">
        <f>(D208+$M$4+'Rev.0'!$C$23*Table!$J$4/10+'Rev.0'!$C$24*Table!$L$4+'Rev.0'!G184*Table!$K$4)*(1/(E208+$B$4+$I$4*'Rev.0'!$G$23))</f>
        <v>5284.0279293039493</v>
      </c>
      <c r="G208" s="10">
        <f>(D208+$M$26+'Rev.0'!$C$25*$J$26/10+'Rev.0'!$C$24*$L$26+'Rev.0'!$G$25*$K$26)*(1/(E208+$B$4+$I$4*'Rev.0'!$G$23))</f>
        <v>2688.304603971198</v>
      </c>
      <c r="H208" s="10">
        <f t="shared" si="12"/>
        <v>0.23750000000000002</v>
      </c>
      <c r="I208" s="10">
        <f>(D208+$M$5+'Rev.0'!$C$23*Table!$J$5/10+'Rev.0'!$C$24*Table!$L$5+'Rev.0'!G184*Table!$K$5)*(1/(H208+$B$5+$I$5*'Rev.0'!$G$23))</f>
        <v>7044.8581818181819</v>
      </c>
      <c r="J208" s="10">
        <f>(D208+$M$27+'Rev.0'!$C$25*$J$27/10+'Rev.0'!$C$24*$L$27+'Rev.0'!$G$25*$K$27)*(1/(H208+$B$5+$I$5*'Rev.0'!$G$23))</f>
        <v>3584.1454545454553</v>
      </c>
      <c r="K208" s="10">
        <f t="shared" si="13"/>
        <v>0.15870000000000001</v>
      </c>
      <c r="L208" s="10">
        <f>(D208+$M$6+'Rev.0'!$C$23*Table!$J$6/10+'Rev.0'!$C$24*Table!$L$6+'Rev.0'!G184*Table!$K$6)*(1/(K208+$B$6+$I$6*'Rev.0'!$G$23))</f>
        <v>10558.840200566821</v>
      </c>
      <c r="M208" s="10">
        <f>(D208+$M$28+'Rev.0'!$C$25*$J$28/10+'Rev.0'!$C$24*$L$28+'Rev.0'!$G$25*$K$28)*(1/(K208+$B$6+$I$6*'Rev.0'!$G$23))</f>
        <v>5371.9206453019415</v>
      </c>
      <c r="N208" s="10">
        <f>(D208+$M$7+'Rev.0'!$C$23*Table!$J$7/10+'Rev.0'!$C$24*Table!$L$7+'Rev.0'!G184*Table!$K$7)*(1/(K208+$B$7+$I$7*'Rev.0'!$G$23))</f>
        <v>12069.980379332897</v>
      </c>
      <c r="O208" s="10">
        <f>(D208+$M$29+'Rev.0'!$C$25*$J$29/10+'Rev.0'!$C$24*$L$29+'Rev.0'!$G$25*$K$29)*(1/(K208+$B$7+$I$7*'Rev.0'!$G$23))</f>
        <v>5766.9500763025953</v>
      </c>
      <c r="Q208" s="10">
        <v>0</v>
      </c>
      <c r="R208" s="10">
        <v>6</v>
      </c>
      <c r="S208" s="10">
        <v>9</v>
      </c>
      <c r="T208" s="10">
        <f>Q208*'Rev.0'!$E$25+R208*'Rev.0'!$E$24+S208*'Rev.0'!$E$23</f>
        <v>1329</v>
      </c>
      <c r="U208" s="10">
        <f t="shared" si="10"/>
        <v>4.41E-2</v>
      </c>
      <c r="V208" s="10">
        <f>(T208+$M$9+'Rev.0'!$C$23*Table!$J$9/10+'Rev.0'!$C$24*Table!$L$9+'Rev.0'!$G$25*Table!$K$9)*(1/(U208+$B$9+$I$9*'Rev.0'!$G$23))</f>
        <v>27648.634724368883</v>
      </c>
      <c r="W208" s="10">
        <f>(T208+$M$31+'Rev.0'!$C$25*$J$31/10+'Rev.0'!$C$24*$L$31+'Rev.0'!$G$25*$K$31)*(1/(U208+$B$9+$I$9*'Rev.0'!$G$23))</f>
        <v>12444.100978876868</v>
      </c>
      <c r="X208" s="10">
        <f>(T208+$M$10+'Rev.0'!$C$23*Table!$J$10/10+'Rev.0'!$C$24*Table!$L$10+'Rev.0'!$G$25*Table!$K$10)*(1/(U208+$B$10+$I$10*'Rev.0'!$G$23))</f>
        <v>31259.144770736733</v>
      </c>
      <c r="Y208" s="10">
        <f>(T208+$M$32+'Rev.0'!$C$25*$J$32/10+'Rev.0'!$C$24*$L$32+'Rev.0'!$G$25*$K$32)*(1/(U208+$B$10+$I$10*'Rev.0'!$G$23))</f>
        <v>13223.080886141164</v>
      </c>
      <c r="Z208" s="10">
        <f>(T208+$M$11+'Rev.0'!$C$23*Table!$J$11/10+'Rev.0'!$C$24*Table!$L$11+'Rev.0'!$G$25*Table!$K$11)*(1/(U208+$B$11+$I$11*'Rev.0'!$G$23))</f>
        <v>31259.144770736733</v>
      </c>
      <c r="AA208" s="10">
        <f>(T208+$M$33+'Rev.0'!$C$25*$J$33/10+'Rev.0'!$C$24*$L$33+'Rev.0'!$G$25*$K$33)*(1/(U208+$B$33+$I$33*'Rev.0'!$G$23))</f>
        <v>13223.080886141164</v>
      </c>
      <c r="AB208" s="10">
        <f t="shared" si="14"/>
        <v>2.9399999999999999E-2</v>
      </c>
      <c r="AC208" s="10">
        <f>(T208+$M$12+'Rev.0'!$C$23*Table!$J$12/10+'Rev.0'!$C$24*Table!$L$12+'Rev.0'!$G$25*Table!$K$12)*(1/(AB208+$B$12+$I$12*'Rev.0'!$G$23))</f>
        <v>46888.717156105093</v>
      </c>
      <c r="AD208" s="10">
        <f>(T208+$M$34+'Rev.0'!$C$25*$J$34/10+'Rev.0'!$C$24*$L$34+'Rev.0'!$G$25*$K$34)*(1/(AB208+$B$34+$I$34*'Rev.0'!$G$23))</f>
        <v>19834.621329211743</v>
      </c>
    </row>
    <row r="209" spans="1:30" x14ac:dyDescent="0.3">
      <c r="A209" s="10">
        <v>1</v>
      </c>
      <c r="B209" s="10">
        <v>5</v>
      </c>
      <c r="C209" s="10">
        <v>4</v>
      </c>
      <c r="D209" s="10">
        <f>Table!A209*'Rev.0'!$E$25+Table!B209*'Rev.0'!$E$24+Table!C209*'Rev.0'!$E$23</f>
        <v>1613.9</v>
      </c>
      <c r="E209" s="15">
        <f t="shared" si="11"/>
        <v>0.33330000000000004</v>
      </c>
      <c r="F209" s="10">
        <f>(D209+$M$4+'Rev.0'!$C$23*Table!$J$4/10+'Rev.0'!$C$24*Table!$L$4+'Rev.0'!G185*Table!$K$4)*(1/(E209+$B$4+$I$4*'Rev.0'!$G$23))</f>
        <v>5248.4088717454197</v>
      </c>
      <c r="G209" s="10">
        <f>(D209+$M$26+'Rev.0'!$C$25*$J$26/10+'Rev.0'!$C$24*$L$26+'Rev.0'!$G$25*$K$26)*(1/(E209+$B$4+$I$4*'Rev.0'!$G$23))</f>
        <v>2699.1321118611381</v>
      </c>
      <c r="H209" s="10">
        <f t="shared" si="12"/>
        <v>0.25</v>
      </c>
      <c r="I209" s="10">
        <f>(D209+$M$5+'Rev.0'!$C$23*Table!$J$5/10+'Rev.0'!$C$24*Table!$L$5+'Rev.0'!G185*Table!$K$5)*(1/(H209+$B$5+$I$5*'Rev.0'!$G$23))</f>
        <v>6997.6285714285714</v>
      </c>
      <c r="J209" s="10">
        <f>(D209+$M$27+'Rev.0'!$C$25*$J$27/10+'Rev.0'!$C$24*$L$27+'Rev.0'!$G$25*$K$27)*(1/(H209+$B$5+$I$5*'Rev.0'!$G$23))</f>
        <v>3598.7142857142862</v>
      </c>
      <c r="K209" s="10">
        <f t="shared" si="13"/>
        <v>0.1671</v>
      </c>
      <c r="L209" s="10">
        <f>(D209+$M$6+'Rev.0'!$C$23*Table!$J$6/10+'Rev.0'!$C$24*Table!$L$6+'Rev.0'!G185*Table!$K$6)*(1/(K209+$B$6+$I$6*'Rev.0'!$G$23))</f>
        <v>10486.70520231214</v>
      </c>
      <c r="M209" s="10">
        <f>(D209+$M$28+'Rev.0'!$C$25*$J$28/10+'Rev.0'!$C$24*$L$28+'Rev.0'!$G$25*$K$28)*(1/(K209+$B$6+$I$6*'Rev.0'!$G$23))</f>
        <v>5393.0635838150301</v>
      </c>
      <c r="N209" s="10">
        <f>(D209+$M$7+'Rev.0'!$C$23*Table!$J$7/10+'Rev.0'!$C$24*Table!$L$7+'Rev.0'!G185*Table!$K$7)*(1/(K209+$B$7+$I$7*'Rev.0'!$G$23))</f>
        <v>11970.670092057377</v>
      </c>
      <c r="O209" s="10">
        <f>(D209+$M$29+'Rev.0'!$C$25*$J$29/10+'Rev.0'!$C$24*$L$29+'Rev.0'!$G$25*$K$29)*(1/(K209+$B$7+$I$7*'Rev.0'!$G$23))</f>
        <v>5780.989081567117</v>
      </c>
      <c r="Q209" s="10">
        <v>0</v>
      </c>
      <c r="R209" s="10">
        <v>6</v>
      </c>
      <c r="S209" s="10">
        <v>10</v>
      </c>
      <c r="T209" s="10">
        <f>Q209*'Rev.0'!$E$25+R209*'Rev.0'!$E$24+S209*'Rev.0'!$E$23</f>
        <v>1384</v>
      </c>
      <c r="U209" s="10">
        <f t="shared" si="10"/>
        <v>4.6199999999999998E-2</v>
      </c>
      <c r="V209" s="10">
        <f>(T209+$M$9+'Rev.0'!$C$23*Table!$J$9/10+'Rev.0'!$C$24*Table!$L$9+'Rev.0'!$G$25*Table!$K$9)*(1/(U209+$B$9+$I$9*'Rev.0'!$G$23))</f>
        <v>27633.027522935783</v>
      </c>
      <c r="W209" s="10">
        <f>(T209+$M$31+'Rev.0'!$C$25*$J$31/10+'Rev.0'!$C$24*$L$31+'Rev.0'!$G$25*$K$31)*(1/(U209+$B$9+$I$9*'Rev.0'!$G$23))</f>
        <v>12591.233435270135</v>
      </c>
      <c r="X209" s="10">
        <f>(T209+$M$10+'Rev.0'!$C$23*Table!$J$10/10+'Rev.0'!$C$24*Table!$L$10+'Rev.0'!$G$25*Table!$K$10)*(1/(U209+$B$10+$I$10*'Rev.0'!$G$23))</f>
        <v>31204.892966360858</v>
      </c>
      <c r="Y209" s="10">
        <f>(T209+$M$32+'Rev.0'!$C$25*$J$32/10+'Rev.0'!$C$24*$L$32+'Rev.0'!$G$25*$K$32)*(1/(U209+$B$10+$I$10*'Rev.0'!$G$23))</f>
        <v>13361.875637104995</v>
      </c>
      <c r="Z209" s="10">
        <f>(T209+$M$11+'Rev.0'!$C$23*Table!$J$11/10+'Rev.0'!$C$24*Table!$L$11+'Rev.0'!$G$25*Table!$K$11)*(1/(U209+$B$11+$I$11*'Rev.0'!$G$23))</f>
        <v>31204.892966360858</v>
      </c>
      <c r="AA209" s="10">
        <f>(T209+$M$33+'Rev.0'!$C$25*$J$33/10+'Rev.0'!$C$24*$L$33+'Rev.0'!$G$25*$K$33)*(1/(U209+$B$33+$I$33*'Rev.0'!$G$23))</f>
        <v>13361.875637104995</v>
      </c>
      <c r="AB209" s="10">
        <f t="shared" si="14"/>
        <v>3.0800000000000001E-2</v>
      </c>
      <c r="AC209" s="10">
        <f>(T209+$M$12+'Rev.0'!$C$23*Table!$J$12/10+'Rev.0'!$C$24*Table!$L$12+'Rev.0'!$G$25*Table!$K$12)*(1/(AB209+$B$12+$I$12*'Rev.0'!$G$23))</f>
        <v>46807.339449541279</v>
      </c>
      <c r="AD209" s="10">
        <f>(T209+$M$34+'Rev.0'!$C$25*$J$34/10+'Rev.0'!$C$24*$L$34+'Rev.0'!$G$25*$K$34)*(1/(AB209+$B$34+$I$34*'Rev.0'!$G$23))</f>
        <v>20042.813455657491</v>
      </c>
    </row>
    <row r="210" spans="1:30" x14ac:dyDescent="0.3">
      <c r="A210" s="10">
        <v>1</v>
      </c>
      <c r="B210" s="10">
        <v>5</v>
      </c>
      <c r="C210" s="10">
        <v>5</v>
      </c>
      <c r="D210" s="10">
        <f>Table!A210*'Rev.0'!$E$25+Table!B210*'Rev.0'!$E$24+Table!C210*'Rev.0'!$E$23</f>
        <v>1668.9</v>
      </c>
      <c r="E210" s="15">
        <f t="shared" si="11"/>
        <v>0.35</v>
      </c>
      <c r="F210" s="10">
        <f>(D210+$M$4+'Rev.0'!$C$23*Table!$J$4/10+'Rev.0'!$C$24*Table!$L$4+'Rev.0'!G186*Table!$K$4)*(1/(E210+$B$4+$I$4*'Rev.0'!$G$23))</f>
        <v>5214.0421052631582</v>
      </c>
      <c r="G210" s="10">
        <f>(D210+$M$26+'Rev.0'!$C$25*$J$26/10+'Rev.0'!$C$24*$L$26+'Rev.0'!$G$25*$K$26)*(1/(E210+$B$4+$I$4*'Rev.0'!$G$23))</f>
        <v>2709.5789473684213</v>
      </c>
      <c r="H210" s="10">
        <f t="shared" si="12"/>
        <v>0.26250000000000001</v>
      </c>
      <c r="I210" s="10">
        <f>(D210+$M$5+'Rev.0'!$C$23*Table!$J$5/10+'Rev.0'!$C$24*Table!$L$5+'Rev.0'!G186*Table!$K$5)*(1/(H210+$B$5+$I$5*'Rev.0'!$G$23))</f>
        <v>6952.0561403508773</v>
      </c>
      <c r="J210" s="10">
        <f>(D210+$M$27+'Rev.0'!$C$25*$J$27/10+'Rev.0'!$C$24*$L$27+'Rev.0'!$G$25*$K$27)*(1/(H210+$B$5+$I$5*'Rev.0'!$G$23))</f>
        <v>3612.7719298245615</v>
      </c>
      <c r="K210" s="10">
        <f t="shared" si="13"/>
        <v>0.17549999999999999</v>
      </c>
      <c r="L210" s="10">
        <f>(D210+$M$6+'Rev.0'!$C$23*Table!$J$6/10+'Rev.0'!$C$24*Table!$L$6+'Rev.0'!G186*Table!$K$6)*(1/(K210+$B$6+$I$6*'Rev.0'!$G$23))</f>
        <v>10417.118822292325</v>
      </c>
      <c r="M210" s="10">
        <f>(D210+$M$28+'Rev.0'!$C$25*$J$28/10+'Rev.0'!$C$24*$L$28+'Rev.0'!$G$25*$K$28)*(1/(K210+$B$6+$I$6*'Rev.0'!$G$23))</f>
        <v>5413.4595162986343</v>
      </c>
      <c r="N210" s="10">
        <f>(D210+$M$7+'Rev.0'!$C$23*Table!$J$7/10+'Rev.0'!$C$24*Table!$L$7+'Rev.0'!G186*Table!$K$7)*(1/(K210+$B$7+$I$7*'Rev.0'!$G$23))</f>
        <v>11874.868559411148</v>
      </c>
      <c r="O210" s="10">
        <f>(D210+$M$29+'Rev.0'!$C$25*$J$29/10+'Rev.0'!$C$24*$L$29+'Rev.0'!$G$25*$K$29)*(1/(K210+$B$7+$I$7*'Rev.0'!$G$23))</f>
        <v>5794.5320715036814</v>
      </c>
      <c r="Q210" s="10">
        <v>0</v>
      </c>
      <c r="R210" s="10">
        <v>6</v>
      </c>
      <c r="S210" s="10">
        <v>11</v>
      </c>
      <c r="T210" s="10">
        <f>Q210*'Rev.0'!$E$25+R210*'Rev.0'!$E$24+S210*'Rev.0'!$E$23</f>
        <v>1439</v>
      </c>
      <c r="U210" s="10">
        <f t="shared" si="10"/>
        <v>4.8299999999999996E-2</v>
      </c>
      <c r="V210" s="10">
        <f>(T210+$M$9+'Rev.0'!$C$23*Table!$J$9/10+'Rev.0'!$C$24*Table!$L$9+'Rev.0'!$G$25*Table!$K$9)*(1/(U210+$B$9+$I$9*'Rev.0'!$G$23))</f>
        <v>27617.750882501266</v>
      </c>
      <c r="W210" s="10">
        <f>(T210+$M$31+'Rev.0'!$C$25*$J$31/10+'Rev.0'!$C$24*$L$31+'Rev.0'!$G$25*$K$31)*(1/(U210+$B$9+$I$9*'Rev.0'!$G$23))</f>
        <v>12735.249621785175</v>
      </c>
      <c r="X210" s="10">
        <f>(T210+$M$10+'Rev.0'!$C$23*Table!$J$10/10+'Rev.0'!$C$24*Table!$L$10+'Rev.0'!$G$25*Table!$K$10)*(1/(U210+$B$10+$I$10*'Rev.0'!$G$23))</f>
        <v>31151.790216843168</v>
      </c>
      <c r="Y210" s="10">
        <f>(T210+$M$32+'Rev.0'!$C$25*$J$32/10+'Rev.0'!$C$24*$L$32+'Rev.0'!$G$25*$K$32)*(1/(U210+$B$10+$I$10*'Rev.0'!$G$23))</f>
        <v>13497.730711043874</v>
      </c>
      <c r="Z210" s="10">
        <f>(T210+$M$11+'Rev.0'!$C$23*Table!$J$11/10+'Rev.0'!$C$24*Table!$L$11+'Rev.0'!$G$25*Table!$K$11)*(1/(U210+$B$11+$I$11*'Rev.0'!$G$23))</f>
        <v>31151.790216843168</v>
      </c>
      <c r="AA210" s="10">
        <f>(T210+$M$33+'Rev.0'!$C$25*$J$33/10+'Rev.0'!$C$24*$L$33+'Rev.0'!$G$25*$K$33)*(1/(U210+$B$33+$I$33*'Rev.0'!$G$23))</f>
        <v>13497.730711043874</v>
      </c>
      <c r="AB210" s="10">
        <f t="shared" si="14"/>
        <v>3.2199999999999999E-2</v>
      </c>
      <c r="AC210" s="10">
        <f>(T210+$M$12+'Rev.0'!$C$23*Table!$J$12/10+'Rev.0'!$C$24*Table!$L$12+'Rev.0'!$G$25*Table!$K$12)*(1/(AB210+$B$12+$I$12*'Rev.0'!$G$23))</f>
        <v>46727.685325264742</v>
      </c>
      <c r="AD210" s="10">
        <f>(T210+$M$34+'Rev.0'!$C$25*$J$34/10+'Rev.0'!$C$24*$L$34+'Rev.0'!$G$25*$K$34)*(1/(AB210+$B$34+$I$34*'Rev.0'!$G$23))</f>
        <v>20246.596066565806</v>
      </c>
    </row>
    <row r="211" spans="1:30" x14ac:dyDescent="0.3">
      <c r="A211" s="10">
        <v>1</v>
      </c>
      <c r="B211" s="10">
        <v>5</v>
      </c>
      <c r="C211" s="10">
        <v>6</v>
      </c>
      <c r="D211" s="10">
        <f>Table!A211*'Rev.0'!$E$25+Table!B211*'Rev.0'!$E$24+Table!C211*'Rev.0'!$E$23</f>
        <v>1723.9</v>
      </c>
      <c r="E211" s="15">
        <f t="shared" si="11"/>
        <v>0.36670000000000003</v>
      </c>
      <c r="F211" s="10">
        <f>(D211+$M$4+'Rev.0'!$C$23*Table!$J$4/10+'Rev.0'!$C$24*Table!$L$4+'Rev.0'!G187*Table!$K$4)*(1/(E211+$B$4+$I$4*'Rev.0'!$G$23))</f>
        <v>5180.8627288714179</v>
      </c>
      <c r="G211" s="10">
        <f>(D211+$M$26+'Rev.0'!$C$25*$J$26/10+'Rev.0'!$C$24*$L$26+'Rev.0'!$G$25*$K$26)*(1/(E211+$B$4+$I$4*'Rev.0'!$G$23))</f>
        <v>2719.6648391434778</v>
      </c>
      <c r="H211" s="10">
        <f t="shared" si="12"/>
        <v>0.27500000000000002</v>
      </c>
      <c r="I211" s="10">
        <f>(D211+$M$5+'Rev.0'!$C$23*Table!$J$5/10+'Rev.0'!$C$24*Table!$L$5+'Rev.0'!G187*Table!$K$5)*(1/(H211+$B$5+$I$5*'Rev.0'!$G$23))</f>
        <v>6908.0551724137922</v>
      </c>
      <c r="J211" s="10">
        <f>(D211+$M$27+'Rev.0'!$C$25*$J$27/10+'Rev.0'!$C$24*$L$27+'Rev.0'!$G$25*$K$27)*(1/(H211+$B$5+$I$5*'Rev.0'!$G$23))</f>
        <v>3626.344827586207</v>
      </c>
      <c r="K211" s="10">
        <f t="shared" si="13"/>
        <v>0.18390000000000001</v>
      </c>
      <c r="L211" s="10">
        <f>(D211+$M$6+'Rev.0'!$C$23*Table!$J$6/10+'Rev.0'!$C$24*Table!$L$6+'Rev.0'!G187*Table!$K$6)*(1/(K211+$B$6+$I$6*'Rev.0'!$G$23))</f>
        <v>10349.948336433148</v>
      </c>
      <c r="M211" s="10">
        <f>(D211+$M$28+'Rev.0'!$C$25*$J$28/10+'Rev.0'!$C$24*$L$28+'Rev.0'!$G$25*$K$28)*(1/(K211+$B$6+$I$6*'Rev.0'!$G$23))</f>
        <v>5433.1473444926642</v>
      </c>
      <c r="N211" s="10">
        <f>(D211+$M$7+'Rev.0'!$C$23*Table!$J$7/10+'Rev.0'!$C$24*Table!$L$7+'Rev.0'!G187*Table!$K$7)*(1/(K211+$B$7+$I$7*'Rev.0'!$G$23))</f>
        <v>11782.393056416615</v>
      </c>
      <c r="O211" s="10">
        <f>(D211+$M$29+'Rev.0'!$C$25*$J$29/10+'Rev.0'!$C$24*$L$29+'Rev.0'!$G$25*$K$29)*(1/(K211+$B$7+$I$7*'Rev.0'!$G$23))</f>
        <v>5807.6048770407115</v>
      </c>
      <c r="Q211" s="10">
        <v>0</v>
      </c>
      <c r="R211" s="10">
        <v>6</v>
      </c>
      <c r="S211" s="10">
        <v>12</v>
      </c>
      <c r="T211" s="10">
        <f>Q211*'Rev.0'!$E$25+R211*'Rev.0'!$E$24+S211*'Rev.0'!$E$23</f>
        <v>1494</v>
      </c>
      <c r="U211" s="10">
        <f t="shared" si="10"/>
        <v>5.04E-2</v>
      </c>
      <c r="V211" s="10">
        <f>(T211+$M$9+'Rev.0'!$C$23*Table!$J$9/10+'Rev.0'!$C$24*Table!$L$9+'Rev.0'!$G$25*Table!$K$9)*(1/(U211+$B$9+$I$9*'Rev.0'!$G$23))</f>
        <v>27602.794411177649</v>
      </c>
      <c r="W211" s="10">
        <f>(T211+$M$31+'Rev.0'!$C$25*$J$31/10+'Rev.0'!$C$24*$L$31+'Rev.0'!$G$25*$K$31)*(1/(U211+$B$9+$I$9*'Rev.0'!$G$23))</f>
        <v>12876.247504990022</v>
      </c>
      <c r="X211" s="10">
        <f>(T211+$M$10+'Rev.0'!$C$23*Table!$J$10/10+'Rev.0'!$C$24*Table!$L$10+'Rev.0'!$G$25*Table!$K$10)*(1/(U211+$B$10+$I$10*'Rev.0'!$G$23))</f>
        <v>31099.800399201598</v>
      </c>
      <c r="Y211" s="10">
        <f>(T211+$M$32+'Rev.0'!$C$25*$J$32/10+'Rev.0'!$C$24*$L$32+'Rev.0'!$G$25*$K$32)*(1/(U211+$B$10+$I$10*'Rev.0'!$G$23))</f>
        <v>13630.738522954092</v>
      </c>
      <c r="Z211" s="10">
        <f>(T211+$M$11+'Rev.0'!$C$23*Table!$J$11/10+'Rev.0'!$C$24*Table!$L$11+'Rev.0'!$G$25*Table!$K$11)*(1/(U211+$B$11+$I$11*'Rev.0'!$G$23))</f>
        <v>31099.800399201598</v>
      </c>
      <c r="AA211" s="10">
        <f>(T211+$M$33+'Rev.0'!$C$25*$J$33/10+'Rev.0'!$C$24*$L$33+'Rev.0'!$G$25*$K$33)*(1/(U211+$B$33+$I$33*'Rev.0'!$G$23))</f>
        <v>13630.738522954092</v>
      </c>
      <c r="AB211" s="10">
        <f t="shared" si="14"/>
        <v>3.3599999999999998E-2</v>
      </c>
      <c r="AC211" s="10">
        <f>(T211+$M$12+'Rev.0'!$C$23*Table!$J$12/10+'Rev.0'!$C$24*Table!$L$12+'Rev.0'!$G$25*Table!$K$12)*(1/(AB211+$B$12+$I$12*'Rev.0'!$G$23))</f>
        <v>46649.700598802396</v>
      </c>
      <c r="AD211" s="10">
        <f>(T211+$M$34+'Rev.0'!$C$25*$J$34/10+'Rev.0'!$C$24*$L$34+'Rev.0'!$G$25*$K$34)*(1/(AB211+$B$34+$I$34*'Rev.0'!$G$23))</f>
        <v>20446.107784431137</v>
      </c>
    </row>
    <row r="212" spans="1:30" x14ac:dyDescent="0.3">
      <c r="A212" s="10">
        <v>1</v>
      </c>
      <c r="B212" s="10">
        <v>5</v>
      </c>
      <c r="C212" s="10">
        <v>7</v>
      </c>
      <c r="D212" s="10">
        <f>Table!A212*'Rev.0'!$E$25+Table!B212*'Rev.0'!$E$24+Table!C212*'Rev.0'!$E$23</f>
        <v>1778.9</v>
      </c>
      <c r="E212" s="15">
        <f t="shared" si="11"/>
        <v>0.38340000000000002</v>
      </c>
      <c r="F212" s="10">
        <f>(D212+$M$4+'Rev.0'!$C$23*Table!$J$4/10+'Rev.0'!$C$24*Table!$L$4+'Rev.0'!G188*Table!$K$4)*(1/(E212+$B$4+$I$4*'Rev.0'!$G$23))</f>
        <v>5148.8102501525318</v>
      </c>
      <c r="G212" s="10">
        <f>(D212+$M$26+'Rev.0'!$C$25*$J$26/10+'Rev.0'!$C$24*$L$26+'Rev.0'!$G$25*$K$26)*(1/(E212+$B$4+$I$4*'Rev.0'!$G$23))</f>
        <v>2729.408175716901</v>
      </c>
      <c r="H212" s="10">
        <f t="shared" si="12"/>
        <v>0.28750000000000003</v>
      </c>
      <c r="I212" s="10">
        <f>(D212+$M$5+'Rev.0'!$C$23*Table!$J$5/10+'Rev.0'!$C$24*Table!$L$5+'Rev.0'!G188*Table!$K$5)*(1/(H212+$B$5+$I$5*'Rev.0'!$G$23))</f>
        <v>6865.545762711864</v>
      </c>
      <c r="J212" s="10">
        <f>(D212+$M$27+'Rev.0'!$C$25*$J$27/10+'Rev.0'!$C$24*$L$27+'Rev.0'!$G$25*$K$27)*(1/(H212+$B$5+$I$5*'Rev.0'!$G$23))</f>
        <v>3639.4576271186443</v>
      </c>
      <c r="K212" s="10">
        <f t="shared" si="13"/>
        <v>0.1923</v>
      </c>
      <c r="L212" s="10">
        <f>(D212+$M$6+'Rev.0'!$C$23*Table!$J$6/10+'Rev.0'!$C$24*Table!$L$6+'Rev.0'!G188*Table!$K$6)*(1/(K212+$B$6+$I$6*'Rev.0'!$G$23))</f>
        <v>10285.07007921999</v>
      </c>
      <c r="M212" s="10">
        <f>(D212+$M$28+'Rev.0'!$C$25*$J$28/10+'Rev.0'!$C$24*$L$28+'Rev.0'!$G$25*$K$28)*(1/(K212+$B$6+$I$6*'Rev.0'!$G$23))</f>
        <v>5452.1633150517991</v>
      </c>
      <c r="N212" s="10">
        <f>(D212+$M$7+'Rev.0'!$C$23*Table!$J$7/10+'Rev.0'!$C$24*Table!$L$7+'Rev.0'!G188*Table!$K$7)*(1/(K212+$B$7+$I$7*'Rev.0'!$G$23))</f>
        <v>11693.073329270772</v>
      </c>
      <c r="O212" s="10">
        <f>(D212+$M$29+'Rev.0'!$C$25*$J$29/10+'Rev.0'!$C$24*$L$29+'Rev.0'!$G$25*$K$29)*(1/(K212+$B$7+$I$7*'Rev.0'!$G$23))</f>
        <v>5820.231566118222</v>
      </c>
      <c r="Q212" s="10">
        <v>0</v>
      </c>
      <c r="R212" s="10">
        <v>6</v>
      </c>
      <c r="S212" s="10">
        <v>13</v>
      </c>
      <c r="T212" s="10">
        <f>Q212*'Rev.0'!$E$25+R212*'Rev.0'!$E$24+S212*'Rev.0'!$E$23</f>
        <v>1549</v>
      </c>
      <c r="U212" s="10">
        <f t="shared" si="10"/>
        <v>5.2499999999999998E-2</v>
      </c>
      <c r="V212" s="10">
        <f>(T212+$M$9+'Rev.0'!$C$23*Table!$J$9/10+'Rev.0'!$C$24*Table!$L$9+'Rev.0'!$G$25*Table!$K$9)*(1/(U212+$B$9+$I$9*'Rev.0'!$G$23))</f>
        <v>27588.148148148153</v>
      </c>
      <c r="W212" s="10">
        <f>(T212+$M$31+'Rev.0'!$C$25*$J$31/10+'Rev.0'!$C$24*$L$31+'Rev.0'!$G$25*$K$31)*(1/(U212+$B$9+$I$9*'Rev.0'!$G$23))</f>
        <v>13014.320987654322</v>
      </c>
      <c r="X212" s="10">
        <f>(T212+$M$10+'Rev.0'!$C$23*Table!$J$10/10+'Rev.0'!$C$24*Table!$L$10+'Rev.0'!$G$25*Table!$K$10)*(1/(U212+$B$10+$I$10*'Rev.0'!$G$23))</f>
        <v>31048.888888888891</v>
      </c>
      <c r="Y212" s="10">
        <f>(T212+$M$32+'Rev.0'!$C$25*$J$32/10+'Rev.0'!$C$24*$L$32+'Rev.0'!$G$25*$K$32)*(1/(U212+$B$10+$I$10*'Rev.0'!$G$23))</f>
        <v>13760.987654320988</v>
      </c>
      <c r="Z212" s="10">
        <f>(T212+$M$11+'Rev.0'!$C$23*Table!$J$11/10+'Rev.0'!$C$24*Table!$L$11+'Rev.0'!$G$25*Table!$K$11)*(1/(U212+$B$11+$I$11*'Rev.0'!$G$23))</f>
        <v>31048.888888888891</v>
      </c>
      <c r="AA212" s="10">
        <f>(T212+$M$33+'Rev.0'!$C$25*$J$33/10+'Rev.0'!$C$24*$L$33+'Rev.0'!$G$25*$K$33)*(1/(U212+$B$33+$I$33*'Rev.0'!$G$23))</f>
        <v>13760.987654320988</v>
      </c>
      <c r="AB212" s="10">
        <f t="shared" si="14"/>
        <v>3.5000000000000003E-2</v>
      </c>
      <c r="AC212" s="10">
        <f>(T212+$M$12+'Rev.0'!$C$23*Table!$J$12/10+'Rev.0'!$C$24*Table!$L$12+'Rev.0'!$G$25*Table!$K$12)*(1/(AB212+$B$12+$I$12*'Rev.0'!$G$23))</f>
        <v>46573.333333333328</v>
      </c>
      <c r="AD212" s="10">
        <f>(T212+$M$34+'Rev.0'!$C$25*$J$34/10+'Rev.0'!$C$24*$L$34+'Rev.0'!$G$25*$K$34)*(1/(AB212+$B$34+$I$34*'Rev.0'!$G$23))</f>
        <v>20641.481481481478</v>
      </c>
    </row>
    <row r="213" spans="1:30" x14ac:dyDescent="0.3">
      <c r="A213" s="10">
        <v>1</v>
      </c>
      <c r="B213" s="10">
        <v>5</v>
      </c>
      <c r="C213" s="10">
        <v>8</v>
      </c>
      <c r="D213" s="10">
        <f>Table!A213*'Rev.0'!$E$25+Table!B213*'Rev.0'!$E$24+Table!C213*'Rev.0'!$E$23</f>
        <v>1833.9</v>
      </c>
      <c r="E213" s="15">
        <f t="shared" si="11"/>
        <v>0.40010000000000001</v>
      </c>
      <c r="F213" s="10">
        <f>(D213+$M$4+'Rev.0'!$C$23*Table!$J$4/10+'Rev.0'!$C$24*Table!$L$4+'Rev.0'!G189*Table!$K$4)*(1/(E213+$B$4+$I$4*'Rev.0'!$G$23))</f>
        <v>5117.8282171782821</v>
      </c>
      <c r="G213" s="10">
        <f>(D213+$M$26+'Rev.0'!$C$25*$J$26/10+'Rev.0'!$C$24*$L$26+'Rev.0'!$G$25*$K$26)*(1/(E213+$B$4+$I$4*'Rev.0'!$G$23))</f>
        <v>2738.8261173882615</v>
      </c>
      <c r="H213" s="10">
        <f t="shared" si="12"/>
        <v>0.30000000000000004</v>
      </c>
      <c r="I213" s="10">
        <f>(D213+$M$5+'Rev.0'!$C$23*Table!$J$5/10+'Rev.0'!$C$24*Table!$L$5+'Rev.0'!G189*Table!$K$5)*(1/(H213+$B$5+$I$5*'Rev.0'!$G$23))</f>
        <v>6824.4533333333329</v>
      </c>
      <c r="J213" s="10">
        <f>(D213+$M$27+'Rev.0'!$C$25*$J$27/10+'Rev.0'!$C$24*$L$27+'Rev.0'!$G$25*$K$27)*(1/(H213+$B$5+$I$5*'Rev.0'!$G$23))</f>
        <v>3652.1333333333337</v>
      </c>
      <c r="K213" s="10">
        <f t="shared" si="13"/>
        <v>0.20069999999999999</v>
      </c>
      <c r="L213" s="10">
        <f>(D213+$M$6+'Rev.0'!$C$23*Table!$J$6/10+'Rev.0'!$C$24*Table!$L$6+'Rev.0'!G189*Table!$K$6)*(1/(K213+$B$6+$I$6*'Rev.0'!$G$23))</f>
        <v>10222.368683842622</v>
      </c>
      <c r="M213" s="10">
        <f>(D213+$M$28+'Rev.0'!$C$25*$J$28/10+'Rev.0'!$C$24*$L$28+'Rev.0'!$G$25*$K$28)*(1/(K213+$B$6+$I$6*'Rev.0'!$G$23))</f>
        <v>5470.541242260836</v>
      </c>
      <c r="N213" s="10">
        <f>(D213+$M$7+'Rev.0'!$C$23*Table!$J$7/10+'Rev.0'!$C$24*Table!$L$7+'Rev.0'!G189*Table!$K$7)*(1/(K213+$B$7+$I$7*'Rev.0'!$G$23))</f>
        <v>11606.750549231077</v>
      </c>
      <c r="O213" s="10">
        <f>(D213+$M$29+'Rev.0'!$C$25*$J$29/10+'Rev.0'!$C$24*$L$29+'Rev.0'!$G$25*$K$29)*(1/(K213+$B$7+$I$7*'Rev.0'!$G$23))</f>
        <v>5832.4345915718004</v>
      </c>
      <c r="Q213" s="10">
        <v>0</v>
      </c>
      <c r="R213" s="10">
        <v>6</v>
      </c>
      <c r="S213" s="10">
        <v>14</v>
      </c>
      <c r="T213" s="10">
        <f>Q213*'Rev.0'!$E$25+R213*'Rev.0'!$E$24+S213*'Rev.0'!$E$23</f>
        <v>1604</v>
      </c>
      <c r="U213" s="10">
        <f t="shared" si="10"/>
        <v>5.4599999999999996E-2</v>
      </c>
      <c r="V213" s="10">
        <f>(T213+$M$9+'Rev.0'!$C$23*Table!$J$9/10+'Rev.0'!$C$24*Table!$L$9+'Rev.0'!$G$25*Table!$K$9)*(1/(U213+$B$9+$I$9*'Rev.0'!$G$23))</f>
        <v>27573.802541544479</v>
      </c>
      <c r="W213" s="10">
        <f>(T213+$M$31+'Rev.0'!$C$25*$J$31/10+'Rev.0'!$C$24*$L$31+'Rev.0'!$G$25*$K$31)*(1/(U213+$B$9+$I$9*'Rev.0'!$G$23))</f>
        <v>13149.560117302053</v>
      </c>
      <c r="X213" s="10">
        <f>(T213+$M$10+'Rev.0'!$C$23*Table!$J$10/10+'Rev.0'!$C$24*Table!$L$10+'Rev.0'!$G$25*Table!$K$10)*(1/(U213+$B$10+$I$10*'Rev.0'!$G$23))</f>
        <v>30999.022482893448</v>
      </c>
      <c r="Y213" s="10">
        <f>(T213+$M$32+'Rev.0'!$C$25*$J$32/10+'Rev.0'!$C$24*$L$32+'Rev.0'!$G$25*$K$32)*(1/(U213+$B$10+$I$10*'Rev.0'!$G$23))</f>
        <v>13888.563049853372</v>
      </c>
      <c r="Z213" s="10">
        <f>(T213+$M$11+'Rev.0'!$C$23*Table!$J$11/10+'Rev.0'!$C$24*Table!$L$11+'Rev.0'!$G$25*Table!$K$11)*(1/(U213+$B$11+$I$11*'Rev.0'!$G$23))</f>
        <v>30999.022482893448</v>
      </c>
      <c r="AA213" s="10">
        <f>(T213+$M$33+'Rev.0'!$C$25*$J$33/10+'Rev.0'!$C$24*$L$33+'Rev.0'!$G$25*$K$33)*(1/(U213+$B$33+$I$33*'Rev.0'!$G$23))</f>
        <v>13888.563049853372</v>
      </c>
      <c r="AB213" s="10">
        <f t="shared" si="14"/>
        <v>3.6400000000000002E-2</v>
      </c>
      <c r="AC213" s="10">
        <f>(T213+$M$12+'Rev.0'!$C$23*Table!$J$12/10+'Rev.0'!$C$24*Table!$L$12+'Rev.0'!$G$25*Table!$K$12)*(1/(AB213+$B$12+$I$12*'Rev.0'!$G$23))</f>
        <v>46498.533724340166</v>
      </c>
      <c r="AD213" s="10">
        <f>(T213+$M$34+'Rev.0'!$C$25*$J$34/10+'Rev.0'!$C$24*$L$34+'Rev.0'!$G$25*$K$34)*(1/(AB213+$B$34+$I$34*'Rev.0'!$G$23))</f>
        <v>20832.844574780054</v>
      </c>
    </row>
    <row r="214" spans="1:30" x14ac:dyDescent="0.3">
      <c r="A214" s="10">
        <v>1</v>
      </c>
      <c r="B214" s="10">
        <v>5</v>
      </c>
      <c r="C214" s="10">
        <v>9</v>
      </c>
      <c r="D214" s="10">
        <f>Table!A214*'Rev.0'!$E$25+Table!B214*'Rev.0'!$E$24+Table!C214*'Rev.0'!$E$23</f>
        <v>1888.9</v>
      </c>
      <c r="E214" s="15">
        <f t="shared" si="11"/>
        <v>0.4168</v>
      </c>
      <c r="F214" s="10">
        <f>(D214+$M$4+'Rev.0'!$C$23*Table!$J$4/10+'Rev.0'!$C$24*Table!$L$4+'Rev.0'!G190*Table!$K$4)*(1/(E214+$B$4+$I$4*'Rev.0'!$G$23))</f>
        <v>5087.8638867033833</v>
      </c>
      <c r="G214" s="10">
        <f>(D214+$M$26+'Rev.0'!$C$25*$J$26/10+'Rev.0'!$C$24*$L$26+'Rev.0'!$G$25*$K$26)*(1/(E214+$B$4+$I$4*'Rev.0'!$G$23))</f>
        <v>2747.9346970889069</v>
      </c>
      <c r="H214" s="10">
        <f t="shared" si="12"/>
        <v>0.3125</v>
      </c>
      <c r="I214" s="10">
        <f>(D214+$M$5+'Rev.0'!$C$23*Table!$J$5/10+'Rev.0'!$C$24*Table!$L$5+'Rev.0'!G190*Table!$K$5)*(1/(H214+$B$5+$I$5*'Rev.0'!$G$23))</f>
        <v>6784.7081967213126</v>
      </c>
      <c r="J214" s="10">
        <f>(D214+$M$27+'Rev.0'!$C$25*$J$27/10+'Rev.0'!$C$24*$L$27+'Rev.0'!$G$25*$K$27)*(1/(H214+$B$5+$I$5*'Rev.0'!$G$23))</f>
        <v>3664.3934426229516</v>
      </c>
      <c r="K214" s="10">
        <f t="shared" si="13"/>
        <v>0.20910000000000001</v>
      </c>
      <c r="L214" s="10">
        <f>(D214+$M$6+'Rev.0'!$C$23*Table!$J$6/10+'Rev.0'!$C$24*Table!$L$6+'Rev.0'!G190*Table!$K$6)*(1/(K214+$B$6+$I$6*'Rev.0'!$G$23))</f>
        <v>10161.736397564329</v>
      </c>
      <c r="M214" s="10">
        <f>(D214+$M$28+'Rev.0'!$C$25*$J$28/10+'Rev.0'!$C$24*$L$28+'Rev.0'!$G$25*$K$28)*(1/(K214+$B$6+$I$6*'Rev.0'!$G$23))</f>
        <v>5488.312708701631</v>
      </c>
      <c r="N214" s="10">
        <f>(D214+$M$7+'Rev.0'!$C$23*Table!$J$7/10+'Rev.0'!$C$24*Table!$L$7+'Rev.0'!G190*Table!$K$7)*(1/(K214+$B$7+$I$7*'Rev.0'!$G$23))</f>
        <v>11523.276370064821</v>
      </c>
      <c r="O214" s="10">
        <f>(D214+$M$29+'Rev.0'!$C$25*$J$29/10+'Rev.0'!$C$24*$L$29+'Rev.0'!$G$25*$K$29)*(1/(K214+$B$7+$I$7*'Rev.0'!$G$23))</f>
        <v>5844.234924376351</v>
      </c>
      <c r="Q214" s="10">
        <v>0</v>
      </c>
      <c r="R214" s="10">
        <v>6</v>
      </c>
      <c r="S214" s="10">
        <v>15</v>
      </c>
      <c r="T214" s="10">
        <f>Q214*'Rev.0'!$E$25+R214*'Rev.0'!$E$24+S214*'Rev.0'!$E$23</f>
        <v>1659</v>
      </c>
      <c r="U214" s="10">
        <f t="shared" si="10"/>
        <v>5.67E-2</v>
      </c>
      <c r="V214" s="10">
        <f>(T214+$M$9+'Rev.0'!$C$23*Table!$J$9/10+'Rev.0'!$C$24*Table!$L$9+'Rev.0'!$G$25*Table!$K$9)*(1/(U214+$B$9+$I$9*'Rev.0'!$G$23))</f>
        <v>27559.748427672959</v>
      </c>
      <c r="W214" s="10">
        <f>(T214+$M$31+'Rev.0'!$C$25*$J$31/10+'Rev.0'!$C$24*$L$31+'Rev.0'!$G$25*$K$31)*(1/(U214+$B$9+$I$9*'Rev.0'!$G$23))</f>
        <v>13282.051282051283</v>
      </c>
      <c r="X214" s="10">
        <f>(T214+$M$10+'Rev.0'!$C$23*Table!$J$10/10+'Rev.0'!$C$24*Table!$L$10+'Rev.0'!$G$25*Table!$K$10)*(1/(U214+$B$10+$I$10*'Rev.0'!$G$23))</f>
        <v>30950.169327527819</v>
      </c>
      <c r="Y214" s="10">
        <f>(T214+$M$32+'Rev.0'!$C$25*$J$32/10+'Rev.0'!$C$24*$L$32+'Rev.0'!$G$25*$K$32)*(1/(U214+$B$10+$I$10*'Rev.0'!$G$23))</f>
        <v>14013.546202225447</v>
      </c>
      <c r="Z214" s="10">
        <f>(T214+$M$11+'Rev.0'!$C$23*Table!$J$11/10+'Rev.0'!$C$24*Table!$L$11+'Rev.0'!$G$25*Table!$K$11)*(1/(U214+$B$11+$I$11*'Rev.0'!$G$23))</f>
        <v>30950.169327527819</v>
      </c>
      <c r="AA214" s="10">
        <f>(T214+$M$33+'Rev.0'!$C$25*$J$33/10+'Rev.0'!$C$24*$L$33+'Rev.0'!$G$25*$K$33)*(1/(U214+$B$33+$I$33*'Rev.0'!$G$23))</f>
        <v>14013.546202225447</v>
      </c>
      <c r="AB214" s="10">
        <f t="shared" si="14"/>
        <v>3.78E-2</v>
      </c>
      <c r="AC214" s="10">
        <f>(T214+$M$12+'Rev.0'!$C$23*Table!$J$12/10+'Rev.0'!$C$24*Table!$L$12+'Rev.0'!$G$25*Table!$K$12)*(1/(AB214+$B$12+$I$12*'Rev.0'!$G$23))</f>
        <v>46425.253991291727</v>
      </c>
      <c r="AD214" s="10">
        <f>(T214+$M$34+'Rev.0'!$C$25*$J$34/10+'Rev.0'!$C$24*$L$34+'Rev.0'!$G$25*$K$34)*(1/(AB214+$B$34+$I$34*'Rev.0'!$G$23))</f>
        <v>21020.319303338169</v>
      </c>
    </row>
    <row r="215" spans="1:30" x14ac:dyDescent="0.3">
      <c r="A215" s="10">
        <v>1</v>
      </c>
      <c r="B215" s="10">
        <v>5</v>
      </c>
      <c r="C215" s="10">
        <v>10</v>
      </c>
      <c r="D215" s="10">
        <f>Table!A215*'Rev.0'!$E$25+Table!B215*'Rev.0'!$E$24+Table!C215*'Rev.0'!$E$23</f>
        <v>1943.9</v>
      </c>
      <c r="E215" s="15">
        <f t="shared" si="11"/>
        <v>0.4335</v>
      </c>
      <c r="F215" s="10">
        <f>(D215+$M$4+'Rev.0'!$C$23*Table!$J$4/10+'Rev.0'!$C$24*Table!$L$4+'Rev.0'!G191*Table!$K$4)*(1/(E215+$B$4+$I$4*'Rev.0'!$G$23))</f>
        <v>5058.867924528302</v>
      </c>
      <c r="G215" s="10">
        <f>(D215+$M$26+'Rev.0'!$C$25*$J$26/10+'Rev.0'!$C$24*$L$26+'Rev.0'!$G$25*$K$26)*(1/(E215+$B$4+$I$4*'Rev.0'!$G$23))</f>
        <v>2756.7489114658929</v>
      </c>
      <c r="H215" s="10">
        <f t="shared" si="12"/>
        <v>0.32500000000000001</v>
      </c>
      <c r="I215" s="10">
        <f>(D215+$M$5+'Rev.0'!$C$23*Table!$J$5/10+'Rev.0'!$C$24*Table!$L$5+'Rev.0'!G191*Table!$K$5)*(1/(H215+$B$5+$I$5*'Rev.0'!$G$23))</f>
        <v>6746.2451612903224</v>
      </c>
      <c r="J215" s="10">
        <f>(D215+$M$27+'Rev.0'!$C$25*$J$27/10+'Rev.0'!$C$24*$L$27+'Rev.0'!$G$25*$K$27)*(1/(H215+$B$5+$I$5*'Rev.0'!$G$23))</f>
        <v>3676.2580645161293</v>
      </c>
      <c r="K215" s="10">
        <f t="shared" si="13"/>
        <v>0.2175</v>
      </c>
      <c r="L215" s="10">
        <f>(D215+$M$6+'Rev.0'!$C$23*Table!$J$6/10+'Rev.0'!$C$24*Table!$L$6+'Rev.0'!G191*Table!$K$6)*(1/(K215+$B$6+$I$6*'Rev.0'!$G$23))</f>
        <v>10103.072463768118</v>
      </c>
      <c r="M215" s="10">
        <f>(D215+$M$28+'Rev.0'!$C$25*$J$28/10+'Rev.0'!$C$24*$L$28+'Rev.0'!$G$25*$K$28)*(1/(K215+$B$6+$I$6*'Rev.0'!$G$23))</f>
        <v>5505.5072463768129</v>
      </c>
      <c r="N215" s="10">
        <f>(D215+$M$7+'Rev.0'!$C$23*Table!$J$7/10+'Rev.0'!$C$24*Table!$L$7+'Rev.0'!G191*Table!$K$7)*(1/(K215+$B$7+$I$7*'Rev.0'!$G$23))</f>
        <v>11442.512077294687</v>
      </c>
      <c r="O215" s="10">
        <f>(D215+$M$29+'Rev.0'!$C$25*$J$29/10+'Rev.0'!$C$24*$L$29+'Rev.0'!$G$25*$K$29)*(1/(K215+$B$7+$I$7*'Rev.0'!$G$23))</f>
        <v>5855.652173913044</v>
      </c>
      <c r="Q215" s="10">
        <v>0</v>
      </c>
      <c r="R215" s="10">
        <v>6</v>
      </c>
      <c r="S215" s="10">
        <v>16</v>
      </c>
      <c r="T215" s="10">
        <f>Q215*'Rev.0'!$E$25+R215*'Rev.0'!$E$24+S215*'Rev.0'!$E$23</f>
        <v>1714</v>
      </c>
      <c r="U215" s="10">
        <f t="shared" si="10"/>
        <v>5.8799999999999998E-2</v>
      </c>
      <c r="V215" s="10">
        <f>(T215+$M$9+'Rev.0'!$C$23*Table!$J$9/10+'Rev.0'!$C$24*Table!$L$9+'Rev.0'!$G$25*Table!$K$9)*(1/(U215+$B$9+$I$9*'Rev.0'!$G$23))</f>
        <v>27545.977011494258</v>
      </c>
      <c r="W215" s="10">
        <f>(T215+$M$31+'Rev.0'!$C$25*$J$31/10+'Rev.0'!$C$24*$L$31+'Rev.0'!$G$25*$K$31)*(1/(U215+$B$9+$I$9*'Rev.0'!$G$23))</f>
        <v>13411.877394636016</v>
      </c>
      <c r="X215" s="10">
        <f>(T215+$M$10+'Rev.0'!$C$23*Table!$J$10/10+'Rev.0'!$C$24*Table!$L$10+'Rev.0'!$G$25*Table!$K$10)*(1/(U215+$B$10+$I$10*'Rev.0'!$G$23))</f>
        <v>30902.298850574713</v>
      </c>
      <c r="Y215" s="10">
        <f>(T215+$M$32+'Rev.0'!$C$25*$J$32/10+'Rev.0'!$C$24*$L$32+'Rev.0'!$G$25*$K$32)*(1/(U215+$B$10+$I$10*'Rev.0'!$G$23))</f>
        <v>14136.0153256705</v>
      </c>
      <c r="Z215" s="10">
        <f>(T215+$M$11+'Rev.0'!$C$23*Table!$J$11/10+'Rev.0'!$C$24*Table!$L$11+'Rev.0'!$G$25*Table!$K$11)*(1/(U215+$B$11+$I$11*'Rev.0'!$G$23))</f>
        <v>30902.298850574713</v>
      </c>
      <c r="AA215" s="10">
        <f>(T215+$M$33+'Rev.0'!$C$25*$J$33/10+'Rev.0'!$C$24*$L$33+'Rev.0'!$G$25*$K$33)*(1/(U215+$B$33+$I$33*'Rev.0'!$G$23))</f>
        <v>14136.0153256705</v>
      </c>
      <c r="AB215" s="10">
        <f t="shared" si="14"/>
        <v>3.9199999999999999E-2</v>
      </c>
      <c r="AC215" s="10">
        <f>(T215+$M$12+'Rev.0'!$C$23*Table!$J$12/10+'Rev.0'!$C$24*Table!$L$12+'Rev.0'!$G$25*Table!$K$12)*(1/(AB215+$B$12+$I$12*'Rev.0'!$G$23))</f>
        <v>46353.448275862072</v>
      </c>
      <c r="AD215" s="10">
        <f>(T215+$M$34+'Rev.0'!$C$25*$J$34/10+'Rev.0'!$C$24*$L$34+'Rev.0'!$G$25*$K$34)*(1/(AB215+$B$34+$I$34*'Rev.0'!$G$23))</f>
        <v>21204.022988505749</v>
      </c>
    </row>
    <row r="216" spans="1:30" x14ac:dyDescent="0.3">
      <c r="A216" s="10">
        <v>1</v>
      </c>
      <c r="B216" s="10">
        <v>5</v>
      </c>
      <c r="C216" s="10">
        <v>11</v>
      </c>
      <c r="D216" s="10">
        <f>Table!A216*'Rev.0'!$E$25+Table!B216*'Rev.0'!$E$24+Table!C216*'Rev.0'!$E$23</f>
        <v>1998.9</v>
      </c>
      <c r="E216" s="15">
        <f t="shared" si="11"/>
        <v>0.45020000000000004</v>
      </c>
      <c r="F216" s="10">
        <f>(D216+$M$4+'Rev.0'!$C$23*Table!$J$4/10+'Rev.0'!$C$24*Table!$L$4+'Rev.0'!G192*Table!$K$4)*(1/(E216+$B$4+$I$4*'Rev.0'!$G$23))</f>
        <v>5030.7941344505807</v>
      </c>
      <c r="G216" s="10">
        <f>(D216+$M$26+'Rev.0'!$C$25*$J$26/10+'Rev.0'!$C$24*$L$26+'Rev.0'!$G$25*$K$26)*(1/(E216+$B$4+$I$4*'Rev.0'!$G$23))</f>
        <v>2765.2828032755665</v>
      </c>
      <c r="H216" s="10">
        <f t="shared" si="12"/>
        <v>0.33750000000000002</v>
      </c>
      <c r="I216" s="10">
        <f>(D216+$M$5+'Rev.0'!$C$23*Table!$J$5/10+'Rev.0'!$C$24*Table!$L$5+'Rev.0'!G192*Table!$K$5)*(1/(H216+$B$5+$I$5*'Rev.0'!$G$23))</f>
        <v>6709.0031746031746</v>
      </c>
      <c r="J216" s="10">
        <f>(D216+$M$27+'Rev.0'!$C$25*$J$27/10+'Rev.0'!$C$24*$L$27+'Rev.0'!$G$25*$K$27)*(1/(H216+$B$5+$I$5*'Rev.0'!$G$23))</f>
        <v>3687.7460317460318</v>
      </c>
      <c r="K216" s="10">
        <f t="shared" si="13"/>
        <v>0.22589999999999999</v>
      </c>
      <c r="L216" s="10">
        <f>(D216+$M$6+'Rev.0'!$C$23*Table!$J$6/10+'Rev.0'!$C$24*Table!$L$6+'Rev.0'!G192*Table!$K$6)*(1/(K216+$B$6+$I$6*'Rev.0'!$G$23))</f>
        <v>10046.282563224948</v>
      </c>
      <c r="M216" s="10">
        <f>(D216+$M$28+'Rev.0'!$C$25*$J$28/10+'Rev.0'!$C$24*$L$28+'Rev.0'!$G$25*$K$28)*(1/(K216+$B$6+$I$6*'Rev.0'!$G$23))</f>
        <v>5522.1525004753757</v>
      </c>
      <c r="N216" s="10">
        <f>(D216+$M$7+'Rev.0'!$C$23*Table!$J$7/10+'Rev.0'!$C$24*Table!$L$7+'Rev.0'!G192*Table!$K$7)*(1/(K216+$B$7+$I$7*'Rev.0'!$G$23))</f>
        <v>11364.327818976992</v>
      </c>
      <c r="O216" s="10">
        <f>(D216+$M$29+'Rev.0'!$C$25*$J$29/10+'Rev.0'!$C$24*$L$29+'Rev.0'!$G$25*$K$29)*(1/(K216+$B$7+$I$7*'Rev.0'!$G$23))</f>
        <v>5866.7046967104015</v>
      </c>
      <c r="Q216" s="10">
        <v>0</v>
      </c>
      <c r="R216" s="10">
        <v>6</v>
      </c>
      <c r="S216" s="10">
        <v>17</v>
      </c>
      <c r="T216" s="10">
        <f>Q216*'Rev.0'!$E$25+R216*'Rev.0'!$E$24+S216*'Rev.0'!$E$23</f>
        <v>1769</v>
      </c>
      <c r="U216" s="10">
        <f t="shared" si="10"/>
        <v>6.0899999999999996E-2</v>
      </c>
      <c r="V216" s="10">
        <f>(T216+$M$9+'Rev.0'!$C$23*Table!$J$9/10+'Rev.0'!$C$24*Table!$L$9+'Rev.0'!$G$25*Table!$K$9)*(1/(U216+$B$9+$I$9*'Rev.0'!$G$23))</f>
        <v>27532.47984826933</v>
      </c>
      <c r="W216" s="10">
        <f>(T216+$M$31+'Rev.0'!$C$25*$J$31/10+'Rev.0'!$C$24*$L$31+'Rev.0'!$G$25*$K$31)*(1/(U216+$B$9+$I$9*'Rev.0'!$G$23))</f>
        <v>13539.118065433857</v>
      </c>
      <c r="X216" s="10">
        <f>(T216+$M$10+'Rev.0'!$C$23*Table!$J$10/10+'Rev.0'!$C$24*Table!$L$10+'Rev.0'!$G$25*Table!$K$10)*(1/(U216+$B$10+$I$10*'Rev.0'!$G$23))</f>
        <v>30855.381697486962</v>
      </c>
      <c r="Y216" s="10">
        <f>(T216+$M$32+'Rev.0'!$C$25*$J$32/10+'Rev.0'!$C$24*$L$32+'Rev.0'!$G$25*$K$32)*(1/(U216+$B$10+$I$10*'Rev.0'!$G$23))</f>
        <v>14256.045519203415</v>
      </c>
      <c r="Z216" s="10">
        <f>(T216+$M$11+'Rev.0'!$C$23*Table!$J$11/10+'Rev.0'!$C$24*Table!$L$11+'Rev.0'!$G$25*Table!$K$11)*(1/(U216+$B$11+$I$11*'Rev.0'!$G$23))</f>
        <v>30855.381697486962</v>
      </c>
      <c r="AA216" s="10">
        <f>(T216+$M$33+'Rev.0'!$C$25*$J$33/10+'Rev.0'!$C$24*$L$33+'Rev.0'!$G$25*$K$33)*(1/(U216+$B$33+$I$33*'Rev.0'!$G$23))</f>
        <v>14256.045519203415</v>
      </c>
      <c r="AB216" s="10">
        <f t="shared" si="14"/>
        <v>4.0599999999999997E-2</v>
      </c>
      <c r="AC216" s="10">
        <f>(T216+$M$12+'Rev.0'!$C$23*Table!$J$12/10+'Rev.0'!$C$24*Table!$L$12+'Rev.0'!$G$25*Table!$K$12)*(1/(AB216+$B$12+$I$12*'Rev.0'!$G$23))</f>
        <v>46283.07254623044</v>
      </c>
      <c r="AD216" s="10">
        <f>(T216+$M$34+'Rev.0'!$C$25*$J$34/10+'Rev.0'!$C$24*$L$34+'Rev.0'!$G$25*$K$34)*(1/(AB216+$B$34+$I$34*'Rev.0'!$G$23))</f>
        <v>21384.06827880512</v>
      </c>
    </row>
    <row r="217" spans="1:30" x14ac:dyDescent="0.3">
      <c r="A217" s="10">
        <v>1</v>
      </c>
      <c r="B217" s="10">
        <v>5</v>
      </c>
      <c r="C217" s="10">
        <v>12</v>
      </c>
      <c r="D217" s="10">
        <f>Table!A217*'Rev.0'!$E$25+Table!B217*'Rev.0'!$E$24+Table!C217*'Rev.0'!$E$23</f>
        <v>2053.9</v>
      </c>
      <c r="E217" s="15">
        <f t="shared" si="11"/>
        <v>0.46689999999999998</v>
      </c>
      <c r="F217" s="10">
        <f>(D217+$M$4+'Rev.0'!$C$23*Table!$J$4/10+'Rev.0'!$C$24*Table!$L$4+'Rev.0'!G193*Table!$K$4)*(1/(E217+$B$4+$I$4*'Rev.0'!$G$23))</f>
        <v>5003.5992126722285</v>
      </c>
      <c r="G217" s="10">
        <f>(D217+$M$26+'Rev.0'!$C$25*$J$26/10+'Rev.0'!$C$24*$L$26+'Rev.0'!$G$25*$K$26)*(1/(E217+$B$4+$I$4*'Rev.0'!$G$23))</f>
        <v>2773.5495360389918</v>
      </c>
      <c r="H217" s="10">
        <f t="shared" si="12"/>
        <v>0.35000000000000003</v>
      </c>
      <c r="I217" s="10">
        <f>(D217+$M$5+'Rev.0'!$C$23*Table!$J$5/10+'Rev.0'!$C$24*Table!$L$5+'Rev.0'!G193*Table!$K$5)*(1/(H217+$B$5+$I$5*'Rev.0'!$G$23))</f>
        <v>6672.9250000000002</v>
      </c>
      <c r="J217" s="10">
        <f>(D217+$M$27+'Rev.0'!$C$25*$J$27/10+'Rev.0'!$C$24*$L$27+'Rev.0'!$G$25*$K$27)*(1/(H217+$B$5+$I$5*'Rev.0'!$G$23))</f>
        <v>3698.8750000000005</v>
      </c>
      <c r="K217" s="10">
        <f t="shared" si="13"/>
        <v>0.23430000000000001</v>
      </c>
      <c r="L217" s="10">
        <f>(D217+$M$6+'Rev.0'!$C$23*Table!$J$6/10+'Rev.0'!$C$24*Table!$L$6+'Rev.0'!G193*Table!$K$6)*(1/(K217+$B$6+$I$6*'Rev.0'!$G$23))</f>
        <v>9991.2783080666304</v>
      </c>
      <c r="M217" s="10">
        <f>(D217+$M$28+'Rev.0'!$C$25*$J$28/10+'Rev.0'!$C$24*$L$28+'Rev.0'!$G$25*$K$28)*(1/(K217+$B$6+$I$6*'Rev.0'!$G$23))</f>
        <v>5538.2743776904372</v>
      </c>
      <c r="N217" s="10">
        <f>(D217+$M$7+'Rev.0'!$C$23*Table!$J$7/10+'Rev.0'!$C$24*Table!$L$7+'Rev.0'!G193*Table!$K$7)*(1/(K217+$B$7+$I$7*'Rev.0'!$G$23))</f>
        <v>11288.601909039866</v>
      </c>
      <c r="O217" s="10">
        <f>(D217+$M$29+'Rev.0'!$C$25*$J$29/10+'Rev.0'!$C$24*$L$29+'Rev.0'!$G$25*$K$29)*(1/(K217+$B$7+$I$7*'Rev.0'!$G$23))</f>
        <v>5877.4096949279437</v>
      </c>
      <c r="Q217" s="10">
        <v>0</v>
      </c>
      <c r="R217" s="10">
        <v>6</v>
      </c>
      <c r="S217" s="10">
        <v>18</v>
      </c>
      <c r="T217" s="10">
        <f>Q217*'Rev.0'!$E$25+R217*'Rev.0'!$E$24+S217*'Rev.0'!$E$23</f>
        <v>1824</v>
      </c>
      <c r="U217" s="10">
        <f t="shared" si="10"/>
        <v>6.3E-2</v>
      </c>
      <c r="V217" s="10">
        <f>(T217+$M$9+'Rev.0'!$C$23*Table!$J$9/10+'Rev.0'!$C$24*Table!$L$9+'Rev.0'!$G$25*Table!$K$9)*(1/(U217+$B$9+$I$9*'Rev.0'!$G$23))</f>
        <v>27519.248826291085</v>
      </c>
      <c r="W217" s="10">
        <f>(T217+$M$31+'Rev.0'!$C$25*$J$31/10+'Rev.0'!$C$24*$L$31+'Rev.0'!$G$25*$K$31)*(1/(U217+$B$9+$I$9*'Rev.0'!$G$23))</f>
        <v>13663.849765258217</v>
      </c>
      <c r="X217" s="10">
        <f>(T217+$M$10+'Rev.0'!$C$23*Table!$J$10/10+'Rev.0'!$C$24*Table!$L$10+'Rev.0'!$G$25*Table!$K$10)*(1/(U217+$B$10+$I$10*'Rev.0'!$G$23))</f>
        <v>30809.389671361503</v>
      </c>
      <c r="Y217" s="10">
        <f>(T217+$M$32+'Rev.0'!$C$25*$J$32/10+'Rev.0'!$C$24*$L$32+'Rev.0'!$G$25*$K$32)*(1/(U217+$B$10+$I$10*'Rev.0'!$G$23))</f>
        <v>14373.708920187793</v>
      </c>
      <c r="Z217" s="10">
        <f>(T217+$M$11+'Rev.0'!$C$23*Table!$J$11/10+'Rev.0'!$C$24*Table!$L$11+'Rev.0'!$G$25*Table!$K$11)*(1/(U217+$B$11+$I$11*'Rev.0'!$G$23))</f>
        <v>30809.389671361503</v>
      </c>
      <c r="AA217" s="10">
        <f>(T217+$M$33+'Rev.0'!$C$25*$J$33/10+'Rev.0'!$C$24*$L$33+'Rev.0'!$G$25*$K$33)*(1/(U217+$B$33+$I$33*'Rev.0'!$G$23))</f>
        <v>14373.708920187793</v>
      </c>
      <c r="AB217" s="10">
        <f t="shared" si="14"/>
        <v>4.1999999999999996E-2</v>
      </c>
      <c r="AC217" s="10">
        <f>(T217+$M$12+'Rev.0'!$C$23*Table!$J$12/10+'Rev.0'!$C$24*Table!$L$12+'Rev.0'!$G$25*Table!$K$12)*(1/(AB217+$B$12+$I$12*'Rev.0'!$G$23))</f>
        <v>46214.084507042251</v>
      </c>
      <c r="AD217" s="10">
        <f>(T217+$M$34+'Rev.0'!$C$25*$J$34/10+'Rev.0'!$C$24*$L$34+'Rev.0'!$G$25*$K$34)*(1/(AB217+$B$34+$I$34*'Rev.0'!$G$23))</f>
        <v>21560.563380281688</v>
      </c>
    </row>
    <row r="218" spans="1:30" x14ac:dyDescent="0.3">
      <c r="A218" s="10">
        <v>1</v>
      </c>
      <c r="B218" s="10">
        <v>6</v>
      </c>
      <c r="C218" s="10">
        <v>0</v>
      </c>
      <c r="D218" s="10">
        <f>Table!A218*'Rev.0'!$E$25+Table!B218*'Rev.0'!$E$24+Table!C218*'Rev.0'!$E$23</f>
        <v>1532.9</v>
      </c>
      <c r="E218" s="15">
        <f t="shared" si="11"/>
        <v>0.29980000000000007</v>
      </c>
      <c r="F218" s="10">
        <f>(D218+$M$4+'Rev.0'!$C$23*Table!$J$4/10+'Rev.0'!$C$24*Table!$L$4+'Rev.0'!G194*Table!$K$4)*(1/(E218+$B$4+$I$4*'Rev.0'!$G$23))</f>
        <v>5353.7897310513454</v>
      </c>
      <c r="G218" s="10">
        <f>(D218+$M$26+'Rev.0'!$C$25*$J$26/10+'Rev.0'!$C$24*$L$26+'Rev.0'!$G$25*$K$26)*(1/(E218+$B$4+$I$4*'Rev.0'!$G$23))</f>
        <v>2709.6021338075134</v>
      </c>
      <c r="H218" s="10">
        <f t="shared" si="12"/>
        <v>0.22500000000000003</v>
      </c>
      <c r="I218" s="10">
        <f>(D218+$M$5+'Rev.0'!$C$23*Table!$J$5/10+'Rev.0'!$C$24*Table!$L$5+'Rev.0'!G194*Table!$K$5)*(1/(H218+$B$5+$I$5*'Rev.0'!$G$23))</f>
        <v>7136.8</v>
      </c>
      <c r="J218" s="10">
        <f>(D218+$M$27+'Rev.0'!$C$25*$J$27/10+'Rev.0'!$C$24*$L$27+'Rev.0'!$G$25*$K$27)*(1/(H218+$B$5+$I$5*'Rev.0'!$G$23))</f>
        <v>3612.0000000000005</v>
      </c>
      <c r="K218" s="10">
        <f t="shared" si="13"/>
        <v>0.1502</v>
      </c>
      <c r="L218" s="10">
        <f>(D218+$M$6+'Rev.0'!$C$23*Table!$J$6/10+'Rev.0'!$C$24*Table!$L$6+'Rev.0'!G194*Table!$K$6)*(1/(K218+$B$6+$I$6*'Rev.0'!$G$23))</f>
        <v>10700.444247001335</v>
      </c>
      <c r="M218" s="10">
        <f>(D218+$M$28+'Rev.0'!$C$25*$J$28/10+'Rev.0'!$C$24*$L$28+'Rev.0'!$G$25*$K$28)*(1/(K218+$B$6+$I$6*'Rev.0'!$G$23))</f>
        <v>5415.5930697467802</v>
      </c>
      <c r="N218" s="10">
        <f>(D218+$M$7+'Rev.0'!$C$23*Table!$J$7/10+'Rev.0'!$C$24*Table!$L$7+'Rev.0'!G194*Table!$K$7)*(1/(K218+$B$7+$I$7*'Rev.0'!$G$23))</f>
        <v>12240.115504220348</v>
      </c>
      <c r="O218" s="10">
        <f>(D218+$M$29+'Rev.0'!$C$25*$J$29/10+'Rev.0'!$C$24*$L$29+'Rev.0'!$G$25*$K$29)*(1/(K218+$B$7+$I$7*'Rev.0'!$G$23))</f>
        <v>5818.0808529542437</v>
      </c>
      <c r="Q218" s="10">
        <v>0</v>
      </c>
      <c r="R218" s="10">
        <v>6</v>
      </c>
      <c r="S218" s="10">
        <v>19</v>
      </c>
      <c r="T218" s="10">
        <f>Q218*'Rev.0'!$E$25+R218*'Rev.0'!$E$24+S218*'Rev.0'!$E$23</f>
        <v>1879</v>
      </c>
      <c r="U218" s="10">
        <f t="shared" si="10"/>
        <v>6.5099999999999991E-2</v>
      </c>
      <c r="V218" s="10">
        <f>(T218+$M$9+'Rev.0'!$C$23*Table!$J$9/10+'Rev.0'!$C$24*Table!$L$9+'Rev.0'!$G$25*Table!$K$9)*(1/(U218+$B$9+$I$9*'Rev.0'!$G$23))</f>
        <v>27506.276150627618</v>
      </c>
      <c r="W218" s="10">
        <f>(T218+$M$31+'Rev.0'!$C$25*$J$31/10+'Rev.0'!$C$24*$L$31+'Rev.0'!$G$25*$K$31)*(1/(U218+$B$9+$I$9*'Rev.0'!$G$23))</f>
        <v>13786.145978614599</v>
      </c>
      <c r="X218" s="10">
        <f>(T218+$M$10+'Rev.0'!$C$23*Table!$J$10/10+'Rev.0'!$C$24*Table!$L$10+'Rev.0'!$G$25*Table!$K$10)*(1/(U218+$B$10+$I$10*'Rev.0'!$G$23))</f>
        <v>30764.295676429567</v>
      </c>
      <c r="Y218" s="10">
        <f>(T218+$M$32+'Rev.0'!$C$25*$J$32/10+'Rev.0'!$C$24*$L$32+'Rev.0'!$G$25*$K$32)*(1/(U218+$B$10+$I$10*'Rev.0'!$G$23))</f>
        <v>14489.074848907485</v>
      </c>
      <c r="Z218" s="10">
        <f>(T218+$M$11+'Rev.0'!$C$23*Table!$J$11/10+'Rev.0'!$C$24*Table!$L$11+'Rev.0'!$G$25*Table!$K$11)*(1/(U218+$B$11+$I$11*'Rev.0'!$G$23))</f>
        <v>30764.295676429567</v>
      </c>
      <c r="AA218" s="10">
        <f>(T218+$M$33+'Rev.0'!$C$25*$J$33/10+'Rev.0'!$C$24*$L$33+'Rev.0'!$G$25*$K$33)*(1/(U218+$B$33+$I$33*'Rev.0'!$G$23))</f>
        <v>14489.074848907485</v>
      </c>
      <c r="AB218" s="10">
        <f t="shared" si="14"/>
        <v>4.3399999999999994E-2</v>
      </c>
      <c r="AC218" s="10">
        <f>(T218+$M$12+'Rev.0'!$C$23*Table!$J$12/10+'Rev.0'!$C$24*Table!$L$12+'Rev.0'!$G$25*Table!$K$12)*(1/(AB218+$B$12+$I$12*'Rev.0'!$G$23))</f>
        <v>46146.44351464435</v>
      </c>
      <c r="AD218" s="10">
        <f>(T218+$M$34+'Rev.0'!$C$25*$J$34/10+'Rev.0'!$C$24*$L$34+'Rev.0'!$G$25*$K$34)*(1/(AB218+$B$34+$I$34*'Rev.0'!$G$23))</f>
        <v>21733.612273361228</v>
      </c>
    </row>
    <row r="219" spans="1:30" x14ac:dyDescent="0.3">
      <c r="A219" s="10">
        <v>1</v>
      </c>
      <c r="B219" s="10">
        <v>6</v>
      </c>
      <c r="C219" s="10">
        <v>1</v>
      </c>
      <c r="D219" s="10">
        <f>Table!A219*'Rev.0'!$E$25+Table!B219*'Rev.0'!$E$24+Table!C219*'Rev.0'!$E$23</f>
        <v>1587.9</v>
      </c>
      <c r="E219" s="15">
        <f t="shared" si="11"/>
        <v>0.31650000000000006</v>
      </c>
      <c r="F219" s="10">
        <f>(D219+$M$4+'Rev.0'!$C$23*Table!$J$4/10+'Rev.0'!$C$24*Table!$L$4+'Rev.0'!G195*Table!$K$4)*(1/(E219+$B$4+$I$4*'Rev.0'!$G$23))</f>
        <v>5316.2465902891436</v>
      </c>
      <c r="G219" s="10">
        <f>(D219+$M$26+'Rev.0'!$C$25*$J$26/10+'Rev.0'!$C$24*$L$26+'Rev.0'!$G$25*$K$26)*(1/(E219+$B$4+$I$4*'Rev.0'!$G$23))</f>
        <v>2720.2400436442995</v>
      </c>
      <c r="H219" s="10">
        <f t="shared" si="12"/>
        <v>0.23750000000000004</v>
      </c>
      <c r="I219" s="10">
        <f>(D219+$M$5+'Rev.0'!$C$23*Table!$J$5/10+'Rev.0'!$C$24*Table!$L$5+'Rev.0'!G195*Table!$K$5)*(1/(H219+$B$5+$I$5*'Rev.0'!$G$23))</f>
        <v>7087.04</v>
      </c>
      <c r="J219" s="10">
        <f>(D219+$M$27+'Rev.0'!$C$25*$J$27/10+'Rev.0'!$C$24*$L$27+'Rev.0'!$G$25*$K$27)*(1/(H219+$B$5+$I$5*'Rev.0'!$G$23))</f>
        <v>3626.3272727272733</v>
      </c>
      <c r="K219" s="10">
        <f t="shared" si="13"/>
        <v>0.15859999999999999</v>
      </c>
      <c r="L219" s="10">
        <f>(D219+$M$6+'Rev.0'!$C$23*Table!$J$6/10+'Rev.0'!$C$24*Table!$L$6+'Rev.0'!G195*Table!$K$6)*(1/(K219+$B$6+$I$6*'Rev.0'!$G$23))</f>
        <v>10624.378543392935</v>
      </c>
      <c r="M219" s="10">
        <f>(D219+$M$28+'Rev.0'!$C$25*$J$28/10+'Rev.0'!$C$24*$L$28+'Rev.0'!$G$25*$K$28)*(1/(K219+$B$6+$I$6*'Rev.0'!$G$23))</f>
        <v>5436.327954644571</v>
      </c>
      <c r="N219" s="10">
        <f>(D219+$M$7+'Rev.0'!$C$23*Table!$J$7/10+'Rev.0'!$C$24*Table!$L$7+'Rev.0'!G195*Table!$K$7)*(1/(K219+$B$7+$I$7*'Rev.0'!$G$23))</f>
        <v>12135.848233754907</v>
      </c>
      <c r="O219" s="10">
        <f>(D219+$M$29+'Rev.0'!$C$25*$J$29/10+'Rev.0'!$C$24*$L$29+'Rev.0'!$G$25*$K$29)*(1/(K219+$B$7+$I$7*'Rev.0'!$G$23))</f>
        <v>5831.44352376799</v>
      </c>
      <c r="Q219" s="10">
        <v>0</v>
      </c>
      <c r="R219" s="10">
        <v>6</v>
      </c>
      <c r="S219" s="10">
        <v>20</v>
      </c>
      <c r="T219" s="10">
        <f>Q219*'Rev.0'!$E$25+R219*'Rev.0'!$E$24+S219*'Rev.0'!$E$23</f>
        <v>1934</v>
      </c>
      <c r="U219" s="10">
        <f t="shared" si="10"/>
        <v>6.7199999999999996E-2</v>
      </c>
      <c r="V219" s="10">
        <f>(T219+$M$9+'Rev.0'!$C$23*Table!$J$9/10+'Rev.0'!$C$24*Table!$L$9+'Rev.0'!$G$25*Table!$K$9)*(1/(U219+$B$9+$I$9*'Rev.0'!$G$23))</f>
        <v>27493.554327808473</v>
      </c>
      <c r="W219" s="10">
        <f>(T219+$M$31+'Rev.0'!$C$25*$J$31/10+'Rev.0'!$C$24*$L$31+'Rev.0'!$G$25*$K$31)*(1/(U219+$B$9+$I$9*'Rev.0'!$G$23))</f>
        <v>13906.077348066299</v>
      </c>
      <c r="X219" s="10">
        <f>(T219+$M$10+'Rev.0'!$C$23*Table!$J$10/10+'Rev.0'!$C$24*Table!$L$10+'Rev.0'!$G$25*Table!$K$10)*(1/(U219+$B$10+$I$10*'Rev.0'!$G$23))</f>
        <v>30720.073664825046</v>
      </c>
      <c r="Y219" s="10">
        <f>(T219+$M$32+'Rev.0'!$C$25*$J$32/10+'Rev.0'!$C$24*$L$32+'Rev.0'!$G$25*$K$32)*(1/(U219+$B$10+$I$10*'Rev.0'!$G$23))</f>
        <v>14602.209944751381</v>
      </c>
      <c r="Z219" s="10">
        <f>(T219+$M$11+'Rev.0'!$C$23*Table!$J$11/10+'Rev.0'!$C$24*Table!$L$11+'Rev.0'!$G$25*Table!$K$11)*(1/(U219+$B$11+$I$11*'Rev.0'!$G$23))</f>
        <v>30720.073664825046</v>
      </c>
      <c r="AA219" s="10">
        <f>(T219+$M$33+'Rev.0'!$C$25*$J$33/10+'Rev.0'!$C$24*$L$33+'Rev.0'!$G$25*$K$33)*(1/(U219+$B$33+$I$33*'Rev.0'!$G$23))</f>
        <v>14602.209944751381</v>
      </c>
      <c r="AB219" s="10">
        <f t="shared" si="14"/>
        <v>4.48E-2</v>
      </c>
      <c r="AC219" s="10">
        <f>(T219+$M$12+'Rev.0'!$C$23*Table!$J$12/10+'Rev.0'!$C$24*Table!$L$12+'Rev.0'!$G$25*Table!$K$12)*(1/(AB219+$B$12+$I$12*'Rev.0'!$G$23))</f>
        <v>46080.110497237562</v>
      </c>
      <c r="AD219" s="10">
        <f>(T219+$M$34+'Rev.0'!$C$25*$J$34/10+'Rev.0'!$C$24*$L$34+'Rev.0'!$G$25*$K$34)*(1/(AB219+$B$34+$I$34*'Rev.0'!$G$23))</f>
        <v>21903.314917127067</v>
      </c>
    </row>
    <row r="220" spans="1:30" x14ac:dyDescent="0.3">
      <c r="A220" s="10">
        <v>1</v>
      </c>
      <c r="B220" s="10">
        <v>6</v>
      </c>
      <c r="C220" s="10">
        <v>2</v>
      </c>
      <c r="D220" s="10">
        <f>Table!A220*'Rev.0'!$E$25+Table!B220*'Rev.0'!$E$24+Table!C220*'Rev.0'!$E$23</f>
        <v>1642.9</v>
      </c>
      <c r="E220" s="15">
        <f t="shared" si="11"/>
        <v>0.33320000000000005</v>
      </c>
      <c r="F220" s="10">
        <f>(D220+$M$4+'Rev.0'!$C$23*Table!$J$4/10+'Rev.0'!$C$24*Table!$L$4+'Rev.0'!G196*Table!$K$4)*(1/(E220+$B$4+$I$4*'Rev.0'!$G$23))</f>
        <v>5280.0471495927995</v>
      </c>
      <c r="G220" s="10">
        <f>(D220+$M$26+'Rev.0'!$C$25*$J$26/10+'Rev.0'!$C$24*$L$26+'Rev.0'!$G$25*$K$26)*(1/(E220+$B$4+$I$4*'Rev.0'!$G$23))</f>
        <v>2730.4972138876988</v>
      </c>
      <c r="H220" s="10">
        <f t="shared" si="12"/>
        <v>0.25000000000000006</v>
      </c>
      <c r="I220" s="10">
        <f>(D220+$M$5+'Rev.0'!$C$23*Table!$J$5/10+'Rev.0'!$C$24*Table!$L$5+'Rev.0'!G196*Table!$K$5)*(1/(H220+$B$5+$I$5*'Rev.0'!$G$23))</f>
        <v>7039.057142857142</v>
      </c>
      <c r="J220" s="10">
        <f>(D220+$M$27+'Rev.0'!$C$25*$J$27/10+'Rev.0'!$C$24*$L$27+'Rev.0'!$G$25*$K$27)*(1/(H220+$B$5+$I$5*'Rev.0'!$G$23))</f>
        <v>3640.1428571428573</v>
      </c>
      <c r="K220" s="10">
        <f t="shared" si="13"/>
        <v>0.16700000000000001</v>
      </c>
      <c r="L220" s="10">
        <f>(D220+$M$6+'Rev.0'!$C$23*Table!$J$6/10+'Rev.0'!$C$24*Table!$L$6+'Rev.0'!G196*Table!$K$6)*(1/(K220+$B$6+$I$6*'Rev.0'!$G$23))</f>
        <v>10551.049250535332</v>
      </c>
      <c r="M220" s="10">
        <f>(D220+$M$28+'Rev.0'!$C$25*$J$28/10+'Rev.0'!$C$24*$L$28+'Rev.0'!$G$25*$K$28)*(1/(K220+$B$6+$I$6*'Rev.0'!$G$23))</f>
        <v>5456.3169164882238</v>
      </c>
      <c r="N220" s="10">
        <f>(D220+$M$7+'Rev.0'!$C$23*Table!$J$7/10+'Rev.0'!$C$24*Table!$L$7+'Rev.0'!G196*Table!$K$7)*(1/(K220+$B$7+$I$7*'Rev.0'!$G$23))</f>
        <v>12035.331905781586</v>
      </c>
      <c r="O220" s="10">
        <f>(D220+$M$29+'Rev.0'!$C$25*$J$29/10+'Rev.0'!$C$24*$L$29+'Rev.0'!$G$25*$K$29)*(1/(K220+$B$7+$I$7*'Rev.0'!$G$23))</f>
        <v>5844.3254817987163</v>
      </c>
      <c r="Q220" s="10">
        <v>0</v>
      </c>
      <c r="R220" s="10">
        <v>6</v>
      </c>
      <c r="S220" s="10">
        <v>21</v>
      </c>
      <c r="T220" s="10">
        <f>Q220*'Rev.0'!$E$25+R220*'Rev.0'!$E$24+S220*'Rev.0'!$E$23</f>
        <v>1989</v>
      </c>
      <c r="U220" s="10">
        <f t="shared" si="10"/>
        <v>6.93E-2</v>
      </c>
      <c r="V220" s="10">
        <f>(T220+$M$9+'Rev.0'!$C$23*Table!$J$9/10+'Rev.0'!$C$24*Table!$L$9+'Rev.0'!$G$25*Table!$K$9)*(1/(U220+$B$9+$I$9*'Rev.0'!$G$23))</f>
        <v>27481.076151390793</v>
      </c>
      <c r="W220" s="10">
        <f>(T220+$M$31+'Rev.0'!$C$25*$J$31/10+'Rev.0'!$C$24*$L$31+'Rev.0'!$G$25*$K$31)*(1/(U220+$B$9+$I$9*'Rev.0'!$G$23))</f>
        <v>14023.711810305518</v>
      </c>
      <c r="X220" s="10">
        <f>(T220+$M$10+'Rev.0'!$C$23*Table!$J$10/10+'Rev.0'!$C$24*Table!$L$10+'Rev.0'!$G$25*Table!$K$10)*(1/(U220+$B$10+$I$10*'Rev.0'!$G$23))</f>
        <v>30676.698586411308</v>
      </c>
      <c r="Y220" s="10">
        <f>(T220+$M$32+'Rev.0'!$C$25*$J$32/10+'Rev.0'!$C$24*$L$32+'Rev.0'!$G$25*$K$32)*(1/(U220+$B$10+$I$10*'Rev.0'!$G$23))</f>
        <v>14713.178294573643</v>
      </c>
      <c r="Z220" s="10">
        <f>(T220+$M$11+'Rev.0'!$C$23*Table!$J$11/10+'Rev.0'!$C$24*Table!$L$11+'Rev.0'!$G$25*Table!$K$11)*(1/(U220+$B$11+$I$11*'Rev.0'!$G$23))</f>
        <v>30676.698586411308</v>
      </c>
      <c r="AA220" s="10">
        <f>(T220+$M$33+'Rev.0'!$C$25*$J$33/10+'Rev.0'!$C$24*$L$33+'Rev.0'!$G$25*$K$33)*(1/(U220+$B$33+$I$33*'Rev.0'!$G$23))</f>
        <v>14713.178294573643</v>
      </c>
      <c r="AB220" s="10">
        <f t="shared" si="14"/>
        <v>4.6199999999999998E-2</v>
      </c>
      <c r="AC220" s="10">
        <f>(T220+$M$12+'Rev.0'!$C$23*Table!$J$12/10+'Rev.0'!$C$24*Table!$L$12+'Rev.0'!$G$25*Table!$K$12)*(1/(AB220+$B$12+$I$12*'Rev.0'!$G$23))</f>
        <v>46015.047879616963</v>
      </c>
      <c r="AD220" s="10">
        <f>(T220+$M$34+'Rev.0'!$C$25*$J$34/10+'Rev.0'!$C$24*$L$34+'Rev.0'!$G$25*$K$34)*(1/(AB220+$B$34+$I$34*'Rev.0'!$G$23))</f>
        <v>22069.767441860466</v>
      </c>
    </row>
    <row r="221" spans="1:30" x14ac:dyDescent="0.3">
      <c r="A221" s="10">
        <v>1</v>
      </c>
      <c r="B221" s="10">
        <v>6</v>
      </c>
      <c r="C221" s="10">
        <v>3</v>
      </c>
      <c r="D221" s="10">
        <f>Table!A221*'Rev.0'!$E$25+Table!B221*'Rev.0'!$E$24+Table!C221*'Rev.0'!$E$23</f>
        <v>1697.9</v>
      </c>
      <c r="E221" s="15">
        <f t="shared" si="11"/>
        <v>0.34990000000000004</v>
      </c>
      <c r="F221" s="10">
        <f>(D221+$M$4+'Rev.0'!$C$23*Table!$J$4/10+'Rev.0'!$C$24*Table!$L$4+'Rev.0'!G197*Table!$K$4)*(1/(E221+$B$4+$I$4*'Rev.0'!$G$23))</f>
        <v>5245.1205390041068</v>
      </c>
      <c r="G221" s="10">
        <f>(D221+$M$26+'Rev.0'!$C$25*$J$26/10+'Rev.0'!$C$24*$L$26+'Rev.0'!$G$25*$K$26)*(1/(E221+$B$4+$I$4*'Rev.0'!$G$23))</f>
        <v>2740.3937256553327</v>
      </c>
      <c r="H221" s="10">
        <f t="shared" si="12"/>
        <v>0.26250000000000007</v>
      </c>
      <c r="I221" s="10">
        <f>(D221+$M$5+'Rev.0'!$C$23*Table!$J$5/10+'Rev.0'!$C$24*Table!$L$5+'Rev.0'!G197*Table!$K$5)*(1/(H221+$B$5+$I$5*'Rev.0'!$G$23))</f>
        <v>6992.7578947368411</v>
      </c>
      <c r="J221" s="10">
        <f>(D221+$M$27+'Rev.0'!$C$25*$J$27/10+'Rev.0'!$C$24*$L$27+'Rev.0'!$G$25*$K$27)*(1/(H221+$B$5+$I$5*'Rev.0'!$G$23))</f>
        <v>3653.4736842105262</v>
      </c>
      <c r="K221" s="10">
        <f t="shared" si="13"/>
        <v>0.1754</v>
      </c>
      <c r="L221" s="10">
        <f>(D221+$M$6+'Rev.0'!$C$23*Table!$J$6/10+'Rev.0'!$C$24*Table!$L$6+'Rev.0'!G197*Table!$K$6)*(1/(K221+$B$6+$I$6*'Rev.0'!$G$23))</f>
        <v>10480.311316785865</v>
      </c>
      <c r="M221" s="10">
        <f>(D221+$M$28+'Rev.0'!$C$25*$J$28/10+'Rev.0'!$C$24*$L$28+'Rev.0'!$G$25*$K$28)*(1/(K221+$B$6+$I$6*'Rev.0'!$G$23))</f>
        <v>5475.5994951619696</v>
      </c>
      <c r="N221" s="10">
        <f>(D221+$M$7+'Rev.0'!$C$23*Table!$J$7/10+'Rev.0'!$C$24*Table!$L$7+'Rev.0'!G197*Table!$K$7)*(1/(K221+$B$7+$I$7*'Rev.0'!$G$23))</f>
        <v>11938.367690366007</v>
      </c>
      <c r="O221" s="10">
        <f>(D221+$M$29+'Rev.0'!$C$25*$J$29/10+'Rev.0'!$C$24*$L$29+'Rev.0'!$G$25*$K$29)*(1/(K221+$B$7+$I$7*'Rev.0'!$G$23))</f>
        <v>5856.7522086663867</v>
      </c>
      <c r="Q221" s="10">
        <v>0</v>
      </c>
      <c r="R221" s="10">
        <v>6</v>
      </c>
      <c r="S221" s="10">
        <v>22</v>
      </c>
      <c r="T221" s="10">
        <f>Q221*'Rev.0'!$E$25+R221*'Rev.0'!$E$24+S221*'Rev.0'!$E$23</f>
        <v>2044</v>
      </c>
      <c r="U221" s="10">
        <f t="shared" si="10"/>
        <v>7.1399999999999991E-2</v>
      </c>
      <c r="V221" s="10">
        <f>(T221+$M$9+'Rev.0'!$C$23*Table!$J$9/10+'Rev.0'!$C$24*Table!$L$9+'Rev.0'!$G$25*Table!$K$9)*(1/(U221+$B$9+$I$9*'Rev.0'!$G$23))</f>
        <v>27468.834688346884</v>
      </c>
      <c r="W221" s="10">
        <f>(T221+$M$31+'Rev.0'!$C$25*$J$31/10+'Rev.0'!$C$24*$L$31+'Rev.0'!$G$25*$K$31)*(1/(U221+$B$9+$I$9*'Rev.0'!$G$23))</f>
        <v>14139.114724480578</v>
      </c>
      <c r="X221" s="10">
        <f>(T221+$M$10+'Rev.0'!$C$23*Table!$J$10/10+'Rev.0'!$C$24*Table!$L$10+'Rev.0'!$G$25*Table!$K$10)*(1/(U221+$B$10+$I$10*'Rev.0'!$G$23))</f>
        <v>30634.146341463413</v>
      </c>
      <c r="Y221" s="10">
        <f>(T221+$M$32+'Rev.0'!$C$25*$J$32/10+'Rev.0'!$C$24*$L$32+'Rev.0'!$G$25*$K$32)*(1/(U221+$B$10+$I$10*'Rev.0'!$G$23))</f>
        <v>14822.04155374887</v>
      </c>
      <c r="Z221" s="10">
        <f>(T221+$M$11+'Rev.0'!$C$23*Table!$J$11/10+'Rev.0'!$C$24*Table!$L$11+'Rev.0'!$G$25*Table!$K$11)*(1/(U221+$B$11+$I$11*'Rev.0'!$G$23))</f>
        <v>30634.146341463413</v>
      </c>
      <c r="AA221" s="10">
        <f>(T221+$M$33+'Rev.0'!$C$25*$J$33/10+'Rev.0'!$C$24*$L$33+'Rev.0'!$G$25*$K$33)*(1/(U221+$B$33+$I$33*'Rev.0'!$G$23))</f>
        <v>14822.04155374887</v>
      </c>
      <c r="AB221" s="10">
        <f t="shared" si="14"/>
        <v>4.7600000000000003E-2</v>
      </c>
      <c r="AC221" s="10">
        <f>(T221+$M$12+'Rev.0'!$C$23*Table!$J$12/10+'Rev.0'!$C$24*Table!$L$12+'Rev.0'!$G$25*Table!$K$12)*(1/(AB221+$B$12+$I$12*'Rev.0'!$G$23))</f>
        <v>45951.219512195123</v>
      </c>
      <c r="AD221" s="10">
        <f>(T221+$M$34+'Rev.0'!$C$25*$J$34/10+'Rev.0'!$C$24*$L$34+'Rev.0'!$G$25*$K$34)*(1/(AB221+$B$34+$I$34*'Rev.0'!$G$23))</f>
        <v>22233.062330623306</v>
      </c>
    </row>
    <row r="222" spans="1:30" x14ac:dyDescent="0.3">
      <c r="A222" s="10">
        <v>1</v>
      </c>
      <c r="B222" s="10">
        <v>6</v>
      </c>
      <c r="C222" s="10">
        <v>4</v>
      </c>
      <c r="D222" s="10">
        <f>Table!A222*'Rev.0'!$E$25+Table!B222*'Rev.0'!$E$24+Table!C222*'Rev.0'!$E$23</f>
        <v>1752.9</v>
      </c>
      <c r="E222" s="15">
        <f t="shared" si="11"/>
        <v>0.36660000000000004</v>
      </c>
      <c r="F222" s="10">
        <f>(D222+$M$4+'Rev.0'!$C$23*Table!$J$4/10+'Rev.0'!$C$24*Table!$L$4+'Rev.0'!G198*Table!$K$4)*(1/(E222+$B$4+$I$4*'Rev.0'!$G$23))</f>
        <v>5211.4007862611215</v>
      </c>
      <c r="G222" s="10">
        <f>(D222+$M$26+'Rev.0'!$C$25*$J$26/10+'Rev.0'!$C$24*$L$26+'Rev.0'!$G$25*$K$26)*(1/(E222+$B$4+$I$4*'Rev.0'!$G$23))</f>
        <v>2749.9482722946414</v>
      </c>
      <c r="H222" s="10">
        <f t="shared" si="12"/>
        <v>0.27500000000000002</v>
      </c>
      <c r="I222" s="10">
        <f>(D222+$M$5+'Rev.0'!$C$23*Table!$J$5/10+'Rev.0'!$C$24*Table!$L$5+'Rev.0'!G198*Table!$K$5)*(1/(H222+$B$5+$I$5*'Rev.0'!$G$23))</f>
        <v>6948.0551724137922</v>
      </c>
      <c r="J222" s="10">
        <f>(D222+$M$27+'Rev.0'!$C$25*$J$27/10+'Rev.0'!$C$24*$L$27+'Rev.0'!$G$25*$K$27)*(1/(H222+$B$5+$I$5*'Rev.0'!$G$23))</f>
        <v>3666.344827586207</v>
      </c>
      <c r="K222" s="10">
        <f t="shared" si="13"/>
        <v>0.18379999999999999</v>
      </c>
      <c r="L222" s="10">
        <f>(D222+$M$6+'Rev.0'!$C$23*Table!$J$6/10+'Rev.0'!$C$24*Table!$L$6+'Rev.0'!G198*Table!$K$6)*(1/(K222+$B$6+$I$6*'Rev.0'!$G$23))</f>
        <v>10412.029764365441</v>
      </c>
      <c r="M222" s="10">
        <f>(D222+$M$28+'Rev.0'!$C$25*$J$28/10+'Rev.0'!$C$24*$L$28+'Rev.0'!$G$25*$K$28)*(1/(K222+$B$6+$I$6*'Rev.0'!$G$23))</f>
        <v>5494.2124844977279</v>
      </c>
      <c r="N222" s="10">
        <f>(D222+$M$7+'Rev.0'!$C$23*Table!$J$7/10+'Rev.0'!$C$24*Table!$L$7+'Rev.0'!G198*Table!$K$7)*(1/(K222+$B$7+$I$7*'Rev.0'!$G$23))</f>
        <v>11844.770566349733</v>
      </c>
      <c r="O222" s="10">
        <f>(D222+$M$29+'Rev.0'!$C$25*$J$29/10+'Rev.0'!$C$24*$L$29+'Rev.0'!$G$25*$K$29)*(1/(K222+$B$7+$I$7*'Rev.0'!$G$23))</f>
        <v>5868.7474162877234</v>
      </c>
      <c r="Q222" s="10">
        <v>0</v>
      </c>
      <c r="R222" s="10">
        <v>6</v>
      </c>
      <c r="S222" s="10">
        <v>23</v>
      </c>
      <c r="T222" s="10">
        <f>Q222*'Rev.0'!$E$25+R222*'Rev.0'!$E$24+S222*'Rev.0'!$E$23</f>
        <v>2099</v>
      </c>
      <c r="U222" s="10">
        <f t="shared" si="10"/>
        <v>7.3499999999999996E-2</v>
      </c>
      <c r="V222" s="10">
        <f>(T222+$M$9+'Rev.0'!$C$23*Table!$J$9/10+'Rev.0'!$C$24*Table!$L$9+'Rev.0'!$G$25*Table!$K$9)*(1/(U222+$B$9+$I$9*'Rev.0'!$G$23))</f>
        <v>27456.823266219242</v>
      </c>
      <c r="W222" s="10">
        <f>(T222+$M$31+'Rev.0'!$C$25*$J$31/10+'Rev.0'!$C$24*$L$31+'Rev.0'!$G$25*$K$31)*(1/(U222+$B$9+$I$9*'Rev.0'!$G$23))</f>
        <v>14252.348993288591</v>
      </c>
      <c r="X222" s="10">
        <f>(T222+$M$10+'Rev.0'!$C$23*Table!$J$10/10+'Rev.0'!$C$24*Table!$L$10+'Rev.0'!$G$25*Table!$K$10)*(1/(U222+$B$10+$I$10*'Rev.0'!$G$23))</f>
        <v>30592.393736017897</v>
      </c>
      <c r="Y222" s="10">
        <f>(T222+$M$32+'Rev.0'!$C$25*$J$32/10+'Rev.0'!$C$24*$L$32+'Rev.0'!$G$25*$K$32)*(1/(U222+$B$10+$I$10*'Rev.0'!$G$23))</f>
        <v>14928.859060402685</v>
      </c>
      <c r="Z222" s="10">
        <f>(T222+$M$11+'Rev.0'!$C$23*Table!$J$11/10+'Rev.0'!$C$24*Table!$L$11+'Rev.0'!$G$25*Table!$K$11)*(1/(U222+$B$11+$I$11*'Rev.0'!$G$23))</f>
        <v>30592.393736017897</v>
      </c>
      <c r="AA222" s="10">
        <f>(T222+$M$33+'Rev.0'!$C$25*$J$33/10+'Rev.0'!$C$24*$L$33+'Rev.0'!$G$25*$K$33)*(1/(U222+$B$33+$I$33*'Rev.0'!$G$23))</f>
        <v>14928.859060402685</v>
      </c>
      <c r="AB222" s="10">
        <f t="shared" si="14"/>
        <v>4.9000000000000002E-2</v>
      </c>
      <c r="AC222" s="10">
        <f>(T222+$M$12+'Rev.0'!$C$23*Table!$J$12/10+'Rev.0'!$C$24*Table!$L$12+'Rev.0'!$G$25*Table!$K$12)*(1/(AB222+$B$12+$I$12*'Rev.0'!$G$23))</f>
        <v>45888.590604026838</v>
      </c>
      <c r="AD222" s="10">
        <f>(T222+$M$34+'Rev.0'!$C$25*$J$34/10+'Rev.0'!$C$24*$L$34+'Rev.0'!$G$25*$K$34)*(1/(AB222+$B$34+$I$34*'Rev.0'!$G$23))</f>
        <v>22393.288590604025</v>
      </c>
    </row>
    <row r="223" spans="1:30" x14ac:dyDescent="0.3">
      <c r="A223" s="10">
        <v>1</v>
      </c>
      <c r="B223" s="10">
        <v>6</v>
      </c>
      <c r="C223" s="10">
        <v>5</v>
      </c>
      <c r="D223" s="10">
        <f>Table!A223*'Rev.0'!$E$25+Table!B223*'Rev.0'!$E$24+Table!C223*'Rev.0'!$E$23</f>
        <v>1807.9</v>
      </c>
      <c r="E223" s="15">
        <f t="shared" si="11"/>
        <v>0.38330000000000009</v>
      </c>
      <c r="F223" s="10">
        <f>(D223+$M$4+'Rev.0'!$C$23*Table!$J$4/10+'Rev.0'!$C$24*Table!$L$4+'Rev.0'!G199*Table!$K$4)*(1/(E223+$B$4+$I$4*'Rev.0'!$G$23))</f>
        <v>5178.8264008949454</v>
      </c>
      <c r="G223" s="10">
        <f>(D223+$M$26+'Rev.0'!$C$25*$J$26/10+'Rev.0'!$C$24*$L$26+'Rev.0'!$G$25*$K$26)*(1/(E223+$B$4+$I$4*'Rev.0'!$G$23))</f>
        <v>2759.178277229737</v>
      </c>
      <c r="H223" s="10">
        <f t="shared" si="12"/>
        <v>0.28750000000000003</v>
      </c>
      <c r="I223" s="10">
        <f>(D223+$M$5+'Rev.0'!$C$23*Table!$J$5/10+'Rev.0'!$C$24*Table!$L$5+'Rev.0'!G199*Table!$K$5)*(1/(H223+$B$5+$I$5*'Rev.0'!$G$23))</f>
        <v>6904.8677966101695</v>
      </c>
      <c r="J223" s="10">
        <f>(D223+$M$27+'Rev.0'!$C$25*$J$27/10+'Rev.0'!$C$24*$L$27+'Rev.0'!$G$25*$K$27)*(1/(H223+$B$5+$I$5*'Rev.0'!$G$23))</f>
        <v>3678.7796610169494</v>
      </c>
      <c r="K223" s="10">
        <f t="shared" si="13"/>
        <v>0.19219999999999998</v>
      </c>
      <c r="L223" s="10">
        <f>(D223+$M$6+'Rev.0'!$C$23*Table!$J$6/10+'Rev.0'!$C$24*Table!$L$6+'Rev.0'!G199*Table!$K$6)*(1/(K223+$B$6+$I$6*'Rev.0'!$G$23))</f>
        <v>10346.078829744007</v>
      </c>
      <c r="M223" s="10">
        <f>(D223+$M$28+'Rev.0'!$C$25*$J$28/10+'Rev.0'!$C$24*$L$28+'Rev.0'!$G$25*$K$28)*(1/(K223+$B$6+$I$6*'Rev.0'!$G$23))</f>
        <v>5512.1901665989444</v>
      </c>
      <c r="N223" s="10">
        <f>(D223+$M$7+'Rev.0'!$C$23*Table!$J$7/10+'Rev.0'!$C$24*Table!$L$7+'Rev.0'!G199*Table!$K$7)*(1/(K223+$B$7+$I$7*'Rev.0'!$G$23))</f>
        <v>11754.368143031288</v>
      </c>
      <c r="O223" s="10">
        <f>(D223+$M$29+'Rev.0'!$C$25*$J$29/10+'Rev.0'!$C$24*$L$29+'Rev.0'!$G$25*$K$29)*(1/(K223+$B$7+$I$7*'Rev.0'!$G$23))</f>
        <v>5880.3331978870383</v>
      </c>
      <c r="Q223" s="10">
        <v>0</v>
      </c>
      <c r="R223" s="10">
        <v>6</v>
      </c>
      <c r="S223" s="10">
        <v>24</v>
      </c>
      <c r="T223" s="10">
        <f>Q223*'Rev.0'!$E$25+R223*'Rev.0'!$E$24+S223*'Rev.0'!$E$23</f>
        <v>2154</v>
      </c>
      <c r="U223" s="10">
        <f t="shared" si="10"/>
        <v>7.5600000000000001E-2</v>
      </c>
      <c r="V223" s="10">
        <f>(T223+$M$9+'Rev.0'!$C$23*Table!$J$9/10+'Rev.0'!$C$24*Table!$L$9+'Rev.0'!$G$25*Table!$K$9)*(1/(U223+$B$9+$I$9*'Rev.0'!$G$23))</f>
        <v>27445.035460992909</v>
      </c>
      <c r="W223" s="10">
        <f>(T223+$M$31+'Rev.0'!$C$25*$J$31/10+'Rev.0'!$C$24*$L$31+'Rev.0'!$G$25*$K$31)*(1/(U223+$B$9+$I$9*'Rev.0'!$G$23))</f>
        <v>14363.475177304965</v>
      </c>
      <c r="X223" s="10">
        <f>(T223+$M$10+'Rev.0'!$C$23*Table!$J$10/10+'Rev.0'!$C$24*Table!$L$10+'Rev.0'!$G$25*Table!$K$10)*(1/(U223+$B$10+$I$10*'Rev.0'!$G$23))</f>
        <v>30551.418439716312</v>
      </c>
      <c r="Y223" s="10">
        <f>(T223+$M$32+'Rev.0'!$C$25*$J$32/10+'Rev.0'!$C$24*$L$32+'Rev.0'!$G$25*$K$32)*(1/(U223+$B$10+$I$10*'Rev.0'!$G$23))</f>
        <v>15033.687943262412</v>
      </c>
      <c r="Z223" s="10">
        <f>(T223+$M$11+'Rev.0'!$C$23*Table!$J$11/10+'Rev.0'!$C$24*Table!$L$11+'Rev.0'!$G$25*Table!$K$11)*(1/(U223+$B$11+$I$11*'Rev.0'!$G$23))</f>
        <v>30551.418439716312</v>
      </c>
      <c r="AA223" s="10">
        <f>(T223+$M$33+'Rev.0'!$C$25*$J$33/10+'Rev.0'!$C$24*$L$33+'Rev.0'!$G$25*$K$33)*(1/(U223+$B$33+$I$33*'Rev.0'!$G$23))</f>
        <v>15033.687943262412</v>
      </c>
      <c r="AB223" s="10">
        <f t="shared" si="14"/>
        <v>5.04E-2</v>
      </c>
      <c r="AC223" s="10">
        <f>(T223+$M$12+'Rev.0'!$C$23*Table!$J$12/10+'Rev.0'!$C$24*Table!$L$12+'Rev.0'!$G$25*Table!$K$12)*(1/(AB223+$B$12+$I$12*'Rev.0'!$G$23))</f>
        <v>45827.127659574464</v>
      </c>
      <c r="AD223" s="10">
        <f>(T223+$M$34+'Rev.0'!$C$25*$J$34/10+'Rev.0'!$C$24*$L$34+'Rev.0'!$G$25*$K$34)*(1/(AB223+$B$34+$I$34*'Rev.0'!$G$23))</f>
        <v>22550.531914893614</v>
      </c>
    </row>
    <row r="224" spans="1:30" x14ac:dyDescent="0.3">
      <c r="A224" s="10">
        <v>1</v>
      </c>
      <c r="B224" s="10">
        <v>6</v>
      </c>
      <c r="C224" s="10">
        <v>6</v>
      </c>
      <c r="D224" s="10">
        <f>Table!A224*'Rev.0'!$E$25+Table!B224*'Rev.0'!$E$24+Table!C224*'Rev.0'!$E$23</f>
        <v>1862.9</v>
      </c>
      <c r="E224" s="15">
        <f t="shared" si="11"/>
        <v>0.40000000000000008</v>
      </c>
      <c r="F224" s="10">
        <f>(D224+$M$4+'Rev.0'!$C$23*Table!$J$4/10+'Rev.0'!$C$24*Table!$L$4+'Rev.0'!G200*Table!$K$4)*(1/(E224+$B$4+$I$4*'Rev.0'!$G$23))</f>
        <v>5147.34</v>
      </c>
      <c r="G224" s="10">
        <f>(D224+$M$26+'Rev.0'!$C$25*$J$26/10+'Rev.0'!$C$24*$L$26+'Rev.0'!$G$25*$K$26)*(1/(E224+$B$4+$I$4*'Rev.0'!$G$23))</f>
        <v>2768.1000000000004</v>
      </c>
      <c r="H224" s="10">
        <f t="shared" si="12"/>
        <v>0.30000000000000004</v>
      </c>
      <c r="I224" s="10">
        <f>(D224+$M$5+'Rev.0'!$C$23*Table!$J$5/10+'Rev.0'!$C$24*Table!$L$5+'Rev.0'!G200*Table!$K$5)*(1/(H224+$B$5+$I$5*'Rev.0'!$G$23))</f>
        <v>6863.12</v>
      </c>
      <c r="J224" s="10">
        <f>(D224+$M$27+'Rev.0'!$C$25*$J$27/10+'Rev.0'!$C$24*$L$27+'Rev.0'!$G$25*$K$27)*(1/(H224+$B$5+$I$5*'Rev.0'!$G$23))</f>
        <v>3690.8</v>
      </c>
      <c r="K224" s="10">
        <f t="shared" si="13"/>
        <v>0.2006</v>
      </c>
      <c r="L224" s="10">
        <f>(D224+$M$6+'Rev.0'!$C$23*Table!$J$6/10+'Rev.0'!$C$24*Table!$L$6+'Rev.0'!G200*Table!$K$6)*(1/(K224+$B$6+$I$6*'Rev.0'!$G$23))</f>
        <v>10282.341190571315</v>
      </c>
      <c r="M224" s="10">
        <f>(D224+$M$28+'Rev.0'!$C$25*$J$28/10+'Rev.0'!$C$24*$L$28+'Rev.0'!$G$25*$K$28)*(1/(K224+$B$6+$I$6*'Rev.0'!$G$23))</f>
        <v>5529.564522572914</v>
      </c>
      <c r="N224" s="10">
        <f>(D224+$M$7+'Rev.0'!$C$23*Table!$J$7/10+'Rev.0'!$C$24*Table!$L$7+'Rev.0'!G200*Table!$K$7)*(1/(K224+$B$7+$I$7*'Rev.0'!$G$23))</f>
        <v>11666.999600479425</v>
      </c>
      <c r="O224" s="10">
        <f>(D224+$M$29+'Rev.0'!$C$25*$J$29/10+'Rev.0'!$C$24*$L$29+'Rev.0'!$G$25*$K$29)*(1/(K224+$B$7+$I$7*'Rev.0'!$G$23))</f>
        <v>5891.5301638034371</v>
      </c>
      <c r="Q224" s="10">
        <v>0</v>
      </c>
      <c r="R224" s="10">
        <v>6</v>
      </c>
      <c r="S224" s="10">
        <v>0</v>
      </c>
      <c r="T224" s="10">
        <f>Q224*'Rev.0'!$E$25+R224*'Rev.0'!$E$24+S224*'Rev.0'!$E$23</f>
        <v>834</v>
      </c>
      <c r="U224" s="10">
        <f t="shared" si="10"/>
        <v>2.52E-2</v>
      </c>
      <c r="V224" s="10">
        <f>(T224+$M$9+'Rev.0'!$C$23*Table!$J$9/10+'Rev.0'!$C$24*Table!$L$9+'Rev.0'!$G$25*Table!$K$9)*(1/(U224+$B$9+$I$9*'Rev.0'!$G$23))</f>
        <v>27805.936073059362</v>
      </c>
      <c r="W224" s="10">
        <f>(T224+$M$31+'Rev.0'!$C$25*$J$31/10+'Rev.0'!$C$24*$L$31+'Rev.0'!$G$25*$K$31)*(1/(U224+$B$9+$I$9*'Rev.0'!$G$23))</f>
        <v>10961.187214611873</v>
      </c>
      <c r="X224" s="10">
        <f>(T224+$M$10+'Rev.0'!$C$23*Table!$J$10/10+'Rev.0'!$C$24*Table!$L$10+'Rev.0'!$G$25*Table!$K$10)*(1/(U224+$B$10+$I$10*'Rev.0'!$G$23))</f>
        <v>31805.936073059358</v>
      </c>
      <c r="Y224" s="10">
        <f>(T224+$M$32+'Rev.0'!$C$25*$J$32/10+'Rev.0'!$C$24*$L$32+'Rev.0'!$G$25*$K$32)*(1/(U224+$B$10+$I$10*'Rev.0'!$G$23))</f>
        <v>11824.200913242008</v>
      </c>
      <c r="Z224" s="10">
        <f>(T224+$M$11+'Rev.0'!$C$23*Table!$J$11/10+'Rev.0'!$C$24*Table!$L$11+'Rev.0'!$G$25*Table!$K$11)*(1/(U224+$B$11+$I$11*'Rev.0'!$G$23))</f>
        <v>31805.936073059358</v>
      </c>
      <c r="AA224" s="10">
        <f>(T224+$M$33+'Rev.0'!$C$25*$J$33/10+'Rev.0'!$C$24*$L$33+'Rev.0'!$G$25*$K$33)*(1/(U224+$B$33+$I$33*'Rev.0'!$G$23))</f>
        <v>11824.200913242008</v>
      </c>
      <c r="AB224" s="10">
        <f t="shared" si="14"/>
        <v>1.6799999999999999E-2</v>
      </c>
      <c r="AC224" s="10">
        <f>(T224+$M$12+'Rev.0'!$C$23*Table!$J$12/10+'Rev.0'!$C$24*Table!$L$12+'Rev.0'!$G$25*Table!$K$12)*(1/(AB224+$B$12+$I$12*'Rev.0'!$G$23))</f>
        <v>47708.904109589035</v>
      </c>
      <c r="AD224" s="10">
        <f>(T224+$M$34+'Rev.0'!$C$25*$J$34/10+'Rev.0'!$C$24*$L$34+'Rev.0'!$G$25*$K$34)*(1/(AB224+$B$34+$I$34*'Rev.0'!$G$23))</f>
        <v>17736.301369863013</v>
      </c>
    </row>
    <row r="225" spans="1:30" x14ac:dyDescent="0.3">
      <c r="A225" s="10">
        <v>1</v>
      </c>
      <c r="B225" s="10">
        <v>6</v>
      </c>
      <c r="C225" s="10">
        <v>7</v>
      </c>
      <c r="D225" s="10">
        <f>Table!A225*'Rev.0'!$E$25+Table!B225*'Rev.0'!$E$24+Table!C225*'Rev.0'!$E$23</f>
        <v>1917.9</v>
      </c>
      <c r="E225" s="15">
        <f t="shared" si="11"/>
        <v>0.41670000000000007</v>
      </c>
      <c r="F225" s="10">
        <f>(D225+$M$4+'Rev.0'!$C$23*Table!$J$4/10+'Rev.0'!$C$24*Table!$L$4+'Rev.0'!G201*Table!$K$4)*(1/(E225+$B$4+$I$4*'Rev.0'!$G$23))</f>
        <v>5116.8879708861996</v>
      </c>
      <c r="G225" s="10">
        <f>(D225+$M$26+'Rev.0'!$C$25*$J$26/10+'Rev.0'!$C$24*$L$26+'Rev.0'!$G$25*$K$26)*(1/(E225+$B$4+$I$4*'Rev.0'!$G$23))</f>
        <v>2776.728631848136</v>
      </c>
      <c r="H225" s="10">
        <f t="shared" si="12"/>
        <v>0.31250000000000006</v>
      </c>
      <c r="I225" s="10">
        <f>(D225+$M$5+'Rev.0'!$C$23*Table!$J$5/10+'Rev.0'!$C$24*Table!$L$5+'Rev.0'!G201*Table!$K$5)*(1/(H225+$B$5+$I$5*'Rev.0'!$G$23))</f>
        <v>6822.7409836065572</v>
      </c>
      <c r="J225" s="10">
        <f>(D225+$M$27+'Rev.0'!$C$25*$J$27/10+'Rev.0'!$C$24*$L$27+'Rev.0'!$G$25*$K$27)*(1/(H225+$B$5+$I$5*'Rev.0'!$G$23))</f>
        <v>3702.4262295081971</v>
      </c>
      <c r="K225" s="10">
        <f t="shared" si="13"/>
        <v>0.20899999999999999</v>
      </c>
      <c r="L225" s="10">
        <f>(D225+$M$6+'Rev.0'!$C$23*Table!$J$6/10+'Rev.0'!$C$24*Table!$L$6+'Rev.0'!G201*Table!$K$6)*(1/(K225+$B$6+$I$6*'Rev.0'!$G$23))</f>
        <v>10220.707269155206</v>
      </c>
      <c r="M225" s="10">
        <f>(D225+$M$28+'Rev.0'!$C$25*$J$28/10+'Rev.0'!$C$24*$L$28+'Rev.0'!$G$25*$K$28)*(1/(K225+$B$6+$I$6*'Rev.0'!$G$23))</f>
        <v>5546.365422396857</v>
      </c>
      <c r="N225" s="10">
        <f>(D225+$M$7+'Rev.0'!$C$23*Table!$J$7/10+'Rev.0'!$C$24*Table!$L$7+'Rev.0'!G201*Table!$K$7)*(1/(K225+$B$7+$I$7*'Rev.0'!$G$23))</f>
        <v>11582.514734774068</v>
      </c>
      <c r="O225" s="10">
        <f>(D225+$M$29+'Rev.0'!$C$25*$J$29/10+'Rev.0'!$C$24*$L$29+'Rev.0'!$G$25*$K$29)*(1/(K225+$B$7+$I$7*'Rev.0'!$G$23))</f>
        <v>5902.3575638506882</v>
      </c>
      <c r="Q225" s="10">
        <v>0</v>
      </c>
      <c r="R225" s="10">
        <v>6</v>
      </c>
      <c r="S225" s="10">
        <v>1</v>
      </c>
      <c r="T225" s="10">
        <f>Q225*'Rev.0'!$E$25+R225*'Rev.0'!$E$24+S225*'Rev.0'!$E$23</f>
        <v>889</v>
      </c>
      <c r="U225" s="10">
        <f t="shared" si="10"/>
        <v>2.7300000000000001E-2</v>
      </c>
      <c r="V225" s="10">
        <f>(T225+$M$9+'Rev.0'!$C$23*Table!$J$9/10+'Rev.0'!$C$24*Table!$L$9+'Rev.0'!$G$25*Table!$K$9)*(1/(U225+$B$9+$I$9*'Rev.0'!$G$23))</f>
        <v>27786.802030456856</v>
      </c>
      <c r="W225" s="10">
        <f>(T225+$M$31+'Rev.0'!$C$25*$J$31/10+'Rev.0'!$C$24*$L$31+'Rev.0'!$G$25*$K$31)*(1/(U225+$B$9+$I$9*'Rev.0'!$G$23))</f>
        <v>11141.567963902991</v>
      </c>
      <c r="X225" s="10">
        <f>(T225+$M$10+'Rev.0'!$C$23*Table!$J$10/10+'Rev.0'!$C$24*Table!$L$10+'Rev.0'!$G$25*Table!$K$10)*(1/(U225+$B$10+$I$10*'Rev.0'!$G$23))</f>
        <v>31739.424703891709</v>
      </c>
      <c r="Y225" s="10">
        <f>(T225+$M$32+'Rev.0'!$C$25*$J$32/10+'Rev.0'!$C$24*$L$32+'Rev.0'!$G$25*$K$32)*(1/(U225+$B$10+$I$10*'Rev.0'!$G$23))</f>
        <v>11994.359842075579</v>
      </c>
      <c r="Z225" s="10">
        <f>(T225+$M$11+'Rev.0'!$C$23*Table!$J$11/10+'Rev.0'!$C$24*Table!$L$11+'Rev.0'!$G$25*Table!$K$11)*(1/(U225+$B$11+$I$11*'Rev.0'!$G$23))</f>
        <v>31739.424703891709</v>
      </c>
      <c r="AA225" s="10">
        <f>(T225+$M$33+'Rev.0'!$C$25*$J$33/10+'Rev.0'!$C$24*$L$33+'Rev.0'!$G$25*$K$33)*(1/(U225+$B$33+$I$33*'Rev.0'!$G$23))</f>
        <v>11994.359842075579</v>
      </c>
      <c r="AB225" s="10">
        <f t="shared" si="14"/>
        <v>1.8199999999999997E-2</v>
      </c>
      <c r="AC225" s="10">
        <f>(T225+$M$12+'Rev.0'!$C$23*Table!$J$12/10+'Rev.0'!$C$24*Table!$L$12+'Rev.0'!$G$25*Table!$K$12)*(1/(AB225+$B$12+$I$12*'Rev.0'!$G$23))</f>
        <v>47609.137055837564</v>
      </c>
      <c r="AD225" s="10">
        <f>(T225+$M$34+'Rev.0'!$C$25*$J$34/10+'Rev.0'!$C$24*$L$34+'Rev.0'!$G$25*$K$34)*(1/(AB225+$B$34+$I$34*'Rev.0'!$G$23))</f>
        <v>17991.539763113367</v>
      </c>
    </row>
    <row r="226" spans="1:30" x14ac:dyDescent="0.3">
      <c r="A226" s="10">
        <v>1</v>
      </c>
      <c r="B226" s="10">
        <v>6</v>
      </c>
      <c r="C226" s="10">
        <v>8</v>
      </c>
      <c r="D226" s="10">
        <f>Table!A226*'Rev.0'!$E$25+Table!B226*'Rev.0'!$E$24+Table!C226*'Rev.0'!$E$23</f>
        <v>1972.9</v>
      </c>
      <c r="E226" s="15">
        <f t="shared" si="11"/>
        <v>0.43340000000000006</v>
      </c>
      <c r="F226" s="10">
        <f>(D226+$M$4+'Rev.0'!$C$23*Table!$J$4/10+'Rev.0'!$C$24*Table!$L$4+'Rev.0'!G202*Table!$K$4)*(1/(E226+$B$4+$I$4*'Rev.0'!$G$23))</f>
        <v>5087.4201664408747</v>
      </c>
      <c r="G226" s="10">
        <f>(D226+$M$26+'Rev.0'!$C$25*$J$26/10+'Rev.0'!$C$24*$L$26+'Rev.0'!$G$25*$K$26)*(1/(E226+$B$4+$I$4*'Rev.0'!$G$23))</f>
        <v>2785.0783820398683</v>
      </c>
      <c r="H226" s="10">
        <f t="shared" si="12"/>
        <v>0.32500000000000007</v>
      </c>
      <c r="I226" s="10">
        <f>(D226+$M$5+'Rev.0'!$C$23*Table!$J$5/10+'Rev.0'!$C$24*Table!$L$5+'Rev.0'!G202*Table!$K$5)*(1/(H226+$B$5+$I$5*'Rev.0'!$G$23))</f>
        <v>6783.6645161290307</v>
      </c>
      <c r="J226" s="10">
        <f>(D226+$M$27+'Rev.0'!$C$25*$J$27/10+'Rev.0'!$C$24*$L$27+'Rev.0'!$G$25*$K$27)*(1/(H226+$B$5+$I$5*'Rev.0'!$G$23))</f>
        <v>3713.6774193548385</v>
      </c>
      <c r="K226" s="10">
        <f t="shared" si="13"/>
        <v>0.21739999999999998</v>
      </c>
      <c r="L226" s="10">
        <f>(D226+$M$6+'Rev.0'!$C$23*Table!$J$6/10+'Rev.0'!$C$24*Table!$L$6+'Rev.0'!G202*Table!$K$6)*(1/(K226+$B$6+$I$6*'Rev.0'!$G$23))</f>
        <v>10161.074603788173</v>
      </c>
      <c r="M226" s="10">
        <f>(D226+$M$28+'Rev.0'!$C$25*$J$28/10+'Rev.0'!$C$24*$L$28+'Rev.0'!$G$25*$K$28)*(1/(K226+$B$6+$I$6*'Rev.0'!$G$23))</f>
        <v>5562.6207962891385</v>
      </c>
      <c r="N226" s="10">
        <f>(D226+$M$7+'Rev.0'!$C$23*Table!$J$7/10+'Rev.0'!$C$24*Table!$L$7+'Rev.0'!G202*Table!$K$7)*(1/(K226+$B$7+$I$7*'Rev.0'!$G$23))</f>
        <v>11500.773096250483</v>
      </c>
      <c r="O226" s="10">
        <f>(D226+$M$29+'Rev.0'!$C$25*$J$29/10+'Rev.0'!$C$24*$L$29+'Rev.0'!$G$25*$K$29)*(1/(K226+$B$7+$I$7*'Rev.0'!$G$23))</f>
        <v>5912.8333977580214</v>
      </c>
      <c r="Q226" s="10">
        <v>0</v>
      </c>
      <c r="R226" s="10">
        <v>6</v>
      </c>
      <c r="S226" s="10">
        <v>2</v>
      </c>
      <c r="T226" s="10">
        <f>Q226*'Rev.0'!$E$25+R226*'Rev.0'!$E$24+S226*'Rev.0'!$E$23</f>
        <v>944</v>
      </c>
      <c r="U226" s="10">
        <f t="shared" si="10"/>
        <v>2.9399999999999999E-2</v>
      </c>
      <c r="V226" s="10">
        <f>(T226+$M$9+'Rev.0'!$C$23*Table!$J$9/10+'Rev.0'!$C$24*Table!$L$9+'Rev.0'!$G$25*Table!$K$9)*(1/(U226+$B$9+$I$9*'Rev.0'!$G$23))</f>
        <v>27768.115942028984</v>
      </c>
      <c r="W226" s="10">
        <f>(T226+$M$31+'Rev.0'!$C$25*$J$31/10+'Rev.0'!$C$24*$L$31+'Rev.0'!$G$25*$K$31)*(1/(U226+$B$9+$I$9*'Rev.0'!$G$23))</f>
        <v>11317.725752508361</v>
      </c>
      <c r="X226" s="10">
        <f>(T226+$M$10+'Rev.0'!$C$23*Table!$J$10/10+'Rev.0'!$C$24*Table!$L$10+'Rev.0'!$G$25*Table!$K$10)*(1/(U226+$B$10+$I$10*'Rev.0'!$G$23))</f>
        <v>31674.470457079147</v>
      </c>
      <c r="Y226" s="10">
        <f>(T226+$M$32+'Rev.0'!$C$25*$J$32/10+'Rev.0'!$C$24*$L$32+'Rev.0'!$G$25*$K$32)*(1/(U226+$B$10+$I$10*'Rev.0'!$G$23))</f>
        <v>12160.535117056854</v>
      </c>
      <c r="Z226" s="10">
        <f>(T226+$M$11+'Rev.0'!$C$23*Table!$J$11/10+'Rev.0'!$C$24*Table!$L$11+'Rev.0'!$G$25*Table!$K$11)*(1/(U226+$B$11+$I$11*'Rev.0'!$G$23))</f>
        <v>31674.470457079147</v>
      </c>
      <c r="AA226" s="10">
        <f>(T226+$M$33+'Rev.0'!$C$25*$J$33/10+'Rev.0'!$C$24*$L$33+'Rev.0'!$G$25*$K$33)*(1/(U226+$B$33+$I$33*'Rev.0'!$G$23))</f>
        <v>12160.535117056854</v>
      </c>
      <c r="AB226" s="10">
        <f t="shared" si="14"/>
        <v>1.9599999999999999E-2</v>
      </c>
      <c r="AC226" s="10">
        <f>(T226+$M$12+'Rev.0'!$C$23*Table!$J$12/10+'Rev.0'!$C$24*Table!$L$12+'Rev.0'!$G$25*Table!$K$12)*(1/(AB226+$B$12+$I$12*'Rev.0'!$G$23))</f>
        <v>47511.705685618719</v>
      </c>
      <c r="AD226" s="10">
        <f>(T226+$M$34+'Rev.0'!$C$25*$J$34/10+'Rev.0'!$C$24*$L$34+'Rev.0'!$G$25*$K$34)*(1/(AB226+$B$34+$I$34*'Rev.0'!$G$23))</f>
        <v>18240.802675585281</v>
      </c>
    </row>
    <row r="227" spans="1:30" x14ac:dyDescent="0.3">
      <c r="A227" s="10">
        <v>1</v>
      </c>
      <c r="B227" s="10">
        <v>6</v>
      </c>
      <c r="C227" s="10">
        <v>9</v>
      </c>
      <c r="D227" s="10">
        <f>Table!A227*'Rev.0'!$E$25+Table!B227*'Rev.0'!$E$24+Table!C227*'Rev.0'!$E$23</f>
        <v>2027.9</v>
      </c>
      <c r="E227" s="15">
        <f t="shared" si="11"/>
        <v>0.45010000000000006</v>
      </c>
      <c r="F227" s="10">
        <f>(D227+$M$4+'Rev.0'!$C$23*Table!$J$4/10+'Rev.0'!$C$24*Table!$L$4+'Rev.0'!G203*Table!$K$4)*(1/(E227+$B$4+$I$4*'Rev.0'!$G$23))</f>
        <v>5058.8896295590894</v>
      </c>
      <c r="G227" s="10">
        <f>(D227+$M$26+'Rev.0'!$C$25*$J$26/10+'Rev.0'!$C$24*$L$26+'Rev.0'!$G$25*$K$26)*(1/(E227+$B$4+$I$4*'Rev.0'!$G$23))</f>
        <v>2793.1625559470531</v>
      </c>
      <c r="H227" s="10">
        <f t="shared" si="12"/>
        <v>0.33750000000000002</v>
      </c>
      <c r="I227" s="10">
        <f>(D227+$M$5+'Rev.0'!$C$23*Table!$J$5/10+'Rev.0'!$C$24*Table!$L$5+'Rev.0'!G203*Table!$K$5)*(1/(H227+$B$5+$I$5*'Rev.0'!$G$23))</f>
        <v>6745.8285714285712</v>
      </c>
      <c r="J227" s="10">
        <f>(D227+$M$27+'Rev.0'!$C$25*$J$27/10+'Rev.0'!$C$24*$L$27+'Rev.0'!$G$25*$K$27)*(1/(H227+$B$5+$I$5*'Rev.0'!$G$23))</f>
        <v>3724.5714285714289</v>
      </c>
      <c r="K227" s="10">
        <f t="shared" si="13"/>
        <v>0.2258</v>
      </c>
      <c r="L227" s="10">
        <f>(D227+$M$6+'Rev.0'!$C$23*Table!$J$6/10+'Rev.0'!$C$24*Table!$L$6+'Rev.0'!G203*Table!$K$6)*(1/(K227+$B$6+$I$6*'Rev.0'!$G$23))</f>
        <v>10103.347280334729</v>
      </c>
      <c r="M227" s="10">
        <f>(D227+$M$28+'Rev.0'!$C$25*$J$28/10+'Rev.0'!$C$24*$L$28+'Rev.0'!$G$25*$K$28)*(1/(K227+$B$6+$I$6*'Rev.0'!$G$23))</f>
        <v>5578.3567896538616</v>
      </c>
      <c r="N227" s="10">
        <f>(D227+$M$7+'Rev.0'!$C$23*Table!$J$7/10+'Rev.0'!$C$24*Table!$L$7+'Rev.0'!G203*Table!$K$7)*(1/(K227+$B$7+$I$7*'Rev.0'!$G$23))</f>
        <v>11421.643210346139</v>
      </c>
      <c r="O227" s="10">
        <f>(D227+$M$29+'Rev.0'!$C$25*$J$29/10+'Rev.0'!$C$24*$L$29+'Rev.0'!$G$25*$K$29)*(1/(K227+$B$7+$I$7*'Rev.0'!$G$23))</f>
        <v>5922.9745150247245</v>
      </c>
      <c r="Q227" s="10">
        <v>0</v>
      </c>
      <c r="R227" s="10">
        <v>6</v>
      </c>
      <c r="S227" s="10">
        <v>3</v>
      </c>
      <c r="T227" s="10">
        <f>Q227*'Rev.0'!$E$25+R227*'Rev.0'!$E$24+S227*'Rev.0'!$E$23</f>
        <v>999</v>
      </c>
      <c r="U227" s="10">
        <f t="shared" si="10"/>
        <v>3.15E-2</v>
      </c>
      <c r="V227" s="10">
        <f>(T227+$M$9+'Rev.0'!$C$23*Table!$J$9/10+'Rev.0'!$C$24*Table!$L$9+'Rev.0'!$G$25*Table!$K$9)*(1/(U227+$B$9+$I$9*'Rev.0'!$G$23))</f>
        <v>27749.862258953173</v>
      </c>
      <c r="W227" s="10">
        <f>(T227+$M$31+'Rev.0'!$C$25*$J$31/10+'Rev.0'!$C$24*$L$31+'Rev.0'!$G$25*$K$31)*(1/(U227+$B$9+$I$9*'Rev.0'!$G$23))</f>
        <v>11489.807162534436</v>
      </c>
      <c r="X227" s="10">
        <f>(T227+$M$10+'Rev.0'!$C$23*Table!$J$10/10+'Rev.0'!$C$24*Table!$L$10+'Rev.0'!$G$25*Table!$K$10)*(1/(U227+$B$10+$I$10*'Rev.0'!$G$23))</f>
        <v>31611.019283746558</v>
      </c>
      <c r="Y227" s="10">
        <f>(T227+$M$32+'Rev.0'!$C$25*$J$32/10+'Rev.0'!$C$24*$L$32+'Rev.0'!$G$25*$K$32)*(1/(U227+$B$10+$I$10*'Rev.0'!$G$23))</f>
        <v>12322.865013774106</v>
      </c>
      <c r="Z227" s="10">
        <f>(T227+$M$11+'Rev.0'!$C$23*Table!$J$11/10+'Rev.0'!$C$24*Table!$L$11+'Rev.0'!$G$25*Table!$K$11)*(1/(U227+$B$11+$I$11*'Rev.0'!$G$23))</f>
        <v>31611.019283746558</v>
      </c>
      <c r="AA227" s="10">
        <f>(T227+$M$33+'Rev.0'!$C$25*$J$33/10+'Rev.0'!$C$24*$L$33+'Rev.0'!$G$25*$K$33)*(1/(U227+$B$33+$I$33*'Rev.0'!$G$23))</f>
        <v>12322.865013774106</v>
      </c>
      <c r="AB227" s="10">
        <f t="shared" si="14"/>
        <v>2.0999999999999998E-2</v>
      </c>
      <c r="AC227" s="10">
        <f>(T227+$M$12+'Rev.0'!$C$23*Table!$J$12/10+'Rev.0'!$C$24*Table!$L$12+'Rev.0'!$G$25*Table!$K$12)*(1/(AB227+$B$12+$I$12*'Rev.0'!$G$23))</f>
        <v>47416.528925619838</v>
      </c>
      <c r="AD227" s="10">
        <f>(T227+$M$34+'Rev.0'!$C$25*$J$34/10+'Rev.0'!$C$24*$L$34+'Rev.0'!$G$25*$K$34)*(1/(AB227+$B$34+$I$34*'Rev.0'!$G$23))</f>
        <v>18484.297520661159</v>
      </c>
    </row>
    <row r="228" spans="1:30" x14ac:dyDescent="0.3">
      <c r="A228" s="10">
        <v>1</v>
      </c>
      <c r="B228" s="10">
        <v>6</v>
      </c>
      <c r="C228" s="10">
        <v>10</v>
      </c>
      <c r="D228" s="10">
        <f>Table!A228*'Rev.0'!$E$25+Table!B228*'Rev.0'!$E$24+Table!C228*'Rev.0'!$E$23</f>
        <v>2082.9</v>
      </c>
      <c r="E228" s="15">
        <f t="shared" si="11"/>
        <v>0.46680000000000005</v>
      </c>
      <c r="F228" s="10">
        <f>(D228+$M$4+'Rev.0'!$C$23*Table!$J$4/10+'Rev.0'!$C$24*Table!$L$4+'Rev.0'!G204*Table!$K$4)*(1/(E228+$B$4+$I$4*'Rev.0'!$G$23))</f>
        <v>5031.2523434570685</v>
      </c>
      <c r="G228" s="10">
        <f>(D228+$M$26+'Rev.0'!$C$25*$J$26/10+'Rev.0'!$C$24*$L$26+'Rev.0'!$G$25*$K$26)*(1/(E228+$B$4+$I$4*'Rev.0'!$G$23))</f>
        <v>2800.9936257967756</v>
      </c>
      <c r="H228" s="10">
        <f t="shared" si="12"/>
        <v>0.35000000000000003</v>
      </c>
      <c r="I228" s="10">
        <f>(D228+$M$5+'Rev.0'!$C$23*Table!$J$5/10+'Rev.0'!$C$24*Table!$L$5+'Rev.0'!G204*Table!$K$5)*(1/(H228+$B$5+$I$5*'Rev.0'!$G$23))</f>
        <v>6709.1750000000002</v>
      </c>
      <c r="J228" s="10">
        <f>(D228+$M$27+'Rev.0'!$C$25*$J$27/10+'Rev.0'!$C$24*$L$27+'Rev.0'!$G$25*$K$27)*(1/(H228+$B$5+$I$5*'Rev.0'!$G$23))</f>
        <v>3735.1250000000005</v>
      </c>
      <c r="K228" s="10">
        <f t="shared" si="13"/>
        <v>0.23419999999999999</v>
      </c>
      <c r="L228" s="10">
        <f>(D228+$M$6+'Rev.0'!$C$23*Table!$J$6/10+'Rev.0'!$C$24*Table!$L$6+'Rev.0'!G204*Table!$K$6)*(1/(K228+$B$6+$I$6*'Rev.0'!$G$23))</f>
        <v>10047.435417446648</v>
      </c>
      <c r="M228" s="10">
        <f>(D228+$M$28+'Rev.0'!$C$25*$J$28/10+'Rev.0'!$C$24*$L$28+'Rev.0'!$G$25*$K$28)*(1/(K228+$B$6+$I$6*'Rev.0'!$G$23))</f>
        <v>5593.5979034069642</v>
      </c>
      <c r="N228" s="10">
        <f>(D228+$M$7+'Rev.0'!$C$23*Table!$J$7/10+'Rev.0'!$C$24*Table!$L$7+'Rev.0'!G204*Table!$K$7)*(1/(K228+$B$7+$I$7*'Rev.0'!$G$23))</f>
        <v>11345.001871958068</v>
      </c>
      <c r="O228" s="10">
        <f>(D228+$M$29+'Rev.0'!$C$25*$J$29/10+'Rev.0'!$C$24*$L$29+'Rev.0'!$G$25*$K$29)*(1/(K228+$B$7+$I$7*'Rev.0'!$G$23))</f>
        <v>5932.7967053538005</v>
      </c>
      <c r="Q228" s="10">
        <v>0</v>
      </c>
      <c r="R228" s="10">
        <v>6</v>
      </c>
      <c r="S228" s="10">
        <v>4</v>
      </c>
      <c r="T228" s="10">
        <f>Q228*'Rev.0'!$E$25+R228*'Rev.0'!$E$24+S228*'Rev.0'!$E$23</f>
        <v>1054</v>
      </c>
      <c r="U228" s="10">
        <f t="shared" si="10"/>
        <v>3.3599999999999998E-2</v>
      </c>
      <c r="V228" s="10">
        <f>(T228+$M$9+'Rev.0'!$C$23*Table!$J$9/10+'Rev.0'!$C$24*Table!$L$9+'Rev.0'!$G$25*Table!$K$9)*(1/(U228+$B$9+$I$9*'Rev.0'!$G$23))</f>
        <v>27732.026143790856</v>
      </c>
      <c r="W228" s="10">
        <f>(T228+$M$31+'Rev.0'!$C$25*$J$31/10+'Rev.0'!$C$24*$L$31+'Rev.0'!$G$25*$K$31)*(1/(U228+$B$9+$I$9*'Rev.0'!$G$23))</f>
        <v>11657.952069716777</v>
      </c>
      <c r="X228" s="10">
        <f>(T228+$M$10+'Rev.0'!$C$23*Table!$J$10/10+'Rev.0'!$C$24*Table!$L$10+'Rev.0'!$G$25*Table!$K$10)*(1/(U228+$B$10+$I$10*'Rev.0'!$G$23))</f>
        <v>31549.01960784314</v>
      </c>
      <c r="Y228" s="10">
        <f>(T228+$M$32+'Rev.0'!$C$25*$J$32/10+'Rev.0'!$C$24*$L$32+'Rev.0'!$G$25*$K$32)*(1/(U228+$B$10+$I$10*'Rev.0'!$G$23))</f>
        <v>12481.481481481484</v>
      </c>
      <c r="Z228" s="10">
        <f>(T228+$M$11+'Rev.0'!$C$23*Table!$J$11/10+'Rev.0'!$C$24*Table!$L$11+'Rev.0'!$G$25*Table!$K$11)*(1/(U228+$B$11+$I$11*'Rev.0'!$G$23))</f>
        <v>31549.01960784314</v>
      </c>
      <c r="AA228" s="10">
        <f>(T228+$M$33+'Rev.0'!$C$25*$J$33/10+'Rev.0'!$C$24*$L$33+'Rev.0'!$G$25*$K$33)*(1/(U228+$B$33+$I$33*'Rev.0'!$G$23))</f>
        <v>12481.481481481484</v>
      </c>
      <c r="AB228" s="10">
        <f t="shared" si="14"/>
        <v>2.24E-2</v>
      </c>
      <c r="AC228" s="10">
        <f>(T228+$M$12+'Rev.0'!$C$23*Table!$J$12/10+'Rev.0'!$C$24*Table!$L$12+'Rev.0'!$G$25*Table!$K$12)*(1/(AB228+$B$12+$I$12*'Rev.0'!$G$23))</f>
        <v>47323.529411764699</v>
      </c>
      <c r="AD228" s="10">
        <f>(T228+$M$34+'Rev.0'!$C$25*$J$34/10+'Rev.0'!$C$24*$L$34+'Rev.0'!$G$25*$K$34)*(1/(AB228+$B$34+$I$34*'Rev.0'!$G$23))</f>
        <v>18722.222222222219</v>
      </c>
    </row>
    <row r="229" spans="1:30" x14ac:dyDescent="0.3">
      <c r="A229" s="10">
        <v>1</v>
      </c>
      <c r="B229" s="10">
        <v>6</v>
      </c>
      <c r="C229" s="10">
        <v>11</v>
      </c>
      <c r="D229" s="10">
        <f>Table!A229*'Rev.0'!$E$25+Table!B229*'Rev.0'!$E$24+Table!C229*'Rev.0'!$E$23</f>
        <v>2137.9</v>
      </c>
      <c r="E229" s="15">
        <f t="shared" si="11"/>
        <v>0.48350000000000004</v>
      </c>
      <c r="F229" s="10">
        <f>(D229+$M$4+'Rev.0'!$C$23*Table!$J$4/10+'Rev.0'!$C$24*Table!$L$4+'Rev.0'!G205*Table!$K$4)*(1/(E229+$B$4+$I$4*'Rev.0'!$G$23))</f>
        <v>5004.4670050761424</v>
      </c>
      <c r="G229" s="10">
        <f>(D229+$M$26+'Rev.0'!$C$25*$J$26/10+'Rev.0'!$C$24*$L$26+'Rev.0'!$G$25*$K$26)*(1/(E229+$B$4+$I$4*'Rev.0'!$G$23))</f>
        <v>2808.5832948777115</v>
      </c>
      <c r="H229" s="10">
        <f t="shared" si="12"/>
        <v>0.36250000000000004</v>
      </c>
      <c r="I229" s="10">
        <f>(D229+$M$5+'Rev.0'!$C$23*Table!$J$5/10+'Rev.0'!$C$24*Table!$L$5+'Rev.0'!G205*Table!$K$5)*(1/(H229+$B$5+$I$5*'Rev.0'!$G$23))</f>
        <v>6673.6492307692315</v>
      </c>
      <c r="J229" s="10">
        <f>(D229+$M$27+'Rev.0'!$C$25*$J$27/10+'Rev.0'!$C$24*$L$27+'Rev.0'!$G$25*$K$27)*(1/(H229+$B$5+$I$5*'Rev.0'!$G$23))</f>
        <v>3745.3538461538469</v>
      </c>
      <c r="K229" s="10">
        <f t="shared" si="13"/>
        <v>0.24259999999999998</v>
      </c>
      <c r="L229" s="10">
        <f>(D229+$M$6+'Rev.0'!$C$23*Table!$J$6/10+'Rev.0'!$C$24*Table!$L$6+'Rev.0'!G205*Table!$K$6)*(1/(K229+$B$6+$I$6*'Rev.0'!$G$23))</f>
        <v>9993.2546995945449</v>
      </c>
      <c r="M229" s="10">
        <f>(D229+$M$28+'Rev.0'!$C$25*$J$28/10+'Rev.0'!$C$24*$L$28+'Rev.0'!$G$25*$K$28)*(1/(K229+$B$6+$I$6*'Rev.0'!$G$23))</f>
        <v>5608.3671212679701</v>
      </c>
      <c r="N229" s="10">
        <f>(D229+$M$7+'Rev.0'!$C$23*Table!$J$7/10+'Rev.0'!$C$24*Table!$L$7+'Rev.0'!G205*Table!$K$7)*(1/(K229+$B$7+$I$7*'Rev.0'!$G$23))</f>
        <v>11270.733505344637</v>
      </c>
      <c r="O229" s="10">
        <f>(D229+$M$29+'Rev.0'!$C$25*$J$29/10+'Rev.0'!$C$24*$L$29+'Rev.0'!$G$25*$K$29)*(1/(K229+$B$7+$I$7*'Rev.0'!$G$23))</f>
        <v>5942.3147806855886</v>
      </c>
      <c r="Q229" s="10">
        <v>0</v>
      </c>
      <c r="R229" s="10">
        <v>6</v>
      </c>
      <c r="S229" s="10">
        <v>5</v>
      </c>
      <c r="T229" s="10">
        <f>Q229*'Rev.0'!$E$25+R229*'Rev.0'!$E$24+S229*'Rev.0'!$E$23</f>
        <v>1109</v>
      </c>
      <c r="U229" s="10">
        <f t="shared" si="10"/>
        <v>3.5699999999999996E-2</v>
      </c>
      <c r="V229" s="10">
        <f>(T229+$M$9+'Rev.0'!$C$23*Table!$J$9/10+'Rev.0'!$C$24*Table!$L$9+'Rev.0'!$G$25*Table!$K$9)*(1/(U229+$B$9+$I$9*'Rev.0'!$G$23))</f>
        <v>27714.593430263874</v>
      </c>
      <c r="W229" s="10">
        <f>(T229+$M$31+'Rev.0'!$C$25*$J$31/10+'Rev.0'!$C$24*$L$31+'Rev.0'!$G$25*$K$31)*(1/(U229+$B$9+$I$9*'Rev.0'!$G$23))</f>
        <v>11822.294022617127</v>
      </c>
      <c r="X229" s="10">
        <f>(T229+$M$10+'Rev.0'!$C$23*Table!$J$10/10+'Rev.0'!$C$24*Table!$L$10+'Rev.0'!$G$25*Table!$K$10)*(1/(U229+$B$10+$I$10*'Rev.0'!$G$23))</f>
        <v>31488.422186322026</v>
      </c>
      <c r="Y229" s="10">
        <f>(T229+$M$32+'Rev.0'!$C$25*$J$32/10+'Rev.0'!$C$24*$L$32+'Rev.0'!$G$25*$K$32)*(1/(U229+$B$10+$I$10*'Rev.0'!$G$23))</f>
        <v>12636.510500807755</v>
      </c>
      <c r="Z229" s="10">
        <f>(T229+$M$11+'Rev.0'!$C$23*Table!$J$11/10+'Rev.0'!$C$24*Table!$L$11+'Rev.0'!$G$25*Table!$K$11)*(1/(U229+$B$11+$I$11*'Rev.0'!$G$23))</f>
        <v>31488.422186322026</v>
      </c>
      <c r="AA229" s="10">
        <f>(T229+$M$33+'Rev.0'!$C$25*$J$33/10+'Rev.0'!$C$24*$L$33+'Rev.0'!$G$25*$K$33)*(1/(U229+$B$33+$I$33*'Rev.0'!$G$23))</f>
        <v>12636.510500807755</v>
      </c>
      <c r="AB229" s="10">
        <f t="shared" si="14"/>
        <v>2.3799999999999998E-2</v>
      </c>
      <c r="AC229" s="10">
        <f>(T229+$M$12+'Rev.0'!$C$23*Table!$J$12/10+'Rev.0'!$C$24*Table!$L$12+'Rev.0'!$G$25*Table!$K$12)*(1/(AB229+$B$12+$I$12*'Rev.0'!$G$23))</f>
        <v>47232.63327948303</v>
      </c>
      <c r="AD229" s="10">
        <f>(T229+$M$34+'Rev.0'!$C$25*$J$34/10+'Rev.0'!$C$24*$L$34+'Rev.0'!$G$25*$K$34)*(1/(AB229+$B$34+$I$34*'Rev.0'!$G$23))</f>
        <v>18954.765751211631</v>
      </c>
    </row>
    <row r="230" spans="1:30" x14ac:dyDescent="0.3">
      <c r="A230" s="10">
        <v>1</v>
      </c>
      <c r="B230" s="10">
        <v>6</v>
      </c>
      <c r="C230" s="10">
        <v>12</v>
      </c>
      <c r="D230" s="10">
        <f>Table!A230*'Rev.0'!$E$25+Table!B230*'Rev.0'!$E$24+Table!C230*'Rev.0'!$E$23</f>
        <v>2192.9</v>
      </c>
      <c r="E230" s="15">
        <f t="shared" si="11"/>
        <v>0.50020000000000009</v>
      </c>
      <c r="F230" s="10">
        <f>(D230+$M$4+'Rev.0'!$C$23*Table!$J$4/10+'Rev.0'!$C$24*Table!$L$4+'Rev.0'!G206*Table!$K$4)*(1/(E230+$B$4+$I$4*'Rev.0'!$G$23))</f>
        <v>4978.4948191237954</v>
      </c>
      <c r="G230" s="10">
        <f>(D230+$M$26+'Rev.0'!$C$25*$J$26/10+'Rev.0'!$C$24*$L$26+'Rev.0'!$G$25*$K$26)*(1/(E230+$B$4+$I$4*'Rev.0'!$G$23))</f>
        <v>2815.9425558989278</v>
      </c>
      <c r="H230" s="10">
        <f t="shared" si="12"/>
        <v>0.37500000000000006</v>
      </c>
      <c r="I230" s="10">
        <f>(D230+$M$5+'Rev.0'!$C$23*Table!$J$5/10+'Rev.0'!$C$24*Table!$L$5+'Rev.0'!G206*Table!$K$5)*(1/(H230+$B$5+$I$5*'Rev.0'!$G$23))</f>
        <v>6639.1999999999989</v>
      </c>
      <c r="J230" s="10">
        <f>(D230+$M$27+'Rev.0'!$C$25*$J$27/10+'Rev.0'!$C$24*$L$27+'Rev.0'!$G$25*$K$27)*(1/(H230+$B$5+$I$5*'Rev.0'!$G$23))</f>
        <v>3755.272727272727</v>
      </c>
      <c r="K230" s="10">
        <f t="shared" si="13"/>
        <v>0.251</v>
      </c>
      <c r="L230" s="10">
        <f>(D230+$M$6+'Rev.0'!$C$23*Table!$J$6/10+'Rev.0'!$C$24*Table!$L$6+'Rev.0'!G206*Table!$K$6)*(1/(K230+$B$6+$I$6*'Rev.0'!$G$23))</f>
        <v>9940.7259528130689</v>
      </c>
      <c r="M230" s="10">
        <f>(D230+$M$28+'Rev.0'!$C$25*$J$28/10+'Rev.0'!$C$24*$L$28+'Rev.0'!$G$25*$K$28)*(1/(K230+$B$6+$I$6*'Rev.0'!$G$23))</f>
        <v>5622.6860254083495</v>
      </c>
      <c r="N230" s="10">
        <f>(D230+$M$7+'Rev.0'!$C$23*Table!$J$7/10+'Rev.0'!$C$24*Table!$L$7+'Rev.0'!G206*Table!$K$7)*(1/(K230+$B$7+$I$7*'Rev.0'!$G$23))</f>
        <v>11198.729582577133</v>
      </c>
      <c r="O230" s="10">
        <f>(D230+$M$29+'Rev.0'!$C$25*$J$29/10+'Rev.0'!$C$24*$L$29+'Rev.0'!$G$25*$K$29)*(1/(K230+$B$7+$I$7*'Rev.0'!$G$23))</f>
        <v>5951.5426497277685</v>
      </c>
      <c r="Q230" s="10">
        <v>0</v>
      </c>
      <c r="R230" s="10">
        <v>6</v>
      </c>
      <c r="S230" s="10">
        <v>6</v>
      </c>
      <c r="T230" s="10">
        <f>Q230*'Rev.0'!$E$25+R230*'Rev.0'!$E$24+S230*'Rev.0'!$E$23</f>
        <v>1164</v>
      </c>
      <c r="U230" s="10">
        <f t="shared" si="10"/>
        <v>3.78E-2</v>
      </c>
      <c r="V230" s="10">
        <f>(T230+$M$9+'Rev.0'!$C$23*Table!$J$9/10+'Rev.0'!$C$24*Table!$L$9+'Rev.0'!$G$25*Table!$K$9)*(1/(U230+$B$9+$I$9*'Rev.0'!$G$23))</f>
        <v>27697.550585729503</v>
      </c>
      <c r="W230" s="10">
        <f>(T230+$M$31+'Rev.0'!$C$25*$J$31/10+'Rev.0'!$C$24*$L$31+'Rev.0'!$G$25*$K$31)*(1/(U230+$B$9+$I$9*'Rev.0'!$G$23))</f>
        <v>11982.960596379127</v>
      </c>
      <c r="X230" s="10">
        <f>(T230+$M$10+'Rev.0'!$C$23*Table!$J$10/10+'Rev.0'!$C$24*Table!$L$10+'Rev.0'!$G$25*Table!$K$10)*(1/(U230+$B$10+$I$10*'Rev.0'!$G$23))</f>
        <v>31429.179978700744</v>
      </c>
      <c r="Y230" s="10">
        <f>(T230+$M$32+'Rev.0'!$C$25*$J$32/10+'Rev.0'!$C$24*$L$32+'Rev.0'!$G$25*$K$32)*(1/(U230+$B$10+$I$10*'Rev.0'!$G$23))</f>
        <v>12788.072417465388</v>
      </c>
      <c r="Z230" s="10">
        <f>(T230+$M$11+'Rev.0'!$C$23*Table!$J$11/10+'Rev.0'!$C$24*Table!$L$11+'Rev.0'!$G$25*Table!$K$11)*(1/(U230+$B$11+$I$11*'Rev.0'!$G$23))</f>
        <v>31429.179978700744</v>
      </c>
      <c r="AA230" s="10">
        <f>(T230+$M$33+'Rev.0'!$C$25*$J$33/10+'Rev.0'!$C$24*$L$33+'Rev.0'!$G$25*$K$33)*(1/(U230+$B$33+$I$33*'Rev.0'!$G$23))</f>
        <v>12788.072417465388</v>
      </c>
      <c r="AB230" s="10">
        <f t="shared" si="14"/>
        <v>2.52E-2</v>
      </c>
      <c r="AC230" s="10">
        <f>(T230+$M$12+'Rev.0'!$C$23*Table!$J$12/10+'Rev.0'!$C$24*Table!$L$12+'Rev.0'!$G$25*Table!$K$12)*(1/(AB230+$B$12+$I$12*'Rev.0'!$G$23))</f>
        <v>47143.769968051114</v>
      </c>
      <c r="AD230" s="10">
        <f>(T230+$M$34+'Rev.0'!$C$25*$J$34/10+'Rev.0'!$C$24*$L$34+'Rev.0'!$G$25*$K$34)*(1/(AB230+$B$34+$I$34*'Rev.0'!$G$23))</f>
        <v>19182.108626198082</v>
      </c>
    </row>
    <row r="231" spans="1:30" x14ac:dyDescent="0.3">
      <c r="A231" s="10">
        <v>2</v>
      </c>
      <c r="B231" s="10">
        <v>0</v>
      </c>
      <c r="C231" s="10">
        <v>0</v>
      </c>
      <c r="D231" s="10">
        <f>Table!A231*'Rev.0'!$E$25+Table!B231*'Rev.0'!$E$24+Table!C231*'Rev.0'!$E$23</f>
        <v>1397.8</v>
      </c>
      <c r="E231" s="15">
        <f t="shared" si="11"/>
        <v>0.2</v>
      </c>
      <c r="F231" s="10">
        <f>(D231+$M$4+'Rev.0'!$C$23*Table!$J$4/10+'Rev.0'!$C$24*Table!$L$4+'Rev.0'!G207*Table!$K$4)*(1/(E231+$B$4+$I$4*'Rev.0'!$G$23))</f>
        <v>5852.7999999999993</v>
      </c>
      <c r="G231" s="10">
        <f>(D231+$M$26+'Rev.0'!$C$25*$J$26/10+'Rev.0'!$C$24*$L$26+'Rev.0'!$G$25*$K$26)*(1/(E231+$B$4+$I$4*'Rev.0'!$G$23))</f>
        <v>2878.75</v>
      </c>
      <c r="H231" s="10">
        <f t="shared" si="12"/>
        <v>0.15</v>
      </c>
      <c r="I231" s="10">
        <f>(D231+$M$5+'Rev.0'!$C$23*Table!$J$5/10+'Rev.0'!$C$24*Table!$L$5+'Rev.0'!G207*Table!$K$5)*(1/(H231+$B$5+$I$5*'Rev.0'!$G$23))</f>
        <v>7803.7333333333336</v>
      </c>
      <c r="J231" s="10">
        <f>(D231+$M$27+'Rev.0'!$C$25*$J$27/10+'Rev.0'!$C$24*$L$27+'Rev.0'!$G$25*$K$27)*(1/(H231+$B$5+$I$5*'Rev.0'!$G$23))</f>
        <v>3838.3333333333335</v>
      </c>
      <c r="K231" s="10">
        <f t="shared" si="13"/>
        <v>0.1</v>
      </c>
      <c r="L231" s="10">
        <f>(D231+$M$6+'Rev.0'!$C$23*Table!$J$6/10+'Rev.0'!$C$24*Table!$L$6+'Rev.0'!G207*Table!$K$6)*(1/(K231+$B$6+$I$6*'Rev.0'!$G$23))</f>
        <v>11705.599999999999</v>
      </c>
      <c r="M231" s="10">
        <f>(D231+$M$28+'Rev.0'!$C$25*$J$28/10+'Rev.0'!$C$24*$L$28+'Rev.0'!$G$25*$K$28)*(1/(K231+$B$6+$I$6*'Rev.0'!$G$23))</f>
        <v>5757.5</v>
      </c>
      <c r="N231" s="10">
        <f>(D231+$M$7+'Rev.0'!$C$23*Table!$J$7/10+'Rev.0'!$C$24*Table!$L$7+'Rev.0'!G207*Table!$K$7)*(1/(K231+$B$7+$I$7*'Rev.0'!$G$23))</f>
        <v>13438.5</v>
      </c>
      <c r="O231" s="10">
        <f>(D231+$M$29+'Rev.0'!$C$25*$J$29/10+'Rev.0'!$C$24*$L$29+'Rev.0'!$G$25*$K$29)*(1/(K231+$B$7+$I$7*'Rev.0'!$G$23))</f>
        <v>6210.5</v>
      </c>
      <c r="Q231" s="10">
        <v>0</v>
      </c>
      <c r="R231" s="10">
        <v>6</v>
      </c>
      <c r="S231" s="10">
        <v>7</v>
      </c>
      <c r="T231" s="10">
        <f>Q231*'Rev.0'!$E$25+R231*'Rev.0'!$E$24+S231*'Rev.0'!$E$23</f>
        <v>1219</v>
      </c>
      <c r="U231" s="10">
        <f t="shared" si="10"/>
        <v>3.9899999999999998E-2</v>
      </c>
      <c r="V231" s="10">
        <f>(T231+$M$9+'Rev.0'!$C$23*Table!$J$9/10+'Rev.0'!$C$24*Table!$L$9+'Rev.0'!$G$25*Table!$K$9)*(1/(U231+$B$9+$I$9*'Rev.0'!$G$23))</f>
        <v>27680.884676145342</v>
      </c>
      <c r="W231" s="10">
        <f>(T231+$M$31+'Rev.0'!$C$25*$J$31/10+'Rev.0'!$C$24*$L$31+'Rev.0'!$G$25*$K$31)*(1/(U231+$B$9+$I$9*'Rev.0'!$G$23))</f>
        <v>12140.073723012112</v>
      </c>
      <c r="X231" s="10">
        <f>(T231+$M$10+'Rev.0'!$C$23*Table!$J$10/10+'Rev.0'!$C$24*Table!$L$10+'Rev.0'!$G$25*Table!$K$10)*(1/(U231+$B$10+$I$10*'Rev.0'!$G$23))</f>
        <v>31371.248025276462</v>
      </c>
      <c r="Y231" s="10">
        <f>(T231+$M$32+'Rev.0'!$C$25*$J$32/10+'Rev.0'!$C$24*$L$32+'Rev.0'!$G$25*$K$32)*(1/(U231+$B$10+$I$10*'Rev.0'!$G$23))</f>
        <v>12936.282253817799</v>
      </c>
      <c r="Z231" s="10">
        <f>(T231+$M$11+'Rev.0'!$C$23*Table!$J$11/10+'Rev.0'!$C$24*Table!$L$11+'Rev.0'!$G$25*Table!$K$11)*(1/(U231+$B$11+$I$11*'Rev.0'!$G$23))</f>
        <v>31371.248025276462</v>
      </c>
      <c r="AA231" s="10">
        <f>(T231+$M$33+'Rev.0'!$C$25*$J$33/10+'Rev.0'!$C$24*$L$33+'Rev.0'!$G$25*$K$33)*(1/(U231+$B$33+$I$33*'Rev.0'!$G$23))</f>
        <v>12936.282253817799</v>
      </c>
      <c r="AB231" s="10">
        <f t="shared" si="14"/>
        <v>2.6599999999999999E-2</v>
      </c>
      <c r="AC231" s="10">
        <f>(T231+$M$12+'Rev.0'!$C$23*Table!$J$12/10+'Rev.0'!$C$24*Table!$L$12+'Rev.0'!$G$25*Table!$K$12)*(1/(AB231+$B$12+$I$12*'Rev.0'!$G$23))</f>
        <v>47056.872037914698</v>
      </c>
      <c r="AD231" s="10">
        <f>(T231+$M$34+'Rev.0'!$C$25*$J$34/10+'Rev.0'!$C$24*$L$34+'Rev.0'!$G$25*$K$34)*(1/(AB231+$B$34+$I$34*'Rev.0'!$G$23))</f>
        <v>19404.423380726701</v>
      </c>
    </row>
    <row r="232" spans="1:30" x14ac:dyDescent="0.3">
      <c r="A232" s="10">
        <v>2</v>
      </c>
      <c r="B232" s="10">
        <v>0</v>
      </c>
      <c r="C232" s="10">
        <v>1</v>
      </c>
      <c r="D232" s="10">
        <f>Table!A232*'Rev.0'!$E$25+Table!B232*'Rev.0'!$E$24+Table!C232*'Rev.0'!$E$23</f>
        <v>1452.8</v>
      </c>
      <c r="E232" s="15">
        <f t="shared" si="11"/>
        <v>0.2167</v>
      </c>
      <c r="F232" s="10">
        <f>(D232+$M$4+'Rev.0'!$C$23*Table!$J$4/10+'Rev.0'!$C$24*Table!$L$4+'Rev.0'!G208*Table!$K$4)*(1/(E232+$B$4+$I$4*'Rev.0'!$G$23))</f>
        <v>5800.4652871311373</v>
      </c>
      <c r="G232" s="10">
        <f>(D232+$M$26+'Rev.0'!$C$25*$J$26/10+'Rev.0'!$C$24*$L$26+'Rev.0'!$G$25*$K$26)*(1/(E232+$B$4+$I$4*'Rev.0'!$G$23))</f>
        <v>2887.2290926900946</v>
      </c>
      <c r="H232" s="10">
        <f t="shared" si="12"/>
        <v>0.16250000000000001</v>
      </c>
      <c r="I232" s="10">
        <f>(D232+$M$5+'Rev.0'!$C$23*Table!$J$5/10+'Rev.0'!$C$24*Table!$L$5+'Rev.0'!G208*Table!$K$5)*(1/(H232+$B$5+$I$5*'Rev.0'!$G$23))</f>
        <v>7734.269387755101</v>
      </c>
      <c r="J232" s="10">
        <f>(D232+$M$27+'Rev.0'!$C$25*$J$27/10+'Rev.0'!$C$24*$L$27+'Rev.0'!$G$25*$K$27)*(1/(H232+$B$5+$I$5*'Rev.0'!$G$23))</f>
        <v>3849.7959183673465</v>
      </c>
      <c r="K232" s="10">
        <f t="shared" si="13"/>
        <v>0.10840000000000001</v>
      </c>
      <c r="L232" s="10">
        <f>(D232+$M$6+'Rev.0'!$C$23*Table!$J$6/10+'Rev.0'!$C$24*Table!$L$6+'Rev.0'!G208*Table!$K$6)*(1/(K232+$B$6+$I$6*'Rev.0'!$G$23))</f>
        <v>11599.510284035259</v>
      </c>
      <c r="M232" s="10">
        <f>(D232+$M$28+'Rev.0'!$C$25*$J$28/10+'Rev.0'!$C$24*$L$28+'Rev.0'!$G$25*$K$28)*(1/(K232+$B$6+$I$6*'Rev.0'!$G$23))</f>
        <v>5773.751224289912</v>
      </c>
      <c r="N232" s="10">
        <f>(D232+$M$7+'Rev.0'!$C$23*Table!$J$7/10+'Rev.0'!$C$24*Table!$L$7+'Rev.0'!G208*Table!$K$7)*(1/(K232+$B$7+$I$7*'Rev.0'!$G$23))</f>
        <v>13296.767874632713</v>
      </c>
      <c r="O232" s="10">
        <f>(D232+$M$29+'Rev.0'!$C$25*$J$29/10+'Rev.0'!$C$24*$L$29+'Rev.0'!$G$25*$K$29)*(1/(K232+$B$7+$I$7*'Rev.0'!$G$23))</f>
        <v>6217.4338883447599</v>
      </c>
      <c r="Q232" s="10">
        <v>0</v>
      </c>
      <c r="R232" s="10">
        <v>6</v>
      </c>
      <c r="S232" s="10">
        <v>8</v>
      </c>
      <c r="T232" s="10">
        <f>Q232*'Rev.0'!$E$25+R232*'Rev.0'!$E$24+S232*'Rev.0'!$E$23</f>
        <v>1274</v>
      </c>
      <c r="U232" s="10">
        <f t="shared" si="10"/>
        <v>4.1999999999999996E-2</v>
      </c>
      <c r="V232" s="10">
        <f>(T232+$M$9+'Rev.0'!$C$23*Table!$J$9/10+'Rev.0'!$C$24*Table!$L$9+'Rev.0'!$G$25*Table!$K$9)*(1/(U232+$B$9+$I$9*'Rev.0'!$G$23))</f>
        <v>27664.583333333332</v>
      </c>
      <c r="W232" s="10">
        <f>(T232+$M$31+'Rev.0'!$C$25*$J$31/10+'Rev.0'!$C$24*$L$31+'Rev.0'!$G$25*$K$31)*(1/(U232+$B$9+$I$9*'Rev.0'!$G$23))</f>
        <v>12293.75</v>
      </c>
      <c r="X232" s="10">
        <f>(T232+$M$10+'Rev.0'!$C$23*Table!$J$10/10+'Rev.0'!$C$24*Table!$L$10+'Rev.0'!$G$25*Table!$K$10)*(1/(U232+$B$10+$I$10*'Rev.0'!$G$23))</f>
        <v>31314.583333333328</v>
      </c>
      <c r="Y232" s="10">
        <f>(T232+$M$32+'Rev.0'!$C$25*$J$32/10+'Rev.0'!$C$24*$L$32+'Rev.0'!$G$25*$K$32)*(1/(U232+$B$10+$I$10*'Rev.0'!$G$23))</f>
        <v>13081.249999999998</v>
      </c>
      <c r="Z232" s="10">
        <f>(T232+$M$11+'Rev.0'!$C$23*Table!$J$11/10+'Rev.0'!$C$24*Table!$L$11+'Rev.0'!$G$25*Table!$K$11)*(1/(U232+$B$11+$I$11*'Rev.0'!$G$23))</f>
        <v>31314.583333333328</v>
      </c>
      <c r="AA232" s="10">
        <f>(T232+$M$33+'Rev.0'!$C$25*$J$33/10+'Rev.0'!$C$24*$L$33+'Rev.0'!$G$25*$K$33)*(1/(U232+$B$33+$I$33*'Rev.0'!$G$23))</f>
        <v>13081.249999999998</v>
      </c>
      <c r="AB232" s="10">
        <f t="shared" si="14"/>
        <v>2.7999999999999997E-2</v>
      </c>
      <c r="AC232" s="10">
        <f>(T232+$M$12+'Rev.0'!$C$23*Table!$J$12/10+'Rev.0'!$C$24*Table!$L$12+'Rev.0'!$G$25*Table!$K$12)*(1/(AB232+$B$12+$I$12*'Rev.0'!$G$23))</f>
        <v>46971.875</v>
      </c>
      <c r="AD232" s="10">
        <f>(T232+$M$34+'Rev.0'!$C$25*$J$34/10+'Rev.0'!$C$24*$L$34+'Rev.0'!$G$25*$K$34)*(1/(AB232+$B$34+$I$34*'Rev.0'!$G$23))</f>
        <v>19621.875</v>
      </c>
    </row>
    <row r="233" spans="1:30" x14ac:dyDescent="0.3">
      <c r="A233" s="10">
        <v>2</v>
      </c>
      <c r="B233" s="10">
        <v>0</v>
      </c>
      <c r="C233" s="10">
        <v>2</v>
      </c>
      <c r="D233" s="10">
        <f>Table!A233*'Rev.0'!$E$25+Table!B233*'Rev.0'!$E$24+Table!C233*'Rev.0'!$E$23</f>
        <v>1507.8</v>
      </c>
      <c r="E233" s="15">
        <f t="shared" si="11"/>
        <v>0.2334</v>
      </c>
      <c r="F233" s="10">
        <f>(D233+$M$4+'Rev.0'!$C$23*Table!$J$4/10+'Rev.0'!$C$24*Table!$L$4+'Rev.0'!G209*Table!$K$4)*(1/(E233+$B$4+$I$4*'Rev.0'!$G$23))</f>
        <v>5750.2279817614599</v>
      </c>
      <c r="G233" s="10">
        <f>(D233+$M$26+'Rev.0'!$C$25*$J$26/10+'Rev.0'!$C$24*$L$26+'Rev.0'!$G$25*$K$26)*(1/(E233+$B$4+$I$4*'Rev.0'!$G$23))</f>
        <v>2895.3683705303583</v>
      </c>
      <c r="H233" s="10">
        <f t="shared" si="12"/>
        <v>0.17499999999999999</v>
      </c>
      <c r="I233" s="10">
        <f>(D233+$M$5+'Rev.0'!$C$23*Table!$J$5/10+'Rev.0'!$C$24*Table!$L$5+'Rev.0'!G209*Table!$K$5)*(1/(H233+$B$5+$I$5*'Rev.0'!$G$23))</f>
        <v>7667.5839999999998</v>
      </c>
      <c r="J233" s="10">
        <f>(D233+$M$27+'Rev.0'!$C$25*$J$27/10+'Rev.0'!$C$24*$L$27+'Rev.0'!$G$25*$K$27)*(1/(H233+$B$5+$I$5*'Rev.0'!$G$23))</f>
        <v>3860.8</v>
      </c>
      <c r="K233" s="10">
        <f t="shared" si="13"/>
        <v>0.1168</v>
      </c>
      <c r="L233" s="10">
        <f>(D233+$M$6+'Rev.0'!$C$23*Table!$J$6/10+'Rev.0'!$C$24*Table!$L$6+'Rev.0'!G209*Table!$K$6)*(1/(K233+$B$6+$I$6*'Rev.0'!$G$23))</f>
        <v>11497.696737044145</v>
      </c>
      <c r="M233" s="10">
        <f>(D233+$M$28+'Rev.0'!$C$25*$J$28/10+'Rev.0'!$C$24*$L$28+'Rev.0'!$G$25*$K$28)*(1/(K233+$B$6+$I$6*'Rev.0'!$G$23))</f>
        <v>5789.347408829175</v>
      </c>
      <c r="N233" s="10">
        <f>(D233+$M$7+'Rev.0'!$C$23*Table!$J$7/10+'Rev.0'!$C$24*Table!$L$7+'Rev.0'!G209*Table!$K$7)*(1/(K233+$B$7+$I$7*'Rev.0'!$G$23))</f>
        <v>13160.748560460652</v>
      </c>
      <c r="O233" s="10">
        <f>(D233+$M$29+'Rev.0'!$C$25*$J$29/10+'Rev.0'!$C$24*$L$29+'Rev.0'!$G$25*$K$29)*(1/(K233+$B$7+$I$7*'Rev.0'!$G$23))</f>
        <v>6224.0882917466406</v>
      </c>
      <c r="Q233" s="10">
        <v>0</v>
      </c>
      <c r="R233" s="10">
        <v>6</v>
      </c>
      <c r="S233" s="10">
        <v>9</v>
      </c>
      <c r="T233" s="10">
        <f>Q233*'Rev.0'!$E$25+R233*'Rev.0'!$E$24+S233*'Rev.0'!$E$23</f>
        <v>1329</v>
      </c>
      <c r="U233" s="10">
        <f t="shared" si="10"/>
        <v>4.41E-2</v>
      </c>
      <c r="V233" s="10">
        <f>(T233+$M$9+'Rev.0'!$C$23*Table!$J$9/10+'Rev.0'!$C$24*Table!$L$9+'Rev.0'!$G$25*Table!$K$9)*(1/(U233+$B$9+$I$9*'Rev.0'!$G$23))</f>
        <v>27648.634724368883</v>
      </c>
      <c r="W233" s="10">
        <f>(T233+$M$31+'Rev.0'!$C$25*$J$31/10+'Rev.0'!$C$24*$L$31+'Rev.0'!$G$25*$K$31)*(1/(U233+$B$9+$I$9*'Rev.0'!$G$23))</f>
        <v>12444.100978876868</v>
      </c>
      <c r="X233" s="10">
        <f>(T233+$M$10+'Rev.0'!$C$23*Table!$J$10/10+'Rev.0'!$C$24*Table!$L$10+'Rev.0'!$G$25*Table!$K$10)*(1/(U233+$B$10+$I$10*'Rev.0'!$G$23))</f>
        <v>31259.144770736733</v>
      </c>
      <c r="Y233" s="10">
        <f>(T233+$M$32+'Rev.0'!$C$25*$J$32/10+'Rev.0'!$C$24*$L$32+'Rev.0'!$G$25*$K$32)*(1/(U233+$B$10+$I$10*'Rev.0'!$G$23))</f>
        <v>13223.080886141164</v>
      </c>
      <c r="Z233" s="10">
        <f>(T233+$M$11+'Rev.0'!$C$23*Table!$J$11/10+'Rev.0'!$C$24*Table!$L$11+'Rev.0'!$G$25*Table!$K$11)*(1/(U233+$B$11+$I$11*'Rev.0'!$G$23))</f>
        <v>31259.144770736733</v>
      </c>
      <c r="AA233" s="10">
        <f>(T233+$M$33+'Rev.0'!$C$25*$J$33/10+'Rev.0'!$C$24*$L$33+'Rev.0'!$G$25*$K$33)*(1/(U233+$B$33+$I$33*'Rev.0'!$G$23))</f>
        <v>13223.080886141164</v>
      </c>
      <c r="AB233" s="10">
        <f t="shared" si="14"/>
        <v>2.9399999999999999E-2</v>
      </c>
      <c r="AC233" s="10">
        <f>(T233+$M$12+'Rev.0'!$C$23*Table!$J$12/10+'Rev.0'!$C$24*Table!$L$12+'Rev.0'!$G$25*Table!$K$12)*(1/(AB233+$B$12+$I$12*'Rev.0'!$G$23))</f>
        <v>46888.717156105093</v>
      </c>
      <c r="AD233" s="10">
        <f>(T233+$M$34+'Rev.0'!$C$25*$J$34/10+'Rev.0'!$C$24*$L$34+'Rev.0'!$G$25*$K$34)*(1/(AB233+$B$34+$I$34*'Rev.0'!$G$23))</f>
        <v>19834.621329211743</v>
      </c>
    </row>
    <row r="234" spans="1:30" x14ac:dyDescent="0.3">
      <c r="A234" s="10">
        <v>2</v>
      </c>
      <c r="B234" s="10">
        <v>0</v>
      </c>
      <c r="C234" s="10">
        <v>3</v>
      </c>
      <c r="D234" s="10">
        <f>Table!A234*'Rev.0'!$E$25+Table!B234*'Rev.0'!$E$24+Table!C234*'Rev.0'!$E$23</f>
        <v>1562.8</v>
      </c>
      <c r="E234" s="15">
        <f t="shared" si="11"/>
        <v>0.25009999999999999</v>
      </c>
      <c r="F234" s="10">
        <f>(D234+$M$4+'Rev.0'!$C$23*Table!$J$4/10+'Rev.0'!$C$24*Table!$L$4+'Rev.0'!G210*Table!$K$4)*(1/(E234+$B$4+$I$4*'Rev.0'!$G$23))</f>
        <v>5701.9644747676748</v>
      </c>
      <c r="G234" s="10">
        <f>(D234+$M$26+'Rev.0'!$C$25*$J$26/10+'Rev.0'!$C$24*$L$26+'Rev.0'!$G$25*$K$26)*(1/(E234+$B$4+$I$4*'Rev.0'!$G$23))</f>
        <v>2903.1878602517354</v>
      </c>
      <c r="H234" s="10">
        <f t="shared" si="12"/>
        <v>0.1875</v>
      </c>
      <c r="I234" s="10">
        <f>(D234+$M$5+'Rev.0'!$C$23*Table!$J$5/10+'Rev.0'!$C$24*Table!$L$5+'Rev.0'!G210*Table!$K$5)*(1/(H234+$B$5+$I$5*'Rev.0'!$G$23))</f>
        <v>7603.5137254901965</v>
      </c>
      <c r="J234" s="10">
        <f>(D234+$M$27+'Rev.0'!$C$25*$J$27/10+'Rev.0'!$C$24*$L$27+'Rev.0'!$G$25*$K$27)*(1/(H234+$B$5+$I$5*'Rev.0'!$G$23))</f>
        <v>3871.3725490196084</v>
      </c>
      <c r="K234" s="10">
        <f t="shared" si="13"/>
        <v>0.12520000000000001</v>
      </c>
      <c r="L234" s="10">
        <f>(D234+$M$6+'Rev.0'!$C$23*Table!$J$6/10+'Rev.0'!$C$24*Table!$L$6+'Rev.0'!G210*Table!$K$6)*(1/(K234+$B$6+$I$6*'Rev.0'!$G$23))</f>
        <v>11399.905926622763</v>
      </c>
      <c r="M234" s="10">
        <f>(D234+$M$28+'Rev.0'!$C$25*$J$28/10+'Rev.0'!$C$24*$L$28+'Rev.0'!$G$25*$K$28)*(1/(K234+$B$6+$I$6*'Rev.0'!$G$23))</f>
        <v>5804.3273753527747</v>
      </c>
      <c r="N234" s="10">
        <f>(D234+$M$7+'Rev.0'!$C$23*Table!$J$7/10+'Rev.0'!$C$24*Table!$L$7+'Rev.0'!G210*Table!$K$7)*(1/(K234+$B$7+$I$7*'Rev.0'!$G$23))</f>
        <v>13030.103480714955</v>
      </c>
      <c r="O234" s="10">
        <f>(D234+$M$29+'Rev.0'!$C$25*$J$29/10+'Rev.0'!$C$24*$L$29+'Rev.0'!$G$25*$K$29)*(1/(K234+$B$7+$I$7*'Rev.0'!$G$23))</f>
        <v>6230.4797742238934</v>
      </c>
      <c r="Q234" s="10">
        <v>0</v>
      </c>
      <c r="R234" s="10">
        <v>6</v>
      </c>
      <c r="S234" s="10">
        <v>10</v>
      </c>
      <c r="T234" s="10">
        <f>Q234*'Rev.0'!$E$25+R234*'Rev.0'!$E$24+S234*'Rev.0'!$E$23</f>
        <v>1384</v>
      </c>
      <c r="U234" s="10">
        <f t="shared" si="10"/>
        <v>4.6199999999999998E-2</v>
      </c>
      <c r="V234" s="10">
        <f>(T234+$M$9+'Rev.0'!$C$23*Table!$J$9/10+'Rev.0'!$C$24*Table!$L$9+'Rev.0'!$G$25*Table!$K$9)*(1/(U234+$B$9+$I$9*'Rev.0'!$G$23))</f>
        <v>27633.027522935783</v>
      </c>
      <c r="W234" s="10">
        <f>(T234+$M$31+'Rev.0'!$C$25*$J$31/10+'Rev.0'!$C$24*$L$31+'Rev.0'!$G$25*$K$31)*(1/(U234+$B$9+$I$9*'Rev.0'!$G$23))</f>
        <v>12591.233435270135</v>
      </c>
      <c r="X234" s="10">
        <f>(T234+$M$10+'Rev.0'!$C$23*Table!$J$10/10+'Rev.0'!$C$24*Table!$L$10+'Rev.0'!$G$25*Table!$K$10)*(1/(U234+$B$10+$I$10*'Rev.0'!$G$23))</f>
        <v>31204.892966360858</v>
      </c>
      <c r="Y234" s="10">
        <f>(T234+$M$32+'Rev.0'!$C$25*$J$32/10+'Rev.0'!$C$24*$L$32+'Rev.0'!$G$25*$K$32)*(1/(U234+$B$10+$I$10*'Rev.0'!$G$23))</f>
        <v>13361.875637104995</v>
      </c>
      <c r="Z234" s="10">
        <f>(T234+$M$11+'Rev.0'!$C$23*Table!$J$11/10+'Rev.0'!$C$24*Table!$L$11+'Rev.0'!$G$25*Table!$K$11)*(1/(U234+$B$11+$I$11*'Rev.0'!$G$23))</f>
        <v>31204.892966360858</v>
      </c>
      <c r="AA234" s="10">
        <f>(T234+$M$33+'Rev.0'!$C$25*$J$33/10+'Rev.0'!$C$24*$L$33+'Rev.0'!$G$25*$K$33)*(1/(U234+$B$33+$I$33*'Rev.0'!$G$23))</f>
        <v>13361.875637104995</v>
      </c>
      <c r="AB234" s="10">
        <f t="shared" si="14"/>
        <v>3.0800000000000001E-2</v>
      </c>
      <c r="AC234" s="10">
        <f>(T234+$M$12+'Rev.0'!$C$23*Table!$J$12/10+'Rev.0'!$C$24*Table!$L$12+'Rev.0'!$G$25*Table!$K$12)*(1/(AB234+$B$12+$I$12*'Rev.0'!$G$23))</f>
        <v>46807.339449541279</v>
      </c>
      <c r="AD234" s="10">
        <f>(T234+$M$34+'Rev.0'!$C$25*$J$34/10+'Rev.0'!$C$24*$L$34+'Rev.0'!$G$25*$K$34)*(1/(AB234+$B$34+$I$34*'Rev.0'!$G$23))</f>
        <v>20042.813455657491</v>
      </c>
    </row>
    <row r="235" spans="1:30" x14ac:dyDescent="0.3">
      <c r="A235" s="10">
        <v>2</v>
      </c>
      <c r="B235" s="10">
        <v>0</v>
      </c>
      <c r="C235" s="10">
        <v>4</v>
      </c>
      <c r="D235" s="10">
        <f>Table!A235*'Rev.0'!$E$25+Table!B235*'Rev.0'!$E$24+Table!C235*'Rev.0'!$E$23</f>
        <v>1617.8</v>
      </c>
      <c r="E235" s="15">
        <f t="shared" si="11"/>
        <v>0.26680000000000004</v>
      </c>
      <c r="F235" s="10">
        <f>(D235+$M$4+'Rev.0'!$C$23*Table!$J$4/10+'Rev.0'!$C$24*Table!$L$4+'Rev.0'!G211*Table!$K$4)*(1/(E235+$B$4+$I$4*'Rev.0'!$G$23))</f>
        <v>5655.5606829718499</v>
      </c>
      <c r="G235" s="10">
        <f>(D235+$M$26+'Rev.0'!$C$25*$J$26/10+'Rev.0'!$C$24*$L$26+'Rev.0'!$G$25*$K$26)*(1/(E235+$B$4+$I$4*'Rev.0'!$G$23))</f>
        <v>2910.7060452238115</v>
      </c>
      <c r="H235" s="10">
        <f t="shared" si="12"/>
        <v>0.2</v>
      </c>
      <c r="I235" s="10">
        <f>(D235+$M$5+'Rev.0'!$C$23*Table!$J$5/10+'Rev.0'!$C$24*Table!$L$5+'Rev.0'!G211*Table!$K$5)*(1/(H235+$B$5+$I$5*'Rev.0'!$G$23))</f>
        <v>7541.9076923076909</v>
      </c>
      <c r="J235" s="10">
        <f>(D235+$M$27+'Rev.0'!$C$25*$J$27/10+'Rev.0'!$C$24*$L$27+'Rev.0'!$G$25*$K$27)*(1/(H235+$B$5+$I$5*'Rev.0'!$G$23))</f>
        <v>3881.538461538461</v>
      </c>
      <c r="K235" s="10">
        <f t="shared" si="13"/>
        <v>0.1336</v>
      </c>
      <c r="L235" s="10">
        <f>(D235+$M$6+'Rev.0'!$C$23*Table!$J$6/10+'Rev.0'!$C$24*Table!$L$6+'Rev.0'!G211*Table!$K$6)*(1/(K235+$B$6+$I$6*'Rev.0'!$G$23))</f>
        <v>11305.904059040589</v>
      </c>
      <c r="M235" s="10">
        <f>(D235+$M$28+'Rev.0'!$C$25*$J$28/10+'Rev.0'!$C$24*$L$28+'Rev.0'!$G$25*$K$28)*(1/(K235+$B$6+$I$6*'Rev.0'!$G$23))</f>
        <v>5818.7269372693727</v>
      </c>
      <c r="N235" s="10">
        <f>(D235+$M$7+'Rev.0'!$C$23*Table!$J$7/10+'Rev.0'!$C$24*Table!$L$7+'Rev.0'!G211*Table!$K$7)*(1/(K235+$B$7+$I$7*'Rev.0'!$G$23))</f>
        <v>12904.520295202952</v>
      </c>
      <c r="O235" s="10">
        <f>(D235+$M$29+'Rev.0'!$C$25*$J$29/10+'Rev.0'!$C$24*$L$29+'Rev.0'!$G$25*$K$29)*(1/(K235+$B$7+$I$7*'Rev.0'!$G$23))</f>
        <v>6236.623616236162</v>
      </c>
      <c r="Q235" s="10">
        <v>0</v>
      </c>
      <c r="R235" s="10">
        <v>6</v>
      </c>
      <c r="S235" s="10">
        <v>11</v>
      </c>
      <c r="T235" s="10">
        <f>Q235*'Rev.0'!$E$25+R235*'Rev.0'!$E$24+S235*'Rev.0'!$E$23</f>
        <v>1439</v>
      </c>
      <c r="U235" s="10">
        <f t="shared" si="10"/>
        <v>4.8299999999999996E-2</v>
      </c>
      <c r="V235" s="10">
        <f>(T235+$M$9+'Rev.0'!$C$23*Table!$J$9/10+'Rev.0'!$C$24*Table!$L$9+'Rev.0'!$G$25*Table!$K$9)*(1/(U235+$B$9+$I$9*'Rev.0'!$G$23))</f>
        <v>27617.750882501266</v>
      </c>
      <c r="W235" s="10">
        <f>(T235+$M$31+'Rev.0'!$C$25*$J$31/10+'Rev.0'!$C$24*$L$31+'Rev.0'!$G$25*$K$31)*(1/(U235+$B$9+$I$9*'Rev.0'!$G$23))</f>
        <v>12735.249621785175</v>
      </c>
      <c r="X235" s="10">
        <f>(T235+$M$10+'Rev.0'!$C$23*Table!$J$10/10+'Rev.0'!$C$24*Table!$L$10+'Rev.0'!$G$25*Table!$K$10)*(1/(U235+$B$10+$I$10*'Rev.0'!$G$23))</f>
        <v>31151.790216843168</v>
      </c>
      <c r="Y235" s="10">
        <f>(T235+$M$32+'Rev.0'!$C$25*$J$32/10+'Rev.0'!$C$24*$L$32+'Rev.0'!$G$25*$K$32)*(1/(U235+$B$10+$I$10*'Rev.0'!$G$23))</f>
        <v>13497.730711043874</v>
      </c>
      <c r="Z235" s="10">
        <f>(T235+$M$11+'Rev.0'!$C$23*Table!$J$11/10+'Rev.0'!$C$24*Table!$L$11+'Rev.0'!$G$25*Table!$K$11)*(1/(U235+$B$11+$I$11*'Rev.0'!$G$23))</f>
        <v>31151.790216843168</v>
      </c>
      <c r="AA235" s="10">
        <f>(T235+$M$33+'Rev.0'!$C$25*$J$33/10+'Rev.0'!$C$24*$L$33+'Rev.0'!$G$25*$K$33)*(1/(U235+$B$33+$I$33*'Rev.0'!$G$23))</f>
        <v>13497.730711043874</v>
      </c>
      <c r="AB235" s="10">
        <f t="shared" si="14"/>
        <v>3.2199999999999999E-2</v>
      </c>
      <c r="AC235" s="10">
        <f>(T235+$M$12+'Rev.0'!$C$23*Table!$J$12/10+'Rev.0'!$C$24*Table!$L$12+'Rev.0'!$G$25*Table!$K$12)*(1/(AB235+$B$12+$I$12*'Rev.0'!$G$23))</f>
        <v>46727.685325264742</v>
      </c>
      <c r="AD235" s="10">
        <f>(T235+$M$34+'Rev.0'!$C$25*$J$34/10+'Rev.0'!$C$24*$L$34+'Rev.0'!$G$25*$K$34)*(1/(AB235+$B$34+$I$34*'Rev.0'!$G$23))</f>
        <v>20246.596066565806</v>
      </c>
    </row>
    <row r="236" spans="1:30" x14ac:dyDescent="0.3">
      <c r="A236" s="10">
        <v>2</v>
      </c>
      <c r="B236" s="10">
        <v>0</v>
      </c>
      <c r="C236" s="10">
        <v>5</v>
      </c>
      <c r="D236" s="10">
        <f>Table!A236*'Rev.0'!$E$25+Table!B236*'Rev.0'!$E$24+Table!C236*'Rev.0'!$E$23</f>
        <v>1672.8</v>
      </c>
      <c r="E236" s="15">
        <f t="shared" si="11"/>
        <v>0.28349999999999997</v>
      </c>
      <c r="F236" s="10">
        <f>(D236+$M$4+'Rev.0'!$C$23*Table!$J$4/10+'Rev.0'!$C$24*Table!$L$4+'Rev.0'!G212*Table!$K$4)*(1/(E236+$B$4+$I$4*'Rev.0'!$G$23))</f>
        <v>5610.9111488398412</v>
      </c>
      <c r="G236" s="10">
        <f>(D236+$M$26+'Rev.0'!$C$25*$J$26/10+'Rev.0'!$C$24*$L$26+'Rev.0'!$G$25*$K$26)*(1/(E236+$B$4+$I$4*'Rev.0'!$G$23))</f>
        <v>2917.9400113186193</v>
      </c>
      <c r="H236" s="10">
        <f t="shared" si="12"/>
        <v>0.21249999999999999</v>
      </c>
      <c r="I236" s="10">
        <f>(D236+$M$5+'Rev.0'!$C$23*Table!$J$5/10+'Rev.0'!$C$24*Table!$L$5+'Rev.0'!G212*Table!$K$5)*(1/(H236+$B$5+$I$5*'Rev.0'!$G$23))</f>
        <v>7482.6264150943398</v>
      </c>
      <c r="J236" s="10">
        <f>(D236+$M$27+'Rev.0'!$C$25*$J$27/10+'Rev.0'!$C$24*$L$27+'Rev.0'!$G$25*$K$27)*(1/(H236+$B$5+$I$5*'Rev.0'!$G$23))</f>
        <v>3891.3207547169814</v>
      </c>
      <c r="K236" s="10">
        <f t="shared" si="13"/>
        <v>0.14200000000000002</v>
      </c>
      <c r="L236" s="10">
        <f>(D236+$M$6+'Rev.0'!$C$23*Table!$J$6/10+'Rev.0'!$C$24*Table!$L$6+'Rev.0'!G212*Table!$K$6)*(1/(K236+$B$6+$I$6*'Rev.0'!$G$23))</f>
        <v>11215.475113122171</v>
      </c>
      <c r="M236" s="10">
        <f>(D236+$M$28+'Rev.0'!$C$25*$J$28/10+'Rev.0'!$C$24*$L$28+'Rev.0'!$G$25*$K$28)*(1/(K236+$B$6+$I$6*'Rev.0'!$G$23))</f>
        <v>5832.5791855203615</v>
      </c>
      <c r="N236" s="10">
        <f>(D236+$M$7+'Rev.0'!$C$23*Table!$J$7/10+'Rev.0'!$C$24*Table!$L$7+'Rev.0'!G212*Table!$K$7)*(1/(K236+$B$7+$I$7*'Rev.0'!$G$23))</f>
        <v>12783.710407239818</v>
      </c>
      <c r="O236" s="10">
        <f>(D236+$M$29+'Rev.0'!$C$25*$J$29/10+'Rev.0'!$C$24*$L$29+'Rev.0'!$G$25*$K$29)*(1/(K236+$B$7+$I$7*'Rev.0'!$G$23))</f>
        <v>6242.5339366515827</v>
      </c>
      <c r="Q236" s="10">
        <v>0</v>
      </c>
      <c r="R236" s="10">
        <v>6</v>
      </c>
      <c r="S236" s="10">
        <v>12</v>
      </c>
      <c r="T236" s="10">
        <f>Q236*'Rev.0'!$E$25+R236*'Rev.0'!$E$24+S236*'Rev.0'!$E$23</f>
        <v>1494</v>
      </c>
      <c r="U236" s="10">
        <f t="shared" si="10"/>
        <v>5.04E-2</v>
      </c>
      <c r="V236" s="10">
        <f>(T236+$M$9+'Rev.0'!$C$23*Table!$J$9/10+'Rev.0'!$C$24*Table!$L$9+'Rev.0'!$G$25*Table!$K$9)*(1/(U236+$B$9+$I$9*'Rev.0'!$G$23))</f>
        <v>27602.794411177649</v>
      </c>
      <c r="W236" s="10">
        <f>(T236+$M$31+'Rev.0'!$C$25*$J$31/10+'Rev.0'!$C$24*$L$31+'Rev.0'!$G$25*$K$31)*(1/(U236+$B$9+$I$9*'Rev.0'!$G$23))</f>
        <v>12876.247504990022</v>
      </c>
      <c r="X236" s="10">
        <f>(T236+$M$10+'Rev.0'!$C$23*Table!$J$10/10+'Rev.0'!$C$24*Table!$L$10+'Rev.0'!$G$25*Table!$K$10)*(1/(U236+$B$10+$I$10*'Rev.0'!$G$23))</f>
        <v>31099.800399201598</v>
      </c>
      <c r="Y236" s="10">
        <f>(T236+$M$32+'Rev.0'!$C$25*$J$32/10+'Rev.0'!$C$24*$L$32+'Rev.0'!$G$25*$K$32)*(1/(U236+$B$10+$I$10*'Rev.0'!$G$23))</f>
        <v>13630.738522954092</v>
      </c>
      <c r="Z236" s="10">
        <f>(T236+$M$11+'Rev.0'!$C$23*Table!$J$11/10+'Rev.0'!$C$24*Table!$L$11+'Rev.0'!$G$25*Table!$K$11)*(1/(U236+$B$11+$I$11*'Rev.0'!$G$23))</f>
        <v>31099.800399201598</v>
      </c>
      <c r="AA236" s="10">
        <f>(T236+$M$33+'Rev.0'!$C$25*$J$33/10+'Rev.0'!$C$24*$L$33+'Rev.0'!$G$25*$K$33)*(1/(U236+$B$33+$I$33*'Rev.0'!$G$23))</f>
        <v>13630.738522954092</v>
      </c>
      <c r="AB236" s="10">
        <f t="shared" si="14"/>
        <v>3.3599999999999998E-2</v>
      </c>
      <c r="AC236" s="10">
        <f>(T236+$M$12+'Rev.0'!$C$23*Table!$J$12/10+'Rev.0'!$C$24*Table!$L$12+'Rev.0'!$G$25*Table!$K$12)*(1/(AB236+$B$12+$I$12*'Rev.0'!$G$23))</f>
        <v>46649.700598802396</v>
      </c>
      <c r="AD236" s="10">
        <f>(T236+$M$34+'Rev.0'!$C$25*$J$34/10+'Rev.0'!$C$24*$L$34+'Rev.0'!$G$25*$K$34)*(1/(AB236+$B$34+$I$34*'Rev.0'!$G$23))</f>
        <v>20446.107784431137</v>
      </c>
    </row>
    <row r="237" spans="1:30" x14ac:dyDescent="0.3">
      <c r="A237" s="10">
        <v>2</v>
      </c>
      <c r="B237" s="10">
        <v>0</v>
      </c>
      <c r="C237" s="10">
        <v>6</v>
      </c>
      <c r="D237" s="10">
        <f>Table!A237*'Rev.0'!$E$25+Table!B237*'Rev.0'!$E$24+Table!C237*'Rev.0'!$E$23</f>
        <v>1727.8</v>
      </c>
      <c r="E237" s="15">
        <f t="shared" si="11"/>
        <v>0.30020000000000002</v>
      </c>
      <c r="F237" s="10">
        <f>(D237+$M$4+'Rev.0'!$C$23*Table!$J$4/10+'Rev.0'!$C$24*Table!$L$4+'Rev.0'!G213*Table!$K$4)*(1/(E237+$B$4+$I$4*'Rev.0'!$G$23))</f>
        <v>5567.9182403910236</v>
      </c>
      <c r="G237" s="10">
        <f>(D237+$M$26+'Rev.0'!$C$25*$J$26/10+'Rev.0'!$C$24*$L$26+'Rev.0'!$G$25*$K$26)*(1/(E237+$B$4+$I$4*'Rev.0'!$G$23))</f>
        <v>2924.9055765385469</v>
      </c>
      <c r="H237" s="10">
        <f t="shared" si="12"/>
        <v>0.22500000000000001</v>
      </c>
      <c r="I237" s="10">
        <f>(D237+$M$5+'Rev.0'!$C$23*Table!$J$5/10+'Rev.0'!$C$24*Table!$L$5+'Rev.0'!G213*Table!$K$5)*(1/(H237+$B$5+$I$5*'Rev.0'!$G$23))</f>
        <v>7425.5407407407401</v>
      </c>
      <c r="J237" s="10">
        <f>(D237+$M$27+'Rev.0'!$C$25*$J$27/10+'Rev.0'!$C$24*$L$27+'Rev.0'!$G$25*$K$27)*(1/(H237+$B$5+$I$5*'Rev.0'!$G$23))</f>
        <v>3900.7407407407404</v>
      </c>
      <c r="K237" s="10">
        <f t="shared" si="13"/>
        <v>0.15040000000000001</v>
      </c>
      <c r="L237" s="10">
        <f>(D237+$M$6+'Rev.0'!$C$23*Table!$J$6/10+'Rev.0'!$C$24*Table!$L$6+'Rev.0'!G213*Table!$K$6)*(1/(K237+$B$6+$I$6*'Rev.0'!$G$23))</f>
        <v>11128.41918294849</v>
      </c>
      <c r="M237" s="10">
        <f>(D237+$M$28+'Rev.0'!$C$25*$J$28/10+'Rev.0'!$C$24*$L$28+'Rev.0'!$G$25*$K$28)*(1/(K237+$B$6+$I$6*'Rev.0'!$G$23))</f>
        <v>5845.9147424511548</v>
      </c>
      <c r="N237" s="10">
        <f>(D237+$M$7+'Rev.0'!$C$23*Table!$J$7/10+'Rev.0'!$C$24*Table!$L$7+'Rev.0'!G213*Table!$K$7)*(1/(K237+$B$7+$I$7*'Rev.0'!$G$23))</f>
        <v>12667.40674955595</v>
      </c>
      <c r="O237" s="10">
        <f>(D237+$M$29+'Rev.0'!$C$25*$J$29/10+'Rev.0'!$C$24*$L$29+'Rev.0'!$G$25*$K$29)*(1/(K237+$B$7+$I$7*'Rev.0'!$G$23))</f>
        <v>6248.2238010657193</v>
      </c>
      <c r="Q237" s="10">
        <v>0</v>
      </c>
      <c r="R237" s="10">
        <v>6</v>
      </c>
      <c r="S237" s="10">
        <v>13</v>
      </c>
      <c r="T237" s="10">
        <f>Q237*'Rev.0'!$E$25+R237*'Rev.0'!$E$24+S237*'Rev.0'!$E$23</f>
        <v>1549</v>
      </c>
      <c r="U237" s="10">
        <f t="shared" si="10"/>
        <v>5.2499999999999998E-2</v>
      </c>
      <c r="V237" s="10">
        <f>(T237+$M$9+'Rev.0'!$C$23*Table!$J$9/10+'Rev.0'!$C$24*Table!$L$9+'Rev.0'!$G$25*Table!$K$9)*(1/(U237+$B$9+$I$9*'Rev.0'!$G$23))</f>
        <v>27588.148148148153</v>
      </c>
      <c r="W237" s="10">
        <f>(T237+$M$31+'Rev.0'!$C$25*$J$31/10+'Rev.0'!$C$24*$L$31+'Rev.0'!$G$25*$K$31)*(1/(U237+$B$9+$I$9*'Rev.0'!$G$23))</f>
        <v>13014.320987654322</v>
      </c>
      <c r="X237" s="10">
        <f>(T237+$M$10+'Rev.0'!$C$23*Table!$J$10/10+'Rev.0'!$C$24*Table!$L$10+'Rev.0'!$G$25*Table!$K$10)*(1/(U237+$B$10+$I$10*'Rev.0'!$G$23))</f>
        <v>31048.888888888891</v>
      </c>
      <c r="Y237" s="10">
        <f>(T237+$M$32+'Rev.0'!$C$25*$J$32/10+'Rev.0'!$C$24*$L$32+'Rev.0'!$G$25*$K$32)*(1/(U237+$B$10+$I$10*'Rev.0'!$G$23))</f>
        <v>13760.987654320988</v>
      </c>
      <c r="Z237" s="10">
        <f>(T237+$M$11+'Rev.0'!$C$23*Table!$J$11/10+'Rev.0'!$C$24*Table!$L$11+'Rev.0'!$G$25*Table!$K$11)*(1/(U237+$B$11+$I$11*'Rev.0'!$G$23))</f>
        <v>31048.888888888891</v>
      </c>
      <c r="AA237" s="10">
        <f>(T237+$M$33+'Rev.0'!$C$25*$J$33/10+'Rev.0'!$C$24*$L$33+'Rev.0'!$G$25*$K$33)*(1/(U237+$B$33+$I$33*'Rev.0'!$G$23))</f>
        <v>13760.987654320988</v>
      </c>
      <c r="AB237" s="10">
        <f t="shared" si="14"/>
        <v>3.5000000000000003E-2</v>
      </c>
      <c r="AC237" s="10">
        <f>(T237+$M$12+'Rev.0'!$C$23*Table!$J$12/10+'Rev.0'!$C$24*Table!$L$12+'Rev.0'!$G$25*Table!$K$12)*(1/(AB237+$B$12+$I$12*'Rev.0'!$G$23))</f>
        <v>46573.333333333328</v>
      </c>
      <c r="AD237" s="10">
        <f>(T237+$M$34+'Rev.0'!$C$25*$J$34/10+'Rev.0'!$C$24*$L$34+'Rev.0'!$G$25*$K$34)*(1/(AB237+$B$34+$I$34*'Rev.0'!$G$23))</f>
        <v>20641.481481481478</v>
      </c>
    </row>
    <row r="238" spans="1:30" x14ac:dyDescent="0.3">
      <c r="A238" s="10">
        <v>2</v>
      </c>
      <c r="B238" s="10">
        <v>0</v>
      </c>
      <c r="C238" s="10">
        <v>7</v>
      </c>
      <c r="D238" s="10">
        <f>Table!A238*'Rev.0'!$E$25+Table!B238*'Rev.0'!$E$24+Table!C238*'Rev.0'!$E$23</f>
        <v>1782.8</v>
      </c>
      <c r="E238" s="15">
        <f t="shared" si="11"/>
        <v>0.31690000000000002</v>
      </c>
      <c r="F238" s="10">
        <f>(D238+$M$4+'Rev.0'!$C$23*Table!$J$4/10+'Rev.0'!$C$24*Table!$L$4+'Rev.0'!G214*Table!$K$4)*(1/(E238+$B$4+$I$4*'Rev.0'!$G$23))</f>
        <v>5526.4914385429156</v>
      </c>
      <c r="G238" s="10">
        <f>(D238+$M$26+'Rev.0'!$C$25*$J$26/10+'Rev.0'!$C$24*$L$26+'Rev.0'!$G$25*$K$26)*(1/(E238+$B$4+$I$4*'Rev.0'!$G$23))</f>
        <v>2931.6174064783509</v>
      </c>
      <c r="H238" s="10">
        <f t="shared" si="12"/>
        <v>0.23749999999999999</v>
      </c>
      <c r="I238" s="10">
        <f>(D238+$M$5+'Rev.0'!$C$23*Table!$J$5/10+'Rev.0'!$C$24*Table!$L$5+'Rev.0'!G214*Table!$K$5)*(1/(H238+$B$5+$I$5*'Rev.0'!$G$23))</f>
        <v>7370.5309090909086</v>
      </c>
      <c r="J238" s="10">
        <f>(D238+$M$27+'Rev.0'!$C$25*$J$27/10+'Rev.0'!$C$24*$L$27+'Rev.0'!$G$25*$K$27)*(1/(H238+$B$5+$I$5*'Rev.0'!$G$23))</f>
        <v>3909.818181818182</v>
      </c>
      <c r="K238" s="10">
        <f t="shared" si="13"/>
        <v>0.1588</v>
      </c>
      <c r="L238" s="10">
        <f>(D238+$M$6+'Rev.0'!$C$23*Table!$J$6/10+'Rev.0'!$C$24*Table!$L$6+'Rev.0'!G214*Table!$K$6)*(1/(K238+$B$6+$I$6*'Rev.0'!$G$23))</f>
        <v>11044.551002615519</v>
      </c>
      <c r="M238" s="10">
        <f>(D238+$M$28+'Rev.0'!$C$25*$J$28/10+'Rev.0'!$C$24*$L$28+'Rev.0'!$G$25*$K$28)*(1/(K238+$B$6+$I$6*'Rev.0'!$G$23))</f>
        <v>5858.7619877942461</v>
      </c>
      <c r="N238" s="10">
        <f>(D238+$M$7+'Rev.0'!$C$23*Table!$J$7/10+'Rev.0'!$C$24*Table!$L$7+'Rev.0'!G214*Table!$K$7)*(1/(K238+$B$7+$I$7*'Rev.0'!$G$23))</f>
        <v>12555.361813426329</v>
      </c>
      <c r="O238" s="10">
        <f>(D238+$M$29+'Rev.0'!$C$25*$J$29/10+'Rev.0'!$C$24*$L$29+'Rev.0'!$G$25*$K$29)*(1/(K238+$B$7+$I$7*'Rev.0'!$G$23))</f>
        <v>6253.7053182214468</v>
      </c>
      <c r="Q238" s="10">
        <v>0</v>
      </c>
      <c r="R238" s="10">
        <v>6</v>
      </c>
      <c r="S238" s="10">
        <v>14</v>
      </c>
      <c r="T238" s="10">
        <f>Q238*'Rev.0'!$E$25+R238*'Rev.0'!$E$24+S238*'Rev.0'!$E$23</f>
        <v>1604</v>
      </c>
      <c r="U238" s="10">
        <f t="shared" si="10"/>
        <v>5.4599999999999996E-2</v>
      </c>
      <c r="V238" s="10">
        <f>(T238+$M$9+'Rev.0'!$C$23*Table!$J$9/10+'Rev.0'!$C$24*Table!$L$9+'Rev.0'!$G$25*Table!$K$9)*(1/(U238+$B$9+$I$9*'Rev.0'!$G$23))</f>
        <v>27573.802541544479</v>
      </c>
      <c r="W238" s="10">
        <f>(T238+$M$31+'Rev.0'!$C$25*$J$31/10+'Rev.0'!$C$24*$L$31+'Rev.0'!$G$25*$K$31)*(1/(U238+$B$9+$I$9*'Rev.0'!$G$23))</f>
        <v>13149.560117302053</v>
      </c>
      <c r="X238" s="10">
        <f>(T238+$M$10+'Rev.0'!$C$23*Table!$J$10/10+'Rev.0'!$C$24*Table!$L$10+'Rev.0'!$G$25*Table!$K$10)*(1/(U238+$B$10+$I$10*'Rev.0'!$G$23))</f>
        <v>30999.022482893448</v>
      </c>
      <c r="Y238" s="10">
        <f>(T238+$M$32+'Rev.0'!$C$25*$J$32/10+'Rev.0'!$C$24*$L$32+'Rev.0'!$G$25*$K$32)*(1/(U238+$B$10+$I$10*'Rev.0'!$G$23))</f>
        <v>13888.563049853372</v>
      </c>
      <c r="Z238" s="10">
        <f>(T238+$M$11+'Rev.0'!$C$23*Table!$J$11/10+'Rev.0'!$C$24*Table!$L$11+'Rev.0'!$G$25*Table!$K$11)*(1/(U238+$B$11+$I$11*'Rev.0'!$G$23))</f>
        <v>30999.022482893448</v>
      </c>
      <c r="AA238" s="10">
        <f>(T238+$M$33+'Rev.0'!$C$25*$J$33/10+'Rev.0'!$C$24*$L$33+'Rev.0'!$G$25*$K$33)*(1/(U238+$B$33+$I$33*'Rev.0'!$G$23))</f>
        <v>13888.563049853372</v>
      </c>
      <c r="AB238" s="10">
        <f t="shared" si="14"/>
        <v>3.6400000000000002E-2</v>
      </c>
      <c r="AC238" s="10">
        <f>(T238+$M$12+'Rev.0'!$C$23*Table!$J$12/10+'Rev.0'!$C$24*Table!$L$12+'Rev.0'!$G$25*Table!$K$12)*(1/(AB238+$B$12+$I$12*'Rev.0'!$G$23))</f>
        <v>46498.533724340166</v>
      </c>
      <c r="AD238" s="10">
        <f>(T238+$M$34+'Rev.0'!$C$25*$J$34/10+'Rev.0'!$C$24*$L$34+'Rev.0'!$G$25*$K$34)*(1/(AB238+$B$34+$I$34*'Rev.0'!$G$23))</f>
        <v>20832.844574780054</v>
      </c>
    </row>
    <row r="239" spans="1:30" x14ac:dyDescent="0.3">
      <c r="A239" s="10">
        <v>2</v>
      </c>
      <c r="B239" s="10">
        <v>0</v>
      </c>
      <c r="C239" s="10">
        <v>8</v>
      </c>
      <c r="D239" s="10">
        <f>Table!A239*'Rev.0'!$E$25+Table!B239*'Rev.0'!$E$24+Table!C239*'Rev.0'!$E$23</f>
        <v>1837.8</v>
      </c>
      <c r="E239" s="15">
        <f t="shared" si="11"/>
        <v>0.33360000000000001</v>
      </c>
      <c r="F239" s="10">
        <f>(D239+$M$4+'Rev.0'!$C$23*Table!$J$4/10+'Rev.0'!$C$24*Table!$L$4+'Rev.0'!G215*Table!$K$4)*(1/(E239+$B$4+$I$4*'Rev.0'!$G$23))</f>
        <v>5486.5467009425874</v>
      </c>
      <c r="G239" s="10">
        <f>(D239+$M$26+'Rev.0'!$C$25*$J$26/10+'Rev.0'!$C$24*$L$26+'Rev.0'!$G$25*$K$26)*(1/(E239+$B$4+$I$4*'Rev.0'!$G$23))</f>
        <v>2938.0891173950299</v>
      </c>
      <c r="H239" s="10">
        <f t="shared" si="12"/>
        <v>0.25</v>
      </c>
      <c r="I239" s="10">
        <f>(D239+$M$5+'Rev.0'!$C$23*Table!$J$5/10+'Rev.0'!$C$24*Table!$L$5+'Rev.0'!G215*Table!$K$5)*(1/(H239+$B$5+$I$5*'Rev.0'!$G$23))</f>
        <v>7317.4857142857145</v>
      </c>
      <c r="J239" s="10">
        <f>(D239+$M$27+'Rev.0'!$C$25*$J$27/10+'Rev.0'!$C$24*$L$27+'Rev.0'!$G$25*$K$27)*(1/(H239+$B$5+$I$5*'Rev.0'!$G$23))</f>
        <v>3918.5714285714284</v>
      </c>
      <c r="K239" s="10">
        <f t="shared" si="13"/>
        <v>0.16720000000000002</v>
      </c>
      <c r="L239" s="10">
        <f>(D239+$M$6+'Rev.0'!$C$23*Table!$J$6/10+'Rev.0'!$C$24*Table!$L$6+'Rev.0'!G215*Table!$K$6)*(1/(K239+$B$6+$I$6*'Rev.0'!$G$23))</f>
        <v>10963.698630136985</v>
      </c>
      <c r="M239" s="10">
        <f>(D239+$M$28+'Rev.0'!$C$25*$J$28/10+'Rev.0'!$C$24*$L$28+'Rev.0'!$G$25*$K$28)*(1/(K239+$B$6+$I$6*'Rev.0'!$G$23))</f>
        <v>5871.1472602739723</v>
      </c>
      <c r="N239" s="10">
        <f>(D239+$M$7+'Rev.0'!$C$23*Table!$J$7/10+'Rev.0'!$C$24*Table!$L$7+'Rev.0'!G215*Table!$K$7)*(1/(K239+$B$7+$I$7*'Rev.0'!$G$23))</f>
        <v>12447.345890410958</v>
      </c>
      <c r="O239" s="10">
        <f>(D239+$M$29+'Rev.0'!$C$25*$J$29/10+'Rev.0'!$C$24*$L$29+'Rev.0'!$G$25*$K$29)*(1/(K239+$B$7+$I$7*'Rev.0'!$G$23))</f>
        <v>6258.9897260273974</v>
      </c>
      <c r="Q239" s="10">
        <v>0</v>
      </c>
      <c r="R239" s="10">
        <v>6</v>
      </c>
      <c r="S239" s="10">
        <v>15</v>
      </c>
      <c r="T239" s="10">
        <f>Q239*'Rev.0'!$E$25+R239*'Rev.0'!$E$24+S239*'Rev.0'!$E$23</f>
        <v>1659</v>
      </c>
      <c r="U239" s="10">
        <f t="shared" si="10"/>
        <v>5.67E-2</v>
      </c>
      <c r="V239" s="10">
        <f>(T239+$M$9+'Rev.0'!$C$23*Table!$J$9/10+'Rev.0'!$C$24*Table!$L$9+'Rev.0'!$G$25*Table!$K$9)*(1/(U239+$B$9+$I$9*'Rev.0'!$G$23))</f>
        <v>27559.748427672959</v>
      </c>
      <c r="W239" s="10">
        <f>(T239+$M$31+'Rev.0'!$C$25*$J$31/10+'Rev.0'!$C$24*$L$31+'Rev.0'!$G$25*$K$31)*(1/(U239+$B$9+$I$9*'Rev.0'!$G$23))</f>
        <v>13282.051282051283</v>
      </c>
      <c r="X239" s="10">
        <f>(T239+$M$10+'Rev.0'!$C$23*Table!$J$10/10+'Rev.0'!$C$24*Table!$L$10+'Rev.0'!$G$25*Table!$K$10)*(1/(U239+$B$10+$I$10*'Rev.0'!$G$23))</f>
        <v>30950.169327527819</v>
      </c>
      <c r="Y239" s="10">
        <f>(T239+$M$32+'Rev.0'!$C$25*$J$32/10+'Rev.0'!$C$24*$L$32+'Rev.0'!$G$25*$K$32)*(1/(U239+$B$10+$I$10*'Rev.0'!$G$23))</f>
        <v>14013.546202225447</v>
      </c>
      <c r="Z239" s="10">
        <f>(T239+$M$11+'Rev.0'!$C$23*Table!$J$11/10+'Rev.0'!$C$24*Table!$L$11+'Rev.0'!$G$25*Table!$K$11)*(1/(U239+$B$11+$I$11*'Rev.0'!$G$23))</f>
        <v>30950.169327527819</v>
      </c>
      <c r="AA239" s="10">
        <f>(T239+$M$33+'Rev.0'!$C$25*$J$33/10+'Rev.0'!$C$24*$L$33+'Rev.0'!$G$25*$K$33)*(1/(U239+$B$33+$I$33*'Rev.0'!$G$23))</f>
        <v>14013.546202225447</v>
      </c>
      <c r="AB239" s="10">
        <f t="shared" si="14"/>
        <v>3.78E-2</v>
      </c>
      <c r="AC239" s="10">
        <f>(T239+$M$12+'Rev.0'!$C$23*Table!$J$12/10+'Rev.0'!$C$24*Table!$L$12+'Rev.0'!$G$25*Table!$K$12)*(1/(AB239+$B$12+$I$12*'Rev.0'!$G$23))</f>
        <v>46425.253991291727</v>
      </c>
      <c r="AD239" s="10">
        <f>(T239+$M$34+'Rev.0'!$C$25*$J$34/10+'Rev.0'!$C$24*$L$34+'Rev.0'!$G$25*$K$34)*(1/(AB239+$B$34+$I$34*'Rev.0'!$G$23))</f>
        <v>21020.319303338169</v>
      </c>
    </row>
    <row r="240" spans="1:30" x14ac:dyDescent="0.3">
      <c r="A240" s="10">
        <v>2</v>
      </c>
      <c r="B240" s="10">
        <v>0</v>
      </c>
      <c r="C240" s="10">
        <v>9</v>
      </c>
      <c r="D240" s="10">
        <f>Table!A240*'Rev.0'!$E$25+Table!B240*'Rev.0'!$E$24+Table!C240*'Rev.0'!$E$23</f>
        <v>1892.8</v>
      </c>
      <c r="E240" s="15">
        <f t="shared" si="11"/>
        <v>0.3503</v>
      </c>
      <c r="F240" s="10">
        <f>(D240+$M$4+'Rev.0'!$C$23*Table!$J$4/10+'Rev.0'!$C$24*Table!$L$4+'Rev.0'!G216*Table!$K$4)*(1/(E240+$B$4+$I$4*'Rev.0'!$G$23))</f>
        <v>5448.0058928759345</v>
      </c>
      <c r="G240" s="10">
        <f>(D240+$M$26+'Rev.0'!$C$25*$J$26/10+'Rev.0'!$C$24*$L$26+'Rev.0'!$G$25*$K$26)*(1/(E240+$B$4+$I$4*'Rev.0'!$G$23))</f>
        <v>2944.3333684099762</v>
      </c>
      <c r="H240" s="10">
        <f t="shared" si="12"/>
        <v>0.26250000000000001</v>
      </c>
      <c r="I240" s="10">
        <f>(D240+$M$5+'Rev.0'!$C$23*Table!$J$5/10+'Rev.0'!$C$24*Table!$L$5+'Rev.0'!G216*Table!$K$5)*(1/(H240+$B$5+$I$5*'Rev.0'!$G$23))</f>
        <v>7266.3017543859642</v>
      </c>
      <c r="J240" s="10">
        <f>(D240+$M$27+'Rev.0'!$C$25*$J$27/10+'Rev.0'!$C$24*$L$27+'Rev.0'!$G$25*$K$27)*(1/(H240+$B$5+$I$5*'Rev.0'!$G$23))</f>
        <v>3927.0175438596489</v>
      </c>
      <c r="K240" s="10">
        <f t="shared" si="13"/>
        <v>0.17560000000000001</v>
      </c>
      <c r="L240" s="10">
        <f>(D240+$M$6+'Rev.0'!$C$23*Table!$J$6/10+'Rev.0'!$C$24*Table!$L$6+'Rev.0'!G216*Table!$K$6)*(1/(K240+$B$6+$I$6*'Rev.0'!$G$23))</f>
        <v>10885.702270815811</v>
      </c>
      <c r="M240" s="10">
        <f>(D240+$M$28+'Rev.0'!$C$25*$J$28/10+'Rev.0'!$C$24*$L$28+'Rev.0'!$G$25*$K$28)*(1/(K240+$B$6+$I$6*'Rev.0'!$G$23))</f>
        <v>5883.0950378469306</v>
      </c>
      <c r="N240" s="10">
        <f>(D240+$M$7+'Rev.0'!$C$23*Table!$J$7/10+'Rev.0'!$C$24*Table!$L$7+'Rev.0'!G216*Table!$K$7)*(1/(K240+$B$7+$I$7*'Rev.0'!$G$23))</f>
        <v>12343.14550042052</v>
      </c>
      <c r="O240" s="10">
        <f>(D240+$M$29+'Rev.0'!$C$25*$J$29/10+'Rev.0'!$C$24*$L$29+'Rev.0'!$G$25*$K$29)*(1/(K240+$B$7+$I$7*'Rev.0'!$G$23))</f>
        <v>6264.0874684608925</v>
      </c>
      <c r="Q240" s="10">
        <v>0</v>
      </c>
      <c r="R240" s="10">
        <v>6</v>
      </c>
      <c r="S240" s="10">
        <v>16</v>
      </c>
      <c r="T240" s="10">
        <f>Q240*'Rev.0'!$E$25+R240*'Rev.0'!$E$24+S240*'Rev.0'!$E$23</f>
        <v>1714</v>
      </c>
      <c r="U240" s="10">
        <f t="shared" si="10"/>
        <v>5.8799999999999998E-2</v>
      </c>
      <c r="V240" s="10">
        <f>(T240+$M$9+'Rev.0'!$C$23*Table!$J$9/10+'Rev.0'!$C$24*Table!$L$9+'Rev.0'!$G$25*Table!$K$9)*(1/(U240+$B$9+$I$9*'Rev.0'!$G$23))</f>
        <v>27545.977011494258</v>
      </c>
      <c r="W240" s="10">
        <f>(T240+$M$31+'Rev.0'!$C$25*$J$31/10+'Rev.0'!$C$24*$L$31+'Rev.0'!$G$25*$K$31)*(1/(U240+$B$9+$I$9*'Rev.0'!$G$23))</f>
        <v>13411.877394636016</v>
      </c>
      <c r="X240" s="10">
        <f>(T240+$M$10+'Rev.0'!$C$23*Table!$J$10/10+'Rev.0'!$C$24*Table!$L$10+'Rev.0'!$G$25*Table!$K$10)*(1/(U240+$B$10+$I$10*'Rev.0'!$G$23))</f>
        <v>30902.298850574713</v>
      </c>
      <c r="Y240" s="10">
        <f>(T240+$M$32+'Rev.0'!$C$25*$J$32/10+'Rev.0'!$C$24*$L$32+'Rev.0'!$G$25*$K$32)*(1/(U240+$B$10+$I$10*'Rev.0'!$G$23))</f>
        <v>14136.0153256705</v>
      </c>
      <c r="Z240" s="10">
        <f>(T240+$M$11+'Rev.0'!$C$23*Table!$J$11/10+'Rev.0'!$C$24*Table!$L$11+'Rev.0'!$G$25*Table!$K$11)*(1/(U240+$B$11+$I$11*'Rev.0'!$G$23))</f>
        <v>30902.298850574713</v>
      </c>
      <c r="AA240" s="10">
        <f>(T240+$M$33+'Rev.0'!$C$25*$J$33/10+'Rev.0'!$C$24*$L$33+'Rev.0'!$G$25*$K$33)*(1/(U240+$B$33+$I$33*'Rev.0'!$G$23))</f>
        <v>14136.0153256705</v>
      </c>
      <c r="AB240" s="10">
        <f t="shared" si="14"/>
        <v>3.9199999999999999E-2</v>
      </c>
      <c r="AC240" s="10">
        <f>(T240+$M$12+'Rev.0'!$C$23*Table!$J$12/10+'Rev.0'!$C$24*Table!$L$12+'Rev.0'!$G$25*Table!$K$12)*(1/(AB240+$B$12+$I$12*'Rev.0'!$G$23))</f>
        <v>46353.448275862072</v>
      </c>
      <c r="AD240" s="10">
        <f>(T240+$M$34+'Rev.0'!$C$25*$J$34/10+'Rev.0'!$C$24*$L$34+'Rev.0'!$G$25*$K$34)*(1/(AB240+$B$34+$I$34*'Rev.0'!$G$23))</f>
        <v>21204.022988505749</v>
      </c>
    </row>
    <row r="241" spans="1:30" x14ac:dyDescent="0.3">
      <c r="A241" s="10">
        <v>2</v>
      </c>
      <c r="B241" s="10">
        <v>0</v>
      </c>
      <c r="C241" s="10">
        <v>10</v>
      </c>
      <c r="D241" s="10">
        <f>Table!A241*'Rev.0'!$E$25+Table!B241*'Rev.0'!$E$24+Table!C241*'Rev.0'!$E$23</f>
        <v>1947.8</v>
      </c>
      <c r="E241" s="15">
        <f t="shared" si="11"/>
        <v>0.36699999999999999</v>
      </c>
      <c r="F241" s="10">
        <f>(D241+$M$4+'Rev.0'!$C$23*Table!$J$4/10+'Rev.0'!$C$24*Table!$L$4+'Rev.0'!G217*Table!$K$4)*(1/(E241+$B$4+$I$4*'Rev.0'!$G$23))</f>
        <v>5410.7962771458115</v>
      </c>
      <c r="G241" s="10">
        <f>(D241+$M$26+'Rev.0'!$C$25*$J$26/10+'Rev.0'!$C$24*$L$26+'Rev.0'!$G$25*$K$26)*(1/(E241+$B$4+$I$4*'Rev.0'!$G$23))</f>
        <v>2950.3619441571873</v>
      </c>
      <c r="H241" s="10">
        <f t="shared" si="12"/>
        <v>0.27500000000000002</v>
      </c>
      <c r="I241" s="10">
        <f>(D241+$M$5+'Rev.0'!$C$23*Table!$J$5/10+'Rev.0'!$C$24*Table!$L$5+'Rev.0'!G217*Table!$K$5)*(1/(H241+$B$5+$I$5*'Rev.0'!$G$23))</f>
        <v>7216.8827586206889</v>
      </c>
      <c r="J241" s="10">
        <f>(D241+$M$27+'Rev.0'!$C$25*$J$27/10+'Rev.0'!$C$24*$L$27+'Rev.0'!$G$25*$K$27)*(1/(H241+$B$5+$I$5*'Rev.0'!$G$23))</f>
        <v>3935.1724137931033</v>
      </c>
      <c r="K241" s="10">
        <f t="shared" si="13"/>
        <v>0.184</v>
      </c>
      <c r="L241" s="10">
        <f>(D241+$M$6+'Rev.0'!$C$23*Table!$J$6/10+'Rev.0'!$C$24*Table!$L$6+'Rev.0'!G217*Table!$K$6)*(1/(K241+$B$6+$I$6*'Rev.0'!$G$23))</f>
        <v>10810.413223140496</v>
      </c>
      <c r="M241" s="10">
        <f>(D241+$M$28+'Rev.0'!$C$25*$J$28/10+'Rev.0'!$C$24*$L$28+'Rev.0'!$G$25*$K$28)*(1/(K241+$B$6+$I$6*'Rev.0'!$G$23))</f>
        <v>5894.6280991735548</v>
      </c>
      <c r="N241" s="10">
        <f>(D241+$M$7+'Rev.0'!$C$23*Table!$J$7/10+'Rev.0'!$C$24*Table!$L$7+'Rev.0'!G217*Table!$K$7)*(1/(K241+$B$7+$I$7*'Rev.0'!$G$23))</f>
        <v>12242.561983471074</v>
      </c>
      <c r="O241" s="10">
        <f>(D241+$M$29+'Rev.0'!$C$25*$J$29/10+'Rev.0'!$C$24*$L$29+'Rev.0'!$G$25*$K$29)*(1/(K241+$B$7+$I$7*'Rev.0'!$G$23))</f>
        <v>6269.008264462811</v>
      </c>
      <c r="Q241" s="10">
        <v>0</v>
      </c>
      <c r="R241" s="10">
        <v>6</v>
      </c>
      <c r="S241" s="10">
        <v>17</v>
      </c>
      <c r="T241" s="10">
        <f>Q241*'Rev.0'!$E$25+R241*'Rev.0'!$E$24+S241*'Rev.0'!$E$23</f>
        <v>1769</v>
      </c>
      <c r="U241" s="10">
        <f t="shared" si="10"/>
        <v>6.0899999999999996E-2</v>
      </c>
      <c r="V241" s="10">
        <f>(T241+$M$9+'Rev.0'!$C$23*Table!$J$9/10+'Rev.0'!$C$24*Table!$L$9+'Rev.0'!$G$25*Table!$K$9)*(1/(U241+$B$9+$I$9*'Rev.0'!$G$23))</f>
        <v>27532.47984826933</v>
      </c>
      <c r="W241" s="10">
        <f>(T241+$M$31+'Rev.0'!$C$25*$J$31/10+'Rev.0'!$C$24*$L$31+'Rev.0'!$G$25*$K$31)*(1/(U241+$B$9+$I$9*'Rev.0'!$G$23))</f>
        <v>13539.118065433857</v>
      </c>
      <c r="X241" s="10">
        <f>(T241+$M$10+'Rev.0'!$C$23*Table!$J$10/10+'Rev.0'!$C$24*Table!$L$10+'Rev.0'!$G$25*Table!$K$10)*(1/(U241+$B$10+$I$10*'Rev.0'!$G$23))</f>
        <v>30855.381697486962</v>
      </c>
      <c r="Y241" s="10">
        <f>(T241+$M$32+'Rev.0'!$C$25*$J$32/10+'Rev.0'!$C$24*$L$32+'Rev.0'!$G$25*$K$32)*(1/(U241+$B$10+$I$10*'Rev.0'!$G$23))</f>
        <v>14256.045519203415</v>
      </c>
      <c r="Z241" s="10">
        <f>(T241+$M$11+'Rev.0'!$C$23*Table!$J$11/10+'Rev.0'!$C$24*Table!$L$11+'Rev.0'!$G$25*Table!$K$11)*(1/(U241+$B$11+$I$11*'Rev.0'!$G$23))</f>
        <v>30855.381697486962</v>
      </c>
      <c r="AA241" s="10">
        <f>(T241+$M$33+'Rev.0'!$C$25*$J$33/10+'Rev.0'!$C$24*$L$33+'Rev.0'!$G$25*$K$33)*(1/(U241+$B$33+$I$33*'Rev.0'!$G$23))</f>
        <v>14256.045519203415</v>
      </c>
      <c r="AB241" s="10">
        <f t="shared" si="14"/>
        <v>4.0599999999999997E-2</v>
      </c>
      <c r="AC241" s="10">
        <f>(T241+$M$12+'Rev.0'!$C$23*Table!$J$12/10+'Rev.0'!$C$24*Table!$L$12+'Rev.0'!$G$25*Table!$K$12)*(1/(AB241+$B$12+$I$12*'Rev.0'!$G$23))</f>
        <v>46283.07254623044</v>
      </c>
      <c r="AD241" s="10">
        <f>(T241+$M$34+'Rev.0'!$C$25*$J$34/10+'Rev.0'!$C$24*$L$34+'Rev.0'!$G$25*$K$34)*(1/(AB241+$B$34+$I$34*'Rev.0'!$G$23))</f>
        <v>21384.06827880512</v>
      </c>
    </row>
    <row r="242" spans="1:30" x14ac:dyDescent="0.3">
      <c r="A242" s="10">
        <v>2</v>
      </c>
      <c r="B242" s="10">
        <v>0</v>
      </c>
      <c r="C242" s="10">
        <v>11</v>
      </c>
      <c r="D242" s="10">
        <f>Table!A242*'Rev.0'!$E$25+Table!B242*'Rev.0'!$E$24+Table!C242*'Rev.0'!$E$23</f>
        <v>2002.8</v>
      </c>
      <c r="E242" s="15">
        <f t="shared" si="11"/>
        <v>0.38370000000000004</v>
      </c>
      <c r="F242" s="10">
        <f>(D242+$M$4+'Rev.0'!$C$23*Table!$J$4/10+'Rev.0'!$C$24*Table!$L$4+'Rev.0'!G218*Table!$K$4)*(1/(E242+$B$4+$I$4*'Rev.0'!$G$23))</f>
        <v>5374.8500559113554</v>
      </c>
      <c r="G242" s="10">
        <f>(D242+$M$26+'Rev.0'!$C$25*$J$26/10+'Rev.0'!$C$24*$L$26+'Rev.0'!$G$25*$K$26)*(1/(E242+$B$4+$I$4*'Rev.0'!$G$23))</f>
        <v>2956.1858290129103</v>
      </c>
      <c r="H242" s="10">
        <f t="shared" si="12"/>
        <v>0.28749999999999998</v>
      </c>
      <c r="I242" s="10">
        <f>(D242+$M$5+'Rev.0'!$C$23*Table!$J$5/10+'Rev.0'!$C$24*Table!$L$5+'Rev.0'!G218*Table!$K$5)*(1/(H242+$B$5+$I$5*'Rev.0'!$G$23))</f>
        <v>7169.1389830508469</v>
      </c>
      <c r="J242" s="10">
        <f>(D242+$M$27+'Rev.0'!$C$25*$J$27/10+'Rev.0'!$C$24*$L$27+'Rev.0'!$G$25*$K$27)*(1/(H242+$B$5+$I$5*'Rev.0'!$G$23))</f>
        <v>3943.0508474576268</v>
      </c>
      <c r="K242" s="10">
        <f t="shared" si="13"/>
        <v>0.19240000000000002</v>
      </c>
      <c r="L242" s="10">
        <f>(D242+$M$6+'Rev.0'!$C$23*Table!$J$6/10+'Rev.0'!$C$24*Table!$L$6+'Rev.0'!G218*Table!$K$6)*(1/(K242+$B$6+$I$6*'Rev.0'!$G$23))</f>
        <v>10737.692932575141</v>
      </c>
      <c r="M242" s="10">
        <f>(D242+$M$28+'Rev.0'!$C$25*$J$28/10+'Rev.0'!$C$24*$L$28+'Rev.0'!$G$25*$K$28)*(1/(K242+$B$6+$I$6*'Rev.0'!$G$23))</f>
        <v>5905.7676685621445</v>
      </c>
      <c r="N242" s="10">
        <f>(D242+$M$7+'Rev.0'!$C$23*Table!$J$7/10+'Rev.0'!$C$24*Table!$L$7+'Rev.0'!G218*Table!$K$7)*(1/(K242+$B$7+$I$7*'Rev.0'!$G$23))</f>
        <v>12145.410235580826</v>
      </c>
      <c r="O242" s="10">
        <f>(D242+$M$29+'Rev.0'!$C$25*$J$29/10+'Rev.0'!$C$24*$L$29+'Rev.0'!$G$25*$K$29)*(1/(K242+$B$7+$I$7*'Rev.0'!$G$23))</f>
        <v>6273.761169780666</v>
      </c>
      <c r="Q242" s="10">
        <v>0</v>
      </c>
      <c r="R242" s="10">
        <v>6</v>
      </c>
      <c r="S242" s="10">
        <v>18</v>
      </c>
      <c r="T242" s="10">
        <f>Q242*'Rev.0'!$E$25+R242*'Rev.0'!$E$24+S242*'Rev.0'!$E$23</f>
        <v>1824</v>
      </c>
      <c r="U242" s="10">
        <f t="shared" ref="U242:U305" si="15">Q242*$F$9+R242*$G$9+S242*$H$9</f>
        <v>6.3E-2</v>
      </c>
      <c r="V242" s="10">
        <f>(T242+$M$9+'Rev.0'!$C$23*Table!$J$9/10+'Rev.0'!$C$24*Table!$L$9+'Rev.0'!$G$25*Table!$K$9)*(1/(U242+$B$9+$I$9*'Rev.0'!$G$23))</f>
        <v>27519.248826291085</v>
      </c>
      <c r="W242" s="10">
        <f>(T242+$M$31+'Rev.0'!$C$25*$J$31/10+'Rev.0'!$C$24*$L$31+'Rev.0'!$G$25*$K$31)*(1/(U242+$B$9+$I$9*'Rev.0'!$G$23))</f>
        <v>13663.849765258217</v>
      </c>
      <c r="X242" s="10">
        <f>(T242+$M$10+'Rev.0'!$C$23*Table!$J$10/10+'Rev.0'!$C$24*Table!$L$10+'Rev.0'!$G$25*Table!$K$10)*(1/(U242+$B$10+$I$10*'Rev.0'!$G$23))</f>
        <v>30809.389671361503</v>
      </c>
      <c r="Y242" s="10">
        <f>(T242+$M$32+'Rev.0'!$C$25*$J$32/10+'Rev.0'!$C$24*$L$32+'Rev.0'!$G$25*$K$32)*(1/(U242+$B$10+$I$10*'Rev.0'!$G$23))</f>
        <v>14373.708920187793</v>
      </c>
      <c r="Z242" s="10">
        <f>(T242+$M$11+'Rev.0'!$C$23*Table!$J$11/10+'Rev.0'!$C$24*Table!$L$11+'Rev.0'!$G$25*Table!$K$11)*(1/(U242+$B$11+$I$11*'Rev.0'!$G$23))</f>
        <v>30809.389671361503</v>
      </c>
      <c r="AA242" s="10">
        <f>(T242+$M$33+'Rev.0'!$C$25*$J$33/10+'Rev.0'!$C$24*$L$33+'Rev.0'!$G$25*$K$33)*(1/(U242+$B$33+$I$33*'Rev.0'!$G$23))</f>
        <v>14373.708920187793</v>
      </c>
      <c r="AB242" s="10">
        <f t="shared" si="14"/>
        <v>4.1999999999999996E-2</v>
      </c>
      <c r="AC242" s="10">
        <f>(T242+$M$12+'Rev.0'!$C$23*Table!$J$12/10+'Rev.0'!$C$24*Table!$L$12+'Rev.0'!$G$25*Table!$K$12)*(1/(AB242+$B$12+$I$12*'Rev.0'!$G$23))</f>
        <v>46214.084507042251</v>
      </c>
      <c r="AD242" s="10">
        <f>(T242+$M$34+'Rev.0'!$C$25*$J$34/10+'Rev.0'!$C$24*$L$34+'Rev.0'!$G$25*$K$34)*(1/(AB242+$B$34+$I$34*'Rev.0'!$G$23))</f>
        <v>21560.563380281688</v>
      </c>
    </row>
    <row r="243" spans="1:30" x14ac:dyDescent="0.3">
      <c r="A243" s="10">
        <v>2</v>
      </c>
      <c r="B243" s="10">
        <v>0</v>
      </c>
      <c r="C243" s="10">
        <v>12</v>
      </c>
      <c r="D243" s="10">
        <f>Table!A243*'Rev.0'!$E$25+Table!B243*'Rev.0'!$E$24+Table!C243*'Rev.0'!$E$23</f>
        <v>2057.8000000000002</v>
      </c>
      <c r="E243" s="15">
        <f t="shared" ref="E243:E306" si="16">A243*$F$4+B243*$G$4+C243*$H$4</f>
        <v>0.40039999999999998</v>
      </c>
      <c r="F243" s="10">
        <f>(D243+$M$4+'Rev.0'!$C$23*Table!$J$4/10+'Rev.0'!$C$24*Table!$L$4+'Rev.0'!G219*Table!$K$4)*(1/(E243+$B$4+$I$4*'Rev.0'!$G$23))</f>
        <v>5340.1039584166328</v>
      </c>
      <c r="G243" s="10">
        <f>(D243+$M$26+'Rev.0'!$C$25*$J$26/10+'Rev.0'!$C$24*$L$26+'Rev.0'!$G$25*$K$26)*(1/(E243+$B$4+$I$4*'Rev.0'!$G$23))</f>
        <v>2961.8152738904437</v>
      </c>
      <c r="H243" s="10">
        <f t="shared" ref="H243:H306" si="17">A243*$F$5+B243*$G$5+C243*$H$5</f>
        <v>0.30000000000000004</v>
      </c>
      <c r="I243" s="10">
        <f>(D243+$M$5+'Rev.0'!$C$23*Table!$J$5/10+'Rev.0'!$C$24*Table!$L$5+'Rev.0'!G219*Table!$K$5)*(1/(H243+$B$5+$I$5*'Rev.0'!$G$23))</f>
        <v>7122.9866666666658</v>
      </c>
      <c r="J243" s="10">
        <f>(D243+$M$27+'Rev.0'!$C$25*$J$27/10+'Rev.0'!$C$24*$L$27+'Rev.0'!$G$25*$K$27)*(1/(H243+$B$5+$I$5*'Rev.0'!$G$23))</f>
        <v>3950.6666666666665</v>
      </c>
      <c r="K243" s="10">
        <f t="shared" ref="K243:K306" si="18">A243*$F$6+B243*$G$6+C243*$H$6</f>
        <v>0.20080000000000001</v>
      </c>
      <c r="L243" s="10">
        <f>(D243+$M$6+'Rev.0'!$C$23*Table!$J$6/10+'Rev.0'!$C$24*Table!$L$6+'Rev.0'!G219*Table!$K$6)*(1/(K243+$B$6+$I$6*'Rev.0'!$G$23))</f>
        <v>10667.412140575079</v>
      </c>
      <c r="M243" s="10">
        <f>(D243+$M$28+'Rev.0'!$C$25*$J$28/10+'Rev.0'!$C$24*$L$28+'Rev.0'!$G$25*$K$28)*(1/(K243+$B$6+$I$6*'Rev.0'!$G$23))</f>
        <v>5916.533546325878</v>
      </c>
      <c r="N243" s="10">
        <f>(D243+$M$7+'Rev.0'!$C$23*Table!$J$7/10+'Rev.0'!$C$24*Table!$L$7+'Rev.0'!G219*Table!$K$7)*(1/(K243+$B$7+$I$7*'Rev.0'!$G$23))</f>
        <v>12051.517571884982</v>
      </c>
      <c r="O243" s="10">
        <f>(D243+$M$29+'Rev.0'!$C$25*$J$29/10+'Rev.0'!$C$24*$L$29+'Rev.0'!$G$25*$K$29)*(1/(K243+$B$7+$I$7*'Rev.0'!$G$23))</f>
        <v>6278.3546325878597</v>
      </c>
      <c r="Q243" s="10">
        <v>0</v>
      </c>
      <c r="R243" s="10">
        <v>6</v>
      </c>
      <c r="S243" s="10">
        <v>19</v>
      </c>
      <c r="T243" s="10">
        <f>Q243*'Rev.0'!$E$25+R243*'Rev.0'!$E$24+S243*'Rev.0'!$E$23</f>
        <v>1879</v>
      </c>
      <c r="U243" s="10">
        <f t="shared" si="15"/>
        <v>6.5099999999999991E-2</v>
      </c>
      <c r="V243" s="10">
        <f>(T243+$M$9+'Rev.0'!$C$23*Table!$J$9/10+'Rev.0'!$C$24*Table!$L$9+'Rev.0'!$G$25*Table!$K$9)*(1/(U243+$B$9+$I$9*'Rev.0'!$G$23))</f>
        <v>27506.276150627618</v>
      </c>
      <c r="W243" s="10">
        <f>(T243+$M$31+'Rev.0'!$C$25*$J$31/10+'Rev.0'!$C$24*$L$31+'Rev.0'!$G$25*$K$31)*(1/(U243+$B$9+$I$9*'Rev.0'!$G$23))</f>
        <v>13786.145978614599</v>
      </c>
      <c r="X243" s="10">
        <f>(T243+$M$10+'Rev.0'!$C$23*Table!$J$10/10+'Rev.0'!$C$24*Table!$L$10+'Rev.0'!$G$25*Table!$K$10)*(1/(U243+$B$10+$I$10*'Rev.0'!$G$23))</f>
        <v>30764.295676429567</v>
      </c>
      <c r="Y243" s="10">
        <f>(T243+$M$32+'Rev.0'!$C$25*$J$32/10+'Rev.0'!$C$24*$L$32+'Rev.0'!$G$25*$K$32)*(1/(U243+$B$10+$I$10*'Rev.0'!$G$23))</f>
        <v>14489.074848907485</v>
      </c>
      <c r="Z243" s="10">
        <f>(T243+$M$11+'Rev.0'!$C$23*Table!$J$11/10+'Rev.0'!$C$24*Table!$L$11+'Rev.0'!$G$25*Table!$K$11)*(1/(U243+$B$11+$I$11*'Rev.0'!$G$23))</f>
        <v>30764.295676429567</v>
      </c>
      <c r="AA243" s="10">
        <f>(T243+$M$33+'Rev.0'!$C$25*$J$33/10+'Rev.0'!$C$24*$L$33+'Rev.0'!$G$25*$K$33)*(1/(U243+$B$33+$I$33*'Rev.0'!$G$23))</f>
        <v>14489.074848907485</v>
      </c>
      <c r="AB243" s="10">
        <f t="shared" ref="AB243:AB306" si="19">Q243*$F$12+R243*$G$12+S243*$H$12</f>
        <v>4.3399999999999994E-2</v>
      </c>
      <c r="AC243" s="10">
        <f>(T243+$M$12+'Rev.0'!$C$23*Table!$J$12/10+'Rev.0'!$C$24*Table!$L$12+'Rev.0'!$G$25*Table!$K$12)*(1/(AB243+$B$12+$I$12*'Rev.0'!$G$23))</f>
        <v>46146.44351464435</v>
      </c>
      <c r="AD243" s="10">
        <f>(T243+$M$34+'Rev.0'!$C$25*$J$34/10+'Rev.0'!$C$24*$L$34+'Rev.0'!$G$25*$K$34)*(1/(AB243+$B$34+$I$34*'Rev.0'!$G$23))</f>
        <v>21733.612273361228</v>
      </c>
    </row>
    <row r="244" spans="1:30" x14ac:dyDescent="0.3">
      <c r="A244" s="10">
        <v>2</v>
      </c>
      <c r="B244" s="10">
        <v>1</v>
      </c>
      <c r="C244" s="10">
        <v>0</v>
      </c>
      <c r="D244" s="10">
        <f>Table!A244*'Rev.0'!$E$25+Table!B244*'Rev.0'!$E$24+Table!C244*'Rev.0'!$E$23</f>
        <v>1536.8</v>
      </c>
      <c r="E244" s="15">
        <f t="shared" si="16"/>
        <v>0.23330000000000001</v>
      </c>
      <c r="F244" s="10">
        <f>(D244+$M$4+'Rev.0'!$C$23*Table!$J$4/10+'Rev.0'!$C$24*Table!$L$4+'Rev.0'!G220*Table!$K$4)*(1/(E244+$B$4+$I$4*'Rev.0'!$G$23))</f>
        <v>5785.7194287771517</v>
      </c>
      <c r="G244" s="10">
        <f>(D244+$M$26+'Rev.0'!$C$25*$J$26/10+'Rev.0'!$C$24*$L$26+'Rev.0'!$G$25*$K$26)*(1/(E244+$B$4+$I$4*'Rev.0'!$G$23))</f>
        <v>2930.5172206888278</v>
      </c>
      <c r="H244" s="10">
        <f t="shared" si="17"/>
        <v>0.17499999999999999</v>
      </c>
      <c r="I244" s="10">
        <f>(D244+$M$5+'Rev.0'!$C$23*Table!$J$5/10+'Rev.0'!$C$24*Table!$L$5+'Rev.0'!G220*Table!$K$5)*(1/(H244+$B$5+$I$5*'Rev.0'!$G$23))</f>
        <v>7713.9840000000004</v>
      </c>
      <c r="J244" s="10">
        <f>(D244+$M$27+'Rev.0'!$C$25*$J$27/10+'Rev.0'!$C$24*$L$27+'Rev.0'!$G$25*$K$27)*(1/(H244+$B$5+$I$5*'Rev.0'!$G$23))</f>
        <v>3907.2000000000003</v>
      </c>
      <c r="K244" s="10">
        <f t="shared" si="18"/>
        <v>0.1167</v>
      </c>
      <c r="L244" s="10">
        <f>(D244+$M$6+'Rev.0'!$C$23*Table!$J$6/10+'Rev.0'!$C$24*Table!$L$6+'Rev.0'!G220*Table!$K$6)*(1/(K244+$B$6+$I$6*'Rev.0'!$G$23))</f>
        <v>11570.050395968325</v>
      </c>
      <c r="M244" s="10">
        <f>(D244+$M$28+'Rev.0'!$C$25*$J$28/10+'Rev.0'!$C$24*$L$28+'Rev.0'!$G$25*$K$28)*(1/(K244+$B$6+$I$6*'Rev.0'!$G$23))</f>
        <v>5860.3311735061206</v>
      </c>
      <c r="N244" s="10">
        <f>(D244+$M$7+'Rev.0'!$C$23*Table!$J$7/10+'Rev.0'!$C$24*Table!$L$7+'Rev.0'!G220*Table!$K$7)*(1/(K244+$B$7+$I$7*'Rev.0'!$G$23))</f>
        <v>13233.501319894411</v>
      </c>
      <c r="O244" s="10">
        <f>(D244+$M$29+'Rev.0'!$C$25*$J$29/10+'Rev.0'!$C$24*$L$29+'Rev.0'!$G$25*$K$29)*(1/(K244+$B$7+$I$7*'Rev.0'!$G$23))</f>
        <v>6295.17638588913</v>
      </c>
      <c r="Q244" s="10">
        <v>0</v>
      </c>
      <c r="R244" s="10">
        <v>6</v>
      </c>
      <c r="S244" s="10">
        <v>20</v>
      </c>
      <c r="T244" s="10">
        <f>Q244*'Rev.0'!$E$25+R244*'Rev.0'!$E$24+S244*'Rev.0'!$E$23</f>
        <v>1934</v>
      </c>
      <c r="U244" s="10">
        <f t="shared" si="15"/>
        <v>6.7199999999999996E-2</v>
      </c>
      <c r="V244" s="10">
        <f>(T244+$M$9+'Rev.0'!$C$23*Table!$J$9/10+'Rev.0'!$C$24*Table!$L$9+'Rev.0'!$G$25*Table!$K$9)*(1/(U244+$B$9+$I$9*'Rev.0'!$G$23))</f>
        <v>27493.554327808473</v>
      </c>
      <c r="W244" s="10">
        <f>(T244+$M$31+'Rev.0'!$C$25*$J$31/10+'Rev.0'!$C$24*$L$31+'Rev.0'!$G$25*$K$31)*(1/(U244+$B$9+$I$9*'Rev.0'!$G$23))</f>
        <v>13906.077348066299</v>
      </c>
      <c r="X244" s="10">
        <f>(T244+$M$10+'Rev.0'!$C$23*Table!$J$10/10+'Rev.0'!$C$24*Table!$L$10+'Rev.0'!$G$25*Table!$K$10)*(1/(U244+$B$10+$I$10*'Rev.0'!$G$23))</f>
        <v>30720.073664825046</v>
      </c>
      <c r="Y244" s="10">
        <f>(T244+$M$32+'Rev.0'!$C$25*$J$32/10+'Rev.0'!$C$24*$L$32+'Rev.0'!$G$25*$K$32)*(1/(U244+$B$10+$I$10*'Rev.0'!$G$23))</f>
        <v>14602.209944751381</v>
      </c>
      <c r="Z244" s="10">
        <f>(T244+$M$11+'Rev.0'!$C$23*Table!$J$11/10+'Rev.0'!$C$24*Table!$L$11+'Rev.0'!$G$25*Table!$K$11)*(1/(U244+$B$11+$I$11*'Rev.0'!$G$23))</f>
        <v>30720.073664825046</v>
      </c>
      <c r="AA244" s="10">
        <f>(T244+$M$33+'Rev.0'!$C$25*$J$33/10+'Rev.0'!$C$24*$L$33+'Rev.0'!$G$25*$K$33)*(1/(U244+$B$33+$I$33*'Rev.0'!$G$23))</f>
        <v>14602.209944751381</v>
      </c>
      <c r="AB244" s="10">
        <f t="shared" si="19"/>
        <v>4.48E-2</v>
      </c>
      <c r="AC244" s="10">
        <f>(T244+$M$12+'Rev.0'!$C$23*Table!$J$12/10+'Rev.0'!$C$24*Table!$L$12+'Rev.0'!$G$25*Table!$K$12)*(1/(AB244+$B$12+$I$12*'Rev.0'!$G$23))</f>
        <v>46080.110497237562</v>
      </c>
      <c r="AD244" s="10">
        <f>(T244+$M$34+'Rev.0'!$C$25*$J$34/10+'Rev.0'!$C$24*$L$34+'Rev.0'!$G$25*$K$34)*(1/(AB244+$B$34+$I$34*'Rev.0'!$G$23))</f>
        <v>21903.314917127067</v>
      </c>
    </row>
    <row r="245" spans="1:30" x14ac:dyDescent="0.3">
      <c r="A245" s="10">
        <v>2</v>
      </c>
      <c r="B245" s="10">
        <v>1</v>
      </c>
      <c r="C245" s="10">
        <v>1</v>
      </c>
      <c r="D245" s="10">
        <f>Table!A245*'Rev.0'!$E$25+Table!B245*'Rev.0'!$E$24+Table!C245*'Rev.0'!$E$23</f>
        <v>1591.8</v>
      </c>
      <c r="E245" s="15">
        <f t="shared" si="16"/>
        <v>0.25</v>
      </c>
      <c r="F245" s="10">
        <f>(D245+$M$4+'Rev.0'!$C$23*Table!$J$4/10+'Rev.0'!$C$24*Table!$L$4+'Rev.0'!G221*Table!$K$4)*(1/(E245+$B$4+$I$4*'Rev.0'!$G$23))</f>
        <v>5736.7529411764708</v>
      </c>
      <c r="G245" s="10">
        <f>(D245+$M$26+'Rev.0'!$C$25*$J$26/10+'Rev.0'!$C$24*$L$26+'Rev.0'!$G$25*$K$26)*(1/(E245+$B$4+$I$4*'Rev.0'!$G$23))</f>
        <v>2937.6470588235297</v>
      </c>
      <c r="H245" s="10">
        <f t="shared" si="17"/>
        <v>0.1875</v>
      </c>
      <c r="I245" s="10">
        <f>(D245+$M$5+'Rev.0'!$C$23*Table!$J$5/10+'Rev.0'!$C$24*Table!$L$5+'Rev.0'!G221*Table!$K$5)*(1/(H245+$B$5+$I$5*'Rev.0'!$G$23))</f>
        <v>7649.0039215686284</v>
      </c>
      <c r="J245" s="10">
        <f>(D245+$M$27+'Rev.0'!$C$25*$J$27/10+'Rev.0'!$C$24*$L$27+'Rev.0'!$G$25*$K$27)*(1/(H245+$B$5+$I$5*'Rev.0'!$G$23))</f>
        <v>3916.8627450980398</v>
      </c>
      <c r="K245" s="10">
        <f t="shared" si="18"/>
        <v>0.12509999999999999</v>
      </c>
      <c r="L245" s="10">
        <f>(D245+$M$6+'Rev.0'!$C$23*Table!$J$6/10+'Rev.0'!$C$24*Table!$L$6+'Rev.0'!G221*Table!$K$6)*(1/(K245+$B$6+$I$6*'Rev.0'!$G$23))</f>
        <v>11470.806868972006</v>
      </c>
      <c r="M245" s="10">
        <f>(D245+$M$28+'Rev.0'!$C$25*$J$28/10+'Rev.0'!$C$24*$L$28+'Rev.0'!$G$25*$K$28)*(1/(K245+$B$6+$I$6*'Rev.0'!$G$23))</f>
        <v>5873.9120207010119</v>
      </c>
      <c r="N245" s="10">
        <f>(D245+$M$7+'Rev.0'!$C$23*Table!$J$7/10+'Rev.0'!$C$24*Table!$L$7+'Rev.0'!G221*Table!$K$7)*(1/(K245+$B$7+$I$7*'Rev.0'!$G$23))</f>
        <v>13101.387908727358</v>
      </c>
      <c r="O245" s="10">
        <f>(D245+$M$29+'Rev.0'!$C$25*$J$29/10+'Rev.0'!$C$24*$L$29+'Rev.0'!$G$25*$K$29)*(1/(K245+$B$7+$I$7*'Rev.0'!$G$23))</f>
        <v>6300.1646671371436</v>
      </c>
      <c r="Q245" s="10">
        <v>0</v>
      </c>
      <c r="R245" s="10">
        <v>6</v>
      </c>
      <c r="S245" s="10">
        <v>21</v>
      </c>
      <c r="T245" s="10">
        <f>Q245*'Rev.0'!$E$25+R245*'Rev.0'!$E$24+S245*'Rev.0'!$E$23</f>
        <v>1989</v>
      </c>
      <c r="U245" s="10">
        <f t="shared" si="15"/>
        <v>6.93E-2</v>
      </c>
      <c r="V245" s="10">
        <f>(T245+$M$9+'Rev.0'!$C$23*Table!$J$9/10+'Rev.0'!$C$24*Table!$L$9+'Rev.0'!$G$25*Table!$K$9)*(1/(U245+$B$9+$I$9*'Rev.0'!$G$23))</f>
        <v>27481.076151390793</v>
      </c>
      <c r="W245" s="10">
        <f>(T245+$M$31+'Rev.0'!$C$25*$J$31/10+'Rev.0'!$C$24*$L$31+'Rev.0'!$G$25*$K$31)*(1/(U245+$B$9+$I$9*'Rev.0'!$G$23))</f>
        <v>14023.711810305518</v>
      </c>
      <c r="X245" s="10">
        <f>(T245+$M$10+'Rev.0'!$C$23*Table!$J$10/10+'Rev.0'!$C$24*Table!$L$10+'Rev.0'!$G$25*Table!$K$10)*(1/(U245+$B$10+$I$10*'Rev.0'!$G$23))</f>
        <v>30676.698586411308</v>
      </c>
      <c r="Y245" s="10">
        <f>(T245+$M$32+'Rev.0'!$C$25*$J$32/10+'Rev.0'!$C$24*$L$32+'Rev.0'!$G$25*$K$32)*(1/(U245+$B$10+$I$10*'Rev.0'!$G$23))</f>
        <v>14713.178294573643</v>
      </c>
      <c r="Z245" s="10">
        <f>(T245+$M$11+'Rev.0'!$C$23*Table!$J$11/10+'Rev.0'!$C$24*Table!$L$11+'Rev.0'!$G$25*Table!$K$11)*(1/(U245+$B$11+$I$11*'Rev.0'!$G$23))</f>
        <v>30676.698586411308</v>
      </c>
      <c r="AA245" s="10">
        <f>(T245+$M$33+'Rev.0'!$C$25*$J$33/10+'Rev.0'!$C$24*$L$33+'Rev.0'!$G$25*$K$33)*(1/(U245+$B$33+$I$33*'Rev.0'!$G$23))</f>
        <v>14713.178294573643</v>
      </c>
      <c r="AB245" s="10">
        <f t="shared" si="19"/>
        <v>4.6199999999999998E-2</v>
      </c>
      <c r="AC245" s="10">
        <f>(T245+$M$12+'Rev.0'!$C$23*Table!$J$12/10+'Rev.0'!$C$24*Table!$L$12+'Rev.0'!$G$25*Table!$K$12)*(1/(AB245+$B$12+$I$12*'Rev.0'!$G$23))</f>
        <v>46015.047879616963</v>
      </c>
      <c r="AD245" s="10">
        <f>(T245+$M$34+'Rev.0'!$C$25*$J$34/10+'Rev.0'!$C$24*$L$34+'Rev.0'!$G$25*$K$34)*(1/(AB245+$B$34+$I$34*'Rev.0'!$G$23))</f>
        <v>22069.767441860466</v>
      </c>
    </row>
    <row r="246" spans="1:30" x14ac:dyDescent="0.3">
      <c r="A246" s="10">
        <v>2</v>
      </c>
      <c r="B246" s="10">
        <v>1</v>
      </c>
      <c r="C246" s="10">
        <v>2</v>
      </c>
      <c r="D246" s="10">
        <f>Table!A246*'Rev.0'!$E$25+Table!B246*'Rev.0'!$E$24+Table!C246*'Rev.0'!$E$23</f>
        <v>1646.8</v>
      </c>
      <c r="E246" s="15">
        <f t="shared" si="16"/>
        <v>0.26669999999999999</v>
      </c>
      <c r="F246" s="10">
        <f>(D246+$M$4+'Rev.0'!$C$23*Table!$J$4/10+'Rev.0'!$C$24*Table!$L$4+'Rev.0'!G222*Table!$K$4)*(1/(E246+$B$4+$I$4*'Rev.0'!$G$23))</f>
        <v>5689.6734740971497</v>
      </c>
      <c r="G246" s="10">
        <f>(D246+$M$26+'Rev.0'!$C$25*$J$26/10+'Rev.0'!$C$24*$L$26+'Rev.0'!$G$25*$K$26)*(1/(E246+$B$4+$I$4*'Rev.0'!$G$23))</f>
        <v>2944.5021345332871</v>
      </c>
      <c r="H246" s="10">
        <f t="shared" si="17"/>
        <v>0.19999999999999998</v>
      </c>
      <c r="I246" s="10">
        <f>(D246+$M$5+'Rev.0'!$C$23*Table!$J$5/10+'Rev.0'!$C$24*Table!$L$5+'Rev.0'!G222*Table!$K$5)*(1/(H246+$B$5+$I$5*'Rev.0'!$G$23))</f>
        <v>7586.5230769230757</v>
      </c>
      <c r="J246" s="10">
        <f>(D246+$M$27+'Rev.0'!$C$25*$J$27/10+'Rev.0'!$C$24*$L$27+'Rev.0'!$G$25*$K$27)*(1/(H246+$B$5+$I$5*'Rev.0'!$G$23))</f>
        <v>3926.1538461538457</v>
      </c>
      <c r="K246" s="10">
        <f t="shared" si="18"/>
        <v>0.13350000000000001</v>
      </c>
      <c r="L246" s="10">
        <f>(D246+$M$6+'Rev.0'!$C$23*Table!$J$6/10+'Rev.0'!$C$24*Table!$L$6+'Rev.0'!G222*Table!$K$6)*(1/(K246+$B$6+$I$6*'Rev.0'!$G$23))</f>
        <v>11375.409457900807</v>
      </c>
      <c r="M246" s="10">
        <f>(D246+$M$28+'Rev.0'!$C$25*$J$28/10+'Rev.0'!$C$24*$L$28+'Rev.0'!$G$25*$K$28)*(1/(K246+$B$6+$I$6*'Rev.0'!$G$23))</f>
        <v>5886.9665513264135</v>
      </c>
      <c r="N246" s="10">
        <f>(D246+$M$7+'Rev.0'!$C$23*Table!$J$7/10+'Rev.0'!$C$24*Table!$L$7+'Rev.0'!G222*Table!$K$7)*(1/(K246+$B$7+$I$7*'Rev.0'!$G$23))</f>
        <v>12974.394463667821</v>
      </c>
      <c r="O246" s="10">
        <f>(D246+$M$29+'Rev.0'!$C$25*$J$29/10+'Rev.0'!$C$24*$L$29+'Rev.0'!$G$25*$K$29)*(1/(K246+$B$7+$I$7*'Rev.0'!$G$23))</f>
        <v>6304.9596309111876</v>
      </c>
      <c r="Q246" s="10">
        <v>0</v>
      </c>
      <c r="R246" s="10">
        <v>6</v>
      </c>
      <c r="S246" s="10">
        <v>22</v>
      </c>
      <c r="T246" s="10">
        <f>Q246*'Rev.0'!$E$25+R246*'Rev.0'!$E$24+S246*'Rev.0'!$E$23</f>
        <v>2044</v>
      </c>
      <c r="U246" s="10">
        <f t="shared" si="15"/>
        <v>7.1399999999999991E-2</v>
      </c>
      <c r="V246" s="10">
        <f>(T246+$M$9+'Rev.0'!$C$23*Table!$J$9/10+'Rev.0'!$C$24*Table!$L$9+'Rev.0'!$G$25*Table!$K$9)*(1/(U246+$B$9+$I$9*'Rev.0'!$G$23))</f>
        <v>27468.834688346884</v>
      </c>
      <c r="W246" s="10">
        <f>(T246+$M$31+'Rev.0'!$C$25*$J$31/10+'Rev.0'!$C$24*$L$31+'Rev.0'!$G$25*$K$31)*(1/(U246+$B$9+$I$9*'Rev.0'!$G$23))</f>
        <v>14139.114724480578</v>
      </c>
      <c r="X246" s="10">
        <f>(T246+$M$10+'Rev.0'!$C$23*Table!$J$10/10+'Rev.0'!$C$24*Table!$L$10+'Rev.0'!$G$25*Table!$K$10)*(1/(U246+$B$10+$I$10*'Rev.0'!$G$23))</f>
        <v>30634.146341463413</v>
      </c>
      <c r="Y246" s="10">
        <f>(T246+$M$32+'Rev.0'!$C$25*$J$32/10+'Rev.0'!$C$24*$L$32+'Rev.0'!$G$25*$K$32)*(1/(U246+$B$10+$I$10*'Rev.0'!$G$23))</f>
        <v>14822.04155374887</v>
      </c>
      <c r="Z246" s="10">
        <f>(T246+$M$11+'Rev.0'!$C$23*Table!$J$11/10+'Rev.0'!$C$24*Table!$L$11+'Rev.0'!$G$25*Table!$K$11)*(1/(U246+$B$11+$I$11*'Rev.0'!$G$23))</f>
        <v>30634.146341463413</v>
      </c>
      <c r="AA246" s="10">
        <f>(T246+$M$33+'Rev.0'!$C$25*$J$33/10+'Rev.0'!$C$24*$L$33+'Rev.0'!$G$25*$K$33)*(1/(U246+$B$33+$I$33*'Rev.0'!$G$23))</f>
        <v>14822.04155374887</v>
      </c>
      <c r="AB246" s="10">
        <f t="shared" si="19"/>
        <v>4.7600000000000003E-2</v>
      </c>
      <c r="AC246" s="10">
        <f>(T246+$M$12+'Rev.0'!$C$23*Table!$J$12/10+'Rev.0'!$C$24*Table!$L$12+'Rev.0'!$G$25*Table!$K$12)*(1/(AB246+$B$12+$I$12*'Rev.0'!$G$23))</f>
        <v>45951.219512195123</v>
      </c>
      <c r="AD246" s="10">
        <f>(T246+$M$34+'Rev.0'!$C$25*$J$34/10+'Rev.0'!$C$24*$L$34+'Rev.0'!$G$25*$K$34)*(1/(AB246+$B$34+$I$34*'Rev.0'!$G$23))</f>
        <v>22233.062330623306</v>
      </c>
    </row>
    <row r="247" spans="1:30" x14ac:dyDescent="0.3">
      <c r="A247" s="10">
        <v>2</v>
      </c>
      <c r="B247" s="10">
        <v>1</v>
      </c>
      <c r="C247" s="10">
        <v>3</v>
      </c>
      <c r="D247" s="10">
        <f>Table!A247*'Rev.0'!$E$25+Table!B247*'Rev.0'!$E$24+Table!C247*'Rev.0'!$E$23</f>
        <v>1701.8</v>
      </c>
      <c r="E247" s="15">
        <f t="shared" si="16"/>
        <v>0.28339999999999999</v>
      </c>
      <c r="F247" s="10">
        <f>(D247+$M$4+'Rev.0'!$C$23*Table!$J$4/10+'Rev.0'!$C$24*Table!$L$4+'Rev.0'!G223*Table!$K$4)*(1/(E247+$B$4+$I$4*'Rev.0'!$G$23))</f>
        <v>5644.374009508716</v>
      </c>
      <c r="G247" s="10">
        <f>(D247+$M$26+'Rev.0'!$C$25*$J$26/10+'Rev.0'!$C$24*$L$26+'Rev.0'!$G$25*$K$26)*(1/(E247+$B$4+$I$4*'Rev.0'!$G$23))</f>
        <v>2951.0980303373331</v>
      </c>
      <c r="H247" s="10">
        <f t="shared" si="17"/>
        <v>0.21249999999999999</v>
      </c>
      <c r="I247" s="10">
        <f>(D247+$M$5+'Rev.0'!$C$23*Table!$J$5/10+'Rev.0'!$C$24*Table!$L$5+'Rev.0'!G223*Table!$K$5)*(1/(H247+$B$5+$I$5*'Rev.0'!$G$23))</f>
        <v>7526.4000000000005</v>
      </c>
      <c r="J247" s="10">
        <f>(D247+$M$27+'Rev.0'!$C$25*$J$27/10+'Rev.0'!$C$24*$L$27+'Rev.0'!$G$25*$K$27)*(1/(H247+$B$5+$I$5*'Rev.0'!$G$23))</f>
        <v>3935.0943396226417</v>
      </c>
      <c r="K247" s="10">
        <f t="shared" si="18"/>
        <v>0.1419</v>
      </c>
      <c r="L247" s="10">
        <f>(D247+$M$6+'Rev.0'!$C$23*Table!$J$6/10+'Rev.0'!$C$24*Table!$L$6+'Rev.0'!G223*Table!$K$6)*(1/(K247+$B$6+$I$6*'Rev.0'!$G$23))</f>
        <v>11283.638832315004</v>
      </c>
      <c r="M247" s="10">
        <f>(D247+$M$28+'Rev.0'!$C$25*$J$28/10+'Rev.0'!$C$24*$L$28+'Rev.0'!$G$25*$K$28)*(1/(K247+$B$6+$I$6*'Rev.0'!$G$23))</f>
        <v>5899.5247793618473</v>
      </c>
      <c r="N247" s="10">
        <f>(D247+$M$7+'Rev.0'!$C$23*Table!$J$7/10+'Rev.0'!$C$24*Table!$L$7+'Rev.0'!G223*Table!$K$7)*(1/(K247+$B$7+$I$7*'Rev.0'!$G$23))</f>
        <v>12852.229011088482</v>
      </c>
      <c r="O247" s="10">
        <f>(D247+$M$29+'Rev.0'!$C$25*$J$29/10+'Rev.0'!$C$24*$L$29+'Rev.0'!$G$25*$K$29)*(1/(K247+$B$7+$I$7*'Rev.0'!$G$23))</f>
        <v>6309.5723014256628</v>
      </c>
      <c r="Q247" s="10">
        <v>0</v>
      </c>
      <c r="R247" s="10">
        <v>6</v>
      </c>
      <c r="S247" s="10">
        <v>23</v>
      </c>
      <c r="T247" s="10">
        <f>Q247*'Rev.0'!$E$25+R247*'Rev.0'!$E$24+S247*'Rev.0'!$E$23</f>
        <v>2099</v>
      </c>
      <c r="U247" s="10">
        <f t="shared" si="15"/>
        <v>7.3499999999999996E-2</v>
      </c>
      <c r="V247" s="10">
        <f>(T247+$M$9+'Rev.0'!$C$23*Table!$J$9/10+'Rev.0'!$C$24*Table!$L$9+'Rev.0'!$G$25*Table!$K$9)*(1/(U247+$B$9+$I$9*'Rev.0'!$G$23))</f>
        <v>27456.823266219242</v>
      </c>
      <c r="W247" s="10">
        <f>(T247+$M$31+'Rev.0'!$C$25*$J$31/10+'Rev.0'!$C$24*$L$31+'Rev.0'!$G$25*$K$31)*(1/(U247+$B$9+$I$9*'Rev.0'!$G$23))</f>
        <v>14252.348993288591</v>
      </c>
      <c r="X247" s="10">
        <f>(T247+$M$10+'Rev.0'!$C$23*Table!$J$10/10+'Rev.0'!$C$24*Table!$L$10+'Rev.0'!$G$25*Table!$K$10)*(1/(U247+$B$10+$I$10*'Rev.0'!$G$23))</f>
        <v>30592.393736017897</v>
      </c>
      <c r="Y247" s="10">
        <f>(T247+$M$32+'Rev.0'!$C$25*$J$32/10+'Rev.0'!$C$24*$L$32+'Rev.0'!$G$25*$K$32)*(1/(U247+$B$10+$I$10*'Rev.0'!$G$23))</f>
        <v>14928.859060402685</v>
      </c>
      <c r="Z247" s="10">
        <f>(T247+$M$11+'Rev.0'!$C$23*Table!$J$11/10+'Rev.0'!$C$24*Table!$L$11+'Rev.0'!$G$25*Table!$K$11)*(1/(U247+$B$11+$I$11*'Rev.0'!$G$23))</f>
        <v>30592.393736017897</v>
      </c>
      <c r="AA247" s="10">
        <f>(T247+$M$33+'Rev.0'!$C$25*$J$33/10+'Rev.0'!$C$24*$L$33+'Rev.0'!$G$25*$K$33)*(1/(U247+$B$33+$I$33*'Rev.0'!$G$23))</f>
        <v>14928.859060402685</v>
      </c>
      <c r="AB247" s="10">
        <f t="shared" si="19"/>
        <v>4.9000000000000002E-2</v>
      </c>
      <c r="AC247" s="10">
        <f>(T247+$M$12+'Rev.0'!$C$23*Table!$J$12/10+'Rev.0'!$C$24*Table!$L$12+'Rev.0'!$G$25*Table!$K$12)*(1/(AB247+$B$12+$I$12*'Rev.0'!$G$23))</f>
        <v>45888.590604026838</v>
      </c>
      <c r="AD247" s="10">
        <f>(T247+$M$34+'Rev.0'!$C$25*$J$34/10+'Rev.0'!$C$24*$L$34+'Rev.0'!$G$25*$K$34)*(1/(AB247+$B$34+$I$34*'Rev.0'!$G$23))</f>
        <v>22393.288590604025</v>
      </c>
    </row>
    <row r="248" spans="1:30" x14ac:dyDescent="0.3">
      <c r="A248" s="10">
        <v>2</v>
      </c>
      <c r="B248" s="10">
        <v>1</v>
      </c>
      <c r="C248" s="10">
        <v>4</v>
      </c>
      <c r="D248" s="10">
        <f>Table!A248*'Rev.0'!$E$25+Table!B248*'Rev.0'!$E$24+Table!C248*'Rev.0'!$E$23</f>
        <v>1756.8</v>
      </c>
      <c r="E248" s="15">
        <f t="shared" si="16"/>
        <v>0.30010000000000003</v>
      </c>
      <c r="F248" s="10">
        <f>(D248+$M$4+'Rev.0'!$C$23*Table!$J$4/10+'Rev.0'!$C$24*Table!$L$4+'Rev.0'!G224*Table!$K$4)*(1/(E248+$B$4+$I$4*'Rev.0'!$G$23))</f>
        <v>5600.7554716142649</v>
      </c>
      <c r="G248" s="10">
        <f>(D248+$M$26+'Rev.0'!$C$25*$J$26/10+'Rev.0'!$C$24*$L$26+'Rev.0'!$G$25*$K$26)*(1/(E248+$B$4+$I$4*'Rev.0'!$G$23))</f>
        <v>2957.4491723141873</v>
      </c>
      <c r="H248" s="10">
        <f t="shared" si="17"/>
        <v>0.22499999999999998</v>
      </c>
      <c r="I248" s="10">
        <f>(D248+$M$5+'Rev.0'!$C$23*Table!$J$5/10+'Rev.0'!$C$24*Table!$L$5+'Rev.0'!G224*Table!$K$5)*(1/(H248+$B$5+$I$5*'Rev.0'!$G$23))</f>
        <v>7468.5037037037027</v>
      </c>
      <c r="J248" s="10">
        <f>(D248+$M$27+'Rev.0'!$C$25*$J$27/10+'Rev.0'!$C$24*$L$27+'Rev.0'!$G$25*$K$27)*(1/(H248+$B$5+$I$5*'Rev.0'!$G$23))</f>
        <v>3943.7037037037035</v>
      </c>
      <c r="K248" s="10">
        <f t="shared" si="18"/>
        <v>0.15029999999999999</v>
      </c>
      <c r="L248" s="10">
        <f>(D248+$M$6+'Rev.0'!$C$23*Table!$J$6/10+'Rev.0'!$C$24*Table!$L$6+'Rev.0'!G224*Table!$K$6)*(1/(K248+$B$6+$I$6*'Rev.0'!$G$23))</f>
        <v>11195.292027537198</v>
      </c>
      <c r="M248" s="10">
        <f>(D248+$M$28+'Rev.0'!$C$25*$J$28/10+'Rev.0'!$C$24*$L$28+'Rev.0'!$G$25*$K$28)*(1/(K248+$B$6+$I$6*'Rev.0'!$G$23))</f>
        <v>5911.6144792360647</v>
      </c>
      <c r="N248" s="10">
        <f>(D248+$M$7+'Rev.0'!$C$23*Table!$J$7/10+'Rev.0'!$C$24*Table!$L$7+'Rev.0'!G224*Table!$K$7)*(1/(K248+$B$7+$I$7*'Rev.0'!$G$23))</f>
        <v>12734.62136353542</v>
      </c>
      <c r="O248" s="10">
        <f>(D248+$M$29+'Rev.0'!$C$25*$J$29/10+'Rev.0'!$C$24*$L$29+'Rev.0'!$G$25*$K$29)*(1/(K248+$B$7+$I$7*'Rev.0'!$G$23))</f>
        <v>6314.0128803020207</v>
      </c>
      <c r="Q248" s="10">
        <v>0</v>
      </c>
      <c r="R248" s="10">
        <v>6</v>
      </c>
      <c r="S248" s="10">
        <v>24</v>
      </c>
      <c r="T248" s="10">
        <f>Q248*'Rev.0'!$E$25+R248*'Rev.0'!$E$24+S248*'Rev.0'!$E$23</f>
        <v>2154</v>
      </c>
      <c r="U248" s="10">
        <f t="shared" si="15"/>
        <v>7.5600000000000001E-2</v>
      </c>
      <c r="V248" s="10">
        <f>(T248+$M$9+'Rev.0'!$C$23*Table!$J$9/10+'Rev.0'!$C$24*Table!$L$9+'Rev.0'!$G$25*Table!$K$9)*(1/(U248+$B$9+$I$9*'Rev.0'!$G$23))</f>
        <v>27445.035460992909</v>
      </c>
      <c r="W248" s="10">
        <f>(T248+$M$31+'Rev.0'!$C$25*$J$31/10+'Rev.0'!$C$24*$L$31+'Rev.0'!$G$25*$K$31)*(1/(U248+$B$9+$I$9*'Rev.0'!$G$23))</f>
        <v>14363.475177304965</v>
      </c>
      <c r="X248" s="10">
        <f>(T248+$M$10+'Rev.0'!$C$23*Table!$J$10/10+'Rev.0'!$C$24*Table!$L$10+'Rev.0'!$G$25*Table!$K$10)*(1/(U248+$B$10+$I$10*'Rev.0'!$G$23))</f>
        <v>30551.418439716312</v>
      </c>
      <c r="Y248" s="10">
        <f>(T248+$M$32+'Rev.0'!$C$25*$J$32/10+'Rev.0'!$C$24*$L$32+'Rev.0'!$G$25*$K$32)*(1/(U248+$B$10+$I$10*'Rev.0'!$G$23))</f>
        <v>15033.687943262412</v>
      </c>
      <c r="Z248" s="10">
        <f>(T248+$M$11+'Rev.0'!$C$23*Table!$J$11/10+'Rev.0'!$C$24*Table!$L$11+'Rev.0'!$G$25*Table!$K$11)*(1/(U248+$B$11+$I$11*'Rev.0'!$G$23))</f>
        <v>30551.418439716312</v>
      </c>
      <c r="AA248" s="10">
        <f>(T248+$M$33+'Rev.0'!$C$25*$J$33/10+'Rev.0'!$C$24*$L$33+'Rev.0'!$G$25*$K$33)*(1/(U248+$B$33+$I$33*'Rev.0'!$G$23))</f>
        <v>15033.687943262412</v>
      </c>
      <c r="AB248" s="10">
        <f t="shared" si="19"/>
        <v>5.04E-2</v>
      </c>
      <c r="AC248" s="10">
        <f>(T248+$M$12+'Rev.0'!$C$23*Table!$J$12/10+'Rev.0'!$C$24*Table!$L$12+'Rev.0'!$G$25*Table!$K$12)*(1/(AB248+$B$12+$I$12*'Rev.0'!$G$23))</f>
        <v>45827.127659574464</v>
      </c>
      <c r="AD248" s="10">
        <f>(T248+$M$34+'Rev.0'!$C$25*$J$34/10+'Rev.0'!$C$24*$L$34+'Rev.0'!$G$25*$K$34)*(1/(AB248+$B$34+$I$34*'Rev.0'!$G$23))</f>
        <v>22550.531914893614</v>
      </c>
    </row>
    <row r="249" spans="1:30" x14ac:dyDescent="0.3">
      <c r="A249" s="10">
        <v>2</v>
      </c>
      <c r="B249" s="10">
        <v>1</v>
      </c>
      <c r="C249" s="10">
        <v>5</v>
      </c>
      <c r="D249" s="10">
        <f>Table!A249*'Rev.0'!$E$25+Table!B249*'Rev.0'!$E$24+Table!C249*'Rev.0'!$E$23</f>
        <v>1811.8</v>
      </c>
      <c r="E249" s="15">
        <f t="shared" si="16"/>
        <v>0.31679999999999997</v>
      </c>
      <c r="F249" s="10">
        <f>(D249+$M$4+'Rev.0'!$C$23*Table!$J$4/10+'Rev.0'!$C$24*Table!$L$4+'Rev.0'!G225*Table!$K$4)*(1/(E249+$B$4+$I$4*'Rev.0'!$G$23))</f>
        <v>5558.7260034904011</v>
      </c>
      <c r="G249" s="10">
        <f>(D249+$M$26+'Rev.0'!$C$25*$J$26/10+'Rev.0'!$C$24*$L$26+'Rev.0'!$G$25*$K$26)*(1/(E249+$B$4+$I$4*'Rev.0'!$G$23))</f>
        <v>2963.5689354275742</v>
      </c>
      <c r="H249" s="10">
        <f t="shared" si="17"/>
        <v>0.23749999999999999</v>
      </c>
      <c r="I249" s="10">
        <f>(D249+$M$5+'Rev.0'!$C$23*Table!$J$5/10+'Rev.0'!$C$24*Table!$L$5+'Rev.0'!G225*Table!$K$5)*(1/(H249+$B$5+$I$5*'Rev.0'!$G$23))</f>
        <v>7412.7127272727275</v>
      </c>
      <c r="J249" s="10">
        <f>(D249+$M$27+'Rev.0'!$C$25*$J$27/10+'Rev.0'!$C$24*$L$27+'Rev.0'!$G$25*$K$27)*(1/(H249+$B$5+$I$5*'Rev.0'!$G$23))</f>
        <v>3952</v>
      </c>
      <c r="K249" s="10">
        <f t="shared" si="18"/>
        <v>0.15870000000000001</v>
      </c>
      <c r="L249" s="10">
        <f>(D249+$M$6+'Rev.0'!$C$23*Table!$J$6/10+'Rev.0'!$C$24*Table!$L$6+'Rev.0'!G225*Table!$K$6)*(1/(K249+$B$6+$I$6*'Rev.0'!$G$23))</f>
        <v>11110.18094615217</v>
      </c>
      <c r="M249" s="10">
        <f>(D249+$M$28+'Rev.0'!$C$25*$J$28/10+'Rev.0'!$C$24*$L$28+'Rev.0'!$G$25*$K$28)*(1/(K249+$B$6+$I$6*'Rev.0'!$G$23))</f>
        <v>5923.2613908872909</v>
      </c>
      <c r="N249" s="10">
        <f>(D249+$M$7+'Rev.0'!$C$23*Table!$J$7/10+'Rev.0'!$C$24*Table!$L$7+'Rev.0'!G225*Table!$K$7)*(1/(K249+$B$7+$I$7*'Rev.0'!$G$23))</f>
        <v>12621.321124918248</v>
      </c>
      <c r="O249" s="10">
        <f>(D249+$M$29+'Rev.0'!$C$25*$J$29/10+'Rev.0'!$C$24*$L$29+'Rev.0'!$G$25*$K$29)*(1/(K249+$B$7+$I$7*'Rev.0'!$G$23))</f>
        <v>6318.2908218879447</v>
      </c>
      <c r="Q249" s="10">
        <v>0</v>
      </c>
      <c r="R249" s="10">
        <v>7</v>
      </c>
      <c r="S249" s="10">
        <v>0</v>
      </c>
      <c r="T249" s="10">
        <f>Q249*'Rev.0'!$E$25+R249*'Rev.0'!$E$24+S249*'Rev.0'!$E$23</f>
        <v>973</v>
      </c>
      <c r="U249" s="10">
        <f t="shared" si="15"/>
        <v>2.9399999999999999E-2</v>
      </c>
      <c r="V249" s="10">
        <f>(T249+$M$9+'Rev.0'!$C$23*Table!$J$9/10+'Rev.0'!$C$24*Table!$L$9+'Rev.0'!$G$25*Table!$K$9)*(1/(U249+$B$9+$I$9*'Rev.0'!$G$23))</f>
        <v>27929.765886287627</v>
      </c>
      <c r="W249" s="10">
        <f>(T249+$M$31+'Rev.0'!$C$25*$J$31/10+'Rev.0'!$C$24*$L$31+'Rev.0'!$G$25*$K$31)*(1/(U249+$B$9+$I$9*'Rev.0'!$G$23))</f>
        <v>11479.375696767002</v>
      </c>
      <c r="X249" s="10">
        <f>(T249+$M$10+'Rev.0'!$C$23*Table!$J$10/10+'Rev.0'!$C$24*Table!$L$10+'Rev.0'!$G$25*Table!$K$10)*(1/(U249+$B$10+$I$10*'Rev.0'!$G$23))</f>
        <v>31836.120401337786</v>
      </c>
      <c r="Y249" s="10">
        <f>(T249+$M$32+'Rev.0'!$C$25*$J$32/10+'Rev.0'!$C$24*$L$32+'Rev.0'!$G$25*$K$32)*(1/(U249+$B$10+$I$10*'Rev.0'!$G$23))</f>
        <v>12322.185061315495</v>
      </c>
      <c r="Z249" s="10">
        <f>(T249+$M$11+'Rev.0'!$C$23*Table!$J$11/10+'Rev.0'!$C$24*Table!$L$11+'Rev.0'!$G$25*Table!$K$11)*(1/(U249+$B$11+$I$11*'Rev.0'!$G$23))</f>
        <v>31836.120401337786</v>
      </c>
      <c r="AA249" s="10">
        <f>(T249+$M$33+'Rev.0'!$C$25*$J$33/10+'Rev.0'!$C$24*$L$33+'Rev.0'!$G$25*$K$33)*(1/(U249+$B$33+$I$33*'Rev.0'!$G$23))</f>
        <v>12322.185061315495</v>
      </c>
      <c r="AB249" s="10">
        <f t="shared" si="19"/>
        <v>1.9599999999999999E-2</v>
      </c>
      <c r="AC249" s="10">
        <f>(T249+$M$12+'Rev.0'!$C$23*Table!$J$12/10+'Rev.0'!$C$24*Table!$L$12+'Rev.0'!$G$25*Table!$K$12)*(1/(AB249+$B$12+$I$12*'Rev.0'!$G$23))</f>
        <v>47754.18060200668</v>
      </c>
      <c r="AD249" s="10">
        <f>(T249+$M$34+'Rev.0'!$C$25*$J$34/10+'Rev.0'!$C$24*$L$34+'Rev.0'!$G$25*$K$34)*(1/(AB249+$B$34+$I$34*'Rev.0'!$G$23))</f>
        <v>18483.277591973241</v>
      </c>
    </row>
    <row r="250" spans="1:30" x14ac:dyDescent="0.3">
      <c r="A250" s="10">
        <v>2</v>
      </c>
      <c r="B250" s="10">
        <v>1</v>
      </c>
      <c r="C250" s="10">
        <v>6</v>
      </c>
      <c r="D250" s="10">
        <f>Table!A250*'Rev.0'!$E$25+Table!B250*'Rev.0'!$E$24+Table!C250*'Rev.0'!$E$23</f>
        <v>1866.8</v>
      </c>
      <c r="E250" s="15">
        <f t="shared" si="16"/>
        <v>0.33350000000000002</v>
      </c>
      <c r="F250" s="10">
        <f>(D250+$M$4+'Rev.0'!$C$23*Table!$J$4/10+'Rev.0'!$C$24*Table!$L$4+'Rev.0'!G226*Table!$K$4)*(1/(E250+$B$4+$I$4*'Rev.0'!$G$23))</f>
        <v>5518.2003213711841</v>
      </c>
      <c r="G250" s="10">
        <f>(D250+$M$26+'Rev.0'!$C$25*$J$26/10+'Rev.0'!$C$24*$L$26+'Rev.0'!$G$25*$K$26)*(1/(E250+$B$4+$I$4*'Rev.0'!$G$23))</f>
        <v>2969.4697375468668</v>
      </c>
      <c r="H250" s="10">
        <f t="shared" si="17"/>
        <v>0.25</v>
      </c>
      <c r="I250" s="10">
        <f>(D250+$M$5+'Rev.0'!$C$23*Table!$J$5/10+'Rev.0'!$C$24*Table!$L$5+'Rev.0'!G226*Table!$K$5)*(1/(H250+$B$5+$I$5*'Rev.0'!$G$23))</f>
        <v>7358.9142857142851</v>
      </c>
      <c r="J250" s="10">
        <f>(D250+$M$27+'Rev.0'!$C$25*$J$27/10+'Rev.0'!$C$24*$L$27+'Rev.0'!$G$25*$K$27)*(1/(H250+$B$5+$I$5*'Rev.0'!$G$23))</f>
        <v>3960</v>
      </c>
      <c r="K250" s="10">
        <f t="shared" si="18"/>
        <v>0.1671</v>
      </c>
      <c r="L250" s="10">
        <f>(D250+$M$6+'Rev.0'!$C$23*Table!$J$6/10+'Rev.0'!$C$24*Table!$L$6+'Rev.0'!G226*Table!$K$6)*(1/(K250+$B$6+$I$6*'Rev.0'!$G$23))</f>
        <v>11028.131021194606</v>
      </c>
      <c r="M250" s="10">
        <f>(D250+$M$28+'Rev.0'!$C$25*$J$28/10+'Rev.0'!$C$24*$L$28+'Rev.0'!$G$25*$K$28)*(1/(K250+$B$6+$I$6*'Rev.0'!$G$23))</f>
        <v>5934.4894026974953</v>
      </c>
      <c r="N250" s="10">
        <f>(D250+$M$7+'Rev.0'!$C$23*Table!$J$7/10+'Rev.0'!$C$24*Table!$L$7+'Rev.0'!G226*Table!$K$7)*(1/(K250+$B$7+$I$7*'Rev.0'!$G$23))</f>
        <v>12512.095910939843</v>
      </c>
      <c r="O250" s="10">
        <f>(D250+$M$29+'Rev.0'!$C$25*$J$29/10+'Rev.0'!$C$24*$L$29+'Rev.0'!$G$25*$K$29)*(1/(K250+$B$7+$I$7*'Rev.0'!$G$23))</f>
        <v>6322.4149004495839</v>
      </c>
      <c r="Q250" s="10">
        <v>0</v>
      </c>
      <c r="R250" s="10">
        <v>7</v>
      </c>
      <c r="S250" s="10">
        <v>1</v>
      </c>
      <c r="T250" s="10">
        <f>Q250*'Rev.0'!$E$25+R250*'Rev.0'!$E$24+S250*'Rev.0'!$E$23</f>
        <v>1028</v>
      </c>
      <c r="U250" s="10">
        <f t="shared" si="15"/>
        <v>3.15E-2</v>
      </c>
      <c r="V250" s="10">
        <f>(T250+$M$9+'Rev.0'!$C$23*Table!$J$9/10+'Rev.0'!$C$24*Table!$L$9+'Rev.0'!$G$25*Table!$K$9)*(1/(U250+$B$9+$I$9*'Rev.0'!$G$23))</f>
        <v>27909.64187327824</v>
      </c>
      <c r="W250" s="10">
        <f>(T250+$M$31+'Rev.0'!$C$25*$J$31/10+'Rev.0'!$C$24*$L$31+'Rev.0'!$G$25*$K$31)*(1/(U250+$B$9+$I$9*'Rev.0'!$G$23))</f>
        <v>11649.586776859505</v>
      </c>
      <c r="X250" s="10">
        <f>(T250+$M$10+'Rev.0'!$C$23*Table!$J$10/10+'Rev.0'!$C$24*Table!$L$10+'Rev.0'!$G$25*Table!$K$10)*(1/(U250+$B$10+$I$10*'Rev.0'!$G$23))</f>
        <v>31770.798898071625</v>
      </c>
      <c r="Y250" s="10">
        <f>(T250+$M$32+'Rev.0'!$C$25*$J$32/10+'Rev.0'!$C$24*$L$32+'Rev.0'!$G$25*$K$32)*(1/(U250+$B$10+$I$10*'Rev.0'!$G$23))</f>
        <v>12482.644628099175</v>
      </c>
      <c r="Z250" s="10">
        <f>(T250+$M$11+'Rev.0'!$C$23*Table!$J$11/10+'Rev.0'!$C$24*Table!$L$11+'Rev.0'!$G$25*Table!$K$11)*(1/(U250+$B$11+$I$11*'Rev.0'!$G$23))</f>
        <v>31770.798898071625</v>
      </c>
      <c r="AA250" s="10">
        <f>(T250+$M$33+'Rev.0'!$C$25*$J$33/10+'Rev.0'!$C$24*$L$33+'Rev.0'!$G$25*$K$33)*(1/(U250+$B$33+$I$33*'Rev.0'!$G$23))</f>
        <v>12482.644628099175</v>
      </c>
      <c r="AB250" s="10">
        <f t="shared" si="19"/>
        <v>2.0999999999999998E-2</v>
      </c>
      <c r="AC250" s="10">
        <f>(T250+$M$12+'Rev.0'!$C$23*Table!$J$12/10+'Rev.0'!$C$24*Table!$L$12+'Rev.0'!$G$25*Table!$K$12)*(1/(AB250+$B$12+$I$12*'Rev.0'!$G$23))</f>
        <v>47656.198347107442</v>
      </c>
      <c r="AD250" s="10">
        <f>(T250+$M$34+'Rev.0'!$C$25*$J$34/10+'Rev.0'!$C$24*$L$34+'Rev.0'!$G$25*$K$34)*(1/(AB250+$B$34+$I$34*'Rev.0'!$G$23))</f>
        <v>18723.966942148763</v>
      </c>
    </row>
    <row r="251" spans="1:30" x14ac:dyDescent="0.3">
      <c r="A251" s="10">
        <v>2</v>
      </c>
      <c r="B251" s="10">
        <v>1</v>
      </c>
      <c r="C251" s="10">
        <v>7</v>
      </c>
      <c r="D251" s="10">
        <f>Table!A251*'Rev.0'!$E$25+Table!B251*'Rev.0'!$E$24+Table!C251*'Rev.0'!$E$23</f>
        <v>1921.8</v>
      </c>
      <c r="E251" s="15">
        <f t="shared" si="16"/>
        <v>0.35020000000000001</v>
      </c>
      <c r="F251" s="10">
        <f>(D251+$M$4+'Rev.0'!$C$23*Table!$J$4/10+'Rev.0'!$C$24*Table!$L$4+'Rev.0'!G227*Table!$K$4)*(1/(E251+$B$4+$I$4*'Rev.0'!$G$23))</f>
        <v>5479.0991370237853</v>
      </c>
      <c r="G251" s="10">
        <f>(D251+$M$26+'Rev.0'!$C$25*$J$26/10+'Rev.0'!$C$24*$L$26+'Rev.0'!$G$25*$K$26)*(1/(E251+$B$4+$I$4*'Rev.0'!$G$23))</f>
        <v>2975.1631235529367</v>
      </c>
      <c r="H251" s="10">
        <f t="shared" si="17"/>
        <v>0.26250000000000001</v>
      </c>
      <c r="I251" s="10">
        <f>(D251+$M$5+'Rev.0'!$C$23*Table!$J$5/10+'Rev.0'!$C$24*Table!$L$5+'Rev.0'!G227*Table!$K$5)*(1/(H251+$B$5+$I$5*'Rev.0'!$G$23))</f>
        <v>7307.0035087719289</v>
      </c>
      <c r="J251" s="10">
        <f>(D251+$M$27+'Rev.0'!$C$25*$J$27/10+'Rev.0'!$C$24*$L$27+'Rev.0'!$G$25*$K$27)*(1/(H251+$B$5+$I$5*'Rev.0'!$G$23))</f>
        <v>3967.719298245614</v>
      </c>
      <c r="K251" s="10">
        <f t="shared" si="18"/>
        <v>0.17549999999999999</v>
      </c>
      <c r="L251" s="10">
        <f>(D251+$M$6+'Rev.0'!$C$23*Table!$J$6/10+'Rev.0'!$C$24*Table!$L$6+'Rev.0'!G227*Table!$K$6)*(1/(K251+$B$6+$I$6*'Rev.0'!$G$23))</f>
        <v>10948.980021030495</v>
      </c>
      <c r="M251" s="10">
        <f>(D251+$M$28+'Rev.0'!$C$25*$J$28/10+'Rev.0'!$C$24*$L$28+'Rev.0'!$G$25*$K$28)*(1/(K251+$B$6+$I$6*'Rev.0'!$G$23))</f>
        <v>5945.3207150368044</v>
      </c>
      <c r="N251" s="10">
        <f>(D251+$M$7+'Rev.0'!$C$23*Table!$J$7/10+'Rev.0'!$C$24*Table!$L$7+'Rev.0'!G227*Table!$K$7)*(1/(K251+$B$7+$I$7*'Rev.0'!$G$23))</f>
        <v>12406.729758149317</v>
      </c>
      <c r="O251" s="10">
        <f>(D251+$M$29+'Rev.0'!$C$25*$J$29/10+'Rev.0'!$C$24*$L$29+'Rev.0'!$G$25*$K$29)*(1/(K251+$B$7+$I$7*'Rev.0'!$G$23))</f>
        <v>6326.3932702418524</v>
      </c>
      <c r="Q251" s="10">
        <v>0</v>
      </c>
      <c r="R251" s="10">
        <v>7</v>
      </c>
      <c r="S251" s="10">
        <v>2</v>
      </c>
      <c r="T251" s="10">
        <f>Q251*'Rev.0'!$E$25+R251*'Rev.0'!$E$24+S251*'Rev.0'!$E$23</f>
        <v>1083</v>
      </c>
      <c r="U251" s="10">
        <f t="shared" si="15"/>
        <v>3.3599999999999998E-2</v>
      </c>
      <c r="V251" s="10">
        <f>(T251+$M$9+'Rev.0'!$C$23*Table!$J$9/10+'Rev.0'!$C$24*Table!$L$9+'Rev.0'!$G$25*Table!$K$9)*(1/(U251+$B$9+$I$9*'Rev.0'!$G$23))</f>
        <v>27889.978213507631</v>
      </c>
      <c r="W251" s="10">
        <f>(T251+$M$31+'Rev.0'!$C$25*$J$31/10+'Rev.0'!$C$24*$L$31+'Rev.0'!$G$25*$K$31)*(1/(U251+$B$9+$I$9*'Rev.0'!$G$23))</f>
        <v>11815.904139433553</v>
      </c>
      <c r="X251" s="10">
        <f>(T251+$M$10+'Rev.0'!$C$23*Table!$J$10/10+'Rev.0'!$C$24*Table!$L$10+'Rev.0'!$G$25*Table!$K$10)*(1/(U251+$B$10+$I$10*'Rev.0'!$G$23))</f>
        <v>31706.971677559915</v>
      </c>
      <c r="Y251" s="10">
        <f>(T251+$M$32+'Rev.0'!$C$25*$J$32/10+'Rev.0'!$C$24*$L$32+'Rev.0'!$G$25*$K$32)*(1/(U251+$B$10+$I$10*'Rev.0'!$G$23))</f>
        <v>12639.433551198259</v>
      </c>
      <c r="Z251" s="10">
        <f>(T251+$M$11+'Rev.0'!$C$23*Table!$J$11/10+'Rev.0'!$C$24*Table!$L$11+'Rev.0'!$G$25*Table!$K$11)*(1/(U251+$B$11+$I$11*'Rev.0'!$G$23))</f>
        <v>31706.971677559915</v>
      </c>
      <c r="AA251" s="10">
        <f>(T251+$M$33+'Rev.0'!$C$25*$J$33/10+'Rev.0'!$C$24*$L$33+'Rev.0'!$G$25*$K$33)*(1/(U251+$B$33+$I$33*'Rev.0'!$G$23))</f>
        <v>12639.433551198259</v>
      </c>
      <c r="AB251" s="10">
        <f t="shared" si="19"/>
        <v>2.24E-2</v>
      </c>
      <c r="AC251" s="10">
        <f>(T251+$M$12+'Rev.0'!$C$23*Table!$J$12/10+'Rev.0'!$C$24*Table!$L$12+'Rev.0'!$G$25*Table!$K$12)*(1/(AB251+$B$12+$I$12*'Rev.0'!$G$23))</f>
        <v>47560.457516339862</v>
      </c>
      <c r="AD251" s="10">
        <f>(T251+$M$34+'Rev.0'!$C$25*$J$34/10+'Rev.0'!$C$24*$L$34+'Rev.0'!$G$25*$K$34)*(1/(AB251+$B$34+$I$34*'Rev.0'!$G$23))</f>
        <v>18959.150326797382</v>
      </c>
    </row>
    <row r="252" spans="1:30" x14ac:dyDescent="0.3">
      <c r="A252" s="10">
        <v>2</v>
      </c>
      <c r="B252" s="10">
        <v>1</v>
      </c>
      <c r="C252" s="10">
        <v>8</v>
      </c>
      <c r="D252" s="10">
        <f>Table!A252*'Rev.0'!$E$25+Table!B252*'Rev.0'!$E$24+Table!C252*'Rev.0'!$E$23</f>
        <v>1976.8</v>
      </c>
      <c r="E252" s="15">
        <f t="shared" si="16"/>
        <v>0.3669</v>
      </c>
      <c r="F252" s="10">
        <f>(D252+$M$4+'Rev.0'!$C$23*Table!$J$4/10+'Rev.0'!$C$24*Table!$L$4+'Rev.0'!G228*Table!$K$4)*(1/(E252+$B$4+$I$4*'Rev.0'!$G$23))</f>
        <v>5441.3486399834519</v>
      </c>
      <c r="G252" s="10">
        <f>(D252+$M$26+'Rev.0'!$C$25*$J$26/10+'Rev.0'!$C$24*$L$26+'Rev.0'!$G$25*$K$26)*(1/(E252+$B$4+$I$4*'Rev.0'!$G$23))</f>
        <v>2980.6598407281003</v>
      </c>
      <c r="H252" s="10">
        <f t="shared" si="17"/>
        <v>0.27500000000000002</v>
      </c>
      <c r="I252" s="10">
        <f>(D252+$M$5+'Rev.0'!$C$23*Table!$J$5/10+'Rev.0'!$C$24*Table!$L$5+'Rev.0'!G228*Table!$K$5)*(1/(H252+$B$5+$I$5*'Rev.0'!$G$23))</f>
        <v>7256.8827586206889</v>
      </c>
      <c r="J252" s="10">
        <f>(D252+$M$27+'Rev.0'!$C$25*$J$27/10+'Rev.0'!$C$24*$L$27+'Rev.0'!$G$25*$K$27)*(1/(H252+$B$5+$I$5*'Rev.0'!$G$23))</f>
        <v>3975.1724137931033</v>
      </c>
      <c r="K252" s="10">
        <f t="shared" si="18"/>
        <v>0.18390000000000001</v>
      </c>
      <c r="L252" s="10">
        <f>(D252+$M$6+'Rev.0'!$C$23*Table!$J$6/10+'Rev.0'!$C$24*Table!$L$6+'Rev.0'!G228*Table!$K$6)*(1/(K252+$B$6+$I$6*'Rev.0'!$G$23))</f>
        <v>10872.576978714609</v>
      </c>
      <c r="M252" s="10">
        <f>(D252+$M$28+'Rev.0'!$C$25*$J$28/10+'Rev.0'!$C$24*$L$28+'Rev.0'!$G$25*$K$28)*(1/(K252+$B$6+$I$6*'Rev.0'!$G$23))</f>
        <v>5955.775986774127</v>
      </c>
      <c r="N252" s="10">
        <f>(D252+$M$7+'Rev.0'!$C$23*Table!$J$7/10+'Rev.0'!$C$24*Table!$L$7+'Rev.0'!G228*Table!$K$7)*(1/(K252+$B$7+$I$7*'Rev.0'!$G$23))</f>
        <v>12305.021698698078</v>
      </c>
      <c r="O252" s="10">
        <f>(D252+$M$29+'Rev.0'!$C$25*$J$29/10+'Rev.0'!$C$24*$L$29+'Rev.0'!$G$25*$K$29)*(1/(K252+$B$7+$I$7*'Rev.0'!$G$23))</f>
        <v>6330.2335193221743</v>
      </c>
      <c r="Q252" s="10">
        <v>0</v>
      </c>
      <c r="R252" s="10">
        <v>7</v>
      </c>
      <c r="S252" s="10">
        <v>3</v>
      </c>
      <c r="T252" s="10">
        <f>Q252*'Rev.0'!$E$25+R252*'Rev.0'!$E$24+S252*'Rev.0'!$E$23</f>
        <v>1138</v>
      </c>
      <c r="U252" s="10">
        <f t="shared" si="15"/>
        <v>3.5699999999999996E-2</v>
      </c>
      <c r="V252" s="10">
        <f>(T252+$M$9+'Rev.0'!$C$23*Table!$J$9/10+'Rev.0'!$C$24*Table!$L$9+'Rev.0'!$G$25*Table!$K$9)*(1/(U252+$B$9+$I$9*'Rev.0'!$G$23))</f>
        <v>27870.759289176098</v>
      </c>
      <c r="W252" s="10">
        <f>(T252+$M$31+'Rev.0'!$C$25*$J$31/10+'Rev.0'!$C$24*$L$31+'Rev.0'!$G$25*$K$31)*(1/(U252+$B$9+$I$9*'Rev.0'!$G$23))</f>
        <v>11978.45988152935</v>
      </c>
      <c r="X252" s="10">
        <f>(T252+$M$10+'Rev.0'!$C$23*Table!$J$10/10+'Rev.0'!$C$24*Table!$L$10+'Rev.0'!$G$25*Table!$K$10)*(1/(U252+$B$10+$I$10*'Rev.0'!$G$23))</f>
        <v>31644.588045234254</v>
      </c>
      <c r="Y252" s="10">
        <f>(T252+$M$32+'Rev.0'!$C$25*$J$32/10+'Rev.0'!$C$24*$L$32+'Rev.0'!$G$25*$K$32)*(1/(U252+$B$10+$I$10*'Rev.0'!$G$23))</f>
        <v>12792.676359719981</v>
      </c>
      <c r="Z252" s="10">
        <f>(T252+$M$11+'Rev.0'!$C$23*Table!$J$11/10+'Rev.0'!$C$24*Table!$L$11+'Rev.0'!$G$25*Table!$K$11)*(1/(U252+$B$11+$I$11*'Rev.0'!$G$23))</f>
        <v>31644.588045234254</v>
      </c>
      <c r="AA252" s="10">
        <f>(T252+$M$33+'Rev.0'!$C$25*$J$33/10+'Rev.0'!$C$24*$L$33+'Rev.0'!$G$25*$K$33)*(1/(U252+$B$33+$I$33*'Rev.0'!$G$23))</f>
        <v>12792.676359719981</v>
      </c>
      <c r="AB252" s="10">
        <f t="shared" si="19"/>
        <v>2.3799999999999998E-2</v>
      </c>
      <c r="AC252" s="10">
        <f>(T252+$M$12+'Rev.0'!$C$23*Table!$J$12/10+'Rev.0'!$C$24*Table!$L$12+'Rev.0'!$G$25*Table!$K$12)*(1/(AB252+$B$12+$I$12*'Rev.0'!$G$23))</f>
        <v>47466.882067851366</v>
      </c>
      <c r="AD252" s="10">
        <f>(T252+$M$34+'Rev.0'!$C$25*$J$34/10+'Rev.0'!$C$24*$L$34+'Rev.0'!$G$25*$K$34)*(1/(AB252+$B$34+$I$34*'Rev.0'!$G$23))</f>
        <v>19189.014539579966</v>
      </c>
    </row>
    <row r="253" spans="1:30" x14ac:dyDescent="0.3">
      <c r="A253" s="10">
        <v>2</v>
      </c>
      <c r="B253" s="10">
        <v>1</v>
      </c>
      <c r="C253" s="10">
        <v>9</v>
      </c>
      <c r="D253" s="10">
        <f>Table!A253*'Rev.0'!$E$25+Table!B253*'Rev.0'!$E$24+Table!C253*'Rev.0'!$E$23</f>
        <v>2031.8</v>
      </c>
      <c r="E253" s="15">
        <f t="shared" si="16"/>
        <v>0.3836</v>
      </c>
      <c r="F253" s="10">
        <f>(D253+$M$4+'Rev.0'!$C$23*Table!$J$4/10+'Rev.0'!$C$24*Table!$L$4+'Rev.0'!G229*Table!$K$4)*(1/(E253+$B$4+$I$4*'Rev.0'!$G$23))</f>
        <v>5404.8800325335496</v>
      </c>
      <c r="G253" s="10">
        <f>(D253+$M$26+'Rev.0'!$C$25*$J$26/10+'Rev.0'!$C$24*$L$26+'Rev.0'!$G$25*$K$26)*(1/(E253+$B$4+$I$4*'Rev.0'!$G$23))</f>
        <v>2985.9699064660431</v>
      </c>
      <c r="H253" s="10">
        <f t="shared" si="17"/>
        <v>0.28749999999999998</v>
      </c>
      <c r="I253" s="10">
        <f>(D253+$M$5+'Rev.0'!$C$23*Table!$J$5/10+'Rev.0'!$C$24*Table!$L$5+'Rev.0'!G229*Table!$K$5)*(1/(H253+$B$5+$I$5*'Rev.0'!$G$23))</f>
        <v>7208.4610169491516</v>
      </c>
      <c r="J253" s="10">
        <f>(D253+$M$27+'Rev.0'!$C$25*$J$27/10+'Rev.0'!$C$24*$L$27+'Rev.0'!$G$25*$K$27)*(1/(H253+$B$5+$I$5*'Rev.0'!$G$23))</f>
        <v>3982.3728813559319</v>
      </c>
      <c r="K253" s="10">
        <f t="shared" si="18"/>
        <v>0.1923</v>
      </c>
      <c r="L253" s="10">
        <f>(D253+$M$6+'Rev.0'!$C$23*Table!$J$6/10+'Rev.0'!$C$24*Table!$L$6+'Rev.0'!G229*Table!$K$6)*(1/(K253+$B$6+$I$6*'Rev.0'!$G$23))</f>
        <v>10798.781230956734</v>
      </c>
      <c r="M253" s="10">
        <f>(D253+$M$28+'Rev.0'!$C$25*$J$28/10+'Rev.0'!$C$24*$L$28+'Rev.0'!$G$25*$K$28)*(1/(K253+$B$6+$I$6*'Rev.0'!$G$23))</f>
        <v>5965.8744667885439</v>
      </c>
      <c r="N253" s="10">
        <f>(D253+$M$7+'Rev.0'!$C$23*Table!$J$7/10+'Rev.0'!$C$24*Table!$L$7+'Rev.0'!G229*Table!$K$7)*(1/(K253+$B$7+$I$7*'Rev.0'!$G$23))</f>
        <v>12206.784481007517</v>
      </c>
      <c r="O253" s="10">
        <f>(D253+$M$29+'Rev.0'!$C$25*$J$29/10+'Rev.0'!$C$24*$L$29+'Rev.0'!$G$25*$K$29)*(1/(K253+$B$7+$I$7*'Rev.0'!$G$23))</f>
        <v>6333.9427178549677</v>
      </c>
      <c r="Q253" s="10">
        <v>0</v>
      </c>
      <c r="R253" s="10">
        <v>7</v>
      </c>
      <c r="S253" s="10">
        <v>4</v>
      </c>
      <c r="T253" s="10">
        <f>Q253*'Rev.0'!$E$25+R253*'Rev.0'!$E$24+S253*'Rev.0'!$E$23</f>
        <v>1193</v>
      </c>
      <c r="U253" s="10">
        <f t="shared" si="15"/>
        <v>3.78E-2</v>
      </c>
      <c r="V253" s="10">
        <f>(T253+$M$9+'Rev.0'!$C$23*Table!$J$9/10+'Rev.0'!$C$24*Table!$L$9+'Rev.0'!$G$25*Table!$K$9)*(1/(U253+$B$9+$I$9*'Rev.0'!$G$23))</f>
        <v>27851.970181043667</v>
      </c>
      <c r="W253" s="10">
        <f>(T253+$M$31+'Rev.0'!$C$25*$J$31/10+'Rev.0'!$C$24*$L$31+'Rev.0'!$G$25*$K$31)*(1/(U253+$B$9+$I$9*'Rev.0'!$G$23))</f>
        <v>12137.380191693292</v>
      </c>
      <c r="X253" s="10">
        <f>(T253+$M$10+'Rev.0'!$C$23*Table!$J$10/10+'Rev.0'!$C$24*Table!$L$10+'Rev.0'!$G$25*Table!$K$10)*(1/(U253+$B$10+$I$10*'Rev.0'!$G$23))</f>
        <v>31583.599574014908</v>
      </c>
      <c r="Y253" s="10">
        <f>(T253+$M$32+'Rev.0'!$C$25*$J$32/10+'Rev.0'!$C$24*$L$32+'Rev.0'!$G$25*$K$32)*(1/(U253+$B$10+$I$10*'Rev.0'!$G$23))</f>
        <v>12942.492012779552</v>
      </c>
      <c r="Z253" s="10">
        <f>(T253+$M$11+'Rev.0'!$C$23*Table!$J$11/10+'Rev.0'!$C$24*Table!$L$11+'Rev.0'!$G$25*Table!$K$11)*(1/(U253+$B$11+$I$11*'Rev.0'!$G$23))</f>
        <v>31583.599574014908</v>
      </c>
      <c r="AA253" s="10">
        <f>(T253+$M$33+'Rev.0'!$C$25*$J$33/10+'Rev.0'!$C$24*$L$33+'Rev.0'!$G$25*$K$33)*(1/(U253+$B$33+$I$33*'Rev.0'!$G$23))</f>
        <v>12942.492012779552</v>
      </c>
      <c r="AB253" s="10">
        <f t="shared" si="19"/>
        <v>2.52E-2</v>
      </c>
      <c r="AC253" s="10">
        <f>(T253+$M$12+'Rev.0'!$C$23*Table!$J$12/10+'Rev.0'!$C$24*Table!$L$12+'Rev.0'!$G$25*Table!$K$12)*(1/(AB253+$B$12+$I$12*'Rev.0'!$G$23))</f>
        <v>47375.399361022355</v>
      </c>
      <c r="AD253" s="10">
        <f>(T253+$M$34+'Rev.0'!$C$25*$J$34/10+'Rev.0'!$C$24*$L$34+'Rev.0'!$G$25*$K$34)*(1/(AB253+$B$34+$I$34*'Rev.0'!$G$23))</f>
        <v>19413.738019169326</v>
      </c>
    </row>
    <row r="254" spans="1:30" x14ac:dyDescent="0.3">
      <c r="A254" s="10">
        <v>2</v>
      </c>
      <c r="B254" s="10">
        <v>1</v>
      </c>
      <c r="C254" s="10">
        <v>10</v>
      </c>
      <c r="D254" s="10">
        <f>Table!A254*'Rev.0'!$E$25+Table!B254*'Rev.0'!$E$24+Table!C254*'Rev.0'!$E$23</f>
        <v>2086.8000000000002</v>
      </c>
      <c r="E254" s="15">
        <f t="shared" si="16"/>
        <v>0.40029999999999999</v>
      </c>
      <c r="F254" s="10">
        <f>(D254+$M$4+'Rev.0'!$C$23*Table!$J$4/10+'Rev.0'!$C$24*Table!$L$4+'Rev.0'!G230*Table!$K$4)*(1/(E254+$B$4+$I$4*'Rev.0'!$G$23))</f>
        <v>5369.6291112666195</v>
      </c>
      <c r="G254" s="10">
        <f>(D254+$M$26+'Rev.0'!$C$25*$J$26/10+'Rev.0'!$C$24*$L$26+'Rev.0'!$G$25*$K$26)*(1/(E254+$B$4+$I$4*'Rev.0'!$G$23))</f>
        <v>2991.1026691992402</v>
      </c>
      <c r="H254" s="10">
        <f t="shared" si="17"/>
        <v>0.3</v>
      </c>
      <c r="I254" s="10">
        <f>(D254+$M$5+'Rev.0'!$C$23*Table!$J$5/10+'Rev.0'!$C$24*Table!$L$5+'Rev.0'!G230*Table!$K$5)*(1/(H254+$B$5+$I$5*'Rev.0'!$G$23))</f>
        <v>7161.6533333333327</v>
      </c>
      <c r="J254" s="10">
        <f>(D254+$M$27+'Rev.0'!$C$25*$J$27/10+'Rev.0'!$C$24*$L$27+'Rev.0'!$G$25*$K$27)*(1/(H254+$B$5+$I$5*'Rev.0'!$G$23))</f>
        <v>3989.333333333333</v>
      </c>
      <c r="K254" s="10">
        <f t="shared" si="18"/>
        <v>0.20069999999999999</v>
      </c>
      <c r="L254" s="10">
        <f>(D254+$M$6+'Rev.0'!$C$23*Table!$J$6/10+'Rev.0'!$C$24*Table!$L$6+'Rev.0'!G230*Table!$K$6)*(1/(K254+$B$6+$I$6*'Rev.0'!$G$23))</f>
        <v>10727.461553824647</v>
      </c>
      <c r="M254" s="10">
        <f>(D254+$M$28+'Rev.0'!$C$25*$J$28/10+'Rev.0'!$C$24*$L$28+'Rev.0'!$G$25*$K$28)*(1/(K254+$B$6+$I$6*'Rev.0'!$G$23))</f>
        <v>5975.6341122428612</v>
      </c>
      <c r="N254" s="10">
        <f>(D254+$M$7+'Rev.0'!$C$23*Table!$J$7/10+'Rev.0'!$C$24*Table!$L$7+'Rev.0'!G230*Table!$K$7)*(1/(K254+$B$7+$I$7*'Rev.0'!$G$23))</f>
        <v>12111.843419213103</v>
      </c>
      <c r="O254" s="10">
        <f>(D254+$M$29+'Rev.0'!$C$25*$J$29/10+'Rev.0'!$C$24*$L$29+'Rev.0'!$G$25*$K$29)*(1/(K254+$B$7+$I$7*'Rev.0'!$G$23))</f>
        <v>6337.5274615538256</v>
      </c>
      <c r="Q254" s="10">
        <v>0</v>
      </c>
      <c r="R254" s="10">
        <v>7</v>
      </c>
      <c r="S254" s="10">
        <v>5</v>
      </c>
      <c r="T254" s="10">
        <f>Q254*'Rev.0'!$E$25+R254*'Rev.0'!$E$24+S254*'Rev.0'!$E$23</f>
        <v>1248</v>
      </c>
      <c r="U254" s="10">
        <f t="shared" si="15"/>
        <v>3.9899999999999998E-2</v>
      </c>
      <c r="V254" s="10">
        <f>(T254+$M$9+'Rev.0'!$C$23*Table!$J$9/10+'Rev.0'!$C$24*Table!$L$9+'Rev.0'!$G$25*Table!$K$9)*(1/(U254+$B$9+$I$9*'Rev.0'!$G$23))</f>
        <v>27833.596629805164</v>
      </c>
      <c r="W254" s="10">
        <f>(T254+$M$31+'Rev.0'!$C$25*$J$31/10+'Rev.0'!$C$24*$L$31+'Rev.0'!$G$25*$K$31)*(1/(U254+$B$9+$I$9*'Rev.0'!$G$23))</f>
        <v>12292.785676671934</v>
      </c>
      <c r="X254" s="10">
        <f>(T254+$M$10+'Rev.0'!$C$23*Table!$J$10/10+'Rev.0'!$C$24*Table!$L$10+'Rev.0'!$G$25*Table!$K$10)*(1/(U254+$B$10+$I$10*'Rev.0'!$G$23))</f>
        <v>31523.959978936284</v>
      </c>
      <c r="Y254" s="10">
        <f>(T254+$M$32+'Rev.0'!$C$25*$J$32/10+'Rev.0'!$C$24*$L$32+'Rev.0'!$G$25*$K$32)*(1/(U254+$B$10+$I$10*'Rev.0'!$G$23))</f>
        <v>13088.994207477621</v>
      </c>
      <c r="Z254" s="10">
        <f>(T254+$M$11+'Rev.0'!$C$23*Table!$J$11/10+'Rev.0'!$C$24*Table!$L$11+'Rev.0'!$G$25*Table!$K$11)*(1/(U254+$B$11+$I$11*'Rev.0'!$G$23))</f>
        <v>31523.959978936284</v>
      </c>
      <c r="AA254" s="10">
        <f>(T254+$M$33+'Rev.0'!$C$25*$J$33/10+'Rev.0'!$C$24*$L$33+'Rev.0'!$G$25*$K$33)*(1/(U254+$B$33+$I$33*'Rev.0'!$G$23))</f>
        <v>13088.994207477621</v>
      </c>
      <c r="AB254" s="10">
        <f t="shared" si="19"/>
        <v>2.6599999999999999E-2</v>
      </c>
      <c r="AC254" s="10">
        <f>(T254+$M$12+'Rev.0'!$C$23*Table!$J$12/10+'Rev.0'!$C$24*Table!$L$12+'Rev.0'!$G$25*Table!$K$12)*(1/(AB254+$B$12+$I$12*'Rev.0'!$G$23))</f>
        <v>47285.939968404426</v>
      </c>
      <c r="AD254" s="10">
        <f>(T254+$M$34+'Rev.0'!$C$25*$J$34/10+'Rev.0'!$C$24*$L$34+'Rev.0'!$G$25*$K$34)*(1/(AB254+$B$34+$I$34*'Rev.0'!$G$23))</f>
        <v>19633.491311216432</v>
      </c>
    </row>
    <row r="255" spans="1:30" x14ac:dyDescent="0.3">
      <c r="A255" s="10">
        <v>2</v>
      </c>
      <c r="B255" s="10">
        <v>1</v>
      </c>
      <c r="C255" s="10">
        <v>11</v>
      </c>
      <c r="D255" s="10">
        <f>Table!A255*'Rev.0'!$E$25+Table!B255*'Rev.0'!$E$24+Table!C255*'Rev.0'!$E$23</f>
        <v>2141.8000000000002</v>
      </c>
      <c r="E255" s="15">
        <f t="shared" si="16"/>
        <v>0.41700000000000004</v>
      </c>
      <c r="F255" s="10">
        <f>(D255+$M$4+'Rev.0'!$C$23*Table!$J$4/10+'Rev.0'!$C$24*Table!$L$4+'Rev.0'!G231*Table!$K$4)*(1/(E255+$B$4+$I$4*'Rev.0'!$G$23))</f>
        <v>5335.5358898721734</v>
      </c>
      <c r="G255" s="10">
        <f>(D255+$M$26+'Rev.0'!$C$25*$J$26/10+'Rev.0'!$C$24*$L$26+'Rev.0'!$G$25*$K$26)*(1/(E255+$B$4+$I$4*'Rev.0'!$G$23))</f>
        <v>2996.0668633235005</v>
      </c>
      <c r="H255" s="10">
        <f t="shared" si="17"/>
        <v>0.3125</v>
      </c>
      <c r="I255" s="10">
        <f>(D255+$M$5+'Rev.0'!$C$23*Table!$J$5/10+'Rev.0'!$C$24*Table!$L$5+'Rev.0'!G231*Table!$K$5)*(1/(H255+$B$5+$I$5*'Rev.0'!$G$23))</f>
        <v>7116.3803278688529</v>
      </c>
      <c r="J255" s="10">
        <f>(D255+$M$27+'Rev.0'!$C$25*$J$27/10+'Rev.0'!$C$24*$L$27+'Rev.0'!$G$25*$K$27)*(1/(H255+$B$5+$I$5*'Rev.0'!$G$23))</f>
        <v>3996.0655737704924</v>
      </c>
      <c r="K255" s="10">
        <f t="shared" si="18"/>
        <v>0.20910000000000001</v>
      </c>
      <c r="L255" s="10">
        <f>(D255+$M$6+'Rev.0'!$C$23*Table!$J$6/10+'Rev.0'!$C$24*Table!$L$6+'Rev.0'!G231*Table!$K$6)*(1/(K255+$B$6+$I$6*'Rev.0'!$G$23))</f>
        <v>10658.495384010999</v>
      </c>
      <c r="M255" s="10">
        <f>(D255+$M$28+'Rev.0'!$C$25*$J$28/10+'Rev.0'!$C$24*$L$28+'Rev.0'!$G$25*$K$28)*(1/(K255+$B$6+$I$6*'Rev.0'!$G$23))</f>
        <v>5985.0716951483009</v>
      </c>
      <c r="N255" s="10">
        <f>(D255+$M$7+'Rev.0'!$C$23*Table!$J$7/10+'Rev.0'!$C$24*Table!$L$7+'Rev.0'!G231*Table!$K$7)*(1/(K255+$B$7+$I$7*'Rev.0'!$G$23))</f>
        <v>12020.035356511491</v>
      </c>
      <c r="O255" s="10">
        <f>(D255+$M$29+'Rev.0'!$C$25*$J$29/10+'Rev.0'!$C$24*$L$29+'Rev.0'!$G$25*$K$29)*(1/(K255+$B$7+$I$7*'Rev.0'!$G$23))</f>
        <v>6340.9939108230219</v>
      </c>
      <c r="Q255" s="10">
        <v>0</v>
      </c>
      <c r="R255" s="10">
        <v>7</v>
      </c>
      <c r="S255" s="10">
        <v>6</v>
      </c>
      <c r="T255" s="10">
        <f>Q255*'Rev.0'!$E$25+R255*'Rev.0'!$E$24+S255*'Rev.0'!$E$23</f>
        <v>1303</v>
      </c>
      <c r="U255" s="10">
        <f t="shared" si="15"/>
        <v>4.1999999999999996E-2</v>
      </c>
      <c r="V255" s="10">
        <f>(T255+$M$9+'Rev.0'!$C$23*Table!$J$9/10+'Rev.0'!$C$24*Table!$L$9+'Rev.0'!$G$25*Table!$K$9)*(1/(U255+$B$9+$I$9*'Rev.0'!$G$23))</f>
        <v>27815.625</v>
      </c>
      <c r="W255" s="10">
        <f>(T255+$M$31+'Rev.0'!$C$25*$J$31/10+'Rev.0'!$C$24*$L$31+'Rev.0'!$G$25*$K$31)*(1/(U255+$B$9+$I$9*'Rev.0'!$G$23))</f>
        <v>12444.791666666666</v>
      </c>
      <c r="X255" s="10">
        <f>(T255+$M$10+'Rev.0'!$C$23*Table!$J$10/10+'Rev.0'!$C$24*Table!$L$10+'Rev.0'!$G$25*Table!$K$10)*(1/(U255+$B$10+$I$10*'Rev.0'!$G$23))</f>
        <v>31465.624999999996</v>
      </c>
      <c r="Y255" s="10">
        <f>(T255+$M$32+'Rev.0'!$C$25*$J$32/10+'Rev.0'!$C$24*$L$32+'Rev.0'!$G$25*$K$32)*(1/(U255+$B$10+$I$10*'Rev.0'!$G$23))</f>
        <v>13232.291666666666</v>
      </c>
      <c r="Z255" s="10">
        <f>(T255+$M$11+'Rev.0'!$C$23*Table!$J$11/10+'Rev.0'!$C$24*Table!$L$11+'Rev.0'!$G$25*Table!$K$11)*(1/(U255+$B$11+$I$11*'Rev.0'!$G$23))</f>
        <v>31465.624999999996</v>
      </c>
      <c r="AA255" s="10">
        <f>(T255+$M$33+'Rev.0'!$C$25*$J$33/10+'Rev.0'!$C$24*$L$33+'Rev.0'!$G$25*$K$33)*(1/(U255+$B$33+$I$33*'Rev.0'!$G$23))</f>
        <v>13232.291666666666</v>
      </c>
      <c r="AB255" s="10">
        <f t="shared" si="19"/>
        <v>2.7999999999999997E-2</v>
      </c>
      <c r="AC255" s="10">
        <f>(T255+$M$12+'Rev.0'!$C$23*Table!$J$12/10+'Rev.0'!$C$24*Table!$L$12+'Rev.0'!$G$25*Table!$K$12)*(1/(AB255+$B$12+$I$12*'Rev.0'!$G$23))</f>
        <v>47198.4375</v>
      </c>
      <c r="AD255" s="10">
        <f>(T255+$M$34+'Rev.0'!$C$25*$J$34/10+'Rev.0'!$C$24*$L$34+'Rev.0'!$G$25*$K$34)*(1/(AB255+$B$34+$I$34*'Rev.0'!$G$23))</f>
        <v>19848.4375</v>
      </c>
    </row>
    <row r="256" spans="1:30" x14ac:dyDescent="0.3">
      <c r="A256" s="10">
        <v>2</v>
      </c>
      <c r="B256" s="10">
        <v>1</v>
      </c>
      <c r="C256" s="10">
        <v>12</v>
      </c>
      <c r="D256" s="10">
        <f>Table!A256*'Rev.0'!$E$25+Table!B256*'Rev.0'!$E$24+Table!C256*'Rev.0'!$E$23</f>
        <v>2196.8000000000002</v>
      </c>
      <c r="E256" s="15">
        <f t="shared" si="16"/>
        <v>0.43369999999999997</v>
      </c>
      <c r="F256" s="10">
        <f>(D256+$M$4+'Rev.0'!$C$23*Table!$J$4/10+'Rev.0'!$C$24*Table!$L$4+'Rev.0'!G232*Table!$K$4)*(1/(E256+$B$4+$I$4*'Rev.0'!$G$23))</f>
        <v>5302.5442584889233</v>
      </c>
      <c r="G256" s="10">
        <f>(D256+$M$26+'Rev.0'!$C$25*$J$26/10+'Rev.0'!$C$24*$L$26+'Rev.0'!$G$25*$K$26)*(1/(E256+$B$4+$I$4*'Rev.0'!$G$23))</f>
        <v>3000.8706587984907</v>
      </c>
      <c r="H256" s="10">
        <f t="shared" si="17"/>
        <v>0.32500000000000001</v>
      </c>
      <c r="I256" s="10">
        <f>(D256+$M$5+'Rev.0'!$C$23*Table!$J$5/10+'Rev.0'!$C$24*Table!$L$5+'Rev.0'!G232*Table!$K$5)*(1/(H256+$B$5+$I$5*'Rev.0'!$G$23))</f>
        <v>7072.5677419354834</v>
      </c>
      <c r="J256" s="10">
        <f>(D256+$M$27+'Rev.0'!$C$25*$J$27/10+'Rev.0'!$C$24*$L$27+'Rev.0'!$G$25*$K$27)*(1/(H256+$B$5+$I$5*'Rev.0'!$G$23))</f>
        <v>4002.5806451612902</v>
      </c>
      <c r="K256" s="10">
        <f t="shared" si="18"/>
        <v>0.2175</v>
      </c>
      <c r="L256" s="10">
        <f>(D256+$M$6+'Rev.0'!$C$23*Table!$J$6/10+'Rev.0'!$C$24*Table!$L$6+'Rev.0'!G232*Table!$K$6)*(1/(K256+$B$6+$I$6*'Rev.0'!$G$23))</f>
        <v>10591.76811594203</v>
      </c>
      <c r="M256" s="10">
        <f>(D256+$M$28+'Rev.0'!$C$25*$J$28/10+'Rev.0'!$C$24*$L$28+'Rev.0'!$G$25*$K$28)*(1/(K256+$B$6+$I$6*'Rev.0'!$G$23))</f>
        <v>5994.202898550725</v>
      </c>
      <c r="N256" s="10">
        <f>(D256+$M$7+'Rev.0'!$C$23*Table!$J$7/10+'Rev.0'!$C$24*Table!$L$7+'Rev.0'!G232*Table!$K$7)*(1/(K256+$B$7+$I$7*'Rev.0'!$G$23))</f>
        <v>11931.207729468599</v>
      </c>
      <c r="O256" s="10">
        <f>(D256+$M$29+'Rev.0'!$C$25*$J$29/10+'Rev.0'!$C$24*$L$29+'Rev.0'!$G$25*$K$29)*(1/(K256+$B$7+$I$7*'Rev.0'!$G$23))</f>
        <v>6344.3478260869579</v>
      </c>
      <c r="Q256" s="10">
        <v>0</v>
      </c>
      <c r="R256" s="10">
        <v>7</v>
      </c>
      <c r="S256" s="10">
        <v>7</v>
      </c>
      <c r="T256" s="10">
        <f>Q256*'Rev.0'!$E$25+R256*'Rev.0'!$E$24+S256*'Rev.0'!$E$23</f>
        <v>1358</v>
      </c>
      <c r="U256" s="10">
        <f t="shared" si="15"/>
        <v>4.41E-2</v>
      </c>
      <c r="V256" s="10">
        <f>(T256+$M$9+'Rev.0'!$C$23*Table!$J$9/10+'Rev.0'!$C$24*Table!$L$9+'Rev.0'!$G$25*Table!$K$9)*(1/(U256+$B$9+$I$9*'Rev.0'!$G$23))</f>
        <v>27798.042246264813</v>
      </c>
      <c r="W256" s="10">
        <f>(T256+$M$31+'Rev.0'!$C$25*$J$31/10+'Rev.0'!$C$24*$L$31+'Rev.0'!$G$25*$K$31)*(1/(U256+$B$9+$I$9*'Rev.0'!$G$23))</f>
        <v>12593.508500772798</v>
      </c>
      <c r="X256" s="10">
        <f>(T256+$M$10+'Rev.0'!$C$23*Table!$J$10/10+'Rev.0'!$C$24*Table!$L$10+'Rev.0'!$G$25*Table!$K$10)*(1/(U256+$B$10+$I$10*'Rev.0'!$G$23))</f>
        <v>31408.552292632663</v>
      </c>
      <c r="Y256" s="10">
        <f>(T256+$M$32+'Rev.0'!$C$25*$J$32/10+'Rev.0'!$C$24*$L$32+'Rev.0'!$G$25*$K$32)*(1/(U256+$B$10+$I$10*'Rev.0'!$G$23))</f>
        <v>13372.488408037094</v>
      </c>
      <c r="Z256" s="10">
        <f>(T256+$M$11+'Rev.0'!$C$23*Table!$J$11/10+'Rev.0'!$C$24*Table!$L$11+'Rev.0'!$G$25*Table!$K$11)*(1/(U256+$B$11+$I$11*'Rev.0'!$G$23))</f>
        <v>31408.552292632663</v>
      </c>
      <c r="AA256" s="10">
        <f>(T256+$M$33+'Rev.0'!$C$25*$J$33/10+'Rev.0'!$C$24*$L$33+'Rev.0'!$G$25*$K$33)*(1/(U256+$B$33+$I$33*'Rev.0'!$G$23))</f>
        <v>13372.488408037094</v>
      </c>
      <c r="AB256" s="10">
        <f t="shared" si="19"/>
        <v>2.9399999999999999E-2</v>
      </c>
      <c r="AC256" s="10">
        <f>(T256+$M$12+'Rev.0'!$C$23*Table!$J$12/10+'Rev.0'!$C$24*Table!$L$12+'Rev.0'!$G$25*Table!$K$12)*(1/(AB256+$B$12+$I$12*'Rev.0'!$G$23))</f>
        <v>47112.828438948985</v>
      </c>
      <c r="AD256" s="10">
        <f>(T256+$M$34+'Rev.0'!$C$25*$J$34/10+'Rev.0'!$C$24*$L$34+'Rev.0'!$G$25*$K$34)*(1/(AB256+$B$34+$I$34*'Rev.0'!$G$23))</f>
        <v>20058.732612055639</v>
      </c>
    </row>
    <row r="257" spans="1:30" x14ac:dyDescent="0.3">
      <c r="A257" s="10">
        <v>2</v>
      </c>
      <c r="B257" s="10">
        <v>2</v>
      </c>
      <c r="C257" s="10">
        <v>0</v>
      </c>
      <c r="D257" s="10">
        <f>Table!A257*'Rev.0'!$E$25+Table!B257*'Rev.0'!$E$24+Table!C257*'Rev.0'!$E$23</f>
        <v>1675.8</v>
      </c>
      <c r="E257" s="15">
        <f t="shared" si="16"/>
        <v>0.2666</v>
      </c>
      <c r="F257" s="10">
        <f>(D257+$M$4+'Rev.0'!$C$23*Table!$J$4/10+'Rev.0'!$C$24*Table!$L$4+'Rev.0'!G233*Table!$K$4)*(1/(E257+$B$4+$I$4*'Rev.0'!$G$23))</f>
        <v>5723.7941380106158</v>
      </c>
      <c r="G257" s="10">
        <f>(D257+$M$26+'Rev.0'!$C$25*$J$26/10+'Rev.0'!$C$24*$L$26+'Rev.0'!$G$25*$K$26)*(1/(E257+$B$4+$I$4*'Rev.0'!$G$23))</f>
        <v>2978.3060235402727</v>
      </c>
      <c r="H257" s="10">
        <f t="shared" si="17"/>
        <v>0.2</v>
      </c>
      <c r="I257" s="10">
        <f>(D257+$M$5+'Rev.0'!$C$23*Table!$J$5/10+'Rev.0'!$C$24*Table!$L$5+'Rev.0'!G233*Table!$K$5)*(1/(H257+$B$5+$I$5*'Rev.0'!$G$23))</f>
        <v>7631.1384615384604</v>
      </c>
      <c r="J257" s="10">
        <f>(D257+$M$27+'Rev.0'!$C$25*$J$27/10+'Rev.0'!$C$24*$L$27+'Rev.0'!$G$25*$K$27)*(1/(H257+$B$5+$I$5*'Rev.0'!$G$23))</f>
        <v>3970.7692307692305</v>
      </c>
      <c r="K257" s="10">
        <f t="shared" si="18"/>
        <v>0.13340000000000002</v>
      </c>
      <c r="L257" s="10">
        <f>(D257+$M$6+'Rev.0'!$C$23*Table!$J$6/10+'Rev.0'!$C$24*Table!$L$6+'Rev.0'!G233*Table!$K$6)*(1/(K257+$B$6+$I$6*'Rev.0'!$G$23))</f>
        <v>11444.946931241346</v>
      </c>
      <c r="M257" s="10">
        <f>(D257+$M$28+'Rev.0'!$C$25*$J$28/10+'Rev.0'!$C$24*$L$28+'Rev.0'!$G$25*$K$28)*(1/(K257+$B$6+$I$6*'Rev.0'!$G$23))</f>
        <v>5955.2376557452699</v>
      </c>
      <c r="N257" s="10">
        <f>(D257+$M$7+'Rev.0'!$C$23*Table!$J$7/10+'Rev.0'!$C$24*Table!$L$7+'Rev.0'!G233*Table!$K$7)*(1/(K257+$B$7+$I$7*'Rev.0'!$G$23))</f>
        <v>13044.300876788186</v>
      </c>
      <c r="O257" s="10">
        <f>(D257+$M$29+'Rev.0'!$C$25*$J$29/10+'Rev.0'!$C$24*$L$29+'Rev.0'!$G$25*$K$29)*(1/(K257+$B$7+$I$7*'Rev.0'!$G$23))</f>
        <v>6373.3271804337792</v>
      </c>
      <c r="Q257" s="10">
        <v>0</v>
      </c>
      <c r="R257" s="10">
        <v>7</v>
      </c>
      <c r="S257" s="10">
        <v>8</v>
      </c>
      <c r="T257" s="10">
        <f>Q257*'Rev.0'!$E$25+R257*'Rev.0'!$E$24+S257*'Rev.0'!$E$23</f>
        <v>1413</v>
      </c>
      <c r="U257" s="10">
        <f t="shared" si="15"/>
        <v>4.6199999999999998E-2</v>
      </c>
      <c r="V257" s="10">
        <f>(T257+$M$9+'Rev.0'!$C$23*Table!$J$9/10+'Rev.0'!$C$24*Table!$L$9+'Rev.0'!$G$25*Table!$K$9)*(1/(U257+$B$9+$I$9*'Rev.0'!$G$23))</f>
        <v>27780.835881753315</v>
      </c>
      <c r="W257" s="10">
        <f>(T257+$M$31+'Rev.0'!$C$25*$J$31/10+'Rev.0'!$C$24*$L$31+'Rev.0'!$G$25*$K$31)*(1/(U257+$B$9+$I$9*'Rev.0'!$G$23))</f>
        <v>12739.041794087667</v>
      </c>
      <c r="X257" s="10">
        <f>(T257+$M$10+'Rev.0'!$C$23*Table!$J$10/10+'Rev.0'!$C$24*Table!$L$10+'Rev.0'!$G$25*Table!$K$10)*(1/(U257+$B$10+$I$10*'Rev.0'!$G$23))</f>
        <v>31352.70132517839</v>
      </c>
      <c r="Y257" s="10">
        <f>(T257+$M$32+'Rev.0'!$C$25*$J$32/10+'Rev.0'!$C$24*$L$32+'Rev.0'!$G$25*$K$32)*(1/(U257+$B$10+$I$10*'Rev.0'!$G$23))</f>
        <v>13509.683995922529</v>
      </c>
      <c r="Z257" s="10">
        <f>(T257+$M$11+'Rev.0'!$C$23*Table!$J$11/10+'Rev.0'!$C$24*Table!$L$11+'Rev.0'!$G$25*Table!$K$11)*(1/(U257+$B$11+$I$11*'Rev.0'!$G$23))</f>
        <v>31352.70132517839</v>
      </c>
      <c r="AA257" s="10">
        <f>(T257+$M$33+'Rev.0'!$C$25*$J$33/10+'Rev.0'!$C$24*$L$33+'Rev.0'!$G$25*$K$33)*(1/(U257+$B$33+$I$33*'Rev.0'!$G$23))</f>
        <v>13509.683995922529</v>
      </c>
      <c r="AB257" s="10">
        <f t="shared" si="19"/>
        <v>3.0800000000000001E-2</v>
      </c>
      <c r="AC257" s="10">
        <f>(T257+$M$12+'Rev.0'!$C$23*Table!$J$12/10+'Rev.0'!$C$24*Table!$L$12+'Rev.0'!$G$25*Table!$K$12)*(1/(AB257+$B$12+$I$12*'Rev.0'!$G$23))</f>
        <v>47029.051987767583</v>
      </c>
      <c r="AD257" s="10">
        <f>(T257+$M$34+'Rev.0'!$C$25*$J$34/10+'Rev.0'!$C$24*$L$34+'Rev.0'!$G$25*$K$34)*(1/(AB257+$B$34+$I$34*'Rev.0'!$G$23))</f>
        <v>20264.525993883792</v>
      </c>
    </row>
    <row r="258" spans="1:30" x14ac:dyDescent="0.3">
      <c r="A258" s="10">
        <v>2</v>
      </c>
      <c r="B258" s="10">
        <v>2</v>
      </c>
      <c r="C258" s="10">
        <v>1</v>
      </c>
      <c r="D258" s="10">
        <f>Table!A258*'Rev.0'!$E$25+Table!B258*'Rev.0'!$E$24+Table!C258*'Rev.0'!$E$23</f>
        <v>1730.8</v>
      </c>
      <c r="E258" s="15">
        <f t="shared" si="16"/>
        <v>0.2833</v>
      </c>
      <c r="F258" s="10">
        <f>(D258+$M$4+'Rev.0'!$C$23*Table!$J$4/10+'Rev.0'!$C$24*Table!$L$4+'Rev.0'!G234*Table!$K$4)*(1/(E258+$B$4+$I$4*'Rev.0'!$G$23))</f>
        <v>5677.8444469602628</v>
      </c>
      <c r="G258" s="10">
        <f>(D258+$M$26+'Rev.0'!$C$25*$J$26/10+'Rev.0'!$C$24*$L$26+'Rev.0'!$G$25*$K$26)*(1/(E258+$B$4+$I$4*'Rev.0'!$G$23))</f>
        <v>2984.2635571153628</v>
      </c>
      <c r="H258" s="10">
        <f t="shared" si="17"/>
        <v>0.21250000000000002</v>
      </c>
      <c r="I258" s="10">
        <f>(D258+$M$5+'Rev.0'!$C$23*Table!$J$5/10+'Rev.0'!$C$24*Table!$L$5+'Rev.0'!G234*Table!$K$5)*(1/(H258+$B$5+$I$5*'Rev.0'!$G$23))</f>
        <v>7570.1735849056595</v>
      </c>
      <c r="J258" s="10">
        <f>(D258+$M$27+'Rev.0'!$C$25*$J$27/10+'Rev.0'!$C$24*$L$27+'Rev.0'!$G$25*$K$27)*(1/(H258+$B$5+$I$5*'Rev.0'!$G$23))</f>
        <v>3978.8679245283015</v>
      </c>
      <c r="K258" s="10">
        <f t="shared" si="18"/>
        <v>0.14180000000000001</v>
      </c>
      <c r="L258" s="10">
        <f>(D258+$M$6+'Rev.0'!$C$23*Table!$J$6/10+'Rev.0'!$C$24*Table!$L$6+'Rev.0'!G234*Table!$K$6)*(1/(K258+$B$6+$I$6*'Rev.0'!$G$23))</f>
        <v>11351.833408782255</v>
      </c>
      <c r="M258" s="10">
        <f>(D258+$M$28+'Rev.0'!$C$25*$J$28/10+'Rev.0'!$C$24*$L$28+'Rev.0'!$G$25*$K$28)*(1/(K258+$B$6+$I$6*'Rev.0'!$G$23))</f>
        <v>5966.5006790402904</v>
      </c>
      <c r="N258" s="10">
        <f>(D258+$M$7+'Rev.0'!$C$23*Table!$J$7/10+'Rev.0'!$C$24*Table!$L$7+'Rev.0'!G234*Table!$K$7)*(1/(K258+$B$7+$I$7*'Rev.0'!$G$23))</f>
        <v>12920.778632865549</v>
      </c>
      <c r="O258" s="10">
        <f>(D258+$M$29+'Rev.0'!$C$25*$J$29/10+'Rev.0'!$C$24*$L$29+'Rev.0'!$G$25*$K$29)*(1/(K258+$B$7+$I$7*'Rev.0'!$G$23))</f>
        <v>6376.6410140334992</v>
      </c>
      <c r="Q258" s="10">
        <v>0</v>
      </c>
      <c r="R258" s="10">
        <v>7</v>
      </c>
      <c r="S258" s="10">
        <v>9</v>
      </c>
      <c r="T258" s="10">
        <f>Q258*'Rev.0'!$E$25+R258*'Rev.0'!$E$24+S258*'Rev.0'!$E$23</f>
        <v>1468</v>
      </c>
      <c r="U258" s="10">
        <f t="shared" si="15"/>
        <v>4.8299999999999996E-2</v>
      </c>
      <c r="V258" s="10">
        <f>(T258+$M$9+'Rev.0'!$C$23*Table!$J$9/10+'Rev.0'!$C$24*Table!$L$9+'Rev.0'!$G$25*Table!$K$9)*(1/(U258+$B$9+$I$9*'Rev.0'!$G$23))</f>
        <v>27763.993948562787</v>
      </c>
      <c r="W258" s="10">
        <f>(T258+$M$31+'Rev.0'!$C$25*$J$31/10+'Rev.0'!$C$24*$L$31+'Rev.0'!$G$25*$K$31)*(1/(U258+$B$9+$I$9*'Rev.0'!$G$23))</f>
        <v>12881.492687846698</v>
      </c>
      <c r="X258" s="10">
        <f>(T258+$M$10+'Rev.0'!$C$23*Table!$J$10/10+'Rev.0'!$C$24*Table!$L$10+'Rev.0'!$G$25*Table!$K$10)*(1/(U258+$B$10+$I$10*'Rev.0'!$G$23))</f>
        <v>31298.033282904689</v>
      </c>
      <c r="Y258" s="10">
        <f>(T258+$M$32+'Rev.0'!$C$25*$J$32/10+'Rev.0'!$C$24*$L$32+'Rev.0'!$G$25*$K$32)*(1/(U258+$B$10+$I$10*'Rev.0'!$G$23))</f>
        <v>13643.973777105397</v>
      </c>
      <c r="Z258" s="10">
        <f>(T258+$M$11+'Rev.0'!$C$23*Table!$J$11/10+'Rev.0'!$C$24*Table!$L$11+'Rev.0'!$G$25*Table!$K$11)*(1/(U258+$B$11+$I$11*'Rev.0'!$G$23))</f>
        <v>31298.033282904689</v>
      </c>
      <c r="AA258" s="10">
        <f>(T258+$M$33+'Rev.0'!$C$25*$J$33/10+'Rev.0'!$C$24*$L$33+'Rev.0'!$G$25*$K$33)*(1/(U258+$B$33+$I$33*'Rev.0'!$G$23))</f>
        <v>13643.973777105397</v>
      </c>
      <c r="AB258" s="10">
        <f t="shared" si="19"/>
        <v>3.2199999999999999E-2</v>
      </c>
      <c r="AC258" s="10">
        <f>(T258+$M$12+'Rev.0'!$C$23*Table!$J$12/10+'Rev.0'!$C$24*Table!$L$12+'Rev.0'!$G$25*Table!$K$12)*(1/(AB258+$B$12+$I$12*'Rev.0'!$G$23))</f>
        <v>46947.04992435703</v>
      </c>
      <c r="AD258" s="10">
        <f>(T258+$M$34+'Rev.0'!$C$25*$J$34/10+'Rev.0'!$C$24*$L$34+'Rev.0'!$G$25*$K$34)*(1/(AB258+$B$34+$I$34*'Rev.0'!$G$23))</f>
        <v>20465.960665658091</v>
      </c>
    </row>
    <row r="259" spans="1:30" x14ac:dyDescent="0.3">
      <c r="A259" s="10">
        <v>2</v>
      </c>
      <c r="B259" s="10">
        <v>2</v>
      </c>
      <c r="C259" s="10">
        <v>2</v>
      </c>
      <c r="D259" s="10">
        <f>Table!A259*'Rev.0'!$E$25+Table!B259*'Rev.0'!$E$24+Table!C259*'Rev.0'!$E$23</f>
        <v>1785.8</v>
      </c>
      <c r="E259" s="15">
        <f t="shared" si="16"/>
        <v>0.3</v>
      </c>
      <c r="F259" s="10">
        <f>(D259+$M$4+'Rev.0'!$C$23*Table!$J$4/10+'Rev.0'!$C$24*Table!$L$4+'Rev.0'!G235*Table!$K$4)*(1/(E259+$B$4+$I$4*'Rev.0'!$G$23))</f>
        <v>5633.6</v>
      </c>
      <c r="G259" s="10">
        <f>(D259+$M$26+'Rev.0'!$C$25*$J$26/10+'Rev.0'!$C$24*$L$26+'Rev.0'!$G$25*$K$26)*(1/(E259+$B$4+$I$4*'Rev.0'!$G$23))</f>
        <v>2990</v>
      </c>
      <c r="H259" s="10">
        <f t="shared" si="17"/>
        <v>0.22500000000000001</v>
      </c>
      <c r="I259" s="10">
        <f>(D259+$M$5+'Rev.0'!$C$23*Table!$J$5/10+'Rev.0'!$C$24*Table!$L$5+'Rev.0'!G235*Table!$K$5)*(1/(H259+$B$5+$I$5*'Rev.0'!$G$23))</f>
        <v>7511.4666666666662</v>
      </c>
      <c r="J259" s="10">
        <f>(D259+$M$27+'Rev.0'!$C$25*$J$27/10+'Rev.0'!$C$24*$L$27+'Rev.0'!$G$25*$K$27)*(1/(H259+$B$5+$I$5*'Rev.0'!$G$23))</f>
        <v>3986.6666666666665</v>
      </c>
      <c r="K259" s="10">
        <f t="shared" si="18"/>
        <v>0.15020000000000003</v>
      </c>
      <c r="L259" s="10">
        <f>(D259+$M$6+'Rev.0'!$C$23*Table!$J$6/10+'Rev.0'!$C$24*Table!$L$6+'Rev.0'!G235*Table!$K$6)*(1/(K259+$B$6+$I$6*'Rev.0'!$G$23))</f>
        <v>11262.194580186582</v>
      </c>
      <c r="M259" s="10">
        <f>(D259+$M$28+'Rev.0'!$C$25*$J$28/10+'Rev.0'!$C$24*$L$28+'Rev.0'!$G$25*$K$28)*(1/(K259+$B$6+$I$6*'Rev.0'!$G$23))</f>
        <v>5977.3434029320297</v>
      </c>
      <c r="N259" s="10">
        <f>(D259+$M$7+'Rev.0'!$C$23*Table!$J$7/10+'Rev.0'!$C$24*Table!$L$7+'Rev.0'!G235*Table!$K$7)*(1/(K259+$B$7+$I$7*'Rev.0'!$G$23))</f>
        <v>12801.865837405596</v>
      </c>
      <c r="O259" s="10">
        <f>(D259+$M$29+'Rev.0'!$C$25*$J$29/10+'Rev.0'!$C$24*$L$29+'Rev.0'!$G$25*$K$29)*(1/(K259+$B$7+$I$7*'Rev.0'!$G$23))</f>
        <v>6379.8311861394923</v>
      </c>
      <c r="Q259" s="10">
        <v>0</v>
      </c>
      <c r="R259" s="10">
        <v>7</v>
      </c>
      <c r="S259" s="10">
        <v>10</v>
      </c>
      <c r="T259" s="10">
        <f>Q259*'Rev.0'!$E$25+R259*'Rev.0'!$E$24+S259*'Rev.0'!$E$23</f>
        <v>1523</v>
      </c>
      <c r="U259" s="10">
        <f t="shared" si="15"/>
        <v>5.04E-2</v>
      </c>
      <c r="V259" s="10">
        <f>(T259+$M$9+'Rev.0'!$C$23*Table!$J$9/10+'Rev.0'!$C$24*Table!$L$9+'Rev.0'!$G$25*Table!$K$9)*(1/(U259+$B$9+$I$9*'Rev.0'!$G$23))</f>
        <v>27747.504990019963</v>
      </c>
      <c r="W259" s="10">
        <f>(T259+$M$31+'Rev.0'!$C$25*$J$31/10+'Rev.0'!$C$24*$L$31+'Rev.0'!$G$25*$K$31)*(1/(U259+$B$9+$I$9*'Rev.0'!$G$23))</f>
        <v>13020.958083832336</v>
      </c>
      <c r="X259" s="10">
        <f>(T259+$M$10+'Rev.0'!$C$23*Table!$J$10/10+'Rev.0'!$C$24*Table!$L$10+'Rev.0'!$G$25*Table!$K$10)*(1/(U259+$B$10+$I$10*'Rev.0'!$G$23))</f>
        <v>31244.510978043912</v>
      </c>
      <c r="Y259" s="10">
        <f>(T259+$M$32+'Rev.0'!$C$25*$J$32/10+'Rev.0'!$C$24*$L$32+'Rev.0'!$G$25*$K$32)*(1/(U259+$B$10+$I$10*'Rev.0'!$G$23))</f>
        <v>13775.449101796408</v>
      </c>
      <c r="Z259" s="10">
        <f>(T259+$M$11+'Rev.0'!$C$23*Table!$J$11/10+'Rev.0'!$C$24*Table!$L$11+'Rev.0'!$G$25*Table!$K$11)*(1/(U259+$B$11+$I$11*'Rev.0'!$G$23))</f>
        <v>31244.510978043912</v>
      </c>
      <c r="AA259" s="10">
        <f>(T259+$M$33+'Rev.0'!$C$25*$J$33/10+'Rev.0'!$C$24*$L$33+'Rev.0'!$G$25*$K$33)*(1/(U259+$B$33+$I$33*'Rev.0'!$G$23))</f>
        <v>13775.449101796408</v>
      </c>
      <c r="AB259" s="10">
        <f t="shared" si="19"/>
        <v>3.3599999999999998E-2</v>
      </c>
      <c r="AC259" s="10">
        <f>(T259+$M$12+'Rev.0'!$C$23*Table!$J$12/10+'Rev.0'!$C$24*Table!$L$12+'Rev.0'!$G$25*Table!$K$12)*(1/(AB259+$B$12+$I$12*'Rev.0'!$G$23))</f>
        <v>46866.766467065863</v>
      </c>
      <c r="AD259" s="10">
        <f>(T259+$M$34+'Rev.0'!$C$25*$J$34/10+'Rev.0'!$C$24*$L$34+'Rev.0'!$G$25*$K$34)*(1/(AB259+$B$34+$I$34*'Rev.0'!$G$23))</f>
        <v>20663.173652694612</v>
      </c>
    </row>
    <row r="260" spans="1:30" x14ac:dyDescent="0.3">
      <c r="A260" s="10">
        <v>2</v>
      </c>
      <c r="B260" s="10">
        <v>2</v>
      </c>
      <c r="C260" s="10">
        <v>3</v>
      </c>
      <c r="D260" s="10">
        <f>Table!A260*'Rev.0'!$E$25+Table!B260*'Rev.0'!$E$24+Table!C260*'Rev.0'!$E$23</f>
        <v>1840.8</v>
      </c>
      <c r="E260" s="15">
        <f t="shared" si="16"/>
        <v>0.31669999999999998</v>
      </c>
      <c r="F260" s="10">
        <f>(D260+$M$4+'Rev.0'!$C$23*Table!$J$4/10+'Rev.0'!$C$24*Table!$L$4+'Rev.0'!G236*Table!$K$4)*(1/(E260+$B$4+$I$4*'Rev.0'!$G$23))</f>
        <v>5590.9676011781385</v>
      </c>
      <c r="G260" s="10">
        <f>(D260+$M$26+'Rev.0'!$C$25*$J$26/10+'Rev.0'!$C$24*$L$26+'Rev.0'!$G$25*$K$26)*(1/(E260+$B$4+$I$4*'Rev.0'!$G$23))</f>
        <v>2995.5274353659865</v>
      </c>
      <c r="H260" s="10">
        <f t="shared" si="17"/>
        <v>0.23750000000000002</v>
      </c>
      <c r="I260" s="10">
        <f>(D260+$M$5+'Rev.0'!$C$23*Table!$J$5/10+'Rev.0'!$C$24*Table!$L$5+'Rev.0'!G236*Table!$K$5)*(1/(H260+$B$5+$I$5*'Rev.0'!$G$23))</f>
        <v>7454.8945454545456</v>
      </c>
      <c r="J260" s="10">
        <f>(D260+$M$27+'Rev.0'!$C$25*$J$27/10+'Rev.0'!$C$24*$L$27+'Rev.0'!$G$25*$K$27)*(1/(H260+$B$5+$I$5*'Rev.0'!$G$23))</f>
        <v>3994.1818181818185</v>
      </c>
      <c r="K260" s="10">
        <f t="shared" si="18"/>
        <v>0.15860000000000002</v>
      </c>
      <c r="L260" s="10">
        <f>(D260+$M$6+'Rev.0'!$C$23*Table!$J$6/10+'Rev.0'!$C$24*Table!$L$6+'Rev.0'!G236*Table!$K$6)*(1/(K260+$B$6+$I$6*'Rev.0'!$G$23))</f>
        <v>11175.839511556911</v>
      </c>
      <c r="M260" s="10">
        <f>(D260+$M$28+'Rev.0'!$C$25*$J$28/10+'Rev.0'!$C$24*$L$28+'Rev.0'!$G$25*$K$28)*(1/(K260+$B$6+$I$6*'Rev.0'!$G$23))</f>
        <v>5987.7889228085478</v>
      </c>
      <c r="N260" s="10">
        <f>(D260+$M$7+'Rev.0'!$C$23*Table!$J$7/10+'Rev.0'!$C$24*Table!$L$7+'Rev.0'!G236*Table!$K$7)*(1/(K260+$B$7+$I$7*'Rev.0'!$G$23))</f>
        <v>12687.309201918883</v>
      </c>
      <c r="O260" s="10">
        <f>(D260+$M$29+'Rev.0'!$C$25*$J$29/10+'Rev.0'!$C$24*$L$29+'Rev.0'!$G$25*$K$29)*(1/(K260+$B$7+$I$7*'Rev.0'!$G$23))</f>
        <v>6382.9044919319676</v>
      </c>
      <c r="Q260" s="10">
        <v>0</v>
      </c>
      <c r="R260" s="10">
        <v>7</v>
      </c>
      <c r="S260" s="10">
        <v>11</v>
      </c>
      <c r="T260" s="10">
        <f>Q260*'Rev.0'!$E$25+R260*'Rev.0'!$E$24+S260*'Rev.0'!$E$23</f>
        <v>1578</v>
      </c>
      <c r="U260" s="10">
        <f t="shared" si="15"/>
        <v>5.2499999999999998E-2</v>
      </c>
      <c r="V260" s="10">
        <f>(T260+$M$9+'Rev.0'!$C$23*Table!$J$9/10+'Rev.0'!$C$24*Table!$L$9+'Rev.0'!$G$25*Table!$K$9)*(1/(U260+$B$9+$I$9*'Rev.0'!$G$23))</f>
        <v>27731.358024691363</v>
      </c>
      <c r="W260" s="10">
        <f>(T260+$M$31+'Rev.0'!$C$25*$J$31/10+'Rev.0'!$C$24*$L$31+'Rev.0'!$G$25*$K$31)*(1/(U260+$B$9+$I$9*'Rev.0'!$G$23))</f>
        <v>13157.530864197533</v>
      </c>
      <c r="X260" s="10">
        <f>(T260+$M$10+'Rev.0'!$C$23*Table!$J$10/10+'Rev.0'!$C$24*Table!$L$10+'Rev.0'!$G$25*Table!$K$10)*(1/(U260+$B$10+$I$10*'Rev.0'!$G$23))</f>
        <v>31192.0987654321</v>
      </c>
      <c r="Y260" s="10">
        <f>(T260+$M$32+'Rev.0'!$C$25*$J$32/10+'Rev.0'!$C$24*$L$32+'Rev.0'!$G$25*$K$32)*(1/(U260+$B$10+$I$10*'Rev.0'!$G$23))</f>
        <v>13904.1975308642</v>
      </c>
      <c r="Z260" s="10">
        <f>(T260+$M$11+'Rev.0'!$C$23*Table!$J$11/10+'Rev.0'!$C$24*Table!$L$11+'Rev.0'!$G$25*Table!$K$11)*(1/(U260+$B$11+$I$11*'Rev.0'!$G$23))</f>
        <v>31192.0987654321</v>
      </c>
      <c r="AA260" s="10">
        <f>(T260+$M$33+'Rev.0'!$C$25*$J$33/10+'Rev.0'!$C$24*$L$33+'Rev.0'!$G$25*$K$33)*(1/(U260+$B$33+$I$33*'Rev.0'!$G$23))</f>
        <v>13904.1975308642</v>
      </c>
      <c r="AB260" s="10">
        <f t="shared" si="19"/>
        <v>3.5000000000000003E-2</v>
      </c>
      <c r="AC260" s="10">
        <f>(T260+$M$12+'Rev.0'!$C$23*Table!$J$12/10+'Rev.0'!$C$24*Table!$L$12+'Rev.0'!$G$25*Table!$K$12)*(1/(AB260+$B$12+$I$12*'Rev.0'!$G$23))</f>
        <v>46788.148148148139</v>
      </c>
      <c r="AD260" s="10">
        <f>(T260+$M$34+'Rev.0'!$C$25*$J$34/10+'Rev.0'!$C$24*$L$34+'Rev.0'!$G$25*$K$34)*(1/(AB260+$B$34+$I$34*'Rev.0'!$G$23))</f>
        <v>20856.296296296292</v>
      </c>
    </row>
    <row r="261" spans="1:30" x14ac:dyDescent="0.3">
      <c r="A261" s="10">
        <v>2</v>
      </c>
      <c r="B261" s="10">
        <v>2</v>
      </c>
      <c r="C261" s="10">
        <v>4</v>
      </c>
      <c r="D261" s="10">
        <f>Table!A261*'Rev.0'!$E$25+Table!B261*'Rev.0'!$E$24+Table!C261*'Rev.0'!$E$23</f>
        <v>1895.8</v>
      </c>
      <c r="E261" s="15">
        <f t="shared" si="16"/>
        <v>0.33340000000000003</v>
      </c>
      <c r="F261" s="10">
        <f>(D261+$M$4+'Rev.0'!$C$23*Table!$J$4/10+'Rev.0'!$C$24*Table!$L$4+'Rev.0'!G237*Table!$K$4)*(1/(E261+$B$4+$I$4*'Rev.0'!$G$23))</f>
        <v>5549.8607242339831</v>
      </c>
      <c r="G261" s="10">
        <f>(D261+$M$26+'Rev.0'!$C$25*$J$26/10+'Rev.0'!$C$24*$L$26+'Rev.0'!$G$25*$K$26)*(1/(E261+$B$4+$I$4*'Rev.0'!$G$23))</f>
        <v>3000.8570816370261</v>
      </c>
      <c r="H261" s="10">
        <f t="shared" si="17"/>
        <v>0.25</v>
      </c>
      <c r="I261" s="10">
        <f>(D261+$M$5+'Rev.0'!$C$23*Table!$J$5/10+'Rev.0'!$C$24*Table!$L$5+'Rev.0'!G237*Table!$K$5)*(1/(H261+$B$5+$I$5*'Rev.0'!$G$23))</f>
        <v>7400.3428571428567</v>
      </c>
      <c r="J261" s="10">
        <f>(D261+$M$27+'Rev.0'!$C$25*$J$27/10+'Rev.0'!$C$24*$L$27+'Rev.0'!$G$25*$K$27)*(1/(H261+$B$5+$I$5*'Rev.0'!$G$23))</f>
        <v>4001.4285714285716</v>
      </c>
      <c r="K261" s="10">
        <f t="shared" si="18"/>
        <v>0.16700000000000001</v>
      </c>
      <c r="L261" s="10">
        <f>(D261+$M$6+'Rev.0'!$C$23*Table!$J$6/10+'Rev.0'!$C$24*Table!$L$6+'Rev.0'!G237*Table!$K$6)*(1/(K261+$B$6+$I$6*'Rev.0'!$G$23))</f>
        <v>11092.591006423983</v>
      </c>
      <c r="M261" s="10">
        <f>(D261+$M$28+'Rev.0'!$C$25*$J$28/10+'Rev.0'!$C$24*$L$28+'Rev.0'!$G$25*$K$28)*(1/(K261+$B$6+$I$6*'Rev.0'!$G$23))</f>
        <v>5997.858672376874</v>
      </c>
      <c r="N261" s="10">
        <f>(D261+$M$7+'Rev.0'!$C$23*Table!$J$7/10+'Rev.0'!$C$24*Table!$L$7+'Rev.0'!G237*Table!$K$7)*(1/(K261+$B$7+$I$7*'Rev.0'!$G$23))</f>
        <v>12576.873661670235</v>
      </c>
      <c r="O261" s="10">
        <f>(D261+$M$29+'Rev.0'!$C$25*$J$29/10+'Rev.0'!$C$24*$L$29+'Rev.0'!$G$25*$K$29)*(1/(K261+$B$7+$I$7*'Rev.0'!$G$23))</f>
        <v>6385.8672376873674</v>
      </c>
      <c r="Q261" s="10">
        <v>0</v>
      </c>
      <c r="R261" s="10">
        <v>7</v>
      </c>
      <c r="S261" s="10">
        <v>12</v>
      </c>
      <c r="T261" s="10">
        <f>Q261*'Rev.0'!$E$25+R261*'Rev.0'!$E$24+S261*'Rev.0'!$E$23</f>
        <v>1633</v>
      </c>
      <c r="U261" s="10">
        <f t="shared" si="15"/>
        <v>5.4599999999999996E-2</v>
      </c>
      <c r="V261" s="10">
        <f>(T261+$M$9+'Rev.0'!$C$23*Table!$J$9/10+'Rev.0'!$C$24*Table!$L$9+'Rev.0'!$G$25*Table!$K$9)*(1/(U261+$B$9+$I$9*'Rev.0'!$G$23))</f>
        <v>27715.542521994139</v>
      </c>
      <c r="W261" s="10">
        <f>(T261+$M$31+'Rev.0'!$C$25*$J$31/10+'Rev.0'!$C$24*$L$31+'Rev.0'!$G$25*$K$31)*(1/(U261+$B$9+$I$9*'Rev.0'!$G$23))</f>
        <v>13291.300097751711</v>
      </c>
      <c r="X261" s="10">
        <f>(T261+$M$10+'Rev.0'!$C$23*Table!$J$10/10+'Rev.0'!$C$24*Table!$L$10+'Rev.0'!$G$25*Table!$K$10)*(1/(U261+$B$10+$I$10*'Rev.0'!$G$23))</f>
        <v>31140.762463343108</v>
      </c>
      <c r="Y261" s="10">
        <f>(T261+$M$32+'Rev.0'!$C$25*$J$32/10+'Rev.0'!$C$24*$L$32+'Rev.0'!$G$25*$K$32)*(1/(U261+$B$10+$I$10*'Rev.0'!$G$23))</f>
        <v>14030.30303030303</v>
      </c>
      <c r="Z261" s="10">
        <f>(T261+$M$11+'Rev.0'!$C$23*Table!$J$11/10+'Rev.0'!$C$24*Table!$L$11+'Rev.0'!$G$25*Table!$K$11)*(1/(U261+$B$11+$I$11*'Rev.0'!$G$23))</f>
        <v>31140.762463343108</v>
      </c>
      <c r="AA261" s="10">
        <f>(T261+$M$33+'Rev.0'!$C$25*$J$33/10+'Rev.0'!$C$24*$L$33+'Rev.0'!$G$25*$K$33)*(1/(U261+$B$33+$I$33*'Rev.0'!$G$23))</f>
        <v>14030.30303030303</v>
      </c>
      <c r="AB261" s="10">
        <f t="shared" si="19"/>
        <v>3.6400000000000002E-2</v>
      </c>
      <c r="AC261" s="10">
        <f>(T261+$M$12+'Rev.0'!$C$23*Table!$J$12/10+'Rev.0'!$C$24*Table!$L$12+'Rev.0'!$G$25*Table!$K$12)*(1/(AB261+$B$12+$I$12*'Rev.0'!$G$23))</f>
        <v>46711.143695014653</v>
      </c>
      <c r="AD261" s="10">
        <f>(T261+$M$34+'Rev.0'!$C$25*$J$34/10+'Rev.0'!$C$24*$L$34+'Rev.0'!$G$25*$K$34)*(1/(AB261+$B$34+$I$34*'Rev.0'!$G$23))</f>
        <v>21045.45454545454</v>
      </c>
    </row>
    <row r="262" spans="1:30" x14ac:dyDescent="0.3">
      <c r="A262" s="10">
        <v>2</v>
      </c>
      <c r="B262" s="10">
        <v>2</v>
      </c>
      <c r="C262" s="10">
        <v>5</v>
      </c>
      <c r="D262" s="10">
        <f>Table!A262*'Rev.0'!$E$25+Table!B262*'Rev.0'!$E$24+Table!C262*'Rev.0'!$E$23</f>
        <v>1950.8</v>
      </c>
      <c r="E262" s="15">
        <f t="shared" si="16"/>
        <v>0.35009999999999997</v>
      </c>
      <c r="F262" s="10">
        <f>(D262+$M$4+'Rev.0'!$C$23*Table!$J$4/10+'Rev.0'!$C$24*Table!$L$4+'Rev.0'!G238*Table!$K$4)*(1/(E262+$B$4+$I$4*'Rev.0'!$G$23))</f>
        <v>5510.1989264287968</v>
      </c>
      <c r="G262" s="10">
        <f>(D262+$M$26+'Rev.0'!$C$25*$J$26/10+'Rev.0'!$C$24*$L$26+'Rev.0'!$G$25*$K$26)*(1/(E262+$B$4+$I$4*'Rev.0'!$G$23))</f>
        <v>3005.9993684875276</v>
      </c>
      <c r="H262" s="10">
        <f t="shared" si="17"/>
        <v>0.26250000000000001</v>
      </c>
      <c r="I262" s="10">
        <f>(D262+$M$5+'Rev.0'!$C$23*Table!$J$5/10+'Rev.0'!$C$24*Table!$L$5+'Rev.0'!G238*Table!$K$5)*(1/(H262+$B$5+$I$5*'Rev.0'!$G$23))</f>
        <v>7347.7052631578936</v>
      </c>
      <c r="J262" s="10">
        <f>(D262+$M$27+'Rev.0'!$C$25*$J$27/10+'Rev.0'!$C$24*$L$27+'Rev.0'!$G$25*$K$27)*(1/(H262+$B$5+$I$5*'Rev.0'!$G$23))</f>
        <v>4008.4210526315787</v>
      </c>
      <c r="K262" s="10">
        <f t="shared" si="18"/>
        <v>0.1754</v>
      </c>
      <c r="L262" s="10">
        <f>(D262+$M$6+'Rev.0'!$C$23*Table!$J$6/10+'Rev.0'!$C$24*Table!$L$6+'Rev.0'!G238*Table!$K$6)*(1/(K262+$B$6+$I$6*'Rev.0'!$G$23))</f>
        <v>11012.284392090871</v>
      </c>
      <c r="M262" s="10">
        <f>(D262+$M$28+'Rev.0'!$C$25*$J$28/10+'Rev.0'!$C$24*$L$28+'Rev.0'!$G$25*$K$28)*(1/(K262+$B$6+$I$6*'Rev.0'!$G$23))</f>
        <v>6007.5725704669749</v>
      </c>
      <c r="N262" s="10">
        <f>(D262+$M$7+'Rev.0'!$C$23*Table!$J$7/10+'Rev.0'!$C$24*Table!$L$7+'Rev.0'!G238*Table!$K$7)*(1/(K262+$B$7+$I$7*'Rev.0'!$G$23))</f>
        <v>12470.340765671013</v>
      </c>
      <c r="O262" s="10">
        <f>(D262+$M$29+'Rev.0'!$C$25*$J$29/10+'Rev.0'!$C$24*$L$29+'Rev.0'!$G$25*$K$29)*(1/(K262+$B$7+$I$7*'Rev.0'!$G$23))</f>
        <v>6388.7252839713929</v>
      </c>
      <c r="Q262" s="10">
        <v>0</v>
      </c>
      <c r="R262" s="10">
        <v>7</v>
      </c>
      <c r="S262" s="10">
        <v>13</v>
      </c>
      <c r="T262" s="10">
        <f>Q262*'Rev.0'!$E$25+R262*'Rev.0'!$E$24+S262*'Rev.0'!$E$23</f>
        <v>1688</v>
      </c>
      <c r="U262" s="10">
        <f t="shared" si="15"/>
        <v>5.67E-2</v>
      </c>
      <c r="V262" s="10">
        <f>(T262+$M$9+'Rev.0'!$C$23*Table!$J$9/10+'Rev.0'!$C$24*Table!$L$9+'Rev.0'!$G$25*Table!$K$9)*(1/(U262+$B$9+$I$9*'Rev.0'!$G$23))</f>
        <v>27700.048379293665</v>
      </c>
      <c r="W262" s="10">
        <f>(T262+$M$31+'Rev.0'!$C$25*$J$31/10+'Rev.0'!$C$24*$L$31+'Rev.0'!$G$25*$K$31)*(1/(U262+$B$9+$I$9*'Rev.0'!$G$23))</f>
        <v>13422.351233671989</v>
      </c>
      <c r="X262" s="10">
        <f>(T262+$M$10+'Rev.0'!$C$23*Table!$J$10/10+'Rev.0'!$C$24*Table!$L$10+'Rev.0'!$G$25*Table!$K$10)*(1/(U262+$B$10+$I$10*'Rev.0'!$G$23))</f>
        <v>31090.469279148525</v>
      </c>
      <c r="Y262" s="10">
        <f>(T262+$M$32+'Rev.0'!$C$25*$J$32/10+'Rev.0'!$C$24*$L$32+'Rev.0'!$G$25*$K$32)*(1/(U262+$B$10+$I$10*'Rev.0'!$G$23))</f>
        <v>14153.846153846154</v>
      </c>
      <c r="Z262" s="10">
        <f>(T262+$M$11+'Rev.0'!$C$23*Table!$J$11/10+'Rev.0'!$C$24*Table!$L$11+'Rev.0'!$G$25*Table!$K$11)*(1/(U262+$B$11+$I$11*'Rev.0'!$G$23))</f>
        <v>31090.469279148525</v>
      </c>
      <c r="AA262" s="10">
        <f>(T262+$M$33+'Rev.0'!$C$25*$J$33/10+'Rev.0'!$C$24*$L$33+'Rev.0'!$G$25*$K$33)*(1/(U262+$B$33+$I$33*'Rev.0'!$G$23))</f>
        <v>14153.846153846154</v>
      </c>
      <c r="AB262" s="10">
        <f t="shared" si="19"/>
        <v>3.78E-2</v>
      </c>
      <c r="AC262" s="10">
        <f>(T262+$M$12+'Rev.0'!$C$23*Table!$J$12/10+'Rev.0'!$C$24*Table!$L$12+'Rev.0'!$G$25*Table!$K$12)*(1/(AB262+$B$12+$I$12*'Rev.0'!$G$23))</f>
        <v>46635.703918722786</v>
      </c>
      <c r="AD262" s="10">
        <f>(T262+$M$34+'Rev.0'!$C$25*$J$34/10+'Rev.0'!$C$24*$L$34+'Rev.0'!$G$25*$K$34)*(1/(AB262+$B$34+$I$34*'Rev.0'!$G$23))</f>
        <v>21230.76923076923</v>
      </c>
    </row>
    <row r="263" spans="1:30" x14ac:dyDescent="0.3">
      <c r="A263" s="10">
        <v>2</v>
      </c>
      <c r="B263" s="10">
        <v>2</v>
      </c>
      <c r="C263" s="10">
        <v>6</v>
      </c>
      <c r="D263" s="10">
        <f>Table!A263*'Rev.0'!$E$25+Table!B263*'Rev.0'!$E$24+Table!C263*'Rev.0'!$E$23</f>
        <v>2005.8</v>
      </c>
      <c r="E263" s="15">
        <f t="shared" si="16"/>
        <v>0.36680000000000001</v>
      </c>
      <c r="F263" s="10">
        <f>(D263+$M$4+'Rev.0'!$C$23*Table!$J$4/10+'Rev.0'!$C$24*Table!$L$4+'Rev.0'!G239*Table!$K$4)*(1/(E263+$B$4+$I$4*'Rev.0'!$G$23))</f>
        <v>5471.9073231278444</v>
      </c>
      <c r="G263" s="10">
        <f>(D263+$M$26+'Rev.0'!$C$25*$J$26/10+'Rev.0'!$C$24*$L$26+'Rev.0'!$G$25*$K$26)*(1/(E263+$B$4+$I$4*'Rev.0'!$G$23))</f>
        <v>3010.9640049648324</v>
      </c>
      <c r="H263" s="10">
        <f t="shared" si="17"/>
        <v>0.27500000000000002</v>
      </c>
      <c r="I263" s="10">
        <f>(D263+$M$5+'Rev.0'!$C$23*Table!$J$5/10+'Rev.0'!$C$24*Table!$L$5+'Rev.0'!G239*Table!$K$5)*(1/(H263+$B$5+$I$5*'Rev.0'!$G$23))</f>
        <v>7296.8827586206889</v>
      </c>
      <c r="J263" s="10">
        <f>(D263+$M$27+'Rev.0'!$C$25*$J$27/10+'Rev.0'!$C$24*$L$27+'Rev.0'!$G$25*$K$27)*(1/(H263+$B$5+$I$5*'Rev.0'!$G$23))</f>
        <v>4015.1724137931033</v>
      </c>
      <c r="K263" s="10">
        <f t="shared" si="18"/>
        <v>0.18380000000000002</v>
      </c>
      <c r="L263" s="10">
        <f>(D263+$M$6+'Rev.0'!$C$23*Table!$J$6/10+'Rev.0'!$C$24*Table!$L$6+'Rev.0'!G239*Table!$K$6)*(1/(K263+$B$6+$I$6*'Rev.0'!$G$23))</f>
        <v>10934.766432410088</v>
      </c>
      <c r="M263" s="10">
        <f>(D263+$M$28+'Rev.0'!$C$25*$J$28/10+'Rev.0'!$C$24*$L$28+'Rev.0'!$G$25*$K$28)*(1/(K263+$B$6+$I$6*'Rev.0'!$G$23))</f>
        <v>6016.9491525423737</v>
      </c>
      <c r="N263" s="10">
        <f>(D263+$M$7+'Rev.0'!$C$23*Table!$J$7/10+'Rev.0'!$C$24*Table!$L$7+'Rev.0'!G239*Table!$K$7)*(1/(K263+$B$7+$I$7*'Rev.0'!$G$23))</f>
        <v>12367.507234394378</v>
      </c>
      <c r="O263" s="10">
        <f>(D263+$M$29+'Rev.0'!$C$25*$J$29/10+'Rev.0'!$C$24*$L$29+'Rev.0'!$G$25*$K$29)*(1/(K263+$B$7+$I$7*'Rev.0'!$G$23))</f>
        <v>6391.48408433237</v>
      </c>
      <c r="Q263" s="10">
        <v>0</v>
      </c>
      <c r="R263" s="10">
        <v>7</v>
      </c>
      <c r="S263" s="10">
        <v>14</v>
      </c>
      <c r="T263" s="10">
        <f>Q263*'Rev.0'!$E$25+R263*'Rev.0'!$E$24+S263*'Rev.0'!$E$23</f>
        <v>1743</v>
      </c>
      <c r="U263" s="10">
        <f t="shared" si="15"/>
        <v>5.8799999999999998E-2</v>
      </c>
      <c r="V263" s="10">
        <f>(T263+$M$9+'Rev.0'!$C$23*Table!$J$9/10+'Rev.0'!$C$24*Table!$L$9+'Rev.0'!$G$25*Table!$K$9)*(1/(U263+$B$9+$I$9*'Rev.0'!$G$23))</f>
        <v>27684.865900383145</v>
      </c>
      <c r="W263" s="10">
        <f>(T263+$M$31+'Rev.0'!$C$25*$J$31/10+'Rev.0'!$C$24*$L$31+'Rev.0'!$G$25*$K$31)*(1/(U263+$B$9+$I$9*'Rev.0'!$G$23))</f>
        <v>13550.766283524907</v>
      </c>
      <c r="X263" s="10">
        <f>(T263+$M$10+'Rev.0'!$C$23*Table!$J$10/10+'Rev.0'!$C$24*Table!$L$10+'Rev.0'!$G$25*Table!$K$10)*(1/(U263+$B$10+$I$10*'Rev.0'!$G$23))</f>
        <v>31041.187739463603</v>
      </c>
      <c r="Y263" s="10">
        <f>(T263+$M$32+'Rev.0'!$C$25*$J$32/10+'Rev.0'!$C$24*$L$32+'Rev.0'!$G$25*$K$32)*(1/(U263+$B$10+$I$10*'Rev.0'!$G$23))</f>
        <v>14274.904214559388</v>
      </c>
      <c r="Z263" s="10">
        <f>(T263+$M$11+'Rev.0'!$C$23*Table!$J$11/10+'Rev.0'!$C$24*Table!$L$11+'Rev.0'!$G$25*Table!$K$11)*(1/(U263+$B$11+$I$11*'Rev.0'!$G$23))</f>
        <v>31041.187739463603</v>
      </c>
      <c r="AA263" s="10">
        <f>(T263+$M$33+'Rev.0'!$C$25*$J$33/10+'Rev.0'!$C$24*$L$33+'Rev.0'!$G$25*$K$33)*(1/(U263+$B$33+$I$33*'Rev.0'!$G$23))</f>
        <v>14274.904214559388</v>
      </c>
      <c r="AB263" s="10">
        <f t="shared" si="19"/>
        <v>3.9199999999999999E-2</v>
      </c>
      <c r="AC263" s="10">
        <f>(T263+$M$12+'Rev.0'!$C$23*Table!$J$12/10+'Rev.0'!$C$24*Table!$L$12+'Rev.0'!$G$25*Table!$K$12)*(1/(AB263+$B$12+$I$12*'Rev.0'!$G$23))</f>
        <v>46561.781609195401</v>
      </c>
      <c r="AD263" s="10">
        <f>(T263+$M$34+'Rev.0'!$C$25*$J$34/10+'Rev.0'!$C$24*$L$34+'Rev.0'!$G$25*$K$34)*(1/(AB263+$B$34+$I$34*'Rev.0'!$G$23))</f>
        <v>21412.356321839081</v>
      </c>
    </row>
    <row r="264" spans="1:30" x14ac:dyDescent="0.3">
      <c r="A264" s="10">
        <v>2</v>
      </c>
      <c r="B264" s="10">
        <v>2</v>
      </c>
      <c r="C264" s="10">
        <v>7</v>
      </c>
      <c r="D264" s="10">
        <f>Table!A264*'Rev.0'!$E$25+Table!B264*'Rev.0'!$E$24+Table!C264*'Rev.0'!$E$23</f>
        <v>2060.8000000000002</v>
      </c>
      <c r="E264" s="15">
        <f t="shared" si="16"/>
        <v>0.38350000000000001</v>
      </c>
      <c r="F264" s="10">
        <f>(D264+$M$4+'Rev.0'!$C$23*Table!$J$4/10+'Rev.0'!$C$24*Table!$L$4+'Rev.0'!G240*Table!$K$4)*(1/(E264+$B$4+$I$4*'Rev.0'!$G$23))</f>
        <v>5434.916115912557</v>
      </c>
      <c r="G264" s="10">
        <f>(D264+$M$26+'Rev.0'!$C$25*$J$26/10+'Rev.0'!$C$24*$L$26+'Rev.0'!$G$25*$K$26)*(1/(E264+$B$4+$I$4*'Rev.0'!$G$23))</f>
        <v>3015.7600406710726</v>
      </c>
      <c r="H264" s="10">
        <f t="shared" si="17"/>
        <v>0.28750000000000003</v>
      </c>
      <c r="I264" s="10">
        <f>(D264+$M$5+'Rev.0'!$C$23*Table!$J$5/10+'Rev.0'!$C$24*Table!$L$5+'Rev.0'!G240*Table!$K$5)*(1/(H264+$B$5+$I$5*'Rev.0'!$G$23))</f>
        <v>7247.7830508474572</v>
      </c>
      <c r="J264" s="10">
        <f>(D264+$M$27+'Rev.0'!$C$25*$J$27/10+'Rev.0'!$C$24*$L$27+'Rev.0'!$G$25*$K$27)*(1/(H264+$B$5+$I$5*'Rev.0'!$G$23))</f>
        <v>4021.694915254237</v>
      </c>
      <c r="K264" s="10">
        <f t="shared" si="18"/>
        <v>0.19220000000000001</v>
      </c>
      <c r="L264" s="10">
        <f>(D264+$M$6+'Rev.0'!$C$23*Table!$J$6/10+'Rev.0'!$C$24*Table!$L$6+'Rev.0'!G240*Table!$K$6)*(1/(K264+$B$6+$I$6*'Rev.0'!$G$23))</f>
        <v>10859.894351889476</v>
      </c>
      <c r="M264" s="10">
        <f>(D264+$M$28+'Rev.0'!$C$25*$J$28/10+'Rev.0'!$C$24*$L$28+'Rev.0'!$G$25*$K$28)*(1/(K264+$B$6+$I$6*'Rev.0'!$G$23))</f>
        <v>6026.0056887444125</v>
      </c>
      <c r="N264" s="10">
        <f>(D264+$M$7+'Rev.0'!$C$23*Table!$J$7/10+'Rev.0'!$C$24*Table!$L$7+'Rev.0'!G240*Table!$K$7)*(1/(K264+$B$7+$I$7*'Rev.0'!$G$23))</f>
        <v>12268.183665176755</v>
      </c>
      <c r="O264" s="10">
        <f>(D264+$M$29+'Rev.0'!$C$25*$J$29/10+'Rev.0'!$C$24*$L$29+'Rev.0'!$G$25*$K$29)*(1/(K264+$B$7+$I$7*'Rev.0'!$G$23))</f>
        <v>6394.1487200325073</v>
      </c>
      <c r="Q264" s="10">
        <v>0</v>
      </c>
      <c r="R264" s="10">
        <v>7</v>
      </c>
      <c r="S264" s="10">
        <v>15</v>
      </c>
      <c r="T264" s="10">
        <f>Q264*'Rev.0'!$E$25+R264*'Rev.0'!$E$24+S264*'Rev.0'!$E$23</f>
        <v>1798</v>
      </c>
      <c r="U264" s="10">
        <f t="shared" si="15"/>
        <v>6.0899999999999996E-2</v>
      </c>
      <c r="V264" s="10">
        <f>(T264+$M$9+'Rev.0'!$C$23*Table!$J$9/10+'Rev.0'!$C$24*Table!$L$9+'Rev.0'!$G$25*Table!$K$9)*(1/(U264+$B$9+$I$9*'Rev.0'!$G$23))</f>
        <v>27669.985775248941</v>
      </c>
      <c r="W264" s="10">
        <f>(T264+$M$31+'Rev.0'!$C$25*$J$31/10+'Rev.0'!$C$24*$L$31+'Rev.0'!$G$25*$K$31)*(1/(U264+$B$9+$I$9*'Rev.0'!$G$23))</f>
        <v>13676.623992413468</v>
      </c>
      <c r="X264" s="10">
        <f>(T264+$M$10+'Rev.0'!$C$23*Table!$J$10/10+'Rev.0'!$C$24*Table!$L$10+'Rev.0'!$G$25*Table!$K$10)*(1/(U264+$B$10+$I$10*'Rev.0'!$G$23))</f>
        <v>30992.887624466577</v>
      </c>
      <c r="Y264" s="10">
        <f>(T264+$M$32+'Rev.0'!$C$25*$J$32/10+'Rev.0'!$C$24*$L$32+'Rev.0'!$G$25*$K$32)*(1/(U264+$B$10+$I$10*'Rev.0'!$G$23))</f>
        <v>14393.551446183026</v>
      </c>
      <c r="Z264" s="10">
        <f>(T264+$M$11+'Rev.0'!$C$23*Table!$J$11/10+'Rev.0'!$C$24*Table!$L$11+'Rev.0'!$G$25*Table!$K$11)*(1/(U264+$B$11+$I$11*'Rev.0'!$G$23))</f>
        <v>30992.887624466577</v>
      </c>
      <c r="AA264" s="10">
        <f>(T264+$M$33+'Rev.0'!$C$25*$J$33/10+'Rev.0'!$C$24*$L$33+'Rev.0'!$G$25*$K$33)*(1/(U264+$B$33+$I$33*'Rev.0'!$G$23))</f>
        <v>14393.551446183026</v>
      </c>
      <c r="AB264" s="10">
        <f t="shared" si="19"/>
        <v>4.0599999999999997E-2</v>
      </c>
      <c r="AC264" s="10">
        <f>(T264+$M$12+'Rev.0'!$C$23*Table!$J$12/10+'Rev.0'!$C$24*Table!$L$12+'Rev.0'!$G$25*Table!$K$12)*(1/(AB264+$B$12+$I$12*'Rev.0'!$G$23))</f>
        <v>46489.331436699853</v>
      </c>
      <c r="AD264" s="10">
        <f>(T264+$M$34+'Rev.0'!$C$25*$J$34/10+'Rev.0'!$C$24*$L$34+'Rev.0'!$G$25*$K$34)*(1/(AB264+$B$34+$I$34*'Rev.0'!$G$23))</f>
        <v>21590.327169274537</v>
      </c>
    </row>
    <row r="265" spans="1:30" x14ac:dyDescent="0.3">
      <c r="A265" s="10">
        <v>2</v>
      </c>
      <c r="B265" s="10">
        <v>2</v>
      </c>
      <c r="C265" s="10">
        <v>8</v>
      </c>
      <c r="D265" s="10">
        <f>Table!A265*'Rev.0'!$E$25+Table!B265*'Rev.0'!$E$24+Table!C265*'Rev.0'!$E$23</f>
        <v>2115.8000000000002</v>
      </c>
      <c r="E265" s="15">
        <f t="shared" si="16"/>
        <v>0.4002</v>
      </c>
      <c r="F265" s="10">
        <f>(D265+$M$4+'Rev.0'!$C$23*Table!$J$4/10+'Rev.0'!$C$24*Table!$L$4+'Rev.0'!G241*Table!$K$4)*(1/(E265+$B$4+$I$4*'Rev.0'!$G$23))</f>
        <v>5399.1601679664063</v>
      </c>
      <c r="G265" s="10">
        <f>(D265+$M$26+'Rev.0'!$C$25*$J$26/10+'Rev.0'!$C$24*$L$26+'Rev.0'!$G$25*$K$26)*(1/(E265+$B$4+$I$4*'Rev.0'!$G$23))</f>
        <v>3020.3959208158367</v>
      </c>
      <c r="H265" s="10">
        <f t="shared" si="17"/>
        <v>0.30000000000000004</v>
      </c>
      <c r="I265" s="10">
        <f>(D265+$M$5+'Rev.0'!$C$23*Table!$J$5/10+'Rev.0'!$C$24*Table!$L$5+'Rev.0'!G241*Table!$K$5)*(1/(H265+$B$5+$I$5*'Rev.0'!$G$23))</f>
        <v>7200.32</v>
      </c>
      <c r="J265" s="10">
        <f>(D265+$M$27+'Rev.0'!$C$25*$J$27/10+'Rev.0'!$C$24*$L$27+'Rev.0'!$G$25*$K$27)*(1/(H265+$B$5+$I$5*'Rev.0'!$G$23))</f>
        <v>4028</v>
      </c>
      <c r="K265" s="10">
        <f t="shared" si="18"/>
        <v>0.2006</v>
      </c>
      <c r="L265" s="10">
        <f>(D265+$M$6+'Rev.0'!$C$23*Table!$J$6/10+'Rev.0'!$C$24*Table!$L$6+'Rev.0'!G241*Table!$K$6)*(1/(K265+$B$6+$I$6*'Rev.0'!$G$23))</f>
        <v>10787.534958050341</v>
      </c>
      <c r="M265" s="10">
        <f>(D265+$M$28+'Rev.0'!$C$25*$J$28/10+'Rev.0'!$C$24*$L$28+'Rev.0'!$G$25*$K$28)*(1/(K265+$B$6+$I$6*'Rev.0'!$G$23))</f>
        <v>6034.7582900519383</v>
      </c>
      <c r="N265" s="10">
        <f>(D265+$M$7+'Rev.0'!$C$23*Table!$J$7/10+'Rev.0'!$C$24*Table!$L$7+'Rev.0'!G241*Table!$K$7)*(1/(K265+$B$7+$I$7*'Rev.0'!$G$23))</f>
        <v>12172.193367958451</v>
      </c>
      <c r="O265" s="10">
        <f>(D265+$M$29+'Rev.0'!$C$25*$J$29/10+'Rev.0'!$C$24*$L$29+'Rev.0'!$G$25*$K$29)*(1/(K265+$B$7+$I$7*'Rev.0'!$G$23))</f>
        <v>6396.7239312824622</v>
      </c>
      <c r="Q265" s="10">
        <v>0</v>
      </c>
      <c r="R265" s="10">
        <v>7</v>
      </c>
      <c r="S265" s="10">
        <v>16</v>
      </c>
      <c r="T265" s="10">
        <f>Q265*'Rev.0'!$E$25+R265*'Rev.0'!$E$24+S265*'Rev.0'!$E$23</f>
        <v>1853</v>
      </c>
      <c r="U265" s="10">
        <f t="shared" si="15"/>
        <v>6.3E-2</v>
      </c>
      <c r="V265" s="10">
        <f>(T265+$M$9+'Rev.0'!$C$23*Table!$J$9/10+'Rev.0'!$C$24*Table!$L$9+'Rev.0'!$G$25*Table!$K$9)*(1/(U265+$B$9+$I$9*'Rev.0'!$G$23))</f>
        <v>27655.399061032866</v>
      </c>
      <c r="W265" s="10">
        <f>(T265+$M$31+'Rev.0'!$C$25*$J$31/10+'Rev.0'!$C$24*$L$31+'Rev.0'!$G$25*$K$31)*(1/(U265+$B$9+$I$9*'Rev.0'!$G$23))</f>
        <v>13800.000000000002</v>
      </c>
      <c r="X265" s="10">
        <f>(T265+$M$10+'Rev.0'!$C$23*Table!$J$10/10+'Rev.0'!$C$24*Table!$L$10+'Rev.0'!$G$25*Table!$K$10)*(1/(U265+$B$10+$I$10*'Rev.0'!$G$23))</f>
        <v>30945.539906103288</v>
      </c>
      <c r="Y265" s="10">
        <f>(T265+$M$32+'Rev.0'!$C$25*$J$32/10+'Rev.0'!$C$24*$L$32+'Rev.0'!$G$25*$K$32)*(1/(U265+$B$10+$I$10*'Rev.0'!$G$23))</f>
        <v>14509.859154929578</v>
      </c>
      <c r="Z265" s="10">
        <f>(T265+$M$11+'Rev.0'!$C$23*Table!$J$11/10+'Rev.0'!$C$24*Table!$L$11+'Rev.0'!$G$25*Table!$K$11)*(1/(U265+$B$11+$I$11*'Rev.0'!$G$23))</f>
        <v>30945.539906103288</v>
      </c>
      <c r="AA265" s="10">
        <f>(T265+$M$33+'Rev.0'!$C$25*$J$33/10+'Rev.0'!$C$24*$L$33+'Rev.0'!$G$25*$K$33)*(1/(U265+$B$33+$I$33*'Rev.0'!$G$23))</f>
        <v>14509.859154929578</v>
      </c>
      <c r="AB265" s="10">
        <f t="shared" si="19"/>
        <v>4.1999999999999996E-2</v>
      </c>
      <c r="AC265" s="10">
        <f>(T265+$M$12+'Rev.0'!$C$23*Table!$J$12/10+'Rev.0'!$C$24*Table!$L$12+'Rev.0'!$G$25*Table!$K$12)*(1/(AB265+$B$12+$I$12*'Rev.0'!$G$23))</f>
        <v>46418.309859154921</v>
      </c>
      <c r="AD265" s="10">
        <f>(T265+$M$34+'Rev.0'!$C$25*$J$34/10+'Rev.0'!$C$24*$L$34+'Rev.0'!$G$25*$K$34)*(1/(AB265+$B$34+$I$34*'Rev.0'!$G$23))</f>
        <v>21764.788732394365</v>
      </c>
    </row>
    <row r="266" spans="1:30" x14ac:dyDescent="0.3">
      <c r="A266" s="10">
        <v>2</v>
      </c>
      <c r="B266" s="10">
        <v>2</v>
      </c>
      <c r="C266" s="10">
        <v>9</v>
      </c>
      <c r="D266" s="10">
        <f>Table!A266*'Rev.0'!$E$25+Table!B266*'Rev.0'!$E$24+Table!C266*'Rev.0'!$E$23</f>
        <v>2170.8000000000002</v>
      </c>
      <c r="E266" s="15">
        <f t="shared" si="16"/>
        <v>0.41689999999999999</v>
      </c>
      <c r="F266" s="10">
        <f>(D266+$M$4+'Rev.0'!$C$23*Table!$J$4/10+'Rev.0'!$C$24*Table!$L$4+'Rev.0'!G242*Table!$K$4)*(1/(E266+$B$4+$I$4*'Rev.0'!$G$23))</f>
        <v>5364.5786213000292</v>
      </c>
      <c r="G266" s="10">
        <f>(D266+$M$26+'Rev.0'!$C$25*$J$26/10+'Rev.0'!$C$24*$L$26+'Rev.0'!$G$25*$K$26)*(1/(E266+$B$4+$I$4*'Rev.0'!$G$23))</f>
        <v>3024.8795358442326</v>
      </c>
      <c r="H266" s="10">
        <f t="shared" si="17"/>
        <v>0.3125</v>
      </c>
      <c r="I266" s="10">
        <f>(D266+$M$5+'Rev.0'!$C$23*Table!$J$5/10+'Rev.0'!$C$24*Table!$L$5+'Rev.0'!G242*Table!$K$5)*(1/(H266+$B$5+$I$5*'Rev.0'!$G$23))</f>
        <v>7154.4131147540984</v>
      </c>
      <c r="J266" s="10">
        <f>(D266+$M$27+'Rev.0'!$C$25*$J$27/10+'Rev.0'!$C$24*$L$27+'Rev.0'!$G$25*$K$27)*(1/(H266+$B$5+$I$5*'Rev.0'!$G$23))</f>
        <v>4034.0983606557379</v>
      </c>
      <c r="K266" s="10">
        <f t="shared" si="18"/>
        <v>0.20900000000000002</v>
      </c>
      <c r="L266" s="10">
        <f>(D266+$M$6+'Rev.0'!$C$23*Table!$J$6/10+'Rev.0'!$C$24*Table!$L$6+'Rev.0'!G242*Table!$K$6)*(1/(K266+$B$6+$I$6*'Rev.0'!$G$23))</f>
        <v>10717.563850687622</v>
      </c>
      <c r="M266" s="10">
        <f>(D266+$M$28+'Rev.0'!$C$25*$J$28/10+'Rev.0'!$C$24*$L$28+'Rev.0'!$G$25*$K$28)*(1/(K266+$B$6+$I$6*'Rev.0'!$G$23))</f>
        <v>6043.2220039292733</v>
      </c>
      <c r="N266" s="10">
        <f>(D266+$M$7+'Rev.0'!$C$23*Table!$J$7/10+'Rev.0'!$C$24*Table!$L$7+'Rev.0'!G242*Table!$K$7)*(1/(K266+$B$7+$I$7*'Rev.0'!$G$23))</f>
        <v>12079.371316306482</v>
      </c>
      <c r="O266" s="10">
        <f>(D266+$M$29+'Rev.0'!$C$25*$J$29/10+'Rev.0'!$C$24*$L$29+'Rev.0'!$G$25*$K$29)*(1/(K266+$B$7+$I$7*'Rev.0'!$G$23))</f>
        <v>6399.2141453831046</v>
      </c>
      <c r="Q266" s="10">
        <v>0</v>
      </c>
      <c r="R266" s="10">
        <v>7</v>
      </c>
      <c r="S266" s="10">
        <v>17</v>
      </c>
      <c r="T266" s="10">
        <f>Q266*'Rev.0'!$E$25+R266*'Rev.0'!$E$24+S266*'Rev.0'!$E$23</f>
        <v>1908</v>
      </c>
      <c r="U266" s="10">
        <f t="shared" si="15"/>
        <v>6.5099999999999991E-2</v>
      </c>
      <c r="V266" s="10">
        <f>(T266+$M$9+'Rev.0'!$C$23*Table!$J$9/10+'Rev.0'!$C$24*Table!$L$9+'Rev.0'!$G$25*Table!$K$9)*(1/(U266+$B$9+$I$9*'Rev.0'!$G$23))</f>
        <v>27641.097164109717</v>
      </c>
      <c r="W266" s="10">
        <f>(T266+$M$31+'Rev.0'!$C$25*$J$31/10+'Rev.0'!$C$24*$L$31+'Rev.0'!$G$25*$K$31)*(1/(U266+$B$9+$I$9*'Rev.0'!$G$23))</f>
        <v>13920.966992096699</v>
      </c>
      <c r="X266" s="10">
        <f>(T266+$M$10+'Rev.0'!$C$23*Table!$J$10/10+'Rev.0'!$C$24*Table!$L$10+'Rev.0'!$G$25*Table!$K$10)*(1/(U266+$B$10+$I$10*'Rev.0'!$G$23))</f>
        <v>30899.116689911669</v>
      </c>
      <c r="Y266" s="10">
        <f>(T266+$M$32+'Rev.0'!$C$25*$J$32/10+'Rev.0'!$C$24*$L$32+'Rev.0'!$G$25*$K$32)*(1/(U266+$B$10+$I$10*'Rev.0'!$G$23))</f>
        <v>14623.895862389585</v>
      </c>
      <c r="Z266" s="10">
        <f>(T266+$M$11+'Rev.0'!$C$23*Table!$J$11/10+'Rev.0'!$C$24*Table!$L$11+'Rev.0'!$G$25*Table!$K$11)*(1/(U266+$B$11+$I$11*'Rev.0'!$G$23))</f>
        <v>30899.116689911669</v>
      </c>
      <c r="AA266" s="10">
        <f>(T266+$M$33+'Rev.0'!$C$25*$J$33/10+'Rev.0'!$C$24*$L$33+'Rev.0'!$G$25*$K$33)*(1/(U266+$B$33+$I$33*'Rev.0'!$G$23))</f>
        <v>14623.895862389585</v>
      </c>
      <c r="AB266" s="10">
        <f t="shared" si="19"/>
        <v>4.3399999999999994E-2</v>
      </c>
      <c r="AC266" s="10">
        <f>(T266+$M$12+'Rev.0'!$C$23*Table!$J$12/10+'Rev.0'!$C$24*Table!$L$12+'Rev.0'!$G$25*Table!$K$12)*(1/(AB266+$B$12+$I$12*'Rev.0'!$G$23))</f>
        <v>46348.675034867498</v>
      </c>
      <c r="AD266" s="10">
        <f>(T266+$M$34+'Rev.0'!$C$25*$J$34/10+'Rev.0'!$C$24*$L$34+'Rev.0'!$G$25*$K$34)*(1/(AB266+$B$34+$I$34*'Rev.0'!$G$23))</f>
        <v>21935.843793584379</v>
      </c>
    </row>
    <row r="267" spans="1:30" x14ac:dyDescent="0.3">
      <c r="A267" s="10">
        <v>2</v>
      </c>
      <c r="B267" s="10">
        <v>2</v>
      </c>
      <c r="C267" s="10">
        <v>10</v>
      </c>
      <c r="D267" s="10">
        <f>Table!A267*'Rev.0'!$E$25+Table!B267*'Rev.0'!$E$24+Table!C267*'Rev.0'!$E$23</f>
        <v>2225.8000000000002</v>
      </c>
      <c r="E267" s="15">
        <f t="shared" si="16"/>
        <v>0.43359999999999999</v>
      </c>
      <c r="F267" s="10">
        <f>(D267+$M$4+'Rev.0'!$C$23*Table!$J$4/10+'Rev.0'!$C$24*Table!$L$4+'Rev.0'!G243*Table!$K$4)*(1/(E267+$B$4+$I$4*'Rev.0'!$G$23))</f>
        <v>5331.1145510835922</v>
      </c>
      <c r="G267" s="10">
        <f>(D267+$M$26+'Rev.0'!$C$25*$J$26/10+'Rev.0'!$C$24*$L$26+'Rev.0'!$G$25*$K$26)*(1/(E267+$B$4+$I$4*'Rev.0'!$G$23))</f>
        <v>3029.2182662538708</v>
      </c>
      <c r="H267" s="10">
        <f t="shared" si="17"/>
        <v>0.32500000000000001</v>
      </c>
      <c r="I267" s="10">
        <f>(D267+$M$5+'Rev.0'!$C$23*Table!$J$5/10+'Rev.0'!$C$24*Table!$L$5+'Rev.0'!G243*Table!$K$5)*(1/(H267+$B$5+$I$5*'Rev.0'!$G$23))</f>
        <v>7109.9870967741927</v>
      </c>
      <c r="J267" s="10">
        <f>(D267+$M$27+'Rev.0'!$C$25*$J$27/10+'Rev.0'!$C$24*$L$27+'Rev.0'!$G$25*$K$27)*(1/(H267+$B$5+$I$5*'Rev.0'!$G$23))</f>
        <v>4040</v>
      </c>
      <c r="K267" s="10">
        <f t="shared" si="18"/>
        <v>0.21740000000000001</v>
      </c>
      <c r="L267" s="10">
        <f>(D267+$M$6+'Rev.0'!$C$23*Table!$J$6/10+'Rev.0'!$C$24*Table!$L$6+'Rev.0'!G243*Table!$K$6)*(1/(K267+$B$6+$I$6*'Rev.0'!$G$23))</f>
        <v>10649.864708156165</v>
      </c>
      <c r="M267" s="10">
        <f>(D267+$M$28+'Rev.0'!$C$25*$J$28/10+'Rev.0'!$C$24*$L$28+'Rev.0'!$G$25*$K$28)*(1/(K267+$B$6+$I$6*'Rev.0'!$G$23))</f>
        <v>6051.4109006571316</v>
      </c>
      <c r="N267" s="10">
        <f>(D267+$M$7+'Rev.0'!$C$23*Table!$J$7/10+'Rev.0'!$C$24*Table!$L$7+'Rev.0'!G243*Table!$K$7)*(1/(K267+$B$7+$I$7*'Rev.0'!$G$23))</f>
        <v>11989.563200618477</v>
      </c>
      <c r="O267" s="10">
        <f>(D267+$M$29+'Rev.0'!$C$25*$J$29/10+'Rev.0'!$C$24*$L$29+'Rev.0'!$G$25*$K$29)*(1/(K267+$B$7+$I$7*'Rev.0'!$G$23))</f>
        <v>6401.6235021260154</v>
      </c>
      <c r="Q267" s="10">
        <v>0</v>
      </c>
      <c r="R267" s="10">
        <v>7</v>
      </c>
      <c r="S267" s="10">
        <v>18</v>
      </c>
      <c r="T267" s="10">
        <f>Q267*'Rev.0'!$E$25+R267*'Rev.0'!$E$24+S267*'Rev.0'!$E$23</f>
        <v>1963</v>
      </c>
      <c r="U267" s="10">
        <f t="shared" si="15"/>
        <v>6.7199999999999996E-2</v>
      </c>
      <c r="V267" s="10">
        <f>(T267+$M$9+'Rev.0'!$C$23*Table!$J$9/10+'Rev.0'!$C$24*Table!$L$9+'Rev.0'!$G$25*Table!$K$9)*(1/(U267+$B$9+$I$9*'Rev.0'!$G$23))</f>
        <v>27627.071823204424</v>
      </c>
      <c r="W267" s="10">
        <f>(T267+$M$31+'Rev.0'!$C$25*$J$31/10+'Rev.0'!$C$24*$L$31+'Rev.0'!$G$25*$K$31)*(1/(U267+$B$9+$I$9*'Rev.0'!$G$23))</f>
        <v>14039.594843462248</v>
      </c>
      <c r="X267" s="10">
        <f>(T267+$M$10+'Rev.0'!$C$23*Table!$J$10/10+'Rev.0'!$C$24*Table!$L$10+'Rev.0'!$G$25*Table!$K$10)*(1/(U267+$B$10+$I$10*'Rev.0'!$G$23))</f>
        <v>30853.591160220993</v>
      </c>
      <c r="Y267" s="10">
        <f>(T267+$M$32+'Rev.0'!$C$25*$J$32/10+'Rev.0'!$C$24*$L$32+'Rev.0'!$G$25*$K$32)*(1/(U267+$B$10+$I$10*'Rev.0'!$G$23))</f>
        <v>14735.72744014733</v>
      </c>
      <c r="Z267" s="10">
        <f>(T267+$M$11+'Rev.0'!$C$23*Table!$J$11/10+'Rev.0'!$C$24*Table!$L$11+'Rev.0'!$G$25*Table!$K$11)*(1/(U267+$B$11+$I$11*'Rev.0'!$G$23))</f>
        <v>30853.591160220993</v>
      </c>
      <c r="AA267" s="10">
        <f>(T267+$M$33+'Rev.0'!$C$25*$J$33/10+'Rev.0'!$C$24*$L$33+'Rev.0'!$G$25*$K$33)*(1/(U267+$B$33+$I$33*'Rev.0'!$G$23))</f>
        <v>14735.72744014733</v>
      </c>
      <c r="AB267" s="10">
        <f t="shared" si="19"/>
        <v>4.48E-2</v>
      </c>
      <c r="AC267" s="10">
        <f>(T267+$M$12+'Rev.0'!$C$23*Table!$J$12/10+'Rev.0'!$C$24*Table!$L$12+'Rev.0'!$G$25*Table!$K$12)*(1/(AB267+$B$12+$I$12*'Rev.0'!$G$23))</f>
        <v>46280.38674033148</v>
      </c>
      <c r="AD267" s="10">
        <f>(T267+$M$34+'Rev.0'!$C$25*$J$34/10+'Rev.0'!$C$24*$L$34+'Rev.0'!$G$25*$K$34)*(1/(AB267+$B$34+$I$34*'Rev.0'!$G$23))</f>
        <v>22103.591160220989</v>
      </c>
    </row>
    <row r="268" spans="1:30" x14ac:dyDescent="0.3">
      <c r="A268" s="10">
        <v>2</v>
      </c>
      <c r="B268" s="10">
        <v>2</v>
      </c>
      <c r="C268" s="10">
        <v>11</v>
      </c>
      <c r="D268" s="10">
        <f>Table!A268*'Rev.0'!$E$25+Table!B268*'Rev.0'!$E$24+Table!C268*'Rev.0'!$E$23</f>
        <v>2280.8000000000002</v>
      </c>
      <c r="E268" s="15">
        <f t="shared" si="16"/>
        <v>0.45030000000000003</v>
      </c>
      <c r="F268" s="10">
        <f>(D268+$M$4+'Rev.0'!$C$23*Table!$J$4/10+'Rev.0'!$C$24*Table!$L$4+'Rev.0'!G244*Table!$K$4)*(1/(E268+$B$4+$I$4*'Rev.0'!$G$23))</f>
        <v>5298.7146529562979</v>
      </c>
      <c r="G268" s="10">
        <f>(D268+$M$26+'Rev.0'!$C$25*$J$26/10+'Rev.0'!$C$24*$L$26+'Rev.0'!$G$25*$K$26)*(1/(E268+$B$4+$I$4*'Rev.0'!$G$23))</f>
        <v>3033.4190231362468</v>
      </c>
      <c r="H268" s="10">
        <f t="shared" si="17"/>
        <v>0.33750000000000002</v>
      </c>
      <c r="I268" s="10">
        <f>(D268+$M$5+'Rev.0'!$C$23*Table!$J$5/10+'Rev.0'!$C$24*Table!$L$5+'Rev.0'!G244*Table!$K$5)*(1/(H268+$B$5+$I$5*'Rev.0'!$G$23))</f>
        <v>7066.9714285714281</v>
      </c>
      <c r="J268" s="10">
        <f>(D268+$M$27+'Rev.0'!$C$25*$J$27/10+'Rev.0'!$C$24*$L$27+'Rev.0'!$G$25*$K$27)*(1/(H268+$B$5+$I$5*'Rev.0'!$G$23))</f>
        <v>4045.7142857142853</v>
      </c>
      <c r="K268" s="10">
        <f t="shared" si="18"/>
        <v>0.2258</v>
      </c>
      <c r="L268" s="10">
        <f>(D268+$M$6+'Rev.0'!$C$23*Table!$J$6/10+'Rev.0'!$C$24*Table!$L$6+'Rev.0'!G244*Table!$K$6)*(1/(K268+$B$6+$I$6*'Rev.0'!$G$23))</f>
        <v>10584.328642069227</v>
      </c>
      <c r="M268" s="10">
        <f>(D268+$M$28+'Rev.0'!$C$25*$J$28/10+'Rev.0'!$C$24*$L$28+'Rev.0'!$G$25*$K$28)*(1/(K268+$B$6+$I$6*'Rev.0'!$G$23))</f>
        <v>6059.3381513883605</v>
      </c>
      <c r="N268" s="10">
        <f>(D268+$M$7+'Rev.0'!$C$23*Table!$J$7/10+'Rev.0'!$C$24*Table!$L$7+'Rev.0'!G244*Table!$K$7)*(1/(K268+$B$7+$I$7*'Rev.0'!$G$23))</f>
        <v>11902.624572080638</v>
      </c>
      <c r="O268" s="10">
        <f>(D268+$M$29+'Rev.0'!$C$25*$J$29/10+'Rev.0'!$C$24*$L$29+'Rev.0'!$G$25*$K$29)*(1/(K268+$B$7+$I$7*'Rev.0'!$G$23))</f>
        <v>6403.9558767592243</v>
      </c>
      <c r="Q268" s="10">
        <v>0</v>
      </c>
      <c r="R268" s="10">
        <v>7</v>
      </c>
      <c r="S268" s="10">
        <v>19</v>
      </c>
      <c r="T268" s="10">
        <f>Q268*'Rev.0'!$E$25+R268*'Rev.0'!$E$24+S268*'Rev.0'!$E$23</f>
        <v>2018</v>
      </c>
      <c r="U268" s="10">
        <f t="shared" si="15"/>
        <v>6.93E-2</v>
      </c>
      <c r="V268" s="10">
        <f>(T268+$M$9+'Rev.0'!$C$23*Table!$J$9/10+'Rev.0'!$C$24*Table!$L$9+'Rev.0'!$G$25*Table!$K$9)*(1/(U268+$B$9+$I$9*'Rev.0'!$G$23))</f>
        <v>27613.315093479254</v>
      </c>
      <c r="W268" s="10">
        <f>(T268+$M$31+'Rev.0'!$C$25*$J$31/10+'Rev.0'!$C$24*$L$31+'Rev.0'!$G$25*$K$31)*(1/(U268+$B$9+$I$9*'Rev.0'!$G$23))</f>
        <v>14155.950752393981</v>
      </c>
      <c r="X268" s="10">
        <f>(T268+$M$10+'Rev.0'!$C$23*Table!$J$10/10+'Rev.0'!$C$24*Table!$L$10+'Rev.0'!$G$25*Table!$K$10)*(1/(U268+$B$10+$I$10*'Rev.0'!$G$23))</f>
        <v>30808.937528499773</v>
      </c>
      <c r="Y268" s="10">
        <f>(T268+$M$32+'Rev.0'!$C$25*$J$32/10+'Rev.0'!$C$24*$L$32+'Rev.0'!$G$25*$K$32)*(1/(U268+$B$10+$I$10*'Rev.0'!$G$23))</f>
        <v>14845.417236662106</v>
      </c>
      <c r="Z268" s="10">
        <f>(T268+$M$11+'Rev.0'!$C$23*Table!$J$11/10+'Rev.0'!$C$24*Table!$L$11+'Rev.0'!$G$25*Table!$K$11)*(1/(U268+$B$11+$I$11*'Rev.0'!$G$23))</f>
        <v>30808.937528499773</v>
      </c>
      <c r="AA268" s="10">
        <f>(T268+$M$33+'Rev.0'!$C$25*$J$33/10+'Rev.0'!$C$24*$L$33+'Rev.0'!$G$25*$K$33)*(1/(U268+$B$33+$I$33*'Rev.0'!$G$23))</f>
        <v>14845.417236662106</v>
      </c>
      <c r="AB268" s="10">
        <f t="shared" si="19"/>
        <v>4.6199999999999998E-2</v>
      </c>
      <c r="AC268" s="10">
        <f>(T268+$M$12+'Rev.0'!$C$23*Table!$J$12/10+'Rev.0'!$C$24*Table!$L$12+'Rev.0'!$G$25*Table!$K$12)*(1/(AB268+$B$12+$I$12*'Rev.0'!$G$23))</f>
        <v>46213.406292749656</v>
      </c>
      <c r="AD268" s="10">
        <f>(T268+$M$34+'Rev.0'!$C$25*$J$34/10+'Rev.0'!$C$24*$L$34+'Rev.0'!$G$25*$K$34)*(1/(AB268+$B$34+$I$34*'Rev.0'!$G$23))</f>
        <v>22268.125854993159</v>
      </c>
    </row>
    <row r="269" spans="1:30" x14ac:dyDescent="0.3">
      <c r="A269" s="10">
        <v>2</v>
      </c>
      <c r="B269" s="10">
        <v>2</v>
      </c>
      <c r="C269" s="10">
        <v>12</v>
      </c>
      <c r="D269" s="10">
        <f>Table!A269*'Rev.0'!$E$25+Table!B269*'Rev.0'!$E$24+Table!C269*'Rev.0'!$E$23</f>
        <v>2335.8000000000002</v>
      </c>
      <c r="E269" s="15">
        <f t="shared" si="16"/>
        <v>0.46699999999999997</v>
      </c>
      <c r="F269" s="10">
        <f>(D269+$M$4+'Rev.0'!$C$23*Table!$J$4/10+'Rev.0'!$C$24*Table!$L$4+'Rev.0'!G245*Table!$K$4)*(1/(E269+$B$4+$I$4*'Rev.0'!$G$23))</f>
        <v>5267.3289597000939</v>
      </c>
      <c r="G269" s="10">
        <f>(D269+$M$26+'Rev.0'!$C$25*$J$26/10+'Rev.0'!$C$24*$L$26+'Rev.0'!$G$25*$K$26)*(1/(E269+$B$4+$I$4*'Rev.0'!$G$23))</f>
        <v>3037.4882849109654</v>
      </c>
      <c r="H269" s="10">
        <f t="shared" si="17"/>
        <v>0.35000000000000003</v>
      </c>
      <c r="I269" s="10">
        <f>(D269+$M$5+'Rev.0'!$C$23*Table!$J$5/10+'Rev.0'!$C$24*Table!$L$5+'Rev.0'!G245*Table!$K$5)*(1/(H269+$B$5+$I$5*'Rev.0'!$G$23))</f>
        <v>7025.2999999999993</v>
      </c>
      <c r="J269" s="10">
        <f>(D269+$M$27+'Rev.0'!$C$25*$J$27/10+'Rev.0'!$C$24*$L$27+'Rev.0'!$G$25*$K$27)*(1/(H269+$B$5+$I$5*'Rev.0'!$G$23))</f>
        <v>4051.25</v>
      </c>
      <c r="K269" s="10">
        <f t="shared" si="18"/>
        <v>0.23420000000000002</v>
      </c>
      <c r="L269" s="10">
        <f>(D269+$M$6+'Rev.0'!$C$23*Table!$J$6/10+'Rev.0'!$C$24*Table!$L$6+'Rev.0'!G245*Table!$K$6)*(1/(K269+$B$6+$I$6*'Rev.0'!$G$23))</f>
        <v>10520.853612879071</v>
      </c>
      <c r="M269" s="10">
        <f>(D269+$M$28+'Rev.0'!$C$25*$J$28/10+'Rev.0'!$C$24*$L$28+'Rev.0'!$G$25*$K$28)*(1/(K269+$B$6+$I$6*'Rev.0'!$G$23))</f>
        <v>6067.0160988393854</v>
      </c>
      <c r="N269" s="10">
        <f>(D269+$M$7+'Rev.0'!$C$23*Table!$J$7/10+'Rev.0'!$C$24*Table!$L$7+'Rev.0'!G245*Table!$K$7)*(1/(K269+$B$7+$I$7*'Rev.0'!$G$23))</f>
        <v>11818.420067390489</v>
      </c>
      <c r="O269" s="10">
        <f>(D269+$M$29+'Rev.0'!$C$25*$J$29/10+'Rev.0'!$C$24*$L$29+'Rev.0'!$G$25*$K$29)*(1/(K269+$B$7+$I$7*'Rev.0'!$G$23))</f>
        <v>6406.2149007862226</v>
      </c>
      <c r="Q269" s="10">
        <v>0</v>
      </c>
      <c r="R269" s="10">
        <v>7</v>
      </c>
      <c r="S269" s="10">
        <v>20</v>
      </c>
      <c r="T269" s="10">
        <f>Q269*'Rev.0'!$E$25+R269*'Rev.0'!$E$24+S269*'Rev.0'!$E$23</f>
        <v>2073</v>
      </c>
      <c r="U269" s="10">
        <f t="shared" si="15"/>
        <v>7.1399999999999991E-2</v>
      </c>
      <c r="V269" s="10">
        <f>(T269+$M$9+'Rev.0'!$C$23*Table!$J$9/10+'Rev.0'!$C$24*Table!$L$9+'Rev.0'!$G$25*Table!$K$9)*(1/(U269+$B$9+$I$9*'Rev.0'!$G$23))</f>
        <v>27599.819331526651</v>
      </c>
      <c r="W269" s="10">
        <f>(T269+$M$31+'Rev.0'!$C$25*$J$31/10+'Rev.0'!$C$24*$L$31+'Rev.0'!$G$25*$K$31)*(1/(U269+$B$9+$I$9*'Rev.0'!$G$23))</f>
        <v>14270.099367660343</v>
      </c>
      <c r="X269" s="10">
        <f>(T269+$M$10+'Rev.0'!$C$23*Table!$J$10/10+'Rev.0'!$C$24*Table!$L$10+'Rev.0'!$G$25*Table!$K$10)*(1/(U269+$B$10+$I$10*'Rev.0'!$G$23))</f>
        <v>30765.13098464318</v>
      </c>
      <c r="Y269" s="10">
        <f>(T269+$M$32+'Rev.0'!$C$25*$J$32/10+'Rev.0'!$C$24*$L$32+'Rev.0'!$G$25*$K$32)*(1/(U269+$B$10+$I$10*'Rev.0'!$G$23))</f>
        <v>14953.026196928635</v>
      </c>
      <c r="Z269" s="10">
        <f>(T269+$M$11+'Rev.0'!$C$23*Table!$J$11/10+'Rev.0'!$C$24*Table!$L$11+'Rev.0'!$G$25*Table!$K$11)*(1/(U269+$B$11+$I$11*'Rev.0'!$G$23))</f>
        <v>30765.13098464318</v>
      </c>
      <c r="AA269" s="10">
        <f>(T269+$M$33+'Rev.0'!$C$25*$J$33/10+'Rev.0'!$C$24*$L$33+'Rev.0'!$G$25*$K$33)*(1/(U269+$B$33+$I$33*'Rev.0'!$G$23))</f>
        <v>14953.026196928635</v>
      </c>
      <c r="AB269" s="10">
        <f t="shared" si="19"/>
        <v>4.7600000000000003E-2</v>
      </c>
      <c r="AC269" s="10">
        <f>(T269+$M$12+'Rev.0'!$C$23*Table!$J$12/10+'Rev.0'!$C$24*Table!$L$12+'Rev.0'!$G$25*Table!$K$12)*(1/(AB269+$B$12+$I$12*'Rev.0'!$G$23))</f>
        <v>46147.696476964767</v>
      </c>
      <c r="AD269" s="10">
        <f>(T269+$M$34+'Rev.0'!$C$25*$J$34/10+'Rev.0'!$C$24*$L$34+'Rev.0'!$G$25*$K$34)*(1/(AB269+$B$34+$I$34*'Rev.0'!$G$23))</f>
        <v>22429.539295392955</v>
      </c>
    </row>
    <row r="270" spans="1:30" x14ac:dyDescent="0.3">
      <c r="A270" s="10">
        <v>2</v>
      </c>
      <c r="B270" s="10">
        <v>3</v>
      </c>
      <c r="C270" s="10">
        <v>0</v>
      </c>
      <c r="D270" s="10">
        <f>Table!A270*'Rev.0'!$E$25+Table!B270*'Rev.0'!$E$24+Table!C270*'Rev.0'!$E$23</f>
        <v>1814.8</v>
      </c>
      <c r="E270" s="15">
        <f t="shared" si="16"/>
        <v>0.29990000000000006</v>
      </c>
      <c r="F270" s="10">
        <f>(D270+$M$4+'Rev.0'!$C$23*Table!$J$4/10+'Rev.0'!$C$24*Table!$L$4+'Rev.0'!G246*Table!$K$4)*(1/(E270+$B$4+$I$4*'Rev.0'!$G$23))</f>
        <v>5666.4518279808872</v>
      </c>
      <c r="G270" s="10">
        <f>(D270+$M$26+'Rev.0'!$C$25*$J$26/10+'Rev.0'!$C$24*$L$26+'Rev.0'!$G$25*$K$26)*(1/(E270+$B$4+$I$4*'Rev.0'!$G$23))</f>
        <v>3022.5580620068899</v>
      </c>
      <c r="H270" s="10">
        <f t="shared" si="17"/>
        <v>0.22500000000000001</v>
      </c>
      <c r="I270" s="10">
        <f>(D270+$M$5+'Rev.0'!$C$23*Table!$J$5/10+'Rev.0'!$C$24*Table!$L$5+'Rev.0'!G246*Table!$K$5)*(1/(H270+$B$5+$I$5*'Rev.0'!$G$23))</f>
        <v>7554.4296296296288</v>
      </c>
      <c r="J270" s="10">
        <f>(D270+$M$27+'Rev.0'!$C$25*$J$27/10+'Rev.0'!$C$24*$L$27+'Rev.0'!$G$25*$K$27)*(1/(H270+$B$5+$I$5*'Rev.0'!$G$23))</f>
        <v>4029.6296296296296</v>
      </c>
      <c r="K270" s="10">
        <f t="shared" si="18"/>
        <v>0.15010000000000001</v>
      </c>
      <c r="L270" s="10">
        <f>(D270+$M$6+'Rev.0'!$C$23*Table!$J$6/10+'Rev.0'!$C$24*Table!$L$6+'Rev.0'!G246*Table!$K$6)*(1/(K270+$B$6+$I$6*'Rev.0'!$G$23))</f>
        <v>11329.126860697621</v>
      </c>
      <c r="M270" s="10">
        <f>(D270+$M$28+'Rev.0'!$C$25*$J$28/10+'Rev.0'!$C$24*$L$28+'Rev.0'!$G$25*$K$28)*(1/(K270+$B$6+$I$6*'Rev.0'!$G$23))</f>
        <v>6043.1015329926677</v>
      </c>
      <c r="N270" s="10">
        <f>(D270+$M$7+'Rev.0'!$C$23*Table!$J$7/10+'Rev.0'!$C$24*Table!$L$7+'Rev.0'!G246*Table!$K$7)*(1/(K270+$B$7+$I$7*'Rev.0'!$G$23))</f>
        <v>12869.140191068649</v>
      </c>
      <c r="O270" s="10">
        <f>(D270+$M$29+'Rev.0'!$C$25*$J$29/10+'Rev.0'!$C$24*$L$29+'Rev.0'!$G$25*$K$29)*(1/(K270+$B$7+$I$7*'Rev.0'!$G$23))</f>
        <v>6445.6787380582082</v>
      </c>
      <c r="Q270" s="10">
        <v>0</v>
      </c>
      <c r="R270" s="10">
        <v>7</v>
      </c>
      <c r="S270" s="10">
        <v>21</v>
      </c>
      <c r="T270" s="10">
        <f>Q270*'Rev.0'!$E$25+R270*'Rev.0'!$E$24+S270*'Rev.0'!$E$23</f>
        <v>2128</v>
      </c>
      <c r="U270" s="10">
        <f t="shared" si="15"/>
        <v>7.3499999999999996E-2</v>
      </c>
      <c r="V270" s="10">
        <f>(T270+$M$9+'Rev.0'!$C$23*Table!$J$9/10+'Rev.0'!$C$24*Table!$L$9+'Rev.0'!$G$25*Table!$K$9)*(1/(U270+$B$9+$I$9*'Rev.0'!$G$23))</f>
        <v>27586.577181208057</v>
      </c>
      <c r="W270" s="10">
        <f>(T270+$M$31+'Rev.0'!$C$25*$J$31/10+'Rev.0'!$C$24*$L$31+'Rev.0'!$G$25*$K$31)*(1/(U270+$B$9+$I$9*'Rev.0'!$G$23))</f>
        <v>14382.102908277406</v>
      </c>
      <c r="X270" s="10">
        <f>(T270+$M$10+'Rev.0'!$C$23*Table!$J$10/10+'Rev.0'!$C$24*Table!$L$10+'Rev.0'!$G$25*Table!$K$10)*(1/(U270+$B$10+$I$10*'Rev.0'!$G$23))</f>
        <v>30722.147651006711</v>
      </c>
      <c r="Y270" s="10">
        <f>(T270+$M$32+'Rev.0'!$C$25*$J$32/10+'Rev.0'!$C$24*$L$32+'Rev.0'!$G$25*$K$32)*(1/(U270+$B$10+$I$10*'Rev.0'!$G$23))</f>
        <v>15058.612975391499</v>
      </c>
      <c r="Z270" s="10">
        <f>(T270+$M$11+'Rev.0'!$C$23*Table!$J$11/10+'Rev.0'!$C$24*Table!$L$11+'Rev.0'!$G$25*Table!$K$11)*(1/(U270+$B$11+$I$11*'Rev.0'!$G$23))</f>
        <v>30722.147651006711</v>
      </c>
      <c r="AA270" s="10">
        <f>(T270+$M$33+'Rev.0'!$C$25*$J$33/10+'Rev.0'!$C$24*$L$33+'Rev.0'!$G$25*$K$33)*(1/(U270+$B$33+$I$33*'Rev.0'!$G$23))</f>
        <v>15058.612975391499</v>
      </c>
      <c r="AB270" s="10">
        <f t="shared" si="19"/>
        <v>4.9000000000000002E-2</v>
      </c>
      <c r="AC270" s="10">
        <f>(T270+$M$12+'Rev.0'!$C$23*Table!$J$12/10+'Rev.0'!$C$24*Table!$L$12+'Rev.0'!$G$25*Table!$K$12)*(1/(AB270+$B$12+$I$12*'Rev.0'!$G$23))</f>
        <v>46083.221476510058</v>
      </c>
      <c r="AD270" s="10">
        <f>(T270+$M$34+'Rev.0'!$C$25*$J$34/10+'Rev.0'!$C$24*$L$34+'Rev.0'!$G$25*$K$34)*(1/(AB270+$B$34+$I$34*'Rev.0'!$G$23))</f>
        <v>22587.919463087244</v>
      </c>
    </row>
    <row r="271" spans="1:30" x14ac:dyDescent="0.3">
      <c r="A271" s="10">
        <v>2</v>
      </c>
      <c r="B271" s="10">
        <v>3</v>
      </c>
      <c r="C271" s="10">
        <v>1</v>
      </c>
      <c r="D271" s="10">
        <f>Table!A271*'Rev.0'!$E$25+Table!B271*'Rev.0'!$E$24+Table!C271*'Rev.0'!$E$23</f>
        <v>1869.8</v>
      </c>
      <c r="E271" s="15">
        <f t="shared" si="16"/>
        <v>0.31660000000000005</v>
      </c>
      <c r="F271" s="10">
        <f>(D271+$M$4+'Rev.0'!$C$23*Table!$J$4/10+'Rev.0'!$C$24*Table!$L$4+'Rev.0'!G247*Table!$K$4)*(1/(E271+$B$4+$I$4*'Rev.0'!$G$23))</f>
        <v>5623.2162339079205</v>
      </c>
      <c r="G271" s="10">
        <f>(D271+$M$26+'Rev.0'!$C$25*$J$26/10+'Rev.0'!$C$24*$L$26+'Rev.0'!$G$25*$K$26)*(1/(E271+$B$4+$I$4*'Rev.0'!$G$23))</f>
        <v>3027.4929085751687</v>
      </c>
      <c r="H271" s="10">
        <f t="shared" si="17"/>
        <v>0.23750000000000002</v>
      </c>
      <c r="I271" s="10">
        <f>(D271+$M$5+'Rev.0'!$C$23*Table!$J$5/10+'Rev.0'!$C$24*Table!$L$5+'Rev.0'!G247*Table!$K$5)*(1/(H271+$B$5+$I$5*'Rev.0'!$G$23))</f>
        <v>7497.0763636363636</v>
      </c>
      <c r="J271" s="10">
        <f>(D271+$M$27+'Rev.0'!$C$25*$J$27/10+'Rev.0'!$C$24*$L$27+'Rev.0'!$G$25*$K$27)*(1/(H271+$B$5+$I$5*'Rev.0'!$G$23))</f>
        <v>4036.3636363636365</v>
      </c>
      <c r="K271" s="10">
        <f t="shared" si="18"/>
        <v>0.1585</v>
      </c>
      <c r="L271" s="10">
        <f>(D271+$M$6+'Rev.0'!$C$23*Table!$J$6/10+'Rev.0'!$C$24*Table!$L$6+'Rev.0'!G247*Table!$K$6)*(1/(K271+$B$6+$I$6*'Rev.0'!$G$23))</f>
        <v>11241.526717557252</v>
      </c>
      <c r="M271" s="10">
        <f>(D271+$M$28+'Rev.0'!$C$25*$J$28/10+'Rev.0'!$C$24*$L$28+'Rev.0'!$G$25*$K$28)*(1/(K271+$B$6+$I$6*'Rev.0'!$G$23))</f>
        <v>6052.3446019629218</v>
      </c>
      <c r="N271" s="10">
        <f>(D271+$M$7+'Rev.0'!$C$23*Table!$J$7/10+'Rev.0'!$C$24*Table!$L$7+'Rev.0'!G247*Table!$K$7)*(1/(K271+$B$7+$I$7*'Rev.0'!$G$23))</f>
        <v>12753.326063249726</v>
      </c>
      <c r="O271" s="10">
        <f>(D271+$M$29+'Rev.0'!$C$25*$J$29/10+'Rev.0'!$C$24*$L$29+'Rev.0'!$G$25*$K$29)*(1/(K271+$B$7+$I$7*'Rev.0'!$G$23))</f>
        <v>6447.5463467829886</v>
      </c>
      <c r="Q271" s="10">
        <v>0</v>
      </c>
      <c r="R271" s="10">
        <v>7</v>
      </c>
      <c r="S271" s="10">
        <v>22</v>
      </c>
      <c r="T271" s="10">
        <f>Q271*'Rev.0'!$E$25+R271*'Rev.0'!$E$24+S271*'Rev.0'!$E$23</f>
        <v>2183</v>
      </c>
      <c r="U271" s="10">
        <f t="shared" si="15"/>
        <v>7.5600000000000001E-2</v>
      </c>
      <c r="V271" s="10">
        <f>(T271+$M$9+'Rev.0'!$C$23*Table!$J$9/10+'Rev.0'!$C$24*Table!$L$9+'Rev.0'!$G$25*Table!$K$9)*(1/(U271+$B$9+$I$9*'Rev.0'!$G$23))</f>
        <v>27573.581560283688</v>
      </c>
      <c r="W271" s="10">
        <f>(T271+$M$31+'Rev.0'!$C$25*$J$31/10+'Rev.0'!$C$24*$L$31+'Rev.0'!$G$25*$K$31)*(1/(U271+$B$9+$I$9*'Rev.0'!$G$23))</f>
        <v>14492.021276595746</v>
      </c>
      <c r="X271" s="10">
        <f>(T271+$M$10+'Rev.0'!$C$23*Table!$J$10/10+'Rev.0'!$C$24*Table!$L$10+'Rev.0'!$G$25*Table!$K$10)*(1/(U271+$B$10+$I$10*'Rev.0'!$G$23))</f>
        <v>30679.964539007091</v>
      </c>
      <c r="Y271" s="10">
        <f>(T271+$M$32+'Rev.0'!$C$25*$J$32/10+'Rev.0'!$C$24*$L$32+'Rev.0'!$G$25*$K$32)*(1/(U271+$B$10+$I$10*'Rev.0'!$G$23))</f>
        <v>15162.234042553191</v>
      </c>
      <c r="Z271" s="10">
        <f>(T271+$M$11+'Rev.0'!$C$23*Table!$J$11/10+'Rev.0'!$C$24*Table!$L$11+'Rev.0'!$G$25*Table!$K$11)*(1/(U271+$B$11+$I$11*'Rev.0'!$G$23))</f>
        <v>30679.964539007091</v>
      </c>
      <c r="AA271" s="10">
        <f>(T271+$M$33+'Rev.0'!$C$25*$J$33/10+'Rev.0'!$C$24*$L$33+'Rev.0'!$G$25*$K$33)*(1/(U271+$B$33+$I$33*'Rev.0'!$G$23))</f>
        <v>15162.234042553191</v>
      </c>
      <c r="AB271" s="10">
        <f t="shared" si="19"/>
        <v>5.04E-2</v>
      </c>
      <c r="AC271" s="10">
        <f>(T271+$M$12+'Rev.0'!$C$23*Table!$J$12/10+'Rev.0'!$C$24*Table!$L$12+'Rev.0'!$G$25*Table!$K$12)*(1/(AB271+$B$12+$I$12*'Rev.0'!$G$23))</f>
        <v>46019.946808510635</v>
      </c>
      <c r="AD271" s="10">
        <f>(T271+$M$34+'Rev.0'!$C$25*$J$34/10+'Rev.0'!$C$24*$L$34+'Rev.0'!$G$25*$K$34)*(1/(AB271+$B$34+$I$34*'Rev.0'!$G$23))</f>
        <v>22743.351063829785</v>
      </c>
    </row>
    <row r="272" spans="1:30" x14ac:dyDescent="0.3">
      <c r="A272" s="10">
        <v>2</v>
      </c>
      <c r="B272" s="10">
        <v>3</v>
      </c>
      <c r="C272" s="10">
        <v>2</v>
      </c>
      <c r="D272" s="10">
        <f>Table!A272*'Rev.0'!$E$25+Table!B272*'Rev.0'!$E$24+Table!C272*'Rev.0'!$E$23</f>
        <v>1924.8</v>
      </c>
      <c r="E272" s="15">
        <f t="shared" si="16"/>
        <v>0.33330000000000004</v>
      </c>
      <c r="F272" s="10">
        <f>(D272+$M$4+'Rev.0'!$C$23*Table!$J$4/10+'Rev.0'!$C$24*Table!$L$4+'Rev.0'!G248*Table!$K$4)*(1/(E272+$B$4+$I$4*'Rev.0'!$G$23))</f>
        <v>5581.5279117111322</v>
      </c>
      <c r="G272" s="10">
        <f>(D272+$M$26+'Rev.0'!$C$25*$J$26/10+'Rev.0'!$C$24*$L$26+'Rev.0'!$G$25*$K$26)*(1/(E272+$B$4+$I$4*'Rev.0'!$G$23))</f>
        <v>3032.2511518268511</v>
      </c>
      <c r="H272" s="10">
        <f t="shared" si="17"/>
        <v>0.25</v>
      </c>
      <c r="I272" s="10">
        <f>(D272+$M$5+'Rev.0'!$C$23*Table!$J$5/10+'Rev.0'!$C$24*Table!$L$5+'Rev.0'!G248*Table!$K$5)*(1/(H272+$B$5+$I$5*'Rev.0'!$G$23))</f>
        <v>7441.7714285714283</v>
      </c>
      <c r="J272" s="10">
        <f>(D272+$M$27+'Rev.0'!$C$25*$J$27/10+'Rev.0'!$C$24*$L$27+'Rev.0'!$G$25*$K$27)*(1/(H272+$B$5+$I$5*'Rev.0'!$G$23))</f>
        <v>4042.8571428571431</v>
      </c>
      <c r="K272" s="10">
        <f t="shared" si="18"/>
        <v>0.16690000000000002</v>
      </c>
      <c r="L272" s="10">
        <f>(D272+$M$6+'Rev.0'!$C$23*Table!$J$6/10+'Rev.0'!$C$24*Table!$L$6+'Rev.0'!G248*Table!$K$6)*(1/(K272+$B$6+$I$6*'Rev.0'!$G$23))</f>
        <v>11157.078603555365</v>
      </c>
      <c r="M272" s="10">
        <f>(D272+$M$28+'Rev.0'!$C$25*$J$28/10+'Rev.0'!$C$24*$L$28+'Rev.0'!$G$25*$K$28)*(1/(K272+$B$6+$I$6*'Rev.0'!$G$23))</f>
        <v>6061.2550867423433</v>
      </c>
      <c r="N272" s="10">
        <f>(D272+$M$7+'Rev.0'!$C$23*Table!$J$7/10+'Rev.0'!$C$24*Table!$L$7+'Rev.0'!G248*Table!$K$7)*(1/(K272+$B$7+$I$7*'Rev.0'!$G$23))</f>
        <v>12641.67916041979</v>
      </c>
      <c r="O272" s="10">
        <f>(D272+$M$29+'Rev.0'!$C$25*$J$29/10+'Rev.0'!$C$24*$L$29+'Rev.0'!$G$25*$K$29)*(1/(K272+$B$7+$I$7*'Rev.0'!$G$23))</f>
        <v>6449.3467551938329</v>
      </c>
      <c r="Q272" s="10">
        <v>0</v>
      </c>
      <c r="R272" s="10">
        <v>7</v>
      </c>
      <c r="S272" s="10">
        <v>23</v>
      </c>
      <c r="T272" s="10">
        <f>Q272*'Rev.0'!$E$25+R272*'Rev.0'!$E$24+S272*'Rev.0'!$E$23</f>
        <v>2238</v>
      </c>
      <c r="U272" s="10">
        <f t="shared" si="15"/>
        <v>7.7699999999999991E-2</v>
      </c>
      <c r="V272" s="10">
        <f>(T272+$M$9+'Rev.0'!$C$23*Table!$J$9/10+'Rev.0'!$C$24*Table!$L$9+'Rev.0'!$G$25*Table!$K$9)*(1/(U272+$B$9+$I$9*'Rev.0'!$G$23))</f>
        <v>27560.825647782174</v>
      </c>
      <c r="W272" s="10">
        <f>(T272+$M$31+'Rev.0'!$C$25*$J$31/10+'Rev.0'!$C$24*$L$31+'Rev.0'!$G$25*$K$31)*(1/(U272+$B$9+$I$9*'Rev.0'!$G$23))</f>
        <v>14599.912165129557</v>
      </c>
      <c r="X272" s="10">
        <f>(T272+$M$10+'Rev.0'!$C$23*Table!$J$10/10+'Rev.0'!$C$24*Table!$L$10+'Rev.0'!$G$25*Table!$K$10)*(1/(U272+$B$10+$I$10*'Rev.0'!$G$23))</f>
        <v>30638.559508124727</v>
      </c>
      <c r="Y272" s="10">
        <f>(T272+$M$32+'Rev.0'!$C$25*$J$32/10+'Rev.0'!$C$24*$L$32+'Rev.0'!$G$25*$K$32)*(1/(U272+$B$10+$I$10*'Rev.0'!$G$23))</f>
        <v>15263.943785682917</v>
      </c>
      <c r="Z272" s="10">
        <f>(T272+$M$11+'Rev.0'!$C$23*Table!$J$11/10+'Rev.0'!$C$24*Table!$L$11+'Rev.0'!$G$25*Table!$K$11)*(1/(U272+$B$11+$I$11*'Rev.0'!$G$23))</f>
        <v>30638.559508124727</v>
      </c>
      <c r="AA272" s="10">
        <f>(T272+$M$33+'Rev.0'!$C$25*$J$33/10+'Rev.0'!$C$24*$L$33+'Rev.0'!$G$25*$K$33)*(1/(U272+$B$33+$I$33*'Rev.0'!$G$23))</f>
        <v>15263.943785682917</v>
      </c>
      <c r="AB272" s="10">
        <f t="shared" si="19"/>
        <v>5.1799999999999999E-2</v>
      </c>
      <c r="AC272" s="10">
        <f>(T272+$M$12+'Rev.0'!$C$23*Table!$J$12/10+'Rev.0'!$C$24*Table!$L$12+'Rev.0'!$G$25*Table!$K$12)*(1/(AB272+$B$12+$I$12*'Rev.0'!$G$23))</f>
        <v>45957.839262187088</v>
      </c>
      <c r="AD272" s="10">
        <f>(T272+$M$34+'Rev.0'!$C$25*$J$34/10+'Rev.0'!$C$24*$L$34+'Rev.0'!$G$25*$K$34)*(1/(AB272+$B$34+$I$34*'Rev.0'!$G$23))</f>
        <v>22895.915678524376</v>
      </c>
    </row>
    <row r="273" spans="1:30" x14ac:dyDescent="0.3">
      <c r="A273" s="10">
        <v>2</v>
      </c>
      <c r="B273" s="10">
        <v>3</v>
      </c>
      <c r="C273" s="10">
        <v>3</v>
      </c>
      <c r="D273" s="10">
        <f>Table!A273*'Rev.0'!$E$25+Table!B273*'Rev.0'!$E$24+Table!C273*'Rev.0'!$E$23</f>
        <v>1979.8</v>
      </c>
      <c r="E273" s="15">
        <f t="shared" si="16"/>
        <v>0.35000000000000003</v>
      </c>
      <c r="F273" s="10">
        <f>(D273+$M$4+'Rev.0'!$C$23*Table!$J$4/10+'Rev.0'!$C$24*Table!$L$4+'Rev.0'!G249*Table!$K$4)*(1/(E273+$B$4+$I$4*'Rev.0'!$G$23))</f>
        <v>5541.3052631578939</v>
      </c>
      <c r="G273" s="10">
        <f>(D273+$M$26+'Rev.0'!$C$25*$J$26/10+'Rev.0'!$C$24*$L$26+'Rev.0'!$G$25*$K$26)*(1/(E273+$B$4+$I$4*'Rev.0'!$G$23))</f>
        <v>3036.8421052631579</v>
      </c>
      <c r="H273" s="10">
        <f t="shared" si="17"/>
        <v>0.26250000000000001</v>
      </c>
      <c r="I273" s="10">
        <f>(D273+$M$5+'Rev.0'!$C$23*Table!$J$5/10+'Rev.0'!$C$24*Table!$L$5+'Rev.0'!G249*Table!$K$5)*(1/(H273+$B$5+$I$5*'Rev.0'!$G$23))</f>
        <v>7388.4070175438592</v>
      </c>
      <c r="J273" s="10">
        <f>(D273+$M$27+'Rev.0'!$C$25*$J$27/10+'Rev.0'!$C$24*$L$27+'Rev.0'!$G$25*$K$27)*(1/(H273+$B$5+$I$5*'Rev.0'!$G$23))</f>
        <v>4049.1228070175434</v>
      </c>
      <c r="K273" s="10">
        <f t="shared" si="18"/>
        <v>0.17530000000000001</v>
      </c>
      <c r="L273" s="10">
        <f>(D273+$M$6+'Rev.0'!$C$23*Table!$J$6/10+'Rev.0'!$C$24*Table!$L$6+'Rev.0'!G249*Table!$K$6)*(1/(K273+$B$6+$I$6*'Rev.0'!$G$23))</f>
        <v>11075.615400799496</v>
      </c>
      <c r="M273" s="10">
        <f>(D273+$M$28+'Rev.0'!$C$25*$J$28/10+'Rev.0'!$C$24*$L$28+'Rev.0'!$G$25*$K$28)*(1/(K273+$B$6+$I$6*'Rev.0'!$G$23))</f>
        <v>6069.8506206606362</v>
      </c>
      <c r="N273" s="10">
        <f>(D273+$M$7+'Rev.0'!$C$23*Table!$J$7/10+'Rev.0'!$C$24*Table!$L$7+'Rev.0'!G249*Table!$K$7)*(1/(K273+$B$7+$I$7*'Rev.0'!$G$23))</f>
        <v>12533.978539869557</v>
      </c>
      <c r="O273" s="10">
        <f>(D273+$M$29+'Rev.0'!$C$25*$J$29/10+'Rev.0'!$C$24*$L$29+'Rev.0'!$G$25*$K$29)*(1/(K273+$B$7+$I$7*'Rev.0'!$G$23))</f>
        <v>6451.0835261939837</v>
      </c>
      <c r="Q273" s="10">
        <v>0</v>
      </c>
      <c r="R273" s="10">
        <v>7</v>
      </c>
      <c r="S273" s="10">
        <v>24</v>
      </c>
      <c r="T273" s="10">
        <f>Q273*'Rev.0'!$E$25+R273*'Rev.0'!$E$24+S273*'Rev.0'!$E$23</f>
        <v>2293</v>
      </c>
      <c r="U273" s="10">
        <f t="shared" si="15"/>
        <v>7.9799999999999996E-2</v>
      </c>
      <c r="V273" s="10">
        <f>(T273+$M$9+'Rev.0'!$C$23*Table!$J$9/10+'Rev.0'!$C$24*Table!$L$9+'Rev.0'!$G$25*Table!$K$9)*(1/(U273+$B$9+$I$9*'Rev.0'!$G$23))</f>
        <v>27548.302872062664</v>
      </c>
      <c r="W273" s="10">
        <f>(T273+$M$31+'Rev.0'!$C$25*$J$31/10+'Rev.0'!$C$24*$L$31+'Rev.0'!$G$25*$K$31)*(1/(U273+$B$9+$I$9*'Rev.0'!$G$23))</f>
        <v>14705.831157528286</v>
      </c>
      <c r="X273" s="10">
        <f>(T273+$M$10+'Rev.0'!$C$23*Table!$J$10/10+'Rev.0'!$C$24*Table!$L$10+'Rev.0'!$G$25*Table!$K$10)*(1/(U273+$B$10+$I$10*'Rev.0'!$G$23))</f>
        <v>30597.911227154047</v>
      </c>
      <c r="Y273" s="10">
        <f>(T273+$M$32+'Rev.0'!$C$25*$J$32/10+'Rev.0'!$C$24*$L$32+'Rev.0'!$G$25*$K$32)*(1/(U273+$B$10+$I$10*'Rev.0'!$G$23))</f>
        <v>15363.794604003482</v>
      </c>
      <c r="Z273" s="10">
        <f>(T273+$M$11+'Rev.0'!$C$23*Table!$J$11/10+'Rev.0'!$C$24*Table!$L$11+'Rev.0'!$G$25*Table!$K$11)*(1/(U273+$B$11+$I$11*'Rev.0'!$G$23))</f>
        <v>30597.911227154047</v>
      </c>
      <c r="AA273" s="10">
        <f>(T273+$M$33+'Rev.0'!$C$25*$J$33/10+'Rev.0'!$C$24*$L$33+'Rev.0'!$G$25*$K$33)*(1/(U273+$B$33+$I$33*'Rev.0'!$G$23))</f>
        <v>15363.794604003482</v>
      </c>
      <c r="AB273" s="10">
        <f t="shared" si="19"/>
        <v>5.3199999999999997E-2</v>
      </c>
      <c r="AC273" s="10">
        <f>(T273+$M$12+'Rev.0'!$C$23*Table!$J$12/10+'Rev.0'!$C$24*Table!$L$12+'Rev.0'!$G$25*Table!$K$12)*(1/(AB273+$B$12+$I$12*'Rev.0'!$G$23))</f>
        <v>45896.866840731069</v>
      </c>
      <c r="AD273" s="10">
        <f>(T273+$M$34+'Rev.0'!$C$25*$J$34/10+'Rev.0'!$C$24*$L$34+'Rev.0'!$G$25*$K$34)*(1/(AB273+$B$34+$I$34*'Rev.0'!$G$23))</f>
        <v>23045.691906005221</v>
      </c>
    </row>
    <row r="274" spans="1:30" x14ac:dyDescent="0.3">
      <c r="A274" s="10">
        <v>2</v>
      </c>
      <c r="B274" s="10">
        <v>3</v>
      </c>
      <c r="C274" s="10">
        <v>4</v>
      </c>
      <c r="D274" s="10">
        <f>Table!A274*'Rev.0'!$E$25+Table!B274*'Rev.0'!$E$24+Table!C274*'Rev.0'!$E$23</f>
        <v>2034.8</v>
      </c>
      <c r="E274" s="15">
        <f t="shared" si="16"/>
        <v>0.36670000000000003</v>
      </c>
      <c r="F274" s="10">
        <f>(D274+$M$4+'Rev.0'!$C$23*Table!$J$4/10+'Rev.0'!$C$24*Table!$L$4+'Rev.0'!G250*Table!$K$4)*(1/(E274+$B$4+$I$4*'Rev.0'!$G$23))</f>
        <v>5502.4723285403943</v>
      </c>
      <c r="G274" s="10">
        <f>(D274+$M$26+'Rev.0'!$C$25*$J$26/10+'Rev.0'!$C$24*$L$26+'Rev.0'!$G$25*$K$26)*(1/(E274+$B$4+$I$4*'Rev.0'!$G$23))</f>
        <v>3041.2744388124547</v>
      </c>
      <c r="H274" s="10">
        <f t="shared" si="17"/>
        <v>0.27500000000000002</v>
      </c>
      <c r="I274" s="10">
        <f>(D274+$M$5+'Rev.0'!$C$23*Table!$J$5/10+'Rev.0'!$C$24*Table!$L$5+'Rev.0'!G250*Table!$K$5)*(1/(H274+$B$5+$I$5*'Rev.0'!$G$23))</f>
        <v>7336.8827586206889</v>
      </c>
      <c r="J274" s="10">
        <f>(D274+$M$27+'Rev.0'!$C$25*$J$27/10+'Rev.0'!$C$24*$L$27+'Rev.0'!$G$25*$K$27)*(1/(H274+$B$5+$I$5*'Rev.0'!$G$23))</f>
        <v>4055.1724137931033</v>
      </c>
      <c r="K274" s="10">
        <f t="shared" si="18"/>
        <v>0.1837</v>
      </c>
      <c r="L274" s="10">
        <f>(D274+$M$6+'Rev.0'!$C$23*Table!$J$6/10+'Rev.0'!$C$24*Table!$L$6+'Rev.0'!G250*Table!$K$6)*(1/(K274+$B$6+$I$6*'Rev.0'!$G$23))</f>
        <v>10996.981600165391</v>
      </c>
      <c r="M274" s="10">
        <f>(D274+$M$28+'Rev.0'!$C$25*$J$28/10+'Rev.0'!$C$24*$L$28+'Rev.0'!$G$25*$K$28)*(1/(K274+$B$6+$I$6*'Rev.0'!$G$23))</f>
        <v>6078.1476121562946</v>
      </c>
      <c r="N274" s="10">
        <f>(D274+$M$7+'Rev.0'!$C$23*Table!$J$7/10+'Rev.0'!$C$24*Table!$L$7+'Rev.0'!G250*Table!$K$7)*(1/(K274+$B$7+$I$7*'Rev.0'!$G$23))</f>
        <v>12430.018606574322</v>
      </c>
      <c r="O274" s="10">
        <f>(D274+$M$29+'Rev.0'!$C$25*$J$29/10+'Rev.0'!$C$24*$L$29+'Rev.0'!$G$25*$K$29)*(1/(K274+$B$7+$I$7*'Rev.0'!$G$23))</f>
        <v>6452.7599751912339</v>
      </c>
      <c r="Q274" s="10">
        <v>0</v>
      </c>
      <c r="R274" s="10">
        <v>8</v>
      </c>
      <c r="S274" s="10">
        <v>0</v>
      </c>
      <c r="T274" s="10">
        <f>Q274*'Rev.0'!$E$25+R274*'Rev.0'!$E$24+S274*'Rev.0'!$E$23</f>
        <v>1112</v>
      </c>
      <c r="U274" s="10">
        <f t="shared" si="15"/>
        <v>3.3599999999999998E-2</v>
      </c>
      <c r="V274" s="10">
        <f>(T274+$M$9+'Rev.0'!$C$23*Table!$J$9/10+'Rev.0'!$C$24*Table!$L$9+'Rev.0'!$G$25*Table!$K$9)*(1/(U274+$B$9+$I$9*'Rev.0'!$G$23))</f>
        <v>28047.930283224407</v>
      </c>
      <c r="W274" s="10">
        <f>(T274+$M$31+'Rev.0'!$C$25*$J$31/10+'Rev.0'!$C$24*$L$31+'Rev.0'!$G$25*$K$31)*(1/(U274+$B$9+$I$9*'Rev.0'!$G$23))</f>
        <v>11973.856209150328</v>
      </c>
      <c r="X274" s="10">
        <f>(T274+$M$10+'Rev.0'!$C$23*Table!$J$10/10+'Rev.0'!$C$24*Table!$L$10+'Rev.0'!$G$25*Table!$K$10)*(1/(U274+$B$10+$I$10*'Rev.0'!$G$23))</f>
        <v>31864.923747276691</v>
      </c>
      <c r="Y274" s="10">
        <f>(T274+$M$32+'Rev.0'!$C$25*$J$32/10+'Rev.0'!$C$24*$L$32+'Rev.0'!$G$25*$K$32)*(1/(U274+$B$10+$I$10*'Rev.0'!$G$23))</f>
        <v>12797.385620915034</v>
      </c>
      <c r="Z274" s="10">
        <f>(T274+$M$11+'Rev.0'!$C$23*Table!$J$11/10+'Rev.0'!$C$24*Table!$L$11+'Rev.0'!$G$25*Table!$K$11)*(1/(U274+$B$11+$I$11*'Rev.0'!$G$23))</f>
        <v>31864.923747276691</v>
      </c>
      <c r="AA274" s="10">
        <f>(T274+$M$33+'Rev.0'!$C$25*$J$33/10+'Rev.0'!$C$24*$L$33+'Rev.0'!$G$25*$K$33)*(1/(U274+$B$33+$I$33*'Rev.0'!$G$23))</f>
        <v>12797.385620915034</v>
      </c>
      <c r="AB274" s="10">
        <f t="shared" si="19"/>
        <v>2.24E-2</v>
      </c>
      <c r="AC274" s="10">
        <f>(T274+$M$12+'Rev.0'!$C$23*Table!$J$12/10+'Rev.0'!$C$24*Table!$L$12+'Rev.0'!$G$25*Table!$K$12)*(1/(AB274+$B$12+$I$12*'Rev.0'!$G$23))</f>
        <v>47797.385620915025</v>
      </c>
      <c r="AD274" s="10">
        <f>(T274+$M$34+'Rev.0'!$C$25*$J$34/10+'Rev.0'!$C$24*$L$34+'Rev.0'!$G$25*$K$34)*(1/(AB274+$B$34+$I$34*'Rev.0'!$G$23))</f>
        <v>19196.078431372545</v>
      </c>
    </row>
    <row r="275" spans="1:30" x14ac:dyDescent="0.3">
      <c r="A275" s="10">
        <v>2</v>
      </c>
      <c r="B275" s="10">
        <v>3</v>
      </c>
      <c r="C275" s="10">
        <v>5</v>
      </c>
      <c r="D275" s="10">
        <f>Table!A275*'Rev.0'!$E$25+Table!B275*'Rev.0'!$E$24+Table!C275*'Rev.0'!$E$23</f>
        <v>2089.8000000000002</v>
      </c>
      <c r="E275" s="15">
        <f t="shared" si="16"/>
        <v>0.38340000000000007</v>
      </c>
      <c r="F275" s="10">
        <f>(D275+$M$4+'Rev.0'!$C$23*Table!$J$4/10+'Rev.0'!$C$24*Table!$L$4+'Rev.0'!G251*Table!$K$4)*(1/(E275+$B$4+$I$4*'Rev.0'!$G$23))</f>
        <v>5464.9583079113281</v>
      </c>
      <c r="G275" s="10">
        <f>(D275+$M$26+'Rev.0'!$C$25*$J$26/10+'Rev.0'!$C$24*$L$26+'Rev.0'!$G$25*$K$26)*(1/(E275+$B$4+$I$4*'Rev.0'!$G$23))</f>
        <v>3045.5562334756964</v>
      </c>
      <c r="H275" s="10">
        <f t="shared" si="17"/>
        <v>0.28749999999999998</v>
      </c>
      <c r="I275" s="10">
        <f>(D275+$M$5+'Rev.0'!$C$23*Table!$J$5/10+'Rev.0'!$C$24*Table!$L$5+'Rev.0'!G251*Table!$K$5)*(1/(H275+$B$5+$I$5*'Rev.0'!$G$23))</f>
        <v>7287.1050847457618</v>
      </c>
      <c r="J275" s="10">
        <f>(D275+$M$27+'Rev.0'!$C$25*$J$27/10+'Rev.0'!$C$24*$L$27+'Rev.0'!$G$25*$K$27)*(1/(H275+$B$5+$I$5*'Rev.0'!$G$23))</f>
        <v>4061.0169491525421</v>
      </c>
      <c r="K275" s="10">
        <f t="shared" si="18"/>
        <v>0.19209999999999999</v>
      </c>
      <c r="L275" s="10">
        <f>(D275+$M$6+'Rev.0'!$C$23*Table!$J$6/10+'Rev.0'!$C$24*Table!$L$6+'Rev.0'!G251*Table!$K$6)*(1/(K275+$B$6+$I$6*'Rev.0'!$G$23))</f>
        <v>10921.032310505994</v>
      </c>
      <c r="M275" s="10">
        <f>(D275+$M$28+'Rev.0'!$C$25*$J$28/10+'Rev.0'!$C$24*$L$28+'Rev.0'!$G$25*$K$28)*(1/(K275+$B$6+$I$6*'Rev.0'!$G$23))</f>
        <v>6086.1613493192435</v>
      </c>
      <c r="N275" s="10">
        <f>(D275+$M$7+'Rev.0'!$C$23*Table!$J$7/10+'Rev.0'!$C$24*Table!$L$7+'Rev.0'!G251*Table!$K$7)*(1/(K275+$B$7+$I$7*'Rev.0'!$G$23))</f>
        <v>12329.607803292012</v>
      </c>
      <c r="O275" s="10">
        <f>(D275+$M$29+'Rev.0'!$C$25*$J$29/10+'Rev.0'!$C$24*$L$29+'Rev.0'!$G$25*$K$29)*(1/(K275+$B$7+$I$7*'Rev.0'!$G$23))</f>
        <v>6454.3791912212973</v>
      </c>
      <c r="Q275" s="10">
        <v>0</v>
      </c>
      <c r="R275" s="10">
        <v>8</v>
      </c>
      <c r="S275" s="10">
        <v>1</v>
      </c>
      <c r="T275" s="10">
        <f>Q275*'Rev.0'!$E$25+R275*'Rev.0'!$E$24+S275*'Rev.0'!$E$23</f>
        <v>1167</v>
      </c>
      <c r="U275" s="10">
        <f t="shared" si="15"/>
        <v>3.5699999999999996E-2</v>
      </c>
      <c r="V275" s="10">
        <f>(T275+$M$9+'Rev.0'!$C$23*Table!$J$9/10+'Rev.0'!$C$24*Table!$L$9+'Rev.0'!$G$25*Table!$K$9)*(1/(U275+$B$9+$I$9*'Rev.0'!$G$23))</f>
        <v>28026.925148088321</v>
      </c>
      <c r="W275" s="10">
        <f>(T275+$M$31+'Rev.0'!$C$25*$J$31/10+'Rev.0'!$C$24*$L$31+'Rev.0'!$G$25*$K$31)*(1/(U275+$B$9+$I$9*'Rev.0'!$G$23))</f>
        <v>12134.625740441576</v>
      </c>
      <c r="X275" s="10">
        <f>(T275+$M$10+'Rev.0'!$C$23*Table!$J$10/10+'Rev.0'!$C$24*Table!$L$10+'Rev.0'!$G$25*Table!$K$10)*(1/(U275+$B$10+$I$10*'Rev.0'!$G$23))</f>
        <v>31800.753904146477</v>
      </c>
      <c r="Y275" s="10">
        <f>(T275+$M$32+'Rev.0'!$C$25*$J$32/10+'Rev.0'!$C$24*$L$32+'Rev.0'!$G$25*$K$32)*(1/(U275+$B$10+$I$10*'Rev.0'!$G$23))</f>
        <v>12948.842218632204</v>
      </c>
      <c r="Z275" s="10">
        <f>(T275+$M$11+'Rev.0'!$C$23*Table!$J$11/10+'Rev.0'!$C$24*Table!$L$11+'Rev.0'!$G$25*Table!$K$11)*(1/(U275+$B$11+$I$11*'Rev.0'!$G$23))</f>
        <v>31800.753904146477</v>
      </c>
      <c r="AA275" s="10">
        <f>(T275+$M$33+'Rev.0'!$C$25*$J$33/10+'Rev.0'!$C$24*$L$33+'Rev.0'!$G$25*$K$33)*(1/(U275+$B$33+$I$33*'Rev.0'!$G$23))</f>
        <v>12948.842218632204</v>
      </c>
      <c r="AB275" s="10">
        <f t="shared" si="19"/>
        <v>2.3799999999999998E-2</v>
      </c>
      <c r="AC275" s="10">
        <f>(T275+$M$12+'Rev.0'!$C$23*Table!$J$12/10+'Rev.0'!$C$24*Table!$L$12+'Rev.0'!$G$25*Table!$K$12)*(1/(AB275+$B$12+$I$12*'Rev.0'!$G$23))</f>
        <v>47701.130856219701</v>
      </c>
      <c r="AD275" s="10">
        <f>(T275+$M$34+'Rev.0'!$C$25*$J$34/10+'Rev.0'!$C$24*$L$34+'Rev.0'!$G$25*$K$34)*(1/(AB275+$B$34+$I$34*'Rev.0'!$G$23))</f>
        <v>19423.263327948302</v>
      </c>
    </row>
    <row r="276" spans="1:30" x14ac:dyDescent="0.3">
      <c r="A276" s="10">
        <v>2</v>
      </c>
      <c r="B276" s="10">
        <v>3</v>
      </c>
      <c r="C276" s="10">
        <v>6</v>
      </c>
      <c r="D276" s="10">
        <f>Table!A276*'Rev.0'!$E$25+Table!B276*'Rev.0'!$E$24+Table!C276*'Rev.0'!$E$23</f>
        <v>2144.8000000000002</v>
      </c>
      <c r="E276" s="15">
        <f t="shared" si="16"/>
        <v>0.40010000000000007</v>
      </c>
      <c r="F276" s="10">
        <f>(D276+$M$4+'Rev.0'!$C$23*Table!$J$4/10+'Rev.0'!$C$24*Table!$L$4+'Rev.0'!G252*Table!$K$4)*(1/(E276+$B$4+$I$4*'Rev.0'!$G$23))</f>
        <v>5428.6971302869706</v>
      </c>
      <c r="G276" s="10">
        <f>(D276+$M$26+'Rev.0'!$C$25*$J$26/10+'Rev.0'!$C$24*$L$26+'Rev.0'!$G$25*$K$26)*(1/(E276+$B$4+$I$4*'Rev.0'!$G$23))</f>
        <v>3049.69503049695</v>
      </c>
      <c r="H276" s="10">
        <f t="shared" si="17"/>
        <v>0.30000000000000004</v>
      </c>
      <c r="I276" s="10">
        <f>(D276+$M$5+'Rev.0'!$C$23*Table!$J$5/10+'Rev.0'!$C$24*Table!$L$5+'Rev.0'!G252*Table!$K$5)*(1/(H276+$B$5+$I$5*'Rev.0'!$G$23))</f>
        <v>7238.9866666666658</v>
      </c>
      <c r="J276" s="10">
        <f>(D276+$M$27+'Rev.0'!$C$25*$J$27/10+'Rev.0'!$C$24*$L$27+'Rev.0'!$G$25*$K$27)*(1/(H276+$B$5+$I$5*'Rev.0'!$G$23))</f>
        <v>4066.6666666666665</v>
      </c>
      <c r="K276" s="10">
        <f t="shared" si="18"/>
        <v>0.20050000000000001</v>
      </c>
      <c r="L276" s="10">
        <f>(D276+$M$6+'Rev.0'!$C$23*Table!$J$6/10+'Rev.0'!$C$24*Table!$L$6+'Rev.0'!G252*Table!$K$6)*(1/(K276+$B$6+$I$6*'Rev.0'!$G$23))</f>
        <v>10847.632367632368</v>
      </c>
      <c r="M276" s="10">
        <f>(D276+$M$28+'Rev.0'!$C$25*$J$28/10+'Rev.0'!$C$24*$L$28+'Rev.0'!$G$25*$K$28)*(1/(K276+$B$6+$I$6*'Rev.0'!$G$23))</f>
        <v>6093.9060939060946</v>
      </c>
      <c r="N276" s="10">
        <f>(D276+$M$7+'Rev.0'!$C$23*Table!$J$7/10+'Rev.0'!$C$24*Table!$L$7+'Rev.0'!G252*Table!$K$7)*(1/(K276+$B$7+$I$7*'Rev.0'!$G$23))</f>
        <v>12232.567432567434</v>
      </c>
      <c r="O276" s="10">
        <f>(D276+$M$29+'Rev.0'!$C$25*$J$29/10+'Rev.0'!$C$24*$L$29+'Rev.0'!$G$25*$K$29)*(1/(K276+$B$7+$I$7*'Rev.0'!$G$23))</f>
        <v>6455.9440559440573</v>
      </c>
      <c r="Q276" s="10">
        <v>0</v>
      </c>
      <c r="R276" s="10">
        <v>8</v>
      </c>
      <c r="S276" s="10">
        <v>2</v>
      </c>
      <c r="T276" s="10">
        <f>Q276*'Rev.0'!$E$25+R276*'Rev.0'!$E$24+S276*'Rev.0'!$E$23</f>
        <v>1222</v>
      </c>
      <c r="U276" s="10">
        <f t="shared" si="15"/>
        <v>3.78E-2</v>
      </c>
      <c r="V276" s="10">
        <f>(T276+$M$9+'Rev.0'!$C$23*Table!$J$9/10+'Rev.0'!$C$24*Table!$L$9+'Rev.0'!$G$25*Table!$K$9)*(1/(U276+$B$9+$I$9*'Rev.0'!$G$23))</f>
        <v>28006.389776357832</v>
      </c>
      <c r="W276" s="10">
        <f>(T276+$M$31+'Rev.0'!$C$25*$J$31/10+'Rev.0'!$C$24*$L$31+'Rev.0'!$G$25*$K$31)*(1/(U276+$B$9+$I$9*'Rev.0'!$G$23))</f>
        <v>12291.799787007456</v>
      </c>
      <c r="X276" s="10">
        <f>(T276+$M$10+'Rev.0'!$C$23*Table!$J$10/10+'Rev.0'!$C$24*Table!$L$10+'Rev.0'!$G$25*Table!$K$10)*(1/(U276+$B$10+$I$10*'Rev.0'!$G$23))</f>
        <v>31738.019169329073</v>
      </c>
      <c r="Y276" s="10">
        <f>(T276+$M$32+'Rev.0'!$C$25*$J$32/10+'Rev.0'!$C$24*$L$32+'Rev.0'!$G$25*$K$32)*(1/(U276+$B$10+$I$10*'Rev.0'!$G$23))</f>
        <v>13096.911608093716</v>
      </c>
      <c r="Z276" s="10">
        <f>(T276+$M$11+'Rev.0'!$C$23*Table!$J$11/10+'Rev.0'!$C$24*Table!$L$11+'Rev.0'!$G$25*Table!$K$11)*(1/(U276+$B$11+$I$11*'Rev.0'!$G$23))</f>
        <v>31738.019169329073</v>
      </c>
      <c r="AA276" s="10">
        <f>(T276+$M$33+'Rev.0'!$C$25*$J$33/10+'Rev.0'!$C$24*$L$33+'Rev.0'!$G$25*$K$33)*(1/(U276+$B$33+$I$33*'Rev.0'!$G$23))</f>
        <v>13096.911608093716</v>
      </c>
      <c r="AB276" s="10">
        <f t="shared" si="19"/>
        <v>2.52E-2</v>
      </c>
      <c r="AC276" s="10">
        <f>(T276+$M$12+'Rev.0'!$C$23*Table!$J$12/10+'Rev.0'!$C$24*Table!$L$12+'Rev.0'!$G$25*Table!$K$12)*(1/(AB276+$B$12+$I$12*'Rev.0'!$G$23))</f>
        <v>47607.028753993603</v>
      </c>
      <c r="AD276" s="10">
        <f>(T276+$M$34+'Rev.0'!$C$25*$J$34/10+'Rev.0'!$C$24*$L$34+'Rev.0'!$G$25*$K$34)*(1/(AB276+$B$34+$I$34*'Rev.0'!$G$23))</f>
        <v>19645.367412140571</v>
      </c>
    </row>
    <row r="277" spans="1:30" x14ac:dyDescent="0.3">
      <c r="A277" s="10">
        <v>2</v>
      </c>
      <c r="B277" s="10">
        <v>3</v>
      </c>
      <c r="C277" s="10">
        <v>7</v>
      </c>
      <c r="D277" s="10">
        <f>Table!A277*'Rev.0'!$E$25+Table!B277*'Rev.0'!$E$24+Table!C277*'Rev.0'!$E$23</f>
        <v>2199.8000000000002</v>
      </c>
      <c r="E277" s="15">
        <f t="shared" si="16"/>
        <v>0.41680000000000006</v>
      </c>
      <c r="F277" s="10">
        <f>(D277+$M$4+'Rev.0'!$C$23*Table!$J$4/10+'Rev.0'!$C$24*Table!$L$4+'Rev.0'!G253*Table!$K$4)*(1/(E277+$B$4+$I$4*'Rev.0'!$G$23))</f>
        <v>5393.6270653029114</v>
      </c>
      <c r="G277" s="10">
        <f>(D277+$M$26+'Rev.0'!$C$25*$J$26/10+'Rev.0'!$C$24*$L$26+'Rev.0'!$G$25*$K$26)*(1/(E277+$B$4+$I$4*'Rev.0'!$G$23))</f>
        <v>3053.6978756884346</v>
      </c>
      <c r="H277" s="10">
        <f t="shared" si="17"/>
        <v>0.3125</v>
      </c>
      <c r="I277" s="10">
        <f>(D277+$M$5+'Rev.0'!$C$23*Table!$J$5/10+'Rev.0'!$C$24*Table!$L$5+'Rev.0'!G253*Table!$K$5)*(1/(H277+$B$5+$I$5*'Rev.0'!$G$23))</f>
        <v>7192.4459016393448</v>
      </c>
      <c r="J277" s="10">
        <f>(D277+$M$27+'Rev.0'!$C$25*$J$27/10+'Rev.0'!$C$24*$L$27+'Rev.0'!$G$25*$K$27)*(1/(H277+$B$5+$I$5*'Rev.0'!$G$23))</f>
        <v>4072.1311475409839</v>
      </c>
      <c r="K277" s="10">
        <f t="shared" si="18"/>
        <v>0.2089</v>
      </c>
      <c r="L277" s="10">
        <f>(D277+$M$6+'Rev.0'!$C$23*Table!$J$6/10+'Rev.0'!$C$24*Table!$L$6+'Rev.0'!G253*Table!$K$6)*(1/(K277+$B$6+$I$6*'Rev.0'!$G$23))</f>
        <v>10776.655531538612</v>
      </c>
      <c r="M277" s="10">
        <f>(D277+$M$28+'Rev.0'!$C$25*$J$28/10+'Rev.0'!$C$24*$L$28+'Rev.0'!$G$25*$K$28)*(1/(K277+$B$6+$I$6*'Rev.0'!$G$23))</f>
        <v>6101.3951660444091</v>
      </c>
      <c r="N277" s="10">
        <f>(D277+$M$7+'Rev.0'!$C$23*Table!$J$7/10+'Rev.0'!$C$24*Table!$L$7+'Rev.0'!G253*Table!$K$7)*(1/(K277+$B$7+$I$7*'Rev.0'!$G$23))</f>
        <v>12138.730595401845</v>
      </c>
      <c r="O277" s="10">
        <f>(D277+$M$29+'Rev.0'!$C$25*$J$29/10+'Rev.0'!$C$24*$L$29+'Rev.0'!$G$25*$K$29)*(1/(K277+$B$7+$I$7*'Rev.0'!$G$23))</f>
        <v>6457.4572607584987</v>
      </c>
      <c r="Q277" s="10">
        <v>0</v>
      </c>
      <c r="R277" s="10">
        <v>8</v>
      </c>
      <c r="S277" s="10">
        <v>3</v>
      </c>
      <c r="T277" s="10">
        <f>Q277*'Rev.0'!$E$25+R277*'Rev.0'!$E$24+S277*'Rev.0'!$E$23</f>
        <v>1277</v>
      </c>
      <c r="U277" s="10">
        <f t="shared" si="15"/>
        <v>3.9899999999999998E-2</v>
      </c>
      <c r="V277" s="10">
        <f>(T277+$M$9+'Rev.0'!$C$23*Table!$J$9/10+'Rev.0'!$C$24*Table!$L$9+'Rev.0'!$G$25*Table!$K$9)*(1/(U277+$B$9+$I$9*'Rev.0'!$G$23))</f>
        <v>27986.308583464986</v>
      </c>
      <c r="W277" s="10">
        <f>(T277+$M$31+'Rev.0'!$C$25*$J$31/10+'Rev.0'!$C$24*$L$31+'Rev.0'!$G$25*$K$31)*(1/(U277+$B$9+$I$9*'Rev.0'!$G$23))</f>
        <v>12445.497630331754</v>
      </c>
      <c r="X277" s="10">
        <f>(T277+$M$10+'Rev.0'!$C$23*Table!$J$10/10+'Rev.0'!$C$24*Table!$L$10+'Rev.0'!$G$25*Table!$K$10)*(1/(U277+$B$10+$I$10*'Rev.0'!$G$23))</f>
        <v>31676.671932596102</v>
      </c>
      <c r="Y277" s="10">
        <f>(T277+$M$32+'Rev.0'!$C$25*$J$32/10+'Rev.0'!$C$24*$L$32+'Rev.0'!$G$25*$K$32)*(1/(U277+$B$10+$I$10*'Rev.0'!$G$23))</f>
        <v>13241.706161137441</v>
      </c>
      <c r="Z277" s="10">
        <f>(T277+$M$11+'Rev.0'!$C$23*Table!$J$11/10+'Rev.0'!$C$24*Table!$L$11+'Rev.0'!$G$25*Table!$K$11)*(1/(U277+$B$11+$I$11*'Rev.0'!$G$23))</f>
        <v>31676.671932596102</v>
      </c>
      <c r="AA277" s="10">
        <f>(T277+$M$33+'Rev.0'!$C$25*$J$33/10+'Rev.0'!$C$24*$L$33+'Rev.0'!$G$25*$K$33)*(1/(U277+$B$33+$I$33*'Rev.0'!$G$23))</f>
        <v>13241.706161137441</v>
      </c>
      <c r="AB277" s="10">
        <f t="shared" si="19"/>
        <v>2.6599999999999999E-2</v>
      </c>
      <c r="AC277" s="10">
        <f>(T277+$M$12+'Rev.0'!$C$23*Table!$J$12/10+'Rev.0'!$C$24*Table!$L$12+'Rev.0'!$G$25*Table!$K$12)*(1/(AB277+$B$12+$I$12*'Rev.0'!$G$23))</f>
        <v>47515.00789889416</v>
      </c>
      <c r="AD277" s="10">
        <f>(T277+$M$34+'Rev.0'!$C$25*$J$34/10+'Rev.0'!$C$24*$L$34+'Rev.0'!$G$25*$K$34)*(1/(AB277+$B$34+$I$34*'Rev.0'!$G$23))</f>
        <v>19862.559241706163</v>
      </c>
    </row>
    <row r="278" spans="1:30" x14ac:dyDescent="0.3">
      <c r="A278" s="10">
        <v>2</v>
      </c>
      <c r="B278" s="10">
        <v>3</v>
      </c>
      <c r="C278" s="10">
        <v>8</v>
      </c>
      <c r="D278" s="10">
        <f>Table!A278*'Rev.0'!$E$25+Table!B278*'Rev.0'!$E$24+Table!C278*'Rev.0'!$E$23</f>
        <v>2254.8000000000002</v>
      </c>
      <c r="E278" s="15">
        <f t="shared" si="16"/>
        <v>0.43350000000000005</v>
      </c>
      <c r="F278" s="10">
        <f>(D278+$M$4+'Rev.0'!$C$23*Table!$J$4/10+'Rev.0'!$C$24*Table!$L$4+'Rev.0'!G254*Table!$K$4)*(1/(E278+$B$4+$I$4*'Rev.0'!$G$23))</f>
        <v>5359.6903725205611</v>
      </c>
      <c r="G278" s="10">
        <f>(D278+$M$26+'Rev.0'!$C$25*$J$26/10+'Rev.0'!$C$24*$L$26+'Rev.0'!$G$25*$K$26)*(1/(E278+$B$4+$I$4*'Rev.0'!$G$23))</f>
        <v>3057.5713594581516</v>
      </c>
      <c r="H278" s="10">
        <f t="shared" si="17"/>
        <v>0.32500000000000001</v>
      </c>
      <c r="I278" s="10">
        <f>(D278+$M$5+'Rev.0'!$C$23*Table!$J$5/10+'Rev.0'!$C$24*Table!$L$5+'Rev.0'!G254*Table!$K$5)*(1/(H278+$B$5+$I$5*'Rev.0'!$G$23))</f>
        <v>7147.4064516129029</v>
      </c>
      <c r="J278" s="10">
        <f>(D278+$M$27+'Rev.0'!$C$25*$J$27/10+'Rev.0'!$C$24*$L$27+'Rev.0'!$G$25*$K$27)*(1/(H278+$B$5+$I$5*'Rev.0'!$G$23))</f>
        <v>4077.4193548387098</v>
      </c>
      <c r="K278" s="10">
        <f t="shared" si="18"/>
        <v>0.21729999999999999</v>
      </c>
      <c r="L278" s="10">
        <f>(D278+$M$6+'Rev.0'!$C$23*Table!$J$6/10+'Rev.0'!$C$24*Table!$L$6+'Rev.0'!G254*Table!$K$6)*(1/(K278+$B$6+$I$6*'Rev.0'!$G$23))</f>
        <v>10707.983761840325</v>
      </c>
      <c r="M278" s="10">
        <f>(D278+$M$28+'Rev.0'!$C$25*$J$28/10+'Rev.0'!$C$24*$L$28+'Rev.0'!$G$25*$K$28)*(1/(K278+$B$6+$I$6*'Rev.0'!$G$23))</f>
        <v>6108.6410206843229</v>
      </c>
      <c r="N278" s="10">
        <f>(D278+$M$7+'Rev.0'!$C$23*Table!$J$7/10+'Rev.0'!$C$24*Table!$L$7+'Rev.0'!G254*Table!$K$7)*(1/(K278+$B$7+$I$7*'Rev.0'!$G$23))</f>
        <v>12047.94123332689</v>
      </c>
      <c r="O278" s="10">
        <f>(D278+$M$29+'Rev.0'!$C$25*$J$29/10+'Rev.0'!$C$24*$L$29+'Rev.0'!$G$25*$K$29)*(1/(K278+$B$7+$I$7*'Rev.0'!$G$23))</f>
        <v>6458.9213222501457</v>
      </c>
      <c r="Q278" s="10">
        <v>0</v>
      </c>
      <c r="R278" s="10">
        <v>8</v>
      </c>
      <c r="S278" s="10">
        <v>4</v>
      </c>
      <c r="T278" s="10">
        <f>Q278*'Rev.0'!$E$25+R278*'Rev.0'!$E$24+S278*'Rev.0'!$E$23</f>
        <v>1332</v>
      </c>
      <c r="U278" s="10">
        <f t="shared" si="15"/>
        <v>4.1999999999999996E-2</v>
      </c>
      <c r="V278" s="10">
        <f>(T278+$M$9+'Rev.0'!$C$23*Table!$J$9/10+'Rev.0'!$C$24*Table!$L$9+'Rev.0'!$G$25*Table!$K$9)*(1/(U278+$B$9+$I$9*'Rev.0'!$G$23))</f>
        <v>27966.666666666668</v>
      </c>
      <c r="W278" s="10">
        <f>(T278+$M$31+'Rev.0'!$C$25*$J$31/10+'Rev.0'!$C$24*$L$31+'Rev.0'!$G$25*$K$31)*(1/(U278+$B$9+$I$9*'Rev.0'!$G$23))</f>
        <v>12595.833333333334</v>
      </c>
      <c r="X278" s="10">
        <f>(T278+$M$10+'Rev.0'!$C$23*Table!$J$10/10+'Rev.0'!$C$24*Table!$L$10+'Rev.0'!$G$25*Table!$K$10)*(1/(U278+$B$10+$I$10*'Rev.0'!$G$23))</f>
        <v>31616.666666666664</v>
      </c>
      <c r="Y278" s="10">
        <f>(T278+$M$32+'Rev.0'!$C$25*$J$32/10+'Rev.0'!$C$24*$L$32+'Rev.0'!$G$25*$K$32)*(1/(U278+$B$10+$I$10*'Rev.0'!$G$23))</f>
        <v>13383.333333333332</v>
      </c>
      <c r="Z278" s="10">
        <f>(T278+$M$11+'Rev.0'!$C$23*Table!$J$11/10+'Rev.0'!$C$24*Table!$L$11+'Rev.0'!$G$25*Table!$K$11)*(1/(U278+$B$11+$I$11*'Rev.0'!$G$23))</f>
        <v>31616.666666666664</v>
      </c>
      <c r="AA278" s="10">
        <f>(T278+$M$33+'Rev.0'!$C$25*$J$33/10+'Rev.0'!$C$24*$L$33+'Rev.0'!$G$25*$K$33)*(1/(U278+$B$33+$I$33*'Rev.0'!$G$23))</f>
        <v>13383.333333333332</v>
      </c>
      <c r="AB278" s="10">
        <f t="shared" si="19"/>
        <v>2.8000000000000001E-2</v>
      </c>
      <c r="AC278" s="10">
        <f>(T278+$M$12+'Rev.0'!$C$23*Table!$J$12/10+'Rev.0'!$C$24*Table!$L$12+'Rev.0'!$G$25*Table!$K$12)*(1/(AB278+$B$12+$I$12*'Rev.0'!$G$23))</f>
        <v>47425</v>
      </c>
      <c r="AD278" s="10">
        <f>(T278+$M$34+'Rev.0'!$C$25*$J$34/10+'Rev.0'!$C$24*$L$34+'Rev.0'!$G$25*$K$34)*(1/(AB278+$B$34+$I$34*'Rev.0'!$G$23))</f>
        <v>20075</v>
      </c>
    </row>
    <row r="279" spans="1:30" x14ac:dyDescent="0.3">
      <c r="A279" s="10">
        <v>2</v>
      </c>
      <c r="B279" s="10">
        <v>3</v>
      </c>
      <c r="C279" s="10">
        <v>9</v>
      </c>
      <c r="D279" s="10">
        <f>Table!A279*'Rev.0'!$E$25+Table!B279*'Rev.0'!$E$24+Table!C279*'Rev.0'!$E$23</f>
        <v>2309.8000000000002</v>
      </c>
      <c r="E279" s="15">
        <f t="shared" si="16"/>
        <v>0.45020000000000004</v>
      </c>
      <c r="F279" s="10">
        <f>(D279+$M$4+'Rev.0'!$C$23*Table!$J$4/10+'Rev.0'!$C$24*Table!$L$4+'Rev.0'!G255*Table!$K$4)*(1/(E279+$B$4+$I$4*'Rev.0'!$G$23))</f>
        <v>5326.8329841934865</v>
      </c>
      <c r="G279" s="10">
        <f>(D279+$M$26+'Rev.0'!$C$25*$J$26/10+'Rev.0'!$C$24*$L$26+'Rev.0'!$G$25*$K$26)*(1/(E279+$B$4+$I$4*'Rev.0'!$G$23))</f>
        <v>3061.3216530184723</v>
      </c>
      <c r="H279" s="10">
        <f t="shared" si="17"/>
        <v>0.33750000000000002</v>
      </c>
      <c r="I279" s="10">
        <f>(D279+$M$5+'Rev.0'!$C$23*Table!$J$5/10+'Rev.0'!$C$24*Table!$L$5+'Rev.0'!G255*Table!$K$5)*(1/(H279+$B$5+$I$5*'Rev.0'!$G$23))</f>
        <v>7103.7968253968247</v>
      </c>
      <c r="J279" s="10">
        <f>(D279+$M$27+'Rev.0'!$C$25*$J$27/10+'Rev.0'!$C$24*$L$27+'Rev.0'!$G$25*$K$27)*(1/(H279+$B$5+$I$5*'Rev.0'!$G$23))</f>
        <v>4082.5396825396824</v>
      </c>
      <c r="K279" s="10">
        <f t="shared" si="18"/>
        <v>0.22570000000000001</v>
      </c>
      <c r="L279" s="10">
        <f>(D279+$M$6+'Rev.0'!$C$23*Table!$J$6/10+'Rev.0'!$C$24*Table!$L$6+'Rev.0'!G255*Table!$K$6)*(1/(K279+$B$6+$I$6*'Rev.0'!$G$23))</f>
        <v>10641.506562678333</v>
      </c>
      <c r="M279" s="10">
        <f>(D279+$M$28+'Rev.0'!$C$25*$J$28/10+'Rev.0'!$C$24*$L$28+'Rev.0'!$G$25*$K$28)*(1/(K279+$B$6+$I$6*'Rev.0'!$G$23))</f>
        <v>6115.655316720562</v>
      </c>
      <c r="N279" s="10">
        <f>(D279+$M$7+'Rev.0'!$C$23*Table!$J$7/10+'Rev.0'!$C$24*Table!$L$7+'Rev.0'!G255*Table!$K$7)*(1/(K279+$B$7+$I$7*'Rev.0'!$G$23))</f>
        <v>11960.053262316909</v>
      </c>
      <c r="O279" s="10">
        <f>(D279+$M$29+'Rev.0'!$C$25*$J$29/10+'Rev.0'!$C$24*$L$29+'Rev.0'!$G$25*$K$29)*(1/(K279+$B$7+$I$7*'Rev.0'!$G$23))</f>
        <v>6460.3385961575041</v>
      </c>
      <c r="Q279" s="10">
        <v>0</v>
      </c>
      <c r="R279" s="10">
        <v>8</v>
      </c>
      <c r="S279" s="10">
        <v>5</v>
      </c>
      <c r="T279" s="10">
        <f>Q279*'Rev.0'!$E$25+R279*'Rev.0'!$E$24+S279*'Rev.0'!$E$23</f>
        <v>1387</v>
      </c>
      <c r="U279" s="10">
        <f t="shared" si="15"/>
        <v>4.41E-2</v>
      </c>
      <c r="V279" s="10">
        <f>(T279+$M$9+'Rev.0'!$C$23*Table!$J$9/10+'Rev.0'!$C$24*Table!$L$9+'Rev.0'!$G$25*Table!$K$9)*(1/(U279+$B$9+$I$9*'Rev.0'!$G$23))</f>
        <v>27947.449768160743</v>
      </c>
      <c r="W279" s="10">
        <f>(T279+$M$31+'Rev.0'!$C$25*$J$31/10+'Rev.0'!$C$24*$L$31+'Rev.0'!$G$25*$K$31)*(1/(U279+$B$9+$I$9*'Rev.0'!$G$23))</f>
        <v>12742.916022668727</v>
      </c>
      <c r="X279" s="10">
        <f>(T279+$M$10+'Rev.0'!$C$23*Table!$J$10/10+'Rev.0'!$C$24*Table!$L$10+'Rev.0'!$G$25*Table!$K$10)*(1/(U279+$B$10+$I$10*'Rev.0'!$G$23))</f>
        <v>31557.959814528593</v>
      </c>
      <c r="Y279" s="10">
        <f>(T279+$M$32+'Rev.0'!$C$25*$J$32/10+'Rev.0'!$C$24*$L$32+'Rev.0'!$G$25*$K$32)*(1/(U279+$B$10+$I$10*'Rev.0'!$G$23))</f>
        <v>13521.895929933024</v>
      </c>
      <c r="Z279" s="10">
        <f>(T279+$M$11+'Rev.0'!$C$23*Table!$J$11/10+'Rev.0'!$C$24*Table!$L$11+'Rev.0'!$G$25*Table!$K$11)*(1/(U279+$B$11+$I$11*'Rev.0'!$G$23))</f>
        <v>31557.959814528593</v>
      </c>
      <c r="AA279" s="10">
        <f>(T279+$M$33+'Rev.0'!$C$25*$J$33/10+'Rev.0'!$C$24*$L$33+'Rev.0'!$G$25*$K$33)*(1/(U279+$B$33+$I$33*'Rev.0'!$G$23))</f>
        <v>13521.895929933024</v>
      </c>
      <c r="AB279" s="10">
        <f t="shared" si="19"/>
        <v>2.9399999999999999E-2</v>
      </c>
      <c r="AC279" s="10">
        <f>(T279+$M$12+'Rev.0'!$C$23*Table!$J$12/10+'Rev.0'!$C$24*Table!$L$12+'Rev.0'!$G$25*Table!$K$12)*(1/(AB279+$B$12+$I$12*'Rev.0'!$G$23))</f>
        <v>47336.939721792878</v>
      </c>
      <c r="AD279" s="10">
        <f>(T279+$M$34+'Rev.0'!$C$25*$J$34/10+'Rev.0'!$C$24*$L$34+'Rev.0'!$G$25*$K$34)*(1/(AB279+$B$34+$I$34*'Rev.0'!$G$23))</f>
        <v>20282.843894899532</v>
      </c>
    </row>
    <row r="280" spans="1:30" x14ac:dyDescent="0.3">
      <c r="A280" s="10">
        <v>2</v>
      </c>
      <c r="B280" s="10">
        <v>3</v>
      </c>
      <c r="C280" s="10">
        <v>10</v>
      </c>
      <c r="D280" s="10">
        <f>Table!A280*'Rev.0'!$E$25+Table!B280*'Rev.0'!$E$24+Table!C280*'Rev.0'!$E$23</f>
        <v>2364.8000000000002</v>
      </c>
      <c r="E280" s="15">
        <f t="shared" si="16"/>
        <v>0.46690000000000004</v>
      </c>
      <c r="F280" s="10">
        <f>(D280+$M$4+'Rev.0'!$C$23*Table!$J$4/10+'Rev.0'!$C$24*Table!$L$4+'Rev.0'!G256*Table!$K$4)*(1/(E280+$B$4+$I$4*'Rev.0'!$G$23))</f>
        <v>5295.0042178273507</v>
      </c>
      <c r="G280" s="10">
        <f>(D280+$M$26+'Rev.0'!$C$25*$J$26/10+'Rev.0'!$C$24*$L$26+'Rev.0'!$G$25*$K$26)*(1/(E280+$B$4+$I$4*'Rev.0'!$G$23))</f>
        <v>3064.954541194114</v>
      </c>
      <c r="H280" s="10">
        <f t="shared" si="17"/>
        <v>0.35</v>
      </c>
      <c r="I280" s="10">
        <f>(D280+$M$5+'Rev.0'!$C$23*Table!$J$5/10+'Rev.0'!$C$24*Table!$L$5+'Rev.0'!G256*Table!$K$5)*(1/(H280+$B$5+$I$5*'Rev.0'!$G$23))</f>
        <v>7061.5499999999993</v>
      </c>
      <c r="J280" s="10">
        <f>(D280+$M$27+'Rev.0'!$C$25*$J$27/10+'Rev.0'!$C$24*$L$27+'Rev.0'!$G$25*$K$27)*(1/(H280+$B$5+$I$5*'Rev.0'!$G$23))</f>
        <v>4087.5</v>
      </c>
      <c r="K280" s="10">
        <f t="shared" si="18"/>
        <v>0.2341</v>
      </c>
      <c r="L280" s="10">
        <f>(D280+$M$6+'Rev.0'!$C$23*Table!$J$6/10+'Rev.0'!$C$24*Table!$L$6+'Rev.0'!G256*Table!$K$6)*(1/(K280+$B$6+$I$6*'Rev.0'!$G$23))</f>
        <v>10577.120389440179</v>
      </c>
      <c r="M280" s="10">
        <f>(D280+$M$28+'Rev.0'!$C$25*$J$28/10+'Rev.0'!$C$24*$L$28+'Rev.0'!$G$25*$K$28)*(1/(K280+$B$6+$I$6*'Rev.0'!$G$23))</f>
        <v>6122.4489795918371</v>
      </c>
      <c r="N280" s="10">
        <f>(D280+$M$7+'Rev.0'!$C$23*Table!$J$7/10+'Rev.0'!$C$24*Table!$L$7+'Rev.0'!G256*Table!$K$7)*(1/(K280+$B$7+$I$7*'Rev.0'!$G$23))</f>
        <v>11874.929788429132</v>
      </c>
      <c r="O280" s="10">
        <f>(D280+$M$29+'Rev.0'!$C$25*$J$29/10+'Rev.0'!$C$24*$L$29+'Rev.0'!$G$25*$K$29)*(1/(K280+$B$7+$I$7*'Rev.0'!$G$23))</f>
        <v>6461.7112900205957</v>
      </c>
      <c r="Q280" s="10">
        <v>0</v>
      </c>
      <c r="R280" s="10">
        <v>8</v>
      </c>
      <c r="S280" s="10">
        <v>6</v>
      </c>
      <c r="T280" s="10">
        <f>Q280*'Rev.0'!$E$25+R280*'Rev.0'!$E$24+S280*'Rev.0'!$E$23</f>
        <v>1442</v>
      </c>
      <c r="U280" s="10">
        <f t="shared" si="15"/>
        <v>4.6199999999999998E-2</v>
      </c>
      <c r="V280" s="10">
        <f>(T280+$M$9+'Rev.0'!$C$23*Table!$J$9/10+'Rev.0'!$C$24*Table!$L$9+'Rev.0'!$G$25*Table!$K$9)*(1/(U280+$B$9+$I$9*'Rev.0'!$G$23))</f>
        <v>27928.644240570851</v>
      </c>
      <c r="W280" s="10">
        <f>(T280+$M$31+'Rev.0'!$C$25*$J$31/10+'Rev.0'!$C$24*$L$31+'Rev.0'!$G$25*$K$31)*(1/(U280+$B$9+$I$9*'Rev.0'!$G$23))</f>
        <v>12886.850152905201</v>
      </c>
      <c r="X280" s="10">
        <f>(T280+$M$10+'Rev.0'!$C$23*Table!$J$10/10+'Rev.0'!$C$24*Table!$L$10+'Rev.0'!$G$25*Table!$K$10)*(1/(U280+$B$10+$I$10*'Rev.0'!$G$23))</f>
        <v>31500.509683995922</v>
      </c>
      <c r="Y280" s="10">
        <f>(T280+$M$32+'Rev.0'!$C$25*$J$32/10+'Rev.0'!$C$24*$L$32+'Rev.0'!$G$25*$K$32)*(1/(U280+$B$10+$I$10*'Rev.0'!$G$23))</f>
        <v>13657.492354740061</v>
      </c>
      <c r="Z280" s="10">
        <f>(T280+$M$11+'Rev.0'!$C$23*Table!$J$11/10+'Rev.0'!$C$24*Table!$L$11+'Rev.0'!$G$25*Table!$K$11)*(1/(U280+$B$11+$I$11*'Rev.0'!$G$23))</f>
        <v>31500.509683995922</v>
      </c>
      <c r="AA280" s="10">
        <f>(T280+$M$33+'Rev.0'!$C$25*$J$33/10+'Rev.0'!$C$24*$L$33+'Rev.0'!$G$25*$K$33)*(1/(U280+$B$33+$I$33*'Rev.0'!$G$23))</f>
        <v>13657.492354740061</v>
      </c>
      <c r="AB280" s="10">
        <f t="shared" si="19"/>
        <v>3.0800000000000001E-2</v>
      </c>
      <c r="AC280" s="10">
        <f>(T280+$M$12+'Rev.0'!$C$23*Table!$J$12/10+'Rev.0'!$C$24*Table!$L$12+'Rev.0'!$G$25*Table!$K$12)*(1/(AB280+$B$12+$I$12*'Rev.0'!$G$23))</f>
        <v>47250.76452599388</v>
      </c>
      <c r="AD280" s="10">
        <f>(T280+$M$34+'Rev.0'!$C$25*$J$34/10+'Rev.0'!$C$24*$L$34+'Rev.0'!$G$25*$K$34)*(1/(AB280+$B$34+$I$34*'Rev.0'!$G$23))</f>
        <v>20486.238532110092</v>
      </c>
    </row>
    <row r="281" spans="1:30" x14ac:dyDescent="0.3">
      <c r="A281" s="10">
        <v>2</v>
      </c>
      <c r="B281" s="10">
        <v>3</v>
      </c>
      <c r="C281" s="10">
        <v>11</v>
      </c>
      <c r="D281" s="10">
        <f>Table!A281*'Rev.0'!$E$25+Table!B281*'Rev.0'!$E$24+Table!C281*'Rev.0'!$E$23</f>
        <v>2419.8000000000002</v>
      </c>
      <c r="E281" s="15">
        <f t="shared" si="16"/>
        <v>0.48360000000000003</v>
      </c>
      <c r="F281" s="10">
        <f>(D281+$M$4+'Rev.0'!$C$23*Table!$J$4/10+'Rev.0'!$C$24*Table!$L$4+'Rev.0'!G257*Table!$K$4)*(1/(E281+$B$4+$I$4*'Rev.0'!$G$23))</f>
        <v>5264.1565153193051</v>
      </c>
      <c r="G281" s="10">
        <f>(D281+$M$26+'Rev.0'!$C$25*$J$26/10+'Rev.0'!$C$24*$L$26+'Rev.0'!$G$25*$K$26)*(1/(E281+$B$4+$I$4*'Rev.0'!$G$23))</f>
        <v>3068.4754521963819</v>
      </c>
      <c r="H281" s="10">
        <f t="shared" si="17"/>
        <v>0.36250000000000004</v>
      </c>
      <c r="I281" s="10">
        <f>(D281+$M$5+'Rev.0'!$C$23*Table!$J$5/10+'Rev.0'!$C$24*Table!$L$5+'Rev.0'!G257*Table!$K$5)*(1/(H281+$B$5+$I$5*'Rev.0'!$G$23))</f>
        <v>7020.6030769230774</v>
      </c>
      <c r="J281" s="10">
        <f>(D281+$M$27+'Rev.0'!$C$25*$J$27/10+'Rev.0'!$C$24*$L$27+'Rev.0'!$G$25*$K$27)*(1/(H281+$B$5+$I$5*'Rev.0'!$G$23))</f>
        <v>4092.3076923076924</v>
      </c>
      <c r="K281" s="10">
        <f t="shared" si="18"/>
        <v>0.24249999999999999</v>
      </c>
      <c r="L281" s="10">
        <f>(D281+$M$6+'Rev.0'!$C$23*Table!$J$6/10+'Rev.0'!$C$24*Table!$L$6+'Rev.0'!G257*Table!$K$6)*(1/(K281+$B$6+$I$6*'Rev.0'!$G$23))</f>
        <v>10514.728110599079</v>
      </c>
      <c r="M281" s="10">
        <f>(D281+$M$28+'Rev.0'!$C$25*$J$28/10+'Rev.0'!$C$24*$L$28+'Rev.0'!$G$25*$K$28)*(1/(K281+$B$6+$I$6*'Rev.0'!$G$23))</f>
        <v>6129.0322580645161</v>
      </c>
      <c r="N281" s="10">
        <f>(D281+$M$7+'Rev.0'!$C$23*Table!$J$7/10+'Rev.0'!$C$24*Table!$L$7+'Rev.0'!G257*Table!$K$7)*(1/(K281+$B$7+$I$7*'Rev.0'!$G$23))</f>
        <v>11792.442396313363</v>
      </c>
      <c r="O281" s="10">
        <f>(D281+$M$29+'Rev.0'!$C$25*$J$29/10+'Rev.0'!$C$24*$L$29+'Rev.0'!$G$25*$K$29)*(1/(K281+$B$7+$I$7*'Rev.0'!$G$23))</f>
        <v>6463.0414746543784</v>
      </c>
      <c r="Q281" s="10">
        <v>0</v>
      </c>
      <c r="R281" s="10">
        <v>8</v>
      </c>
      <c r="S281" s="10">
        <v>7</v>
      </c>
      <c r="T281" s="10">
        <f>Q281*'Rev.0'!$E$25+R281*'Rev.0'!$E$24+S281*'Rev.0'!$E$23</f>
        <v>1497</v>
      </c>
      <c r="U281" s="10">
        <f t="shared" si="15"/>
        <v>4.8299999999999996E-2</v>
      </c>
      <c r="V281" s="10">
        <f>(T281+$M$9+'Rev.0'!$C$23*Table!$J$9/10+'Rev.0'!$C$24*Table!$L$9+'Rev.0'!$G$25*Table!$K$9)*(1/(U281+$B$9+$I$9*'Rev.0'!$G$23))</f>
        <v>27910.237014624312</v>
      </c>
      <c r="W281" s="10">
        <f>(T281+$M$31+'Rev.0'!$C$25*$J$31/10+'Rev.0'!$C$24*$L$31+'Rev.0'!$G$25*$K$31)*(1/(U281+$B$9+$I$9*'Rev.0'!$G$23))</f>
        <v>13027.735753908222</v>
      </c>
      <c r="X281" s="10">
        <f>(T281+$M$10+'Rev.0'!$C$23*Table!$J$10/10+'Rev.0'!$C$24*Table!$L$10+'Rev.0'!$G$25*Table!$K$10)*(1/(U281+$B$10+$I$10*'Rev.0'!$G$23))</f>
        <v>31444.276348966214</v>
      </c>
      <c r="Y281" s="10">
        <f>(T281+$M$32+'Rev.0'!$C$25*$J$32/10+'Rev.0'!$C$24*$L$32+'Rev.0'!$G$25*$K$32)*(1/(U281+$B$10+$I$10*'Rev.0'!$G$23))</f>
        <v>13790.21684316692</v>
      </c>
      <c r="Z281" s="10">
        <f>(T281+$M$11+'Rev.0'!$C$23*Table!$J$11/10+'Rev.0'!$C$24*Table!$L$11+'Rev.0'!$G$25*Table!$K$11)*(1/(U281+$B$11+$I$11*'Rev.0'!$G$23))</f>
        <v>31444.276348966214</v>
      </c>
      <c r="AA281" s="10">
        <f>(T281+$M$33+'Rev.0'!$C$25*$J$33/10+'Rev.0'!$C$24*$L$33+'Rev.0'!$G$25*$K$33)*(1/(U281+$B$33+$I$33*'Rev.0'!$G$23))</f>
        <v>13790.21684316692</v>
      </c>
      <c r="AB281" s="10">
        <f t="shared" si="19"/>
        <v>3.2199999999999999E-2</v>
      </c>
      <c r="AC281" s="10">
        <f>(T281+$M$12+'Rev.0'!$C$23*Table!$J$12/10+'Rev.0'!$C$24*Table!$L$12+'Rev.0'!$G$25*Table!$K$12)*(1/(AB281+$B$12+$I$12*'Rev.0'!$G$23))</f>
        <v>47166.414523449312</v>
      </c>
      <c r="AD281" s="10">
        <f>(T281+$M$34+'Rev.0'!$C$25*$J$34/10+'Rev.0'!$C$24*$L$34+'Rev.0'!$G$25*$K$34)*(1/(AB281+$B$34+$I$34*'Rev.0'!$G$23))</f>
        <v>20685.325264750376</v>
      </c>
    </row>
    <row r="282" spans="1:30" x14ac:dyDescent="0.3">
      <c r="A282" s="10">
        <v>2</v>
      </c>
      <c r="B282" s="10">
        <v>3</v>
      </c>
      <c r="C282" s="10">
        <v>12</v>
      </c>
      <c r="D282" s="10">
        <f>Table!A282*'Rev.0'!$E$25+Table!B282*'Rev.0'!$E$24+Table!C282*'Rev.0'!$E$23</f>
        <v>2474.8000000000002</v>
      </c>
      <c r="E282" s="15">
        <f t="shared" si="16"/>
        <v>0.50030000000000008</v>
      </c>
      <c r="F282" s="10">
        <f>(D282+$M$4+'Rev.0'!$C$23*Table!$J$4/10+'Rev.0'!$C$24*Table!$L$4+'Rev.0'!G258*Table!$K$4)*(1/(E282+$B$4+$I$4*'Rev.0'!$G$23))</f>
        <v>5234.2452058529489</v>
      </c>
      <c r="G282" s="10">
        <f>(D282+$M$26+'Rev.0'!$C$25*$J$26/10+'Rev.0'!$C$24*$L$26+'Rev.0'!$G$25*$K$26)*(1/(E282+$B$4+$I$4*'Rev.0'!$G$23))</f>
        <v>3071.8894846859948</v>
      </c>
      <c r="H282" s="10">
        <f t="shared" si="17"/>
        <v>0.375</v>
      </c>
      <c r="I282" s="10">
        <f>(D282+$M$5+'Rev.0'!$C$23*Table!$J$5/10+'Rev.0'!$C$24*Table!$L$5+'Rev.0'!G258*Table!$K$5)*(1/(H282+$B$5+$I$5*'Rev.0'!$G$23))</f>
        <v>6980.8969696969698</v>
      </c>
      <c r="J282" s="10">
        <f>(D282+$M$27+'Rev.0'!$C$25*$J$27/10+'Rev.0'!$C$24*$L$27+'Rev.0'!$G$25*$K$27)*(1/(H282+$B$5+$I$5*'Rev.0'!$G$23))</f>
        <v>4096.969696969697</v>
      </c>
      <c r="K282" s="10">
        <f t="shared" si="18"/>
        <v>0.25090000000000001</v>
      </c>
      <c r="L282" s="10">
        <f>(D282+$M$6+'Rev.0'!$C$23*Table!$J$6/10+'Rev.0'!$C$24*Table!$L$6+'Rev.0'!G258*Table!$K$6)*(1/(K282+$B$6+$I$6*'Rev.0'!$G$23))</f>
        <v>10454.238518787439</v>
      </c>
      <c r="M282" s="10">
        <f>(D282+$M$28+'Rev.0'!$C$25*$J$28/10+'Rev.0'!$C$24*$L$28+'Rev.0'!$G$25*$K$28)*(1/(K282+$B$6+$I$6*'Rev.0'!$G$23))</f>
        <v>6135.414775821384</v>
      </c>
      <c r="N282" s="10">
        <f>(D282+$M$7+'Rev.0'!$C$23*Table!$J$7/10+'Rev.0'!$C$24*Table!$L$7+'Rev.0'!G258*Table!$K$7)*(1/(K282+$B$7+$I$7*'Rev.0'!$G$23))</f>
        <v>11712.470502813578</v>
      </c>
      <c r="O282" s="10">
        <f>(D282+$M$29+'Rev.0'!$C$25*$J$29/10+'Rev.0'!$C$24*$L$29+'Rev.0'!$G$25*$K$29)*(1/(K282+$B$7+$I$7*'Rev.0'!$G$23))</f>
        <v>6464.3310945725189</v>
      </c>
      <c r="Q282" s="10">
        <v>0</v>
      </c>
      <c r="R282" s="10">
        <v>8</v>
      </c>
      <c r="S282" s="10">
        <v>8</v>
      </c>
      <c r="T282" s="10">
        <f>Q282*'Rev.0'!$E$25+R282*'Rev.0'!$E$24+S282*'Rev.0'!$E$23</f>
        <v>1552</v>
      </c>
      <c r="U282" s="10">
        <f t="shared" si="15"/>
        <v>5.04E-2</v>
      </c>
      <c r="V282" s="10">
        <f>(T282+$M$9+'Rev.0'!$C$23*Table!$J$9/10+'Rev.0'!$C$24*Table!$L$9+'Rev.0'!$G$25*Table!$K$9)*(1/(U282+$B$9+$I$9*'Rev.0'!$G$23))</f>
        <v>27892.215568862281</v>
      </c>
      <c r="W282" s="10">
        <f>(T282+$M$31+'Rev.0'!$C$25*$J$31/10+'Rev.0'!$C$24*$L$31+'Rev.0'!$G$25*$K$31)*(1/(U282+$B$9+$I$9*'Rev.0'!$G$23))</f>
        <v>13165.668662674652</v>
      </c>
      <c r="X282" s="10">
        <f>(T282+$M$10+'Rev.0'!$C$23*Table!$J$10/10+'Rev.0'!$C$24*Table!$L$10+'Rev.0'!$G$25*Table!$K$10)*(1/(U282+$B$10+$I$10*'Rev.0'!$G$23))</f>
        <v>31389.221556886227</v>
      </c>
      <c r="Y282" s="10">
        <f>(T282+$M$32+'Rev.0'!$C$25*$J$32/10+'Rev.0'!$C$24*$L$32+'Rev.0'!$G$25*$K$32)*(1/(U282+$B$10+$I$10*'Rev.0'!$G$23))</f>
        <v>13920.159680638722</v>
      </c>
      <c r="Z282" s="10">
        <f>(T282+$M$11+'Rev.0'!$C$23*Table!$J$11/10+'Rev.0'!$C$24*Table!$L$11+'Rev.0'!$G$25*Table!$K$11)*(1/(U282+$B$11+$I$11*'Rev.0'!$G$23))</f>
        <v>31389.221556886227</v>
      </c>
      <c r="AA282" s="10">
        <f>(T282+$M$33+'Rev.0'!$C$25*$J$33/10+'Rev.0'!$C$24*$L$33+'Rev.0'!$G$25*$K$33)*(1/(U282+$B$33+$I$33*'Rev.0'!$G$23))</f>
        <v>13920.159680638722</v>
      </c>
      <c r="AB282" s="10">
        <f t="shared" si="19"/>
        <v>3.3599999999999998E-2</v>
      </c>
      <c r="AC282" s="10">
        <f>(T282+$M$12+'Rev.0'!$C$23*Table!$J$12/10+'Rev.0'!$C$24*Table!$L$12+'Rev.0'!$G$25*Table!$K$12)*(1/(AB282+$B$12+$I$12*'Rev.0'!$G$23))</f>
        <v>47083.832335329338</v>
      </c>
      <c r="AD282" s="10">
        <f>(T282+$M$34+'Rev.0'!$C$25*$J$34/10+'Rev.0'!$C$24*$L$34+'Rev.0'!$G$25*$K$34)*(1/(AB282+$B$34+$I$34*'Rev.0'!$G$23))</f>
        <v>20880.239520958083</v>
      </c>
    </row>
    <row r="283" spans="1:30" x14ac:dyDescent="0.3">
      <c r="A283" s="10">
        <v>2</v>
      </c>
      <c r="B283" s="10">
        <v>4</v>
      </c>
      <c r="C283" s="10">
        <v>0</v>
      </c>
      <c r="D283" s="10">
        <f>Table!A283*'Rev.0'!$E$25+Table!B283*'Rev.0'!$E$24+Table!C283*'Rev.0'!$E$23</f>
        <v>1953.8</v>
      </c>
      <c r="E283" s="15">
        <f t="shared" si="16"/>
        <v>0.33320000000000005</v>
      </c>
      <c r="F283" s="10">
        <f>(D283+$M$4+'Rev.0'!$C$23*Table!$J$4/10+'Rev.0'!$C$24*Table!$L$4+'Rev.0'!G259*Table!$K$4)*(1/(E283+$B$4+$I$4*'Rev.0'!$G$23))</f>
        <v>5613.2018859837117</v>
      </c>
      <c r="G283" s="10">
        <f>(D283+$M$26+'Rev.0'!$C$25*$J$26/10+'Rev.0'!$C$24*$L$26+'Rev.0'!$G$25*$K$26)*(1/(E283+$B$4+$I$4*'Rev.0'!$G$23))</f>
        <v>3063.6519502786114</v>
      </c>
      <c r="H283" s="10">
        <f t="shared" si="17"/>
        <v>0.25</v>
      </c>
      <c r="I283" s="10">
        <f>(D283+$M$5+'Rev.0'!$C$23*Table!$J$5/10+'Rev.0'!$C$24*Table!$L$5+'Rev.0'!G259*Table!$K$5)*(1/(H283+$B$5+$I$5*'Rev.0'!$G$23))</f>
        <v>7483.2</v>
      </c>
      <c r="J283" s="10">
        <f>(D283+$M$27+'Rev.0'!$C$25*$J$27/10+'Rev.0'!$C$24*$L$27+'Rev.0'!$G$25*$K$27)*(1/(H283+$B$5+$I$5*'Rev.0'!$G$23))</f>
        <v>4084.2857142857142</v>
      </c>
      <c r="K283" s="10">
        <f t="shared" si="18"/>
        <v>0.1668</v>
      </c>
      <c r="L283" s="10">
        <f>(D283+$M$6+'Rev.0'!$C$23*Table!$J$6/10+'Rev.0'!$C$24*Table!$L$6+'Rev.0'!G259*Table!$K$6)*(1/(K283+$B$6+$I$6*'Rev.0'!$G$23))</f>
        <v>11221.59383033419</v>
      </c>
      <c r="M283" s="10">
        <f>(D283+$M$28+'Rev.0'!$C$25*$J$28/10+'Rev.0'!$C$24*$L$28+'Rev.0'!$G$25*$K$28)*(1/(K283+$B$6+$I$6*'Rev.0'!$G$23))</f>
        <v>6124.6786632390749</v>
      </c>
      <c r="N283" s="10">
        <f>(D283+$M$7+'Rev.0'!$C$23*Table!$J$7/10+'Rev.0'!$C$24*Table!$L$7+'Rev.0'!G259*Table!$K$7)*(1/(K283+$B$7+$I$7*'Rev.0'!$G$23))</f>
        <v>12706.512425021421</v>
      </c>
      <c r="O283" s="10">
        <f>(D283+$M$29+'Rev.0'!$C$25*$J$29/10+'Rev.0'!$C$24*$L$29+'Rev.0'!$G$25*$K$29)*(1/(K283+$B$7+$I$7*'Rev.0'!$G$23))</f>
        <v>6512.8534704370186</v>
      </c>
      <c r="Q283" s="10">
        <v>0</v>
      </c>
      <c r="R283" s="10">
        <v>8</v>
      </c>
      <c r="S283" s="10">
        <v>9</v>
      </c>
      <c r="T283" s="10">
        <f>Q283*'Rev.0'!$E$25+R283*'Rev.0'!$E$24+S283*'Rev.0'!$E$23</f>
        <v>1607</v>
      </c>
      <c r="U283" s="10">
        <f t="shared" si="15"/>
        <v>5.2499999999999998E-2</v>
      </c>
      <c r="V283" s="10">
        <f>(T283+$M$9+'Rev.0'!$C$23*Table!$J$9/10+'Rev.0'!$C$24*Table!$L$9+'Rev.0'!$G$25*Table!$K$9)*(1/(U283+$B$9+$I$9*'Rev.0'!$G$23))</f>
        <v>27874.567901234572</v>
      </c>
      <c r="W283" s="10">
        <f>(T283+$M$31+'Rev.0'!$C$25*$J$31/10+'Rev.0'!$C$24*$L$31+'Rev.0'!$G$25*$K$31)*(1/(U283+$B$9+$I$9*'Rev.0'!$G$23))</f>
        <v>13300.740740740743</v>
      </c>
      <c r="X283" s="10">
        <f>(T283+$M$10+'Rev.0'!$C$23*Table!$J$10/10+'Rev.0'!$C$24*Table!$L$10+'Rev.0'!$G$25*Table!$K$10)*(1/(U283+$B$10+$I$10*'Rev.0'!$G$23))</f>
        <v>31335.308641975309</v>
      </c>
      <c r="Y283" s="10">
        <f>(T283+$M$32+'Rev.0'!$C$25*$J$32/10+'Rev.0'!$C$24*$L$32+'Rev.0'!$G$25*$K$32)*(1/(U283+$B$10+$I$10*'Rev.0'!$G$23))</f>
        <v>14047.407407407409</v>
      </c>
      <c r="Z283" s="10">
        <f>(T283+$M$11+'Rev.0'!$C$23*Table!$J$11/10+'Rev.0'!$C$24*Table!$L$11+'Rev.0'!$G$25*Table!$K$11)*(1/(U283+$B$11+$I$11*'Rev.0'!$G$23))</f>
        <v>31335.308641975309</v>
      </c>
      <c r="AA283" s="10">
        <f>(T283+$M$33+'Rev.0'!$C$25*$J$33/10+'Rev.0'!$C$24*$L$33+'Rev.0'!$G$25*$K$33)*(1/(U283+$B$33+$I$33*'Rev.0'!$G$23))</f>
        <v>14047.407407407409</v>
      </c>
      <c r="AB283" s="10">
        <f t="shared" si="19"/>
        <v>3.5000000000000003E-2</v>
      </c>
      <c r="AC283" s="10">
        <f>(T283+$M$12+'Rev.0'!$C$23*Table!$J$12/10+'Rev.0'!$C$24*Table!$L$12+'Rev.0'!$G$25*Table!$K$12)*(1/(AB283+$B$12+$I$12*'Rev.0'!$G$23))</f>
        <v>47002.962962962956</v>
      </c>
      <c r="AD283" s="10">
        <f>(T283+$M$34+'Rev.0'!$C$25*$J$34/10+'Rev.0'!$C$24*$L$34+'Rev.0'!$G$25*$K$34)*(1/(AB283+$B$34+$I$34*'Rev.0'!$G$23))</f>
        <v>21071.111111111109</v>
      </c>
    </row>
    <row r="284" spans="1:30" x14ac:dyDescent="0.3">
      <c r="A284" s="10">
        <v>2</v>
      </c>
      <c r="B284" s="10">
        <v>4</v>
      </c>
      <c r="C284" s="10">
        <v>1</v>
      </c>
      <c r="D284" s="10">
        <f>Table!A284*'Rev.0'!$E$25+Table!B284*'Rev.0'!$E$24+Table!C284*'Rev.0'!$E$23</f>
        <v>2008.8</v>
      </c>
      <c r="E284" s="15">
        <f t="shared" si="16"/>
        <v>0.34990000000000004</v>
      </c>
      <c r="F284" s="10">
        <f>(D284+$M$4+'Rev.0'!$C$23*Table!$J$4/10+'Rev.0'!$C$24*Table!$L$4+'Rev.0'!G260*Table!$K$4)*(1/(E284+$B$4+$I$4*'Rev.0'!$G$23))</f>
        <v>5572.4181492788721</v>
      </c>
      <c r="G284" s="10">
        <f>(D284+$M$26+'Rev.0'!$C$25*$J$26/10+'Rev.0'!$C$24*$L$26+'Rev.0'!$G$25*$K$26)*(1/(E284+$B$4+$I$4*'Rev.0'!$G$23))</f>
        <v>3067.6913359300984</v>
      </c>
      <c r="H284" s="10">
        <f t="shared" si="17"/>
        <v>0.26250000000000001</v>
      </c>
      <c r="I284" s="10">
        <f>(D284+$M$5+'Rev.0'!$C$23*Table!$J$5/10+'Rev.0'!$C$24*Table!$L$5+'Rev.0'!G260*Table!$K$5)*(1/(H284+$B$5+$I$5*'Rev.0'!$G$23))</f>
        <v>7429.1087719298239</v>
      </c>
      <c r="J284" s="10">
        <f>(D284+$M$27+'Rev.0'!$C$25*$J$27/10+'Rev.0'!$C$24*$L$27+'Rev.0'!$G$25*$K$27)*(1/(H284+$B$5+$I$5*'Rev.0'!$G$23))</f>
        <v>4089.8245614035086</v>
      </c>
      <c r="K284" s="10">
        <f t="shared" si="18"/>
        <v>0.17519999999999999</v>
      </c>
      <c r="L284" s="10">
        <f>(D284+$M$6+'Rev.0'!$C$23*Table!$J$6/10+'Rev.0'!$C$24*Table!$L$6+'Rev.0'!G260*Table!$K$6)*(1/(K284+$B$6+$I$6*'Rev.0'!$G$23))</f>
        <v>11138.973063973066</v>
      </c>
      <c r="M284" s="10">
        <f>(D284+$M$28+'Rev.0'!$C$25*$J$28/10+'Rev.0'!$C$24*$L$28+'Rev.0'!$G$25*$K$28)*(1/(K284+$B$6+$I$6*'Rev.0'!$G$23))</f>
        <v>6132.1548821548831</v>
      </c>
      <c r="N284" s="10">
        <f>(D284+$M$7+'Rev.0'!$C$23*Table!$J$7/10+'Rev.0'!$C$24*Table!$L$7+'Rev.0'!G260*Table!$K$7)*(1/(K284+$B$7+$I$7*'Rev.0'!$G$23))</f>
        <v>12597.643097643098</v>
      </c>
      <c r="O284" s="10">
        <f>(D284+$M$29+'Rev.0'!$C$25*$J$29/10+'Rev.0'!$C$24*$L$29+'Rev.0'!$G$25*$K$29)*(1/(K284+$B$7+$I$7*'Rev.0'!$G$23))</f>
        <v>6513.4680134680148</v>
      </c>
      <c r="Q284" s="10">
        <v>0</v>
      </c>
      <c r="R284" s="10">
        <v>8</v>
      </c>
      <c r="S284" s="10">
        <v>10</v>
      </c>
      <c r="T284" s="10">
        <f>Q284*'Rev.0'!$E$25+R284*'Rev.0'!$E$24+S284*'Rev.0'!$E$23</f>
        <v>1662</v>
      </c>
      <c r="U284" s="10">
        <f t="shared" si="15"/>
        <v>5.4599999999999996E-2</v>
      </c>
      <c r="V284" s="10">
        <f>(T284+$M$9+'Rev.0'!$C$23*Table!$J$9/10+'Rev.0'!$C$24*Table!$L$9+'Rev.0'!$G$25*Table!$K$9)*(1/(U284+$B$9+$I$9*'Rev.0'!$G$23))</f>
        <v>27857.282502443795</v>
      </c>
      <c r="W284" s="10">
        <f>(T284+$M$31+'Rev.0'!$C$25*$J$31/10+'Rev.0'!$C$24*$L$31+'Rev.0'!$G$25*$K$31)*(1/(U284+$B$9+$I$9*'Rev.0'!$G$23))</f>
        <v>13433.040078201369</v>
      </c>
      <c r="X284" s="10">
        <f>(T284+$M$10+'Rev.0'!$C$23*Table!$J$10/10+'Rev.0'!$C$24*Table!$L$10+'Rev.0'!$G$25*Table!$K$10)*(1/(U284+$B$10+$I$10*'Rev.0'!$G$23))</f>
        <v>31282.502443792764</v>
      </c>
      <c r="Y284" s="10">
        <f>(T284+$M$32+'Rev.0'!$C$25*$J$32/10+'Rev.0'!$C$24*$L$32+'Rev.0'!$G$25*$K$32)*(1/(U284+$B$10+$I$10*'Rev.0'!$G$23))</f>
        <v>14172.043010752688</v>
      </c>
      <c r="Z284" s="10">
        <f>(T284+$M$11+'Rev.0'!$C$23*Table!$J$11/10+'Rev.0'!$C$24*Table!$L$11+'Rev.0'!$G$25*Table!$K$11)*(1/(U284+$B$11+$I$11*'Rev.0'!$G$23))</f>
        <v>31282.502443792764</v>
      </c>
      <c r="AA284" s="10">
        <f>(T284+$M$33+'Rev.0'!$C$25*$J$33/10+'Rev.0'!$C$24*$L$33+'Rev.0'!$G$25*$K$33)*(1/(U284+$B$33+$I$33*'Rev.0'!$G$23))</f>
        <v>14172.043010752688</v>
      </c>
      <c r="AB284" s="10">
        <f t="shared" si="19"/>
        <v>3.6400000000000002E-2</v>
      </c>
      <c r="AC284" s="10">
        <f>(T284+$M$12+'Rev.0'!$C$23*Table!$J$12/10+'Rev.0'!$C$24*Table!$L$12+'Rev.0'!$G$25*Table!$K$12)*(1/(AB284+$B$12+$I$12*'Rev.0'!$G$23))</f>
        <v>46923.753665689139</v>
      </c>
      <c r="AD284" s="10">
        <f>(T284+$M$34+'Rev.0'!$C$25*$J$34/10+'Rev.0'!$C$24*$L$34+'Rev.0'!$G$25*$K$34)*(1/(AB284+$B$34+$I$34*'Rev.0'!$G$23))</f>
        <v>21258.064516129027</v>
      </c>
    </row>
    <row r="285" spans="1:30" x14ac:dyDescent="0.3">
      <c r="A285" s="10">
        <v>2</v>
      </c>
      <c r="B285" s="10">
        <v>4</v>
      </c>
      <c r="C285" s="10">
        <v>2</v>
      </c>
      <c r="D285" s="10">
        <f>Table!A285*'Rev.0'!$E$25+Table!B285*'Rev.0'!$E$24+Table!C285*'Rev.0'!$E$23</f>
        <v>2063.8000000000002</v>
      </c>
      <c r="E285" s="15">
        <f t="shared" si="16"/>
        <v>0.36660000000000004</v>
      </c>
      <c r="F285" s="10">
        <f>(D285+$M$4+'Rev.0'!$C$23*Table!$J$4/10+'Rev.0'!$C$24*Table!$L$4+'Rev.0'!G261*Table!$K$4)*(1/(E285+$B$4+$I$4*'Rev.0'!$G$23))</f>
        <v>5533.0436581833228</v>
      </c>
      <c r="G285" s="10">
        <f>(D285+$M$26+'Rev.0'!$C$25*$J$26/10+'Rev.0'!$C$24*$L$26+'Rev.0'!$G$25*$K$26)*(1/(E285+$B$4+$I$4*'Rev.0'!$G$23))</f>
        <v>3071.5911442168422</v>
      </c>
      <c r="H285" s="10">
        <f t="shared" si="17"/>
        <v>0.27500000000000002</v>
      </c>
      <c r="I285" s="10">
        <f>(D285+$M$5+'Rev.0'!$C$23*Table!$J$5/10+'Rev.0'!$C$24*Table!$L$5+'Rev.0'!G261*Table!$K$5)*(1/(H285+$B$5+$I$5*'Rev.0'!$G$23))</f>
        <v>7376.8827586206889</v>
      </c>
      <c r="J285" s="10">
        <f>(D285+$M$27+'Rev.0'!$C$25*$J$27/10+'Rev.0'!$C$24*$L$27+'Rev.0'!$G$25*$K$27)*(1/(H285+$B$5+$I$5*'Rev.0'!$G$23))</f>
        <v>4095.1724137931033</v>
      </c>
      <c r="K285" s="10">
        <f t="shared" si="18"/>
        <v>0.18360000000000001</v>
      </c>
      <c r="L285" s="10">
        <f>(D285+$M$6+'Rev.0'!$C$23*Table!$J$6/10+'Rev.0'!$C$24*Table!$L$6+'Rev.0'!G261*Table!$K$6)*(1/(K285+$B$6+$I$6*'Rev.0'!$G$23))</f>
        <v>11059.222497932175</v>
      </c>
      <c r="M285" s="10">
        <f>(D285+$M$28+'Rev.0'!$C$25*$J$28/10+'Rev.0'!$C$24*$L$28+'Rev.0'!$G$25*$K$28)*(1/(K285+$B$6+$I$6*'Rev.0'!$G$23))</f>
        <v>6139.3713813068653</v>
      </c>
      <c r="N285" s="10">
        <f>(D285+$M$7+'Rev.0'!$C$23*Table!$J$7/10+'Rev.0'!$C$24*Table!$L$7+'Rev.0'!G261*Table!$K$7)*(1/(K285+$B$7+$I$7*'Rev.0'!$G$23))</f>
        <v>12492.555831265508</v>
      </c>
      <c r="O285" s="10">
        <f>(D285+$M$29+'Rev.0'!$C$25*$J$29/10+'Rev.0'!$C$24*$L$29+'Rev.0'!$G$25*$K$29)*(1/(K285+$B$7+$I$7*'Rev.0'!$G$23))</f>
        <v>6514.0612076095949</v>
      </c>
      <c r="Q285" s="10">
        <v>0</v>
      </c>
      <c r="R285" s="10">
        <v>8</v>
      </c>
      <c r="S285" s="10">
        <v>11</v>
      </c>
      <c r="T285" s="10">
        <f>Q285*'Rev.0'!$E$25+R285*'Rev.0'!$E$24+S285*'Rev.0'!$E$23</f>
        <v>1717</v>
      </c>
      <c r="U285" s="10">
        <f t="shared" si="15"/>
        <v>5.67E-2</v>
      </c>
      <c r="V285" s="10">
        <f>(T285+$M$9+'Rev.0'!$C$23*Table!$J$9/10+'Rev.0'!$C$24*Table!$L$9+'Rev.0'!$G$25*Table!$K$9)*(1/(U285+$B$9+$I$9*'Rev.0'!$G$23))</f>
        <v>27840.34833091437</v>
      </c>
      <c r="W285" s="10">
        <f>(T285+$M$31+'Rev.0'!$C$25*$J$31/10+'Rev.0'!$C$24*$L$31+'Rev.0'!$G$25*$K$31)*(1/(U285+$B$9+$I$9*'Rev.0'!$G$23))</f>
        <v>13562.651185292696</v>
      </c>
      <c r="X285" s="10">
        <f>(T285+$M$10+'Rev.0'!$C$23*Table!$J$10/10+'Rev.0'!$C$24*Table!$L$10+'Rev.0'!$G$25*Table!$K$10)*(1/(U285+$B$10+$I$10*'Rev.0'!$G$23))</f>
        <v>31230.76923076923</v>
      </c>
      <c r="Y285" s="10">
        <f>(T285+$M$32+'Rev.0'!$C$25*$J$32/10+'Rev.0'!$C$24*$L$32+'Rev.0'!$G$25*$K$32)*(1/(U285+$B$10+$I$10*'Rev.0'!$G$23))</f>
        <v>14294.14610546686</v>
      </c>
      <c r="Z285" s="10">
        <f>(T285+$M$11+'Rev.0'!$C$23*Table!$J$11/10+'Rev.0'!$C$24*Table!$L$11+'Rev.0'!$G$25*Table!$K$11)*(1/(U285+$B$11+$I$11*'Rev.0'!$G$23))</f>
        <v>31230.76923076923</v>
      </c>
      <c r="AA285" s="10">
        <f>(T285+$M$33+'Rev.0'!$C$25*$J$33/10+'Rev.0'!$C$24*$L$33+'Rev.0'!$G$25*$K$33)*(1/(U285+$B$33+$I$33*'Rev.0'!$G$23))</f>
        <v>14294.14610546686</v>
      </c>
      <c r="AB285" s="10">
        <f t="shared" si="19"/>
        <v>3.78E-2</v>
      </c>
      <c r="AC285" s="10">
        <f>(T285+$M$12+'Rev.0'!$C$23*Table!$J$12/10+'Rev.0'!$C$24*Table!$L$12+'Rev.0'!$G$25*Table!$K$12)*(1/(AB285+$B$12+$I$12*'Rev.0'!$G$23))</f>
        <v>46846.153846153844</v>
      </c>
      <c r="AD285" s="10">
        <f>(T285+$M$34+'Rev.0'!$C$25*$J$34/10+'Rev.0'!$C$24*$L$34+'Rev.0'!$G$25*$K$34)*(1/(AB285+$B$34+$I$34*'Rev.0'!$G$23))</f>
        <v>21441.219158200289</v>
      </c>
    </row>
    <row r="286" spans="1:30" x14ac:dyDescent="0.3">
      <c r="A286" s="10">
        <v>2</v>
      </c>
      <c r="B286" s="10">
        <v>4</v>
      </c>
      <c r="C286" s="10">
        <v>3</v>
      </c>
      <c r="D286" s="10">
        <f>Table!A286*'Rev.0'!$E$25+Table!B286*'Rev.0'!$E$24+Table!C286*'Rev.0'!$E$23</f>
        <v>2118.8000000000002</v>
      </c>
      <c r="E286" s="15">
        <f t="shared" si="16"/>
        <v>0.38330000000000003</v>
      </c>
      <c r="F286" s="10">
        <f>(D286+$M$4+'Rev.0'!$C$23*Table!$J$4/10+'Rev.0'!$C$24*Table!$L$4+'Rev.0'!G262*Table!$K$4)*(1/(E286+$B$4+$I$4*'Rev.0'!$G$23))</f>
        <v>5495.0066103935724</v>
      </c>
      <c r="G286" s="10">
        <f>(D286+$M$26+'Rev.0'!$C$25*$J$26/10+'Rev.0'!$C$24*$L$26+'Rev.0'!$G$25*$K$26)*(1/(E286+$B$4+$I$4*'Rev.0'!$G$23))</f>
        <v>3075.3584867283635</v>
      </c>
      <c r="H286" s="10">
        <f t="shared" si="17"/>
        <v>0.28749999999999998</v>
      </c>
      <c r="I286" s="10">
        <f>(D286+$M$5+'Rev.0'!$C$23*Table!$J$5/10+'Rev.0'!$C$24*Table!$L$5+'Rev.0'!G262*Table!$K$5)*(1/(H286+$B$5+$I$5*'Rev.0'!$G$23))</f>
        <v>7326.4271186440674</v>
      </c>
      <c r="J286" s="10">
        <f>(D286+$M$27+'Rev.0'!$C$25*$J$27/10+'Rev.0'!$C$24*$L$27+'Rev.0'!$G$25*$K$27)*(1/(H286+$B$5+$I$5*'Rev.0'!$G$23))</f>
        <v>4100.3389830508477</v>
      </c>
      <c r="K286" s="10">
        <f t="shared" si="18"/>
        <v>0.192</v>
      </c>
      <c r="L286" s="10">
        <f>(D286+$M$6+'Rev.0'!$C$23*Table!$J$6/10+'Rev.0'!$C$24*Table!$L$6+'Rev.0'!G262*Table!$K$6)*(1/(K286+$B$6+$I$6*'Rev.0'!$G$23))</f>
        <v>10982.195121951219</v>
      </c>
      <c r="M286" s="10">
        <f>(D286+$M$28+'Rev.0'!$C$25*$J$28/10+'Rev.0'!$C$24*$L$28+'Rev.0'!$G$25*$K$28)*(1/(K286+$B$6+$I$6*'Rev.0'!$G$23))</f>
        <v>6146.3414634146347</v>
      </c>
      <c r="N286" s="10">
        <f>(D286+$M$7+'Rev.0'!$C$23*Table!$J$7/10+'Rev.0'!$C$24*Table!$L$7+'Rev.0'!G262*Table!$K$7)*(1/(K286+$B$7+$I$7*'Rev.0'!$G$23))</f>
        <v>12391.056910569107</v>
      </c>
      <c r="O286" s="10">
        <f>(D286+$M$29+'Rev.0'!$C$25*$J$29/10+'Rev.0'!$C$24*$L$29+'Rev.0'!$G$25*$K$29)*(1/(K286+$B$7+$I$7*'Rev.0'!$G$23))</f>
        <v>6514.6341463414647</v>
      </c>
      <c r="Q286" s="10">
        <v>0</v>
      </c>
      <c r="R286" s="10">
        <v>8</v>
      </c>
      <c r="S286" s="10">
        <v>12</v>
      </c>
      <c r="T286" s="10">
        <f>Q286*'Rev.0'!$E$25+R286*'Rev.0'!$E$24+S286*'Rev.0'!$E$23</f>
        <v>1772</v>
      </c>
      <c r="U286" s="10">
        <f t="shared" si="15"/>
        <v>5.8799999999999998E-2</v>
      </c>
      <c r="V286" s="10">
        <f>(T286+$M$9+'Rev.0'!$C$23*Table!$J$9/10+'Rev.0'!$C$24*Table!$L$9+'Rev.0'!$G$25*Table!$K$9)*(1/(U286+$B$9+$I$9*'Rev.0'!$G$23))</f>
        <v>27823.754789272036</v>
      </c>
      <c r="W286" s="10">
        <f>(T286+$M$31+'Rev.0'!$C$25*$J$31/10+'Rev.0'!$C$24*$L$31+'Rev.0'!$G$25*$K$31)*(1/(U286+$B$9+$I$9*'Rev.0'!$G$23))</f>
        <v>13689.655172413795</v>
      </c>
      <c r="X286" s="10">
        <f>(T286+$M$10+'Rev.0'!$C$23*Table!$J$10/10+'Rev.0'!$C$24*Table!$L$10+'Rev.0'!$G$25*Table!$K$10)*(1/(U286+$B$10+$I$10*'Rev.0'!$G$23))</f>
        <v>31180.07662835249</v>
      </c>
      <c r="Y286" s="10">
        <f>(T286+$M$32+'Rev.0'!$C$25*$J$32/10+'Rev.0'!$C$24*$L$32+'Rev.0'!$G$25*$K$32)*(1/(U286+$B$10+$I$10*'Rev.0'!$G$23))</f>
        <v>14413.793103448277</v>
      </c>
      <c r="Z286" s="10">
        <f>(T286+$M$11+'Rev.0'!$C$23*Table!$J$11/10+'Rev.0'!$C$24*Table!$L$11+'Rev.0'!$G$25*Table!$K$11)*(1/(U286+$B$11+$I$11*'Rev.0'!$G$23))</f>
        <v>31180.07662835249</v>
      </c>
      <c r="AA286" s="10">
        <f>(T286+$M$33+'Rev.0'!$C$25*$J$33/10+'Rev.0'!$C$24*$L$33+'Rev.0'!$G$25*$K$33)*(1/(U286+$B$33+$I$33*'Rev.0'!$G$23))</f>
        <v>14413.793103448277</v>
      </c>
      <c r="AB286" s="10">
        <f t="shared" si="19"/>
        <v>3.9199999999999999E-2</v>
      </c>
      <c r="AC286" s="10">
        <f>(T286+$M$12+'Rev.0'!$C$23*Table!$J$12/10+'Rev.0'!$C$24*Table!$L$12+'Rev.0'!$G$25*Table!$K$12)*(1/(AB286+$B$12+$I$12*'Rev.0'!$G$23))</f>
        <v>46770.114942528737</v>
      </c>
      <c r="AD286" s="10">
        <f>(T286+$M$34+'Rev.0'!$C$25*$J$34/10+'Rev.0'!$C$24*$L$34+'Rev.0'!$G$25*$K$34)*(1/(AB286+$B$34+$I$34*'Rev.0'!$G$23))</f>
        <v>21620.689655172417</v>
      </c>
    </row>
    <row r="287" spans="1:30" x14ac:dyDescent="0.3">
      <c r="A287" s="10">
        <v>2</v>
      </c>
      <c r="B287" s="10">
        <v>4</v>
      </c>
      <c r="C287" s="10">
        <v>4</v>
      </c>
      <c r="D287" s="10">
        <f>Table!A287*'Rev.0'!$E$25+Table!B287*'Rev.0'!$E$24+Table!C287*'Rev.0'!$E$23</f>
        <v>2173.8000000000002</v>
      </c>
      <c r="E287" s="15">
        <f t="shared" si="16"/>
        <v>0.4</v>
      </c>
      <c r="F287" s="10">
        <f>(D287+$M$4+'Rev.0'!$C$23*Table!$J$4/10+'Rev.0'!$C$24*Table!$L$4+'Rev.0'!G263*Table!$K$4)*(1/(E287+$B$4+$I$4*'Rev.0'!$G$23))</f>
        <v>5458.24</v>
      </c>
      <c r="G287" s="10">
        <f>(D287+$M$26+'Rev.0'!$C$25*$J$26/10+'Rev.0'!$C$24*$L$26+'Rev.0'!$G$25*$K$26)*(1/(E287+$B$4+$I$4*'Rev.0'!$G$23))</f>
        <v>3079</v>
      </c>
      <c r="H287" s="10">
        <f t="shared" si="17"/>
        <v>0.3</v>
      </c>
      <c r="I287" s="10">
        <f>(D287+$M$5+'Rev.0'!$C$23*Table!$J$5/10+'Rev.0'!$C$24*Table!$L$5+'Rev.0'!G263*Table!$K$5)*(1/(H287+$B$5+$I$5*'Rev.0'!$G$23))</f>
        <v>7277.6533333333327</v>
      </c>
      <c r="J287" s="10">
        <f>(D287+$M$27+'Rev.0'!$C$25*$J$27/10+'Rev.0'!$C$24*$L$27+'Rev.0'!$G$25*$K$27)*(1/(H287+$B$5+$I$5*'Rev.0'!$G$23))</f>
        <v>4105.333333333333</v>
      </c>
      <c r="K287" s="10">
        <f t="shared" si="18"/>
        <v>0.20039999999999999</v>
      </c>
      <c r="L287" s="10">
        <f>(D287+$M$6+'Rev.0'!$C$23*Table!$J$6/10+'Rev.0'!$C$24*Table!$L$6+'Rev.0'!G263*Table!$K$6)*(1/(K287+$B$6+$I$6*'Rev.0'!$G$23))</f>
        <v>10907.75379696243</v>
      </c>
      <c r="M287" s="10">
        <f>(D287+$M$28+'Rev.0'!$C$25*$J$28/10+'Rev.0'!$C$24*$L$28+'Rev.0'!$G$25*$K$28)*(1/(K287+$B$6+$I$6*'Rev.0'!$G$23))</f>
        <v>6153.0775379696242</v>
      </c>
      <c r="N287" s="10">
        <f>(D287+$M$7+'Rev.0'!$C$23*Table!$J$7/10+'Rev.0'!$C$24*Table!$L$7+'Rev.0'!G263*Table!$K$7)*(1/(K287+$B$7+$I$7*'Rev.0'!$G$23))</f>
        <v>12292.965627498001</v>
      </c>
      <c r="O287" s="10">
        <f>(D287+$M$29+'Rev.0'!$C$25*$J$29/10+'Rev.0'!$C$24*$L$29+'Rev.0'!$G$25*$K$29)*(1/(K287+$B$7+$I$7*'Rev.0'!$G$23))</f>
        <v>6515.1878497202242</v>
      </c>
      <c r="Q287" s="10">
        <v>0</v>
      </c>
      <c r="R287" s="10">
        <v>8</v>
      </c>
      <c r="S287" s="10">
        <v>13</v>
      </c>
      <c r="T287" s="10">
        <f>Q287*'Rev.0'!$E$25+R287*'Rev.0'!$E$24+S287*'Rev.0'!$E$23</f>
        <v>1827</v>
      </c>
      <c r="U287" s="10">
        <f t="shared" si="15"/>
        <v>6.0899999999999996E-2</v>
      </c>
      <c r="V287" s="10">
        <f>(T287+$M$9+'Rev.0'!$C$23*Table!$J$9/10+'Rev.0'!$C$24*Table!$L$9+'Rev.0'!$G$25*Table!$K$9)*(1/(U287+$B$9+$I$9*'Rev.0'!$G$23))</f>
        <v>27807.491702228552</v>
      </c>
      <c r="W287" s="10">
        <f>(T287+$M$31+'Rev.0'!$C$25*$J$31/10+'Rev.0'!$C$24*$L$31+'Rev.0'!$G$25*$K$31)*(1/(U287+$B$9+$I$9*'Rev.0'!$G$23))</f>
        <v>13814.129919393081</v>
      </c>
      <c r="X287" s="10">
        <f>(T287+$M$10+'Rev.0'!$C$23*Table!$J$10/10+'Rev.0'!$C$24*Table!$L$10+'Rev.0'!$G$25*Table!$K$10)*(1/(U287+$B$10+$I$10*'Rev.0'!$G$23))</f>
        <v>31130.393551446188</v>
      </c>
      <c r="Y287" s="10">
        <f>(T287+$M$32+'Rev.0'!$C$25*$J$32/10+'Rev.0'!$C$24*$L$32+'Rev.0'!$G$25*$K$32)*(1/(U287+$B$10+$I$10*'Rev.0'!$G$23))</f>
        <v>14531.057373162639</v>
      </c>
      <c r="Z287" s="10">
        <f>(T287+$M$11+'Rev.0'!$C$23*Table!$J$11/10+'Rev.0'!$C$24*Table!$L$11+'Rev.0'!$G$25*Table!$K$11)*(1/(U287+$B$11+$I$11*'Rev.0'!$G$23))</f>
        <v>31130.393551446188</v>
      </c>
      <c r="AA287" s="10">
        <f>(T287+$M$33+'Rev.0'!$C$25*$J$33/10+'Rev.0'!$C$24*$L$33+'Rev.0'!$G$25*$K$33)*(1/(U287+$B$33+$I$33*'Rev.0'!$G$23))</f>
        <v>14531.057373162639</v>
      </c>
      <c r="AB287" s="10">
        <f t="shared" si="19"/>
        <v>4.0599999999999997E-2</v>
      </c>
      <c r="AC287" s="10">
        <f>(T287+$M$12+'Rev.0'!$C$23*Table!$J$12/10+'Rev.0'!$C$24*Table!$L$12+'Rev.0'!$G$25*Table!$K$12)*(1/(AB287+$B$12+$I$12*'Rev.0'!$G$23))</f>
        <v>46695.590327169273</v>
      </c>
      <c r="AD287" s="10">
        <f>(T287+$M$34+'Rev.0'!$C$25*$J$34/10+'Rev.0'!$C$24*$L$34+'Rev.0'!$G$25*$K$34)*(1/(AB287+$B$34+$I$34*'Rev.0'!$G$23))</f>
        <v>21796.586059743953</v>
      </c>
    </row>
    <row r="288" spans="1:30" x14ac:dyDescent="0.3">
      <c r="A288" s="10">
        <v>2</v>
      </c>
      <c r="B288" s="10">
        <v>4</v>
      </c>
      <c r="C288" s="10">
        <v>5</v>
      </c>
      <c r="D288" s="10">
        <f>Table!A288*'Rev.0'!$E$25+Table!B288*'Rev.0'!$E$24+Table!C288*'Rev.0'!$E$23</f>
        <v>2228.8000000000002</v>
      </c>
      <c r="E288" s="15">
        <f t="shared" si="16"/>
        <v>0.41670000000000007</v>
      </c>
      <c r="F288" s="10">
        <f>(D288+$M$4+'Rev.0'!$C$23*Table!$J$4/10+'Rev.0'!$C$24*Table!$L$4+'Rev.0'!G264*Table!$K$4)*(1/(E288+$B$4+$I$4*'Rev.0'!$G$23))</f>
        <v>5422.6812235664393</v>
      </c>
      <c r="G288" s="10">
        <f>(D288+$M$26+'Rev.0'!$C$25*$J$26/10+'Rev.0'!$C$24*$L$26+'Rev.0'!$G$25*$K$26)*(1/(E288+$B$4+$I$4*'Rev.0'!$G$23))</f>
        <v>3082.5218845283757</v>
      </c>
      <c r="H288" s="10">
        <f t="shared" si="17"/>
        <v>0.3125</v>
      </c>
      <c r="I288" s="10">
        <f>(D288+$M$5+'Rev.0'!$C$23*Table!$J$5/10+'Rev.0'!$C$24*Table!$L$5+'Rev.0'!G264*Table!$K$5)*(1/(H288+$B$5+$I$5*'Rev.0'!$G$23))</f>
        <v>7230.4786885245903</v>
      </c>
      <c r="J288" s="10">
        <f>(D288+$M$27+'Rev.0'!$C$25*$J$27/10+'Rev.0'!$C$24*$L$27+'Rev.0'!$G$25*$K$27)*(1/(H288+$B$5+$I$5*'Rev.0'!$G$23))</f>
        <v>4110.1639344262303</v>
      </c>
      <c r="K288" s="10">
        <f t="shared" si="18"/>
        <v>0.20879999999999999</v>
      </c>
      <c r="L288" s="10">
        <f>(D288+$M$6+'Rev.0'!$C$23*Table!$J$6/10+'Rev.0'!$C$24*Table!$L$6+'Rev.0'!G264*Table!$K$6)*(1/(K288+$B$6+$I$6*'Rev.0'!$G$23))</f>
        <v>10835.770440251574</v>
      </c>
      <c r="M288" s="10">
        <f>(D288+$M$28+'Rev.0'!$C$25*$J$28/10+'Rev.0'!$C$24*$L$28+'Rev.0'!$G$25*$K$28)*(1/(K288+$B$6+$I$6*'Rev.0'!$G$23))</f>
        <v>6159.5911949685542</v>
      </c>
      <c r="N288" s="10">
        <f>(D288+$M$7+'Rev.0'!$C$23*Table!$J$7/10+'Rev.0'!$C$24*Table!$L$7+'Rev.0'!G264*Table!$K$7)*(1/(K288+$B$7+$I$7*'Rev.0'!$G$23))</f>
        <v>12198.113207547171</v>
      </c>
      <c r="O288" s="10">
        <f>(D288+$M$29+'Rev.0'!$C$25*$J$29/10+'Rev.0'!$C$24*$L$29+'Rev.0'!$G$25*$K$29)*(1/(K288+$B$7+$I$7*'Rev.0'!$G$23))</f>
        <v>6515.7232704402531</v>
      </c>
      <c r="Q288" s="10">
        <v>0</v>
      </c>
      <c r="R288" s="10">
        <v>8</v>
      </c>
      <c r="S288" s="10">
        <v>14</v>
      </c>
      <c r="T288" s="10">
        <f>Q288*'Rev.0'!$E$25+R288*'Rev.0'!$E$24+S288*'Rev.0'!$E$23</f>
        <v>1882</v>
      </c>
      <c r="U288" s="10">
        <f t="shared" si="15"/>
        <v>6.3E-2</v>
      </c>
      <c r="V288" s="10">
        <f>(T288+$M$9+'Rev.0'!$C$23*Table!$J$9/10+'Rev.0'!$C$24*Table!$L$9+'Rev.0'!$G$25*Table!$K$9)*(1/(U288+$B$9+$I$9*'Rev.0'!$G$23))</f>
        <v>27791.54929577465</v>
      </c>
      <c r="W288" s="10">
        <f>(T288+$M$31+'Rev.0'!$C$25*$J$31/10+'Rev.0'!$C$24*$L$31+'Rev.0'!$G$25*$K$31)*(1/(U288+$B$9+$I$9*'Rev.0'!$G$23))</f>
        <v>13936.150234741785</v>
      </c>
      <c r="X288" s="10">
        <f>(T288+$M$10+'Rev.0'!$C$23*Table!$J$10/10+'Rev.0'!$C$24*Table!$L$10+'Rev.0'!$G$25*Table!$K$10)*(1/(U288+$B$10+$I$10*'Rev.0'!$G$23))</f>
        <v>31081.690140845072</v>
      </c>
      <c r="Y288" s="10">
        <f>(T288+$M$32+'Rev.0'!$C$25*$J$32/10+'Rev.0'!$C$24*$L$32+'Rev.0'!$G$25*$K$32)*(1/(U288+$B$10+$I$10*'Rev.0'!$G$23))</f>
        <v>14646.009389671362</v>
      </c>
      <c r="Z288" s="10">
        <f>(T288+$M$11+'Rev.0'!$C$23*Table!$J$11/10+'Rev.0'!$C$24*Table!$L$11+'Rev.0'!$G$25*Table!$K$11)*(1/(U288+$B$11+$I$11*'Rev.0'!$G$23))</f>
        <v>31081.690140845072</v>
      </c>
      <c r="AA288" s="10">
        <f>(T288+$M$33+'Rev.0'!$C$25*$J$33/10+'Rev.0'!$C$24*$L$33+'Rev.0'!$G$25*$K$33)*(1/(U288+$B$33+$I$33*'Rev.0'!$G$23))</f>
        <v>14646.009389671362</v>
      </c>
      <c r="AB288" s="10">
        <f t="shared" si="19"/>
        <v>4.1999999999999996E-2</v>
      </c>
      <c r="AC288" s="10">
        <f>(T288+$M$12+'Rev.0'!$C$23*Table!$J$12/10+'Rev.0'!$C$24*Table!$L$12+'Rev.0'!$G$25*Table!$K$12)*(1/(AB288+$B$12+$I$12*'Rev.0'!$G$23))</f>
        <v>46622.535211267597</v>
      </c>
      <c r="AD288" s="10">
        <f>(T288+$M$34+'Rev.0'!$C$25*$J$34/10+'Rev.0'!$C$24*$L$34+'Rev.0'!$G$25*$K$34)*(1/(AB288+$B$34+$I$34*'Rev.0'!$G$23))</f>
        <v>21969.014084507042</v>
      </c>
    </row>
    <row r="289" spans="1:30" x14ac:dyDescent="0.3">
      <c r="A289" s="10">
        <v>2</v>
      </c>
      <c r="B289" s="10">
        <v>4</v>
      </c>
      <c r="C289" s="10">
        <v>6</v>
      </c>
      <c r="D289" s="10">
        <f>Table!A289*'Rev.0'!$E$25+Table!B289*'Rev.0'!$E$24+Table!C289*'Rev.0'!$E$23</f>
        <v>2283.8000000000002</v>
      </c>
      <c r="E289" s="15">
        <f t="shared" si="16"/>
        <v>0.43340000000000006</v>
      </c>
      <c r="F289" s="10">
        <f>(D289+$M$4+'Rev.0'!$C$23*Table!$J$4/10+'Rev.0'!$C$24*Table!$L$4+'Rev.0'!G265*Table!$K$4)*(1/(E289+$B$4+$I$4*'Rev.0'!$G$23))</f>
        <v>5388.2717244048763</v>
      </c>
      <c r="G289" s="10">
        <f>(D289+$M$26+'Rev.0'!$C$25*$J$26/10+'Rev.0'!$C$24*$L$26+'Rev.0'!$G$25*$K$26)*(1/(E289+$B$4+$I$4*'Rev.0'!$G$23))</f>
        <v>3085.9299400038703</v>
      </c>
      <c r="H289" s="10">
        <f t="shared" si="17"/>
        <v>0.32500000000000001</v>
      </c>
      <c r="I289" s="10">
        <f>(D289+$M$5+'Rev.0'!$C$23*Table!$J$5/10+'Rev.0'!$C$24*Table!$L$5+'Rev.0'!G265*Table!$K$5)*(1/(H289+$B$5+$I$5*'Rev.0'!$G$23))</f>
        <v>7184.8258064516122</v>
      </c>
      <c r="J289" s="10">
        <f>(D289+$M$27+'Rev.0'!$C$25*$J$27/10+'Rev.0'!$C$24*$L$27+'Rev.0'!$G$25*$K$27)*(1/(H289+$B$5+$I$5*'Rev.0'!$G$23))</f>
        <v>4114.8387096774195</v>
      </c>
      <c r="K289" s="10">
        <f t="shared" si="18"/>
        <v>0.2172</v>
      </c>
      <c r="L289" s="10">
        <f>(D289+$M$6+'Rev.0'!$C$23*Table!$J$6/10+'Rev.0'!$C$24*Table!$L$6+'Rev.0'!G265*Table!$K$6)*(1/(K289+$B$6+$I$6*'Rev.0'!$G$23))</f>
        <v>10766.125290023201</v>
      </c>
      <c r="M289" s="10">
        <f>(D289+$M$28+'Rev.0'!$C$25*$J$28/10+'Rev.0'!$C$24*$L$28+'Rev.0'!$G$25*$K$28)*(1/(K289+$B$6+$I$6*'Rev.0'!$G$23))</f>
        <v>6165.8932714617167</v>
      </c>
      <c r="N289" s="10">
        <f>(D289+$M$7+'Rev.0'!$C$23*Table!$J$7/10+'Rev.0'!$C$24*Table!$L$7+'Rev.0'!G265*Table!$K$7)*(1/(K289+$B$7+$I$7*'Rev.0'!$G$23))</f>
        <v>12106.341840680587</v>
      </c>
      <c r="O289" s="10">
        <f>(D289+$M$29+'Rev.0'!$C$25*$J$29/10+'Rev.0'!$C$24*$L$29+'Rev.0'!$G$25*$K$29)*(1/(K289+$B$7+$I$7*'Rev.0'!$G$23))</f>
        <v>6516.2412993039443</v>
      </c>
      <c r="Q289" s="10">
        <v>0</v>
      </c>
      <c r="R289" s="10">
        <v>8</v>
      </c>
      <c r="S289" s="10">
        <v>15</v>
      </c>
      <c r="T289" s="10">
        <f>Q289*'Rev.0'!$E$25+R289*'Rev.0'!$E$24+S289*'Rev.0'!$E$23</f>
        <v>1937</v>
      </c>
      <c r="U289" s="10">
        <f t="shared" si="15"/>
        <v>6.5099999999999991E-2</v>
      </c>
      <c r="V289" s="10">
        <f>(T289+$M$9+'Rev.0'!$C$23*Table!$J$9/10+'Rev.0'!$C$24*Table!$L$9+'Rev.0'!$G$25*Table!$K$9)*(1/(U289+$B$9+$I$9*'Rev.0'!$G$23))</f>
        <v>27775.918177591819</v>
      </c>
      <c r="W289" s="10">
        <f>(T289+$M$31+'Rev.0'!$C$25*$J$31/10+'Rev.0'!$C$24*$L$31+'Rev.0'!$G$25*$K$31)*(1/(U289+$B$9+$I$9*'Rev.0'!$G$23))</f>
        <v>14055.788005578801</v>
      </c>
      <c r="X289" s="10">
        <f>(T289+$M$10+'Rev.0'!$C$23*Table!$J$10/10+'Rev.0'!$C$24*Table!$L$10+'Rev.0'!$G$25*Table!$K$10)*(1/(U289+$B$10+$I$10*'Rev.0'!$G$23))</f>
        <v>31033.937703393767</v>
      </c>
      <c r="Y289" s="10">
        <f>(T289+$M$32+'Rev.0'!$C$25*$J$32/10+'Rev.0'!$C$24*$L$32+'Rev.0'!$G$25*$K$32)*(1/(U289+$B$10+$I$10*'Rev.0'!$G$23))</f>
        <v>14758.716875871687</v>
      </c>
      <c r="Z289" s="10">
        <f>(T289+$M$11+'Rev.0'!$C$23*Table!$J$11/10+'Rev.0'!$C$24*Table!$L$11+'Rev.0'!$G$25*Table!$K$11)*(1/(U289+$B$11+$I$11*'Rev.0'!$G$23))</f>
        <v>31033.937703393767</v>
      </c>
      <c r="AA289" s="10">
        <f>(T289+$M$33+'Rev.0'!$C$25*$J$33/10+'Rev.0'!$C$24*$L$33+'Rev.0'!$G$25*$K$33)*(1/(U289+$B$33+$I$33*'Rev.0'!$G$23))</f>
        <v>14758.716875871687</v>
      </c>
      <c r="AB289" s="10">
        <f t="shared" si="19"/>
        <v>4.3400000000000001E-2</v>
      </c>
      <c r="AC289" s="10">
        <f>(T289+$M$12+'Rev.0'!$C$23*Table!$J$12/10+'Rev.0'!$C$24*Table!$L$12+'Rev.0'!$G$25*Table!$K$12)*(1/(AB289+$B$12+$I$12*'Rev.0'!$G$23))</f>
        <v>46550.906555090653</v>
      </c>
      <c r="AD289" s="10">
        <f>(T289+$M$34+'Rev.0'!$C$25*$J$34/10+'Rev.0'!$C$24*$L$34+'Rev.0'!$G$25*$K$34)*(1/(AB289+$B$34+$I$34*'Rev.0'!$G$23))</f>
        <v>22138.075313807531</v>
      </c>
    </row>
    <row r="290" spans="1:30" x14ac:dyDescent="0.3">
      <c r="A290" s="10">
        <v>2</v>
      </c>
      <c r="B290" s="10">
        <v>4</v>
      </c>
      <c r="C290" s="10">
        <v>7</v>
      </c>
      <c r="D290" s="10">
        <f>Table!A290*'Rev.0'!$E$25+Table!B290*'Rev.0'!$E$24+Table!C290*'Rev.0'!$E$23</f>
        <v>2338.8000000000002</v>
      </c>
      <c r="E290" s="15">
        <f t="shared" si="16"/>
        <v>0.45010000000000006</v>
      </c>
      <c r="F290" s="10">
        <f>(D290+$M$4+'Rev.0'!$C$23*Table!$J$4/10+'Rev.0'!$C$24*Table!$L$4+'Rev.0'!G266*Table!$K$4)*(1/(E290+$B$4+$I$4*'Rev.0'!$G$23))</f>
        <v>5354.9566707932572</v>
      </c>
      <c r="G290" s="10">
        <f>(D290+$M$26+'Rev.0'!$C$25*$J$26/10+'Rev.0'!$C$24*$L$26+'Rev.0'!$G$25*$K$26)*(1/(E290+$B$4+$I$4*'Rev.0'!$G$23))</f>
        <v>3089.2295971812209</v>
      </c>
      <c r="H290" s="10">
        <f t="shared" si="17"/>
        <v>0.33750000000000002</v>
      </c>
      <c r="I290" s="10">
        <f>(D290+$M$5+'Rev.0'!$C$23*Table!$J$5/10+'Rev.0'!$C$24*Table!$L$5+'Rev.0'!G266*Table!$K$5)*(1/(H290+$B$5+$I$5*'Rev.0'!$G$23))</f>
        <v>7140.6222222222214</v>
      </c>
      <c r="J290" s="10">
        <f>(D290+$M$27+'Rev.0'!$C$25*$J$27/10+'Rev.0'!$C$24*$L$27+'Rev.0'!$G$25*$K$27)*(1/(H290+$B$5+$I$5*'Rev.0'!$G$23))</f>
        <v>4119.3650793650795</v>
      </c>
      <c r="K290" s="10">
        <f t="shared" si="18"/>
        <v>0.22559999999999999</v>
      </c>
      <c r="L290" s="10">
        <f>(D290+$M$6+'Rev.0'!$C$23*Table!$J$6/10+'Rev.0'!$C$24*Table!$L$6+'Rev.0'!G266*Table!$K$6)*(1/(K290+$B$6+$I$6*'Rev.0'!$G$23))</f>
        <v>10698.706240487063</v>
      </c>
      <c r="M290" s="10">
        <f>(D290+$M$28+'Rev.0'!$C$25*$J$28/10+'Rev.0'!$C$24*$L$28+'Rev.0'!$G$25*$K$28)*(1/(K290+$B$6+$I$6*'Rev.0'!$G$23))</f>
        <v>6171.9939117199401</v>
      </c>
      <c r="N290" s="10">
        <f>(D290+$M$7+'Rev.0'!$C$23*Table!$J$7/10+'Rev.0'!$C$24*Table!$L$7+'Rev.0'!G266*Table!$K$7)*(1/(K290+$B$7+$I$7*'Rev.0'!$G$23))</f>
        <v>12017.503805175038</v>
      </c>
      <c r="O290" s="10">
        <f>(D290+$M$29+'Rev.0'!$C$25*$J$29/10+'Rev.0'!$C$24*$L$29+'Rev.0'!$G$25*$K$29)*(1/(K290+$B$7+$I$7*'Rev.0'!$G$23))</f>
        <v>6516.7427701674287</v>
      </c>
      <c r="Q290" s="10">
        <v>0</v>
      </c>
      <c r="R290" s="10">
        <v>8</v>
      </c>
      <c r="S290" s="10">
        <v>16</v>
      </c>
      <c r="T290" s="10">
        <f>Q290*'Rev.0'!$E$25+R290*'Rev.0'!$E$24+S290*'Rev.0'!$E$23</f>
        <v>1992</v>
      </c>
      <c r="U290" s="10">
        <f t="shared" si="15"/>
        <v>6.7199999999999996E-2</v>
      </c>
      <c r="V290" s="10">
        <f>(T290+$M$9+'Rev.0'!$C$23*Table!$J$9/10+'Rev.0'!$C$24*Table!$L$9+'Rev.0'!$G$25*Table!$K$9)*(1/(U290+$B$9+$I$9*'Rev.0'!$G$23))</f>
        <v>27760.58931860037</v>
      </c>
      <c r="W290" s="10">
        <f>(T290+$M$31+'Rev.0'!$C$25*$J$31/10+'Rev.0'!$C$24*$L$31+'Rev.0'!$G$25*$K$31)*(1/(U290+$B$9+$I$9*'Rev.0'!$G$23))</f>
        <v>14173.112338858196</v>
      </c>
      <c r="X290" s="10">
        <f>(T290+$M$10+'Rev.0'!$C$23*Table!$J$10/10+'Rev.0'!$C$24*Table!$L$10+'Rev.0'!$G$25*Table!$K$10)*(1/(U290+$B$10+$I$10*'Rev.0'!$G$23))</f>
        <v>30987.108655616943</v>
      </c>
      <c r="Y290" s="10">
        <f>(T290+$M$32+'Rev.0'!$C$25*$J$32/10+'Rev.0'!$C$24*$L$32+'Rev.0'!$G$25*$K$32)*(1/(U290+$B$10+$I$10*'Rev.0'!$G$23))</f>
        <v>14869.244935543278</v>
      </c>
      <c r="Z290" s="10">
        <f>(T290+$M$11+'Rev.0'!$C$23*Table!$J$11/10+'Rev.0'!$C$24*Table!$L$11+'Rev.0'!$G$25*Table!$K$11)*(1/(U290+$B$11+$I$11*'Rev.0'!$G$23))</f>
        <v>30987.108655616943</v>
      </c>
      <c r="AA290" s="10">
        <f>(T290+$M$33+'Rev.0'!$C$25*$J$33/10+'Rev.0'!$C$24*$L$33+'Rev.0'!$G$25*$K$33)*(1/(U290+$B$33+$I$33*'Rev.0'!$G$23))</f>
        <v>14869.244935543278</v>
      </c>
      <c r="AB290" s="10">
        <f t="shared" si="19"/>
        <v>4.48E-2</v>
      </c>
      <c r="AC290" s="10">
        <f>(T290+$M$12+'Rev.0'!$C$23*Table!$J$12/10+'Rev.0'!$C$24*Table!$L$12+'Rev.0'!$G$25*Table!$K$12)*(1/(AB290+$B$12+$I$12*'Rev.0'!$G$23))</f>
        <v>46480.662983425405</v>
      </c>
      <c r="AD290" s="10">
        <f>(T290+$M$34+'Rev.0'!$C$25*$J$34/10+'Rev.0'!$C$24*$L$34+'Rev.0'!$G$25*$K$34)*(1/(AB290+$B$34+$I$34*'Rev.0'!$G$23))</f>
        <v>22303.867403314915</v>
      </c>
    </row>
    <row r="291" spans="1:30" x14ac:dyDescent="0.3">
      <c r="A291" s="10">
        <v>2</v>
      </c>
      <c r="B291" s="10">
        <v>4</v>
      </c>
      <c r="C291" s="10">
        <v>8</v>
      </c>
      <c r="D291" s="10">
        <f>Table!A291*'Rev.0'!$E$25+Table!B291*'Rev.0'!$E$24+Table!C291*'Rev.0'!$E$23</f>
        <v>2393.8000000000002</v>
      </c>
      <c r="E291" s="15">
        <f t="shared" si="16"/>
        <v>0.46680000000000005</v>
      </c>
      <c r="F291" s="10">
        <f>(D291+$M$4+'Rev.0'!$C$23*Table!$J$4/10+'Rev.0'!$C$24*Table!$L$4+'Rev.0'!G267*Table!$K$4)*(1/(E291+$B$4+$I$4*'Rev.0'!$G$23))</f>
        <v>5322.6846644169482</v>
      </c>
      <c r="G291" s="10">
        <f>(D291+$M$26+'Rev.0'!$C$25*$J$26/10+'Rev.0'!$C$24*$L$26+'Rev.0'!$G$25*$K$26)*(1/(E291+$B$4+$I$4*'Rev.0'!$G$23))</f>
        <v>3092.4259467566553</v>
      </c>
      <c r="H291" s="10">
        <f t="shared" si="17"/>
        <v>0.35</v>
      </c>
      <c r="I291" s="10">
        <f>(D291+$M$5+'Rev.0'!$C$23*Table!$J$5/10+'Rev.0'!$C$24*Table!$L$5+'Rev.0'!G267*Table!$K$5)*(1/(H291+$B$5+$I$5*'Rev.0'!$G$23))</f>
        <v>7097.7999999999993</v>
      </c>
      <c r="J291" s="10">
        <f>(D291+$M$27+'Rev.0'!$C$25*$J$27/10+'Rev.0'!$C$24*$L$27+'Rev.0'!$G$25*$K$27)*(1/(H291+$B$5+$I$5*'Rev.0'!$G$23))</f>
        <v>4123.75</v>
      </c>
      <c r="K291" s="10">
        <f t="shared" si="18"/>
        <v>0.23399999999999999</v>
      </c>
      <c r="L291" s="10">
        <f>(D291+$M$6+'Rev.0'!$C$23*Table!$J$6/10+'Rev.0'!$C$24*Table!$L$6+'Rev.0'!G267*Table!$K$6)*(1/(K291+$B$6+$I$6*'Rev.0'!$G$23))</f>
        <v>10633.408239700373</v>
      </c>
      <c r="M291" s="10">
        <f>(D291+$M$28+'Rev.0'!$C$25*$J$28/10+'Rev.0'!$C$24*$L$28+'Rev.0'!$G$25*$K$28)*(1/(K291+$B$6+$I$6*'Rev.0'!$G$23))</f>
        <v>6177.9026217228466</v>
      </c>
      <c r="N291" s="10">
        <f>(D291+$M$7+'Rev.0'!$C$23*Table!$J$7/10+'Rev.0'!$C$24*Table!$L$7+'Rev.0'!G267*Table!$K$7)*(1/(K291+$B$7+$I$7*'Rev.0'!$G$23))</f>
        <v>11931.460674157302</v>
      </c>
      <c r="O291" s="10">
        <f>(D291+$M$29+'Rev.0'!$C$25*$J$29/10+'Rev.0'!$C$24*$L$29+'Rev.0'!$G$25*$K$29)*(1/(K291+$B$7+$I$7*'Rev.0'!$G$23))</f>
        <v>6517.228464419476</v>
      </c>
      <c r="Q291" s="10">
        <v>0</v>
      </c>
      <c r="R291" s="10">
        <v>8</v>
      </c>
      <c r="S291" s="10">
        <v>17</v>
      </c>
      <c r="T291" s="10">
        <f>Q291*'Rev.0'!$E$25+R291*'Rev.0'!$E$24+S291*'Rev.0'!$E$23</f>
        <v>2047</v>
      </c>
      <c r="U291" s="10">
        <f t="shared" si="15"/>
        <v>6.93E-2</v>
      </c>
      <c r="V291" s="10">
        <f>(T291+$M$9+'Rev.0'!$C$23*Table!$J$9/10+'Rev.0'!$C$24*Table!$L$9+'Rev.0'!$G$25*Table!$K$9)*(1/(U291+$B$9+$I$9*'Rev.0'!$G$23))</f>
        <v>27745.554035567719</v>
      </c>
      <c r="W291" s="10">
        <f>(T291+$M$31+'Rev.0'!$C$25*$J$31/10+'Rev.0'!$C$24*$L$31+'Rev.0'!$G$25*$K$31)*(1/(U291+$B$9+$I$9*'Rev.0'!$G$23))</f>
        <v>14288.189694482446</v>
      </c>
      <c r="X291" s="10">
        <f>(T291+$M$10+'Rev.0'!$C$23*Table!$J$10/10+'Rev.0'!$C$24*Table!$L$10+'Rev.0'!$G$25*Table!$K$10)*(1/(U291+$B$10+$I$10*'Rev.0'!$G$23))</f>
        <v>30941.176470588234</v>
      </c>
      <c r="Y291" s="10">
        <f>(T291+$M$32+'Rev.0'!$C$25*$J$32/10+'Rev.0'!$C$24*$L$32+'Rev.0'!$G$25*$K$32)*(1/(U291+$B$10+$I$10*'Rev.0'!$G$23))</f>
        <v>14977.656178750571</v>
      </c>
      <c r="Z291" s="10">
        <f>(T291+$M$11+'Rev.0'!$C$23*Table!$J$11/10+'Rev.0'!$C$24*Table!$L$11+'Rev.0'!$G$25*Table!$K$11)*(1/(U291+$B$11+$I$11*'Rev.0'!$G$23))</f>
        <v>30941.176470588234</v>
      </c>
      <c r="AA291" s="10">
        <f>(T291+$M$33+'Rev.0'!$C$25*$J$33/10+'Rev.0'!$C$24*$L$33+'Rev.0'!$G$25*$K$33)*(1/(U291+$B$33+$I$33*'Rev.0'!$G$23))</f>
        <v>14977.656178750571</v>
      </c>
      <c r="AB291" s="10">
        <f t="shared" si="19"/>
        <v>4.6199999999999998E-2</v>
      </c>
      <c r="AC291" s="10">
        <f>(T291+$M$12+'Rev.0'!$C$23*Table!$J$12/10+'Rev.0'!$C$24*Table!$L$12+'Rev.0'!$G$25*Table!$K$12)*(1/(AB291+$B$12+$I$12*'Rev.0'!$G$23))</f>
        <v>46411.76470588235</v>
      </c>
      <c r="AD291" s="10">
        <f>(T291+$M$34+'Rev.0'!$C$25*$J$34/10+'Rev.0'!$C$24*$L$34+'Rev.0'!$G$25*$K$34)*(1/(AB291+$B$34+$I$34*'Rev.0'!$G$23))</f>
        <v>22466.484268125856</v>
      </c>
    </row>
    <row r="292" spans="1:30" x14ac:dyDescent="0.3">
      <c r="A292" s="10">
        <v>2</v>
      </c>
      <c r="B292" s="10">
        <v>4</v>
      </c>
      <c r="C292" s="10">
        <v>9</v>
      </c>
      <c r="D292" s="10">
        <f>Table!A292*'Rev.0'!$E$25+Table!B292*'Rev.0'!$E$24+Table!C292*'Rev.0'!$E$23</f>
        <v>2448.8000000000002</v>
      </c>
      <c r="E292" s="15">
        <f t="shared" si="16"/>
        <v>0.48350000000000004</v>
      </c>
      <c r="F292" s="10">
        <f>(D292+$M$4+'Rev.0'!$C$23*Table!$J$4/10+'Rev.0'!$C$24*Table!$L$4+'Rev.0'!G268*Table!$K$4)*(1/(E292+$B$4+$I$4*'Rev.0'!$G$23))</f>
        <v>5291.4074757729586</v>
      </c>
      <c r="G292" s="10">
        <f>(D292+$M$26+'Rev.0'!$C$25*$J$26/10+'Rev.0'!$C$24*$L$26+'Rev.0'!$G$25*$K$26)*(1/(E292+$B$4+$I$4*'Rev.0'!$G$23))</f>
        <v>3095.5237655745273</v>
      </c>
      <c r="H292" s="10">
        <f t="shared" si="17"/>
        <v>0.36249999999999999</v>
      </c>
      <c r="I292" s="10">
        <f>(D292+$M$5+'Rev.0'!$C$23*Table!$J$5/10+'Rev.0'!$C$24*Table!$L$5+'Rev.0'!G268*Table!$K$5)*(1/(H292+$B$5+$I$5*'Rev.0'!$G$23))</f>
        <v>7056.295384615385</v>
      </c>
      <c r="J292" s="10">
        <f>(D292+$M$27+'Rev.0'!$C$25*$J$27/10+'Rev.0'!$C$24*$L$27+'Rev.0'!$G$25*$K$27)*(1/(H292+$B$5+$I$5*'Rev.0'!$G$23))</f>
        <v>4128</v>
      </c>
      <c r="K292" s="10">
        <f t="shared" si="18"/>
        <v>0.2424</v>
      </c>
      <c r="L292" s="10">
        <f>(D292+$M$6+'Rev.0'!$C$23*Table!$J$6/10+'Rev.0'!$C$24*Table!$L$6+'Rev.0'!G268*Table!$K$6)*(1/(K292+$B$6+$I$6*'Rev.0'!$G$23))</f>
        <v>10570.132743362832</v>
      </c>
      <c r="M292" s="10">
        <f>(D292+$M$28+'Rev.0'!$C$25*$J$28/10+'Rev.0'!$C$24*$L$28+'Rev.0'!$G$25*$K$28)*(1/(K292+$B$6+$I$6*'Rev.0'!$G$23))</f>
        <v>6183.6283185840712</v>
      </c>
      <c r="N292" s="10">
        <f>(D292+$M$7+'Rev.0'!$C$23*Table!$J$7/10+'Rev.0'!$C$24*Table!$L$7+'Rev.0'!G268*Table!$K$7)*(1/(K292+$B$7+$I$7*'Rev.0'!$G$23))</f>
        <v>11848.082595870206</v>
      </c>
      <c r="O292" s="10">
        <f>(D292+$M$29+'Rev.0'!$C$25*$J$29/10+'Rev.0'!$C$24*$L$29+'Rev.0'!$G$25*$K$29)*(1/(K292+$B$7+$I$7*'Rev.0'!$G$23))</f>
        <v>6517.6991150442491</v>
      </c>
      <c r="Q292" s="10">
        <v>0</v>
      </c>
      <c r="R292" s="10">
        <v>8</v>
      </c>
      <c r="S292" s="10">
        <v>18</v>
      </c>
      <c r="T292" s="10">
        <f>Q292*'Rev.0'!$E$25+R292*'Rev.0'!$E$24+S292*'Rev.0'!$E$23</f>
        <v>2102</v>
      </c>
      <c r="U292" s="10">
        <f t="shared" si="15"/>
        <v>7.1399999999999991E-2</v>
      </c>
      <c r="V292" s="10">
        <f>(T292+$M$9+'Rev.0'!$C$23*Table!$J$9/10+'Rev.0'!$C$24*Table!$L$9+'Rev.0'!$G$25*Table!$K$9)*(1/(U292+$B$9+$I$9*'Rev.0'!$G$23))</f>
        <v>27730.803974706414</v>
      </c>
      <c r="W292" s="10">
        <f>(T292+$M$31+'Rev.0'!$C$25*$J$31/10+'Rev.0'!$C$24*$L$31+'Rev.0'!$G$25*$K$31)*(1/(U292+$B$9+$I$9*'Rev.0'!$G$23))</f>
        <v>14401.084010840108</v>
      </c>
      <c r="X292" s="10">
        <f>(T292+$M$10+'Rev.0'!$C$23*Table!$J$10/10+'Rev.0'!$C$24*Table!$L$10+'Rev.0'!$G$25*Table!$K$10)*(1/(U292+$B$10+$I$10*'Rev.0'!$G$23))</f>
        <v>30896.115627822943</v>
      </c>
      <c r="Y292" s="10">
        <f>(T292+$M$32+'Rev.0'!$C$25*$J$32/10+'Rev.0'!$C$24*$L$32+'Rev.0'!$G$25*$K$32)*(1/(U292+$B$10+$I$10*'Rev.0'!$G$23))</f>
        <v>15084.0108401084</v>
      </c>
      <c r="Z292" s="10">
        <f>(T292+$M$11+'Rev.0'!$C$23*Table!$J$11/10+'Rev.0'!$C$24*Table!$L$11+'Rev.0'!$G$25*Table!$K$11)*(1/(U292+$B$11+$I$11*'Rev.0'!$G$23))</f>
        <v>30896.115627822943</v>
      </c>
      <c r="AA292" s="10">
        <f>(T292+$M$33+'Rev.0'!$C$25*$J$33/10+'Rev.0'!$C$24*$L$33+'Rev.0'!$G$25*$K$33)*(1/(U292+$B$33+$I$33*'Rev.0'!$G$23))</f>
        <v>15084.0108401084</v>
      </c>
      <c r="AB292" s="10">
        <f t="shared" si="19"/>
        <v>4.7600000000000003E-2</v>
      </c>
      <c r="AC292" s="10">
        <f>(T292+$M$12+'Rev.0'!$C$23*Table!$J$12/10+'Rev.0'!$C$24*Table!$L$12+'Rev.0'!$G$25*Table!$K$12)*(1/(AB292+$B$12+$I$12*'Rev.0'!$G$23))</f>
        <v>46344.173441734412</v>
      </c>
      <c r="AD292" s="10">
        <f>(T292+$M$34+'Rev.0'!$C$25*$J$34/10+'Rev.0'!$C$24*$L$34+'Rev.0'!$G$25*$K$34)*(1/(AB292+$B$34+$I$34*'Rev.0'!$G$23))</f>
        <v>22626.0162601626</v>
      </c>
    </row>
    <row r="293" spans="1:30" x14ac:dyDescent="0.3">
      <c r="A293" s="10">
        <v>2</v>
      </c>
      <c r="B293" s="10">
        <v>4</v>
      </c>
      <c r="C293" s="10">
        <v>10</v>
      </c>
      <c r="D293" s="10">
        <f>Table!A293*'Rev.0'!$E$25+Table!B293*'Rev.0'!$E$24+Table!C293*'Rev.0'!$E$23</f>
        <v>2503.8000000000002</v>
      </c>
      <c r="E293" s="15">
        <f t="shared" si="16"/>
        <v>0.50019999999999998</v>
      </c>
      <c r="F293" s="10">
        <f>(D293+$M$4+'Rev.0'!$C$23*Table!$J$4/10+'Rev.0'!$C$24*Table!$L$4+'Rev.0'!G269*Table!$K$4)*(1/(E293+$B$4+$I$4*'Rev.0'!$G$23))</f>
        <v>5261.0798036720598</v>
      </c>
      <c r="G293" s="10">
        <f>(D293+$M$26+'Rev.0'!$C$25*$J$26/10+'Rev.0'!$C$24*$L$26+'Rev.0'!$G$25*$K$26)*(1/(E293+$B$4+$I$4*'Rev.0'!$G$23))</f>
        <v>3098.5275404471913</v>
      </c>
      <c r="H293" s="10">
        <f t="shared" si="17"/>
        <v>0.375</v>
      </c>
      <c r="I293" s="10">
        <f>(D293+$M$5+'Rev.0'!$C$23*Table!$J$5/10+'Rev.0'!$C$24*Table!$L$5+'Rev.0'!G269*Table!$K$5)*(1/(H293+$B$5+$I$5*'Rev.0'!$G$23))</f>
        <v>7016.0484848484848</v>
      </c>
      <c r="J293" s="10">
        <f>(D293+$M$27+'Rev.0'!$C$25*$J$27/10+'Rev.0'!$C$24*$L$27+'Rev.0'!$G$25*$K$27)*(1/(H293+$B$5+$I$5*'Rev.0'!$G$23))</f>
        <v>4132.121212121212</v>
      </c>
      <c r="K293" s="10">
        <f t="shared" si="18"/>
        <v>0.25080000000000002</v>
      </c>
      <c r="L293" s="10">
        <f>(D293+$M$6+'Rev.0'!$C$23*Table!$J$6/10+'Rev.0'!$C$24*Table!$L$6+'Rev.0'!G269*Table!$K$6)*(1/(K293+$B$6+$I$6*'Rev.0'!$G$23))</f>
        <v>10508.78721859114</v>
      </c>
      <c r="M293" s="10">
        <f>(D293+$M$28+'Rev.0'!$C$25*$J$28/10+'Rev.0'!$C$24*$L$28+'Rev.0'!$G$25*$K$28)*(1/(K293+$B$6+$I$6*'Rev.0'!$G$23))</f>
        <v>6189.1793754538858</v>
      </c>
      <c r="N293" s="10">
        <f>(D293+$M$7+'Rev.0'!$C$23*Table!$J$7/10+'Rev.0'!$C$24*Table!$L$7+'Rev.0'!G269*Table!$K$7)*(1/(K293+$B$7+$I$7*'Rev.0'!$G$23))</f>
        <v>11767.24763979666</v>
      </c>
      <c r="O293" s="10">
        <f>(D293+$M$29+'Rev.0'!$C$25*$J$29/10+'Rev.0'!$C$24*$L$29+'Rev.0'!$G$25*$K$29)*(1/(K293+$B$7+$I$7*'Rev.0'!$G$23))</f>
        <v>6518.1554103122744</v>
      </c>
      <c r="Q293" s="10">
        <v>0</v>
      </c>
      <c r="R293" s="10">
        <v>8</v>
      </c>
      <c r="S293" s="10">
        <v>19</v>
      </c>
      <c r="T293" s="10">
        <f>Q293*'Rev.0'!$E$25+R293*'Rev.0'!$E$24+S293*'Rev.0'!$E$23</f>
        <v>2157</v>
      </c>
      <c r="U293" s="10">
        <f t="shared" si="15"/>
        <v>7.3499999999999996E-2</v>
      </c>
      <c r="V293" s="10">
        <f>(T293+$M$9+'Rev.0'!$C$23*Table!$J$9/10+'Rev.0'!$C$24*Table!$L$9+'Rev.0'!$G$25*Table!$K$9)*(1/(U293+$B$9+$I$9*'Rev.0'!$G$23))</f>
        <v>27716.331096196871</v>
      </c>
      <c r="W293" s="10">
        <f>(T293+$M$31+'Rev.0'!$C$25*$J$31/10+'Rev.0'!$C$24*$L$31+'Rev.0'!$G$25*$K$31)*(1/(U293+$B$9+$I$9*'Rev.0'!$G$23))</f>
        <v>14511.85682326622</v>
      </c>
      <c r="X293" s="10">
        <f>(T293+$M$10+'Rev.0'!$C$23*Table!$J$10/10+'Rev.0'!$C$24*Table!$L$10+'Rev.0'!$G$25*Table!$K$10)*(1/(U293+$B$10+$I$10*'Rev.0'!$G$23))</f>
        <v>30851.901565995526</v>
      </c>
      <c r="Y293" s="10">
        <f>(T293+$M$32+'Rev.0'!$C$25*$J$32/10+'Rev.0'!$C$24*$L$32+'Rev.0'!$G$25*$K$32)*(1/(U293+$B$10+$I$10*'Rev.0'!$G$23))</f>
        <v>15188.366890380314</v>
      </c>
      <c r="Z293" s="10">
        <f>(T293+$M$11+'Rev.0'!$C$23*Table!$J$11/10+'Rev.0'!$C$24*Table!$L$11+'Rev.0'!$G$25*Table!$K$11)*(1/(U293+$B$11+$I$11*'Rev.0'!$G$23))</f>
        <v>30851.901565995526</v>
      </c>
      <c r="AA293" s="10">
        <f>(T293+$M$33+'Rev.0'!$C$25*$J$33/10+'Rev.0'!$C$24*$L$33+'Rev.0'!$G$25*$K$33)*(1/(U293+$B$33+$I$33*'Rev.0'!$G$23))</f>
        <v>15188.366890380314</v>
      </c>
      <c r="AB293" s="10">
        <f t="shared" si="19"/>
        <v>4.9000000000000002E-2</v>
      </c>
      <c r="AC293" s="10">
        <f>(T293+$M$12+'Rev.0'!$C$23*Table!$J$12/10+'Rev.0'!$C$24*Table!$L$12+'Rev.0'!$G$25*Table!$K$12)*(1/(AB293+$B$12+$I$12*'Rev.0'!$G$23))</f>
        <v>46277.852348993278</v>
      </c>
      <c r="AD293" s="10">
        <f>(T293+$M$34+'Rev.0'!$C$25*$J$34/10+'Rev.0'!$C$24*$L$34+'Rev.0'!$G$25*$K$34)*(1/(AB293+$B$34+$I$34*'Rev.0'!$G$23))</f>
        <v>22782.550335570468</v>
      </c>
    </row>
    <row r="294" spans="1:30" x14ac:dyDescent="0.3">
      <c r="A294" s="10">
        <v>2</v>
      </c>
      <c r="B294" s="10">
        <v>4</v>
      </c>
      <c r="C294" s="10">
        <v>11</v>
      </c>
      <c r="D294" s="10">
        <f>Table!A294*'Rev.0'!$E$25+Table!B294*'Rev.0'!$E$24+Table!C294*'Rev.0'!$E$23</f>
        <v>2558.8000000000002</v>
      </c>
      <c r="E294" s="15">
        <f t="shared" si="16"/>
        <v>0.51690000000000003</v>
      </c>
      <c r="F294" s="10">
        <f>(D294+$M$4+'Rev.0'!$C$23*Table!$J$4/10+'Rev.0'!$C$24*Table!$L$4+'Rev.0'!G270*Table!$K$4)*(1/(E294+$B$4+$I$4*'Rev.0'!$G$23))</f>
        <v>5231.6590563165901</v>
      </c>
      <c r="G294" s="10">
        <f>(D294+$M$26+'Rev.0'!$C$25*$J$26/10+'Rev.0'!$C$24*$L$26+'Rev.0'!$G$25*$K$26)*(1/(E294+$B$4+$I$4*'Rev.0'!$G$23))</f>
        <v>3101.4414898379441</v>
      </c>
      <c r="H294" s="10">
        <f t="shared" si="17"/>
        <v>0.38750000000000001</v>
      </c>
      <c r="I294" s="10">
        <f>(D294+$M$5+'Rev.0'!$C$23*Table!$J$5/10+'Rev.0'!$C$24*Table!$L$5+'Rev.0'!G270*Table!$K$5)*(1/(H294+$B$5+$I$5*'Rev.0'!$G$23))</f>
        <v>6977.0029850746259</v>
      </c>
      <c r="J294" s="10">
        <f>(D294+$M$27+'Rev.0'!$C$25*$J$27/10+'Rev.0'!$C$24*$L$27+'Rev.0'!$G$25*$K$27)*(1/(H294+$B$5+$I$5*'Rev.0'!$G$23))</f>
        <v>4136.119402985074</v>
      </c>
      <c r="K294" s="10">
        <f t="shared" si="18"/>
        <v>0.25919999999999999</v>
      </c>
      <c r="L294" s="10">
        <f>(D294+$M$6+'Rev.0'!$C$23*Table!$J$6/10+'Rev.0'!$C$24*Table!$L$6+'Rev.0'!G270*Table!$K$6)*(1/(K294+$B$6+$I$6*'Rev.0'!$G$23))</f>
        <v>10449.284692417741</v>
      </c>
      <c r="M294" s="10">
        <f>(D294+$M$28+'Rev.0'!$C$25*$J$28/10+'Rev.0'!$C$24*$L$28+'Rev.0'!$G$25*$K$28)*(1/(K294+$B$6+$I$6*'Rev.0'!$G$23))</f>
        <v>6194.5636623748223</v>
      </c>
      <c r="N294" s="10">
        <f>(D294+$M$7+'Rev.0'!$C$23*Table!$J$7/10+'Rev.0'!$C$24*Table!$L$7+'Rev.0'!G270*Table!$K$7)*(1/(K294+$B$7+$I$7*'Rev.0'!$G$23))</f>
        <v>11688.841201716739</v>
      </c>
      <c r="O294" s="10">
        <f>(D294+$M$29+'Rev.0'!$C$25*$J$29/10+'Rev.0'!$C$24*$L$29+'Rev.0'!$G$25*$K$29)*(1/(K294+$B$7+$I$7*'Rev.0'!$G$23))</f>
        <v>6518.5979971387715</v>
      </c>
      <c r="Q294" s="10">
        <v>0</v>
      </c>
      <c r="R294" s="10">
        <v>8</v>
      </c>
      <c r="S294" s="10">
        <v>20</v>
      </c>
      <c r="T294" s="10">
        <f>Q294*'Rev.0'!$E$25+R294*'Rev.0'!$E$24+S294*'Rev.0'!$E$23</f>
        <v>2212</v>
      </c>
      <c r="U294" s="10">
        <f t="shared" si="15"/>
        <v>7.5600000000000001E-2</v>
      </c>
      <c r="V294" s="10">
        <f>(T294+$M$9+'Rev.0'!$C$23*Table!$J$9/10+'Rev.0'!$C$24*Table!$L$9+'Rev.0'!$G$25*Table!$K$9)*(1/(U294+$B$9+$I$9*'Rev.0'!$G$23))</f>
        <v>27702.127659574471</v>
      </c>
      <c r="W294" s="10">
        <f>(T294+$M$31+'Rev.0'!$C$25*$J$31/10+'Rev.0'!$C$24*$L$31+'Rev.0'!$G$25*$K$31)*(1/(U294+$B$9+$I$9*'Rev.0'!$G$23))</f>
        <v>14620.567375886525</v>
      </c>
      <c r="X294" s="10">
        <f>(T294+$M$10+'Rev.0'!$C$23*Table!$J$10/10+'Rev.0'!$C$24*Table!$L$10+'Rev.0'!$G$25*Table!$K$10)*(1/(U294+$B$10+$I$10*'Rev.0'!$G$23))</f>
        <v>30808.51063829787</v>
      </c>
      <c r="Y294" s="10">
        <f>(T294+$M$32+'Rev.0'!$C$25*$J$32/10+'Rev.0'!$C$24*$L$32+'Rev.0'!$G$25*$K$32)*(1/(U294+$B$10+$I$10*'Rev.0'!$G$23))</f>
        <v>15290.780141843972</v>
      </c>
      <c r="Z294" s="10">
        <f>(T294+$M$11+'Rev.0'!$C$23*Table!$J$11/10+'Rev.0'!$C$24*Table!$L$11+'Rev.0'!$G$25*Table!$K$11)*(1/(U294+$B$11+$I$11*'Rev.0'!$G$23))</f>
        <v>30808.51063829787</v>
      </c>
      <c r="AA294" s="10">
        <f>(T294+$M$33+'Rev.0'!$C$25*$J$33/10+'Rev.0'!$C$24*$L$33+'Rev.0'!$G$25*$K$33)*(1/(U294+$B$33+$I$33*'Rev.0'!$G$23))</f>
        <v>15290.780141843972</v>
      </c>
      <c r="AB294" s="10">
        <f t="shared" si="19"/>
        <v>5.04E-2</v>
      </c>
      <c r="AC294" s="10">
        <f>(T294+$M$12+'Rev.0'!$C$23*Table!$J$12/10+'Rev.0'!$C$24*Table!$L$12+'Rev.0'!$G$25*Table!$K$12)*(1/(AB294+$B$12+$I$12*'Rev.0'!$G$23))</f>
        <v>46212.765957446805</v>
      </c>
      <c r="AD294" s="10">
        <f>(T294+$M$34+'Rev.0'!$C$25*$J$34/10+'Rev.0'!$C$24*$L$34+'Rev.0'!$G$25*$K$34)*(1/(AB294+$B$34+$I$34*'Rev.0'!$G$23))</f>
        <v>22936.170212765956</v>
      </c>
    </row>
    <row r="295" spans="1:30" x14ac:dyDescent="0.3">
      <c r="A295" s="10">
        <v>2</v>
      </c>
      <c r="B295" s="10">
        <v>4</v>
      </c>
      <c r="C295" s="10">
        <v>12</v>
      </c>
      <c r="D295" s="10">
        <f>Table!A295*'Rev.0'!$E$25+Table!B295*'Rev.0'!$E$24+Table!C295*'Rev.0'!$E$23</f>
        <v>2613.8000000000002</v>
      </c>
      <c r="E295" s="15">
        <f t="shared" si="16"/>
        <v>0.53360000000000007</v>
      </c>
      <c r="F295" s="10">
        <f>(D295+$M$4+'Rev.0'!$C$23*Table!$J$4/10+'Rev.0'!$C$24*Table!$L$4+'Rev.0'!G271*Table!$K$4)*(1/(E295+$B$4+$I$4*'Rev.0'!$G$23))</f>
        <v>5203.1051517290052</v>
      </c>
      <c r="G295" s="10">
        <f>(D295+$M$26+'Rev.0'!$C$25*$J$26/10+'Rev.0'!$C$24*$L$26+'Rev.0'!$G$25*$K$26)*(1/(E295+$B$4+$I$4*'Rev.0'!$G$23))</f>
        <v>3104.269583627382</v>
      </c>
      <c r="H295" s="10">
        <f t="shared" si="17"/>
        <v>0.4</v>
      </c>
      <c r="I295" s="10">
        <f>(D295+$M$5+'Rev.0'!$C$23*Table!$J$5/10+'Rev.0'!$C$24*Table!$L$5+'Rev.0'!G271*Table!$K$5)*(1/(H295+$B$5+$I$5*'Rev.0'!$G$23))</f>
        <v>6939.1058823529402</v>
      </c>
      <c r="J295" s="10">
        <f>(D295+$M$27+'Rev.0'!$C$25*$J$27/10+'Rev.0'!$C$24*$L$27+'Rev.0'!$G$25*$K$27)*(1/(H295+$B$5+$I$5*'Rev.0'!$G$23))</f>
        <v>4139.9999999999991</v>
      </c>
      <c r="K295" s="10">
        <f t="shared" si="18"/>
        <v>0.2676</v>
      </c>
      <c r="L295" s="10">
        <f>(D295+$M$6+'Rev.0'!$C$23*Table!$J$6/10+'Rev.0'!$C$24*Table!$L$6+'Rev.0'!G271*Table!$K$6)*(1/(K295+$B$6+$I$6*'Rev.0'!$G$23))</f>
        <v>10391.543340380549</v>
      </c>
      <c r="M295" s="10">
        <f>(D295+$M$28+'Rev.0'!$C$25*$J$28/10+'Rev.0'!$C$24*$L$28+'Rev.0'!$G$25*$K$28)*(1/(K295+$B$6+$I$6*'Rev.0'!$G$23))</f>
        <v>6199.788583509514</v>
      </c>
      <c r="N295" s="10">
        <f>(D295+$M$7+'Rev.0'!$C$23*Table!$J$7/10+'Rev.0'!$C$24*Table!$L$7+'Rev.0'!G271*Table!$K$7)*(1/(K295+$B$7+$I$7*'Rev.0'!$G$23))</f>
        <v>11612.755461592671</v>
      </c>
      <c r="O295" s="10">
        <f>(D295+$M$29+'Rev.0'!$C$25*$J$29/10+'Rev.0'!$C$24*$L$29+'Rev.0'!$G$25*$K$29)*(1/(K295+$B$7+$I$7*'Rev.0'!$G$23))</f>
        <v>6519.027484143764</v>
      </c>
      <c r="Q295" s="10">
        <v>0</v>
      </c>
      <c r="R295" s="10">
        <v>8</v>
      </c>
      <c r="S295" s="10">
        <v>21</v>
      </c>
      <c r="T295" s="10">
        <f>Q295*'Rev.0'!$E$25+R295*'Rev.0'!$E$24+S295*'Rev.0'!$E$23</f>
        <v>2267</v>
      </c>
      <c r="U295" s="10">
        <f t="shared" si="15"/>
        <v>7.7699999999999991E-2</v>
      </c>
      <c r="V295" s="10">
        <f>(T295+$M$9+'Rev.0'!$C$23*Table!$J$9/10+'Rev.0'!$C$24*Table!$L$9+'Rev.0'!$G$25*Table!$K$9)*(1/(U295+$B$9+$I$9*'Rev.0'!$G$23))</f>
        <v>27688.186209925345</v>
      </c>
      <c r="W295" s="10">
        <f>(T295+$M$31+'Rev.0'!$C$25*$J$31/10+'Rev.0'!$C$24*$L$31+'Rev.0'!$G$25*$K$31)*(1/(U295+$B$9+$I$9*'Rev.0'!$G$23))</f>
        <v>14727.272727272728</v>
      </c>
      <c r="X295" s="10">
        <f>(T295+$M$10+'Rev.0'!$C$23*Table!$J$10/10+'Rev.0'!$C$24*Table!$L$10+'Rev.0'!$G$25*Table!$K$10)*(1/(U295+$B$10+$I$10*'Rev.0'!$G$23))</f>
        <v>30765.920070267897</v>
      </c>
      <c r="Y295" s="10">
        <f>(T295+$M$32+'Rev.0'!$C$25*$J$32/10+'Rev.0'!$C$24*$L$32+'Rev.0'!$G$25*$K$32)*(1/(U295+$B$10+$I$10*'Rev.0'!$G$23))</f>
        <v>15391.304347826088</v>
      </c>
      <c r="Z295" s="10">
        <f>(T295+$M$11+'Rev.0'!$C$23*Table!$J$11/10+'Rev.0'!$C$24*Table!$L$11+'Rev.0'!$G$25*Table!$K$11)*(1/(U295+$B$11+$I$11*'Rev.0'!$G$23))</f>
        <v>30765.920070267897</v>
      </c>
      <c r="AA295" s="10">
        <f>(T295+$M$33+'Rev.0'!$C$25*$J$33/10+'Rev.0'!$C$24*$L$33+'Rev.0'!$G$25*$K$33)*(1/(U295+$B$33+$I$33*'Rev.0'!$G$23))</f>
        <v>15391.304347826088</v>
      </c>
      <c r="AB295" s="10">
        <f t="shared" si="19"/>
        <v>5.1799999999999999E-2</v>
      </c>
      <c r="AC295" s="10">
        <f>(T295+$M$12+'Rev.0'!$C$23*Table!$J$12/10+'Rev.0'!$C$24*Table!$L$12+'Rev.0'!$G$25*Table!$K$12)*(1/(AB295+$B$12+$I$12*'Rev.0'!$G$23))</f>
        <v>46148.880105401848</v>
      </c>
      <c r="AD295" s="10">
        <f>(T295+$M$34+'Rev.0'!$C$25*$J$34/10+'Rev.0'!$C$24*$L$34+'Rev.0'!$G$25*$K$34)*(1/(AB295+$B$34+$I$34*'Rev.0'!$G$23))</f>
        <v>23086.956521739132</v>
      </c>
    </row>
    <row r="296" spans="1:30" x14ac:dyDescent="0.3">
      <c r="A296" s="10">
        <v>2</v>
      </c>
      <c r="B296" s="10">
        <v>5</v>
      </c>
      <c r="C296" s="10">
        <v>0</v>
      </c>
      <c r="D296" s="10">
        <f>Table!A296*'Rev.0'!$E$25+Table!B296*'Rev.0'!$E$24+Table!C296*'Rev.0'!$E$23</f>
        <v>2092.8000000000002</v>
      </c>
      <c r="E296" s="15">
        <f t="shared" si="16"/>
        <v>0.36650000000000005</v>
      </c>
      <c r="F296" s="10">
        <f>(D296+$M$4+'Rev.0'!$C$23*Table!$J$4/10+'Rev.0'!$C$24*Table!$L$4+'Rev.0'!G272*Table!$K$4)*(1/(E296+$B$4+$I$4*'Rev.0'!$G$23))</f>
        <v>5563.6213140196587</v>
      </c>
      <c r="G296" s="10">
        <f>(D296+$M$26+'Rev.0'!$C$25*$J$26/10+'Rev.0'!$C$24*$L$26+'Rev.0'!$G$25*$K$26)*(1/(E296+$B$4+$I$4*'Rev.0'!$G$23))</f>
        <v>3101.9141231246767</v>
      </c>
      <c r="H296" s="10">
        <f t="shared" si="17"/>
        <v>0.27500000000000002</v>
      </c>
      <c r="I296" s="10">
        <f>(D296+$M$5+'Rev.0'!$C$23*Table!$J$5/10+'Rev.0'!$C$24*Table!$L$5+'Rev.0'!G272*Table!$K$5)*(1/(H296+$B$5+$I$5*'Rev.0'!$G$23))</f>
        <v>7416.8827586206889</v>
      </c>
      <c r="J296" s="10">
        <f>(D296+$M$27+'Rev.0'!$C$25*$J$27/10+'Rev.0'!$C$24*$L$27+'Rev.0'!$G$25*$K$27)*(1/(H296+$B$5+$I$5*'Rev.0'!$G$23))</f>
        <v>4135.1724137931033</v>
      </c>
      <c r="K296" s="10">
        <f t="shared" si="18"/>
        <v>0.1835</v>
      </c>
      <c r="L296" s="10">
        <f>(D296+$M$6+'Rev.0'!$C$23*Table!$J$6/10+'Rev.0'!$C$24*Table!$L$6+'Rev.0'!G272*Table!$K$6)*(1/(K296+$B$6+$I$6*'Rev.0'!$G$23))</f>
        <v>11121.489141675285</v>
      </c>
      <c r="M296" s="10">
        <f>(D296+$M$28+'Rev.0'!$C$25*$J$28/10+'Rev.0'!$C$24*$L$28+'Rev.0'!$G$25*$K$28)*(1/(K296+$B$6+$I$6*'Rev.0'!$G$23))</f>
        <v>6200.6204756980351</v>
      </c>
      <c r="N296" s="10">
        <f>(D296+$M$7+'Rev.0'!$C$23*Table!$J$7/10+'Rev.0'!$C$24*Table!$L$7+'Rev.0'!G272*Table!$K$7)*(1/(K296+$B$7+$I$7*'Rev.0'!$G$23))</f>
        <v>12555.11892450879</v>
      </c>
      <c r="O296" s="10">
        <f>(D296+$M$29+'Rev.0'!$C$25*$J$29/10+'Rev.0'!$C$24*$L$29+'Rev.0'!$G$25*$K$29)*(1/(K296+$B$7+$I$7*'Rev.0'!$G$23))</f>
        <v>6575.3877973112731</v>
      </c>
      <c r="Q296" s="10">
        <v>0</v>
      </c>
      <c r="R296" s="10">
        <v>8</v>
      </c>
      <c r="S296" s="10">
        <v>22</v>
      </c>
      <c r="T296" s="10">
        <f>Q296*'Rev.0'!$E$25+R296*'Rev.0'!$E$24+S296*'Rev.0'!$E$23</f>
        <v>2322</v>
      </c>
      <c r="U296" s="10">
        <f t="shared" si="15"/>
        <v>7.9799999999999996E-2</v>
      </c>
      <c r="V296" s="10">
        <f>(T296+$M$9+'Rev.0'!$C$23*Table!$J$9/10+'Rev.0'!$C$24*Table!$L$9+'Rev.0'!$G$25*Table!$K$9)*(1/(U296+$B$9+$I$9*'Rev.0'!$G$23))</f>
        <v>27674.499564838992</v>
      </c>
      <c r="W296" s="10">
        <f>(T296+$M$31+'Rev.0'!$C$25*$J$31/10+'Rev.0'!$C$24*$L$31+'Rev.0'!$G$25*$K$31)*(1/(U296+$B$9+$I$9*'Rev.0'!$G$23))</f>
        <v>14832.027850304614</v>
      </c>
      <c r="X296" s="10">
        <f>(T296+$M$10+'Rev.0'!$C$23*Table!$J$10/10+'Rev.0'!$C$24*Table!$L$10+'Rev.0'!$G$25*Table!$K$10)*(1/(U296+$B$10+$I$10*'Rev.0'!$G$23))</f>
        <v>30724.107919930375</v>
      </c>
      <c r="Y296" s="10">
        <f>(T296+$M$32+'Rev.0'!$C$25*$J$32/10+'Rev.0'!$C$24*$L$32+'Rev.0'!$G$25*$K$32)*(1/(U296+$B$10+$I$10*'Rev.0'!$G$23))</f>
        <v>15489.991296779808</v>
      </c>
      <c r="Z296" s="10">
        <f>(T296+$M$11+'Rev.0'!$C$23*Table!$J$11/10+'Rev.0'!$C$24*Table!$L$11+'Rev.0'!$G$25*Table!$K$11)*(1/(U296+$B$11+$I$11*'Rev.0'!$G$23))</f>
        <v>30724.107919930375</v>
      </c>
      <c r="AA296" s="10">
        <f>(T296+$M$33+'Rev.0'!$C$25*$J$33/10+'Rev.0'!$C$24*$L$33+'Rev.0'!$G$25*$K$33)*(1/(U296+$B$33+$I$33*'Rev.0'!$G$23))</f>
        <v>15489.991296779808</v>
      </c>
      <c r="AB296" s="10">
        <f t="shared" si="19"/>
        <v>5.3199999999999997E-2</v>
      </c>
      <c r="AC296" s="10">
        <f>(T296+$M$12+'Rev.0'!$C$23*Table!$J$12/10+'Rev.0'!$C$24*Table!$L$12+'Rev.0'!$G$25*Table!$K$12)*(1/(AB296+$B$12+$I$12*'Rev.0'!$G$23))</f>
        <v>46086.161879895561</v>
      </c>
      <c r="AD296" s="10">
        <f>(T296+$M$34+'Rev.0'!$C$25*$J$34/10+'Rev.0'!$C$24*$L$34+'Rev.0'!$G$25*$K$34)*(1/(AB296+$B$34+$I$34*'Rev.0'!$G$23))</f>
        <v>23234.986945169712</v>
      </c>
    </row>
    <row r="297" spans="1:30" x14ac:dyDescent="0.3">
      <c r="A297" s="10">
        <v>2</v>
      </c>
      <c r="B297" s="10">
        <v>5</v>
      </c>
      <c r="C297" s="10">
        <v>1</v>
      </c>
      <c r="D297" s="10">
        <f>Table!A297*'Rev.0'!$E$25+Table!B297*'Rev.0'!$E$24+Table!C297*'Rev.0'!$E$23</f>
        <v>2147.8000000000002</v>
      </c>
      <c r="E297" s="15">
        <f t="shared" si="16"/>
        <v>0.38320000000000004</v>
      </c>
      <c r="F297" s="10">
        <f>(D297+$M$4+'Rev.0'!$C$23*Table!$J$4/10+'Rev.0'!$C$24*Table!$L$4+'Rev.0'!G273*Table!$K$4)*(1/(E297+$B$4+$I$4*'Rev.0'!$G$23))</f>
        <v>5525.0610252237584</v>
      </c>
      <c r="G297" s="10">
        <f>(D297+$M$26+'Rev.0'!$C$25*$J$26/10+'Rev.0'!$C$24*$L$26+'Rev.0'!$G$25*$K$26)*(1/(E297+$B$4+$I$4*'Rev.0'!$G$23))</f>
        <v>3105.1668022782746</v>
      </c>
      <c r="H297" s="10">
        <f t="shared" si="17"/>
        <v>0.28750000000000003</v>
      </c>
      <c r="I297" s="10">
        <f>(D297+$M$5+'Rev.0'!$C$23*Table!$J$5/10+'Rev.0'!$C$24*Table!$L$5+'Rev.0'!G273*Table!$K$5)*(1/(H297+$B$5+$I$5*'Rev.0'!$G$23))</f>
        <v>7365.749152542372</v>
      </c>
      <c r="J297" s="10">
        <f>(D297+$M$27+'Rev.0'!$C$25*$J$27/10+'Rev.0'!$C$24*$L$27+'Rev.0'!$G$25*$K$27)*(1/(H297+$B$5+$I$5*'Rev.0'!$G$23))</f>
        <v>4139.6610169491523</v>
      </c>
      <c r="K297" s="10">
        <f t="shared" si="18"/>
        <v>0.19189999999999999</v>
      </c>
      <c r="L297" s="10">
        <f>(D297+$M$6+'Rev.0'!$C$23*Table!$J$6/10+'Rev.0'!$C$24*Table!$L$6+'Rev.0'!G273*Table!$K$6)*(1/(K297+$B$6+$I$6*'Rev.0'!$G$23))</f>
        <v>11043.382801382393</v>
      </c>
      <c r="M297" s="10">
        <f>(D297+$M$28+'Rev.0'!$C$25*$J$28/10+'Rev.0'!$C$24*$L$28+'Rev.0'!$G$25*$K$28)*(1/(K297+$B$6+$I$6*'Rev.0'!$G$23))</f>
        <v>6206.5460459442966</v>
      </c>
      <c r="N297" s="10">
        <f>(D297+$M$7+'Rev.0'!$C$23*Table!$J$7/10+'Rev.0'!$C$24*Table!$L$7+'Rev.0'!G273*Table!$K$7)*(1/(K297+$B$7+$I$7*'Rev.0'!$G$23))</f>
        <v>12452.531002236225</v>
      </c>
      <c r="O297" s="10">
        <f>(D297+$M$29+'Rev.0'!$C$25*$J$29/10+'Rev.0'!$C$24*$L$29+'Rev.0'!$G$25*$K$29)*(1/(K297+$B$7+$I$7*'Rev.0'!$G$23))</f>
        <v>6574.9136003252688</v>
      </c>
      <c r="Q297" s="10">
        <v>0</v>
      </c>
      <c r="R297" s="10">
        <v>8</v>
      </c>
      <c r="S297" s="10">
        <v>23</v>
      </c>
      <c r="T297" s="10">
        <f>Q297*'Rev.0'!$E$25+R297*'Rev.0'!$E$24+S297*'Rev.0'!$E$23</f>
        <v>2377</v>
      </c>
      <c r="U297" s="10">
        <f t="shared" si="15"/>
        <v>8.1900000000000001E-2</v>
      </c>
      <c r="V297" s="10">
        <f>(T297+$M$9+'Rev.0'!$C$23*Table!$J$9/10+'Rev.0'!$C$24*Table!$L$9+'Rev.0'!$G$25*Table!$K$9)*(1/(U297+$B$9+$I$9*'Rev.0'!$G$23))</f>
        <v>27661.06080206986</v>
      </c>
      <c r="W297" s="10">
        <f>(T297+$M$31+'Rev.0'!$C$25*$J$31/10+'Rev.0'!$C$24*$L$31+'Rev.0'!$G$25*$K$31)*(1/(U297+$B$9+$I$9*'Rev.0'!$G$23))</f>
        <v>14934.885726606297</v>
      </c>
      <c r="X297" s="10">
        <f>(T297+$M$10+'Rev.0'!$C$23*Table!$J$10/10+'Rev.0'!$C$24*Table!$L$10+'Rev.0'!$G$25*Table!$K$10)*(1/(U297+$B$10+$I$10*'Rev.0'!$G$23))</f>
        <v>30683.053040103492</v>
      </c>
      <c r="Y297" s="10">
        <f>(T297+$M$32+'Rev.0'!$C$25*$J$32/10+'Rev.0'!$C$24*$L$32+'Rev.0'!$G$25*$K$32)*(1/(U297+$B$10+$I$10*'Rev.0'!$G$23))</f>
        <v>15586.890901250539</v>
      </c>
      <c r="Z297" s="10">
        <f>(T297+$M$11+'Rev.0'!$C$23*Table!$J$11/10+'Rev.0'!$C$24*Table!$L$11+'Rev.0'!$G$25*Table!$K$11)*(1/(U297+$B$11+$I$11*'Rev.0'!$G$23))</f>
        <v>30683.053040103492</v>
      </c>
      <c r="AA297" s="10">
        <f>(T297+$M$33+'Rev.0'!$C$25*$J$33/10+'Rev.0'!$C$24*$L$33+'Rev.0'!$G$25*$K$33)*(1/(U297+$B$33+$I$33*'Rev.0'!$G$23))</f>
        <v>15586.890901250539</v>
      </c>
      <c r="AB297" s="10">
        <f t="shared" si="19"/>
        <v>5.4599999999999996E-2</v>
      </c>
      <c r="AC297" s="10">
        <f>(T297+$M$12+'Rev.0'!$C$23*Table!$J$12/10+'Rev.0'!$C$24*Table!$L$12+'Rev.0'!$G$25*Table!$K$12)*(1/(AB297+$B$12+$I$12*'Rev.0'!$G$23))</f>
        <v>46024.579560155231</v>
      </c>
      <c r="AD297" s="10">
        <f>(T297+$M$34+'Rev.0'!$C$25*$J$34/10+'Rev.0'!$C$24*$L$34+'Rev.0'!$G$25*$K$34)*(1/(AB297+$B$34+$I$34*'Rev.0'!$G$23))</f>
        <v>23380.336351875805</v>
      </c>
    </row>
    <row r="298" spans="1:30" x14ac:dyDescent="0.3">
      <c r="A298" s="10">
        <v>2</v>
      </c>
      <c r="B298" s="10">
        <v>5</v>
      </c>
      <c r="C298" s="10">
        <v>2</v>
      </c>
      <c r="D298" s="10">
        <f>Table!A298*'Rev.0'!$E$25+Table!B298*'Rev.0'!$E$24+Table!C298*'Rev.0'!$E$23</f>
        <v>2202.8000000000002</v>
      </c>
      <c r="E298" s="15">
        <f t="shared" si="16"/>
        <v>0.39990000000000003</v>
      </c>
      <c r="F298" s="10">
        <f>(D298+$M$4+'Rev.0'!$C$23*Table!$J$4/10+'Rev.0'!$C$24*Table!$L$4+'Rev.0'!G274*Table!$K$4)*(1/(E298+$B$4+$I$4*'Rev.0'!$G$23))</f>
        <v>5487.7887788778871</v>
      </c>
      <c r="G298" s="10">
        <f>(D298+$M$26+'Rev.0'!$C$25*$J$26/10+'Rev.0'!$C$24*$L$26+'Rev.0'!$G$25*$K$26)*(1/(E298+$B$4+$I$4*'Rev.0'!$G$23))</f>
        <v>3108.310831083108</v>
      </c>
      <c r="H298" s="10">
        <f t="shared" si="17"/>
        <v>0.30000000000000004</v>
      </c>
      <c r="I298" s="10">
        <f>(D298+$M$5+'Rev.0'!$C$23*Table!$J$5/10+'Rev.0'!$C$24*Table!$L$5+'Rev.0'!G274*Table!$K$5)*(1/(H298+$B$5+$I$5*'Rev.0'!$G$23))</f>
        <v>7316.32</v>
      </c>
      <c r="J298" s="10">
        <f>(D298+$M$27+'Rev.0'!$C$25*$J$27/10+'Rev.0'!$C$24*$L$27+'Rev.0'!$G$25*$K$27)*(1/(H298+$B$5+$I$5*'Rev.0'!$G$23))</f>
        <v>4144</v>
      </c>
      <c r="K298" s="10">
        <f t="shared" si="18"/>
        <v>0.20030000000000001</v>
      </c>
      <c r="L298" s="10">
        <f>(D298+$M$6+'Rev.0'!$C$23*Table!$J$6/10+'Rev.0'!$C$24*Table!$L$6+'Rev.0'!G274*Table!$K$6)*(1/(K298+$B$6+$I$6*'Rev.0'!$G$23))</f>
        <v>10967.899260443734</v>
      </c>
      <c r="M298" s="10">
        <f>(D298+$M$28+'Rev.0'!$C$25*$J$28/10+'Rev.0'!$C$24*$L$28+'Rev.0'!$G$25*$K$28)*(1/(K298+$B$6+$I$6*'Rev.0'!$G$23))</f>
        <v>6212.272636418149</v>
      </c>
      <c r="N298" s="10">
        <f>(D298+$M$7+'Rev.0'!$C$23*Table!$J$7/10+'Rev.0'!$C$24*Table!$L$7+'Rev.0'!G274*Table!$K$7)*(1/(K298+$B$7+$I$7*'Rev.0'!$G$23))</f>
        <v>12353.387967219667</v>
      </c>
      <c r="O298" s="10">
        <f>(D298+$M$29+'Rev.0'!$C$25*$J$29/10+'Rev.0'!$C$24*$L$29+'Rev.0'!$G$25*$K$29)*(1/(K298+$B$7+$I$7*'Rev.0'!$G$23))</f>
        <v>6574.4553268039181</v>
      </c>
      <c r="Q298" s="10">
        <v>0</v>
      </c>
      <c r="R298" s="10">
        <v>8</v>
      </c>
      <c r="S298" s="10">
        <v>24</v>
      </c>
      <c r="T298" s="10">
        <f>Q298*'Rev.0'!$E$25+R298*'Rev.0'!$E$24+S298*'Rev.0'!$E$23</f>
        <v>2432</v>
      </c>
      <c r="U298" s="10">
        <f t="shared" si="15"/>
        <v>8.3999999999999991E-2</v>
      </c>
      <c r="V298" s="10">
        <f>(T298+$M$9+'Rev.0'!$C$23*Table!$J$9/10+'Rev.0'!$C$24*Table!$L$9+'Rev.0'!$G$25*Table!$K$9)*(1/(U298+$B$9+$I$9*'Rev.0'!$G$23))</f>
        <v>27647.86324786325</v>
      </c>
      <c r="W298" s="10">
        <f>(T298+$M$31+'Rev.0'!$C$25*$J$31/10+'Rev.0'!$C$24*$L$31+'Rev.0'!$G$25*$K$31)*(1/(U298+$B$9+$I$9*'Rev.0'!$G$23))</f>
        <v>15035.897435897436</v>
      </c>
      <c r="X298" s="10">
        <f>(T298+$M$10+'Rev.0'!$C$23*Table!$J$10/10+'Rev.0'!$C$24*Table!$L$10+'Rev.0'!$G$25*Table!$K$10)*(1/(U298+$B$10+$I$10*'Rev.0'!$G$23))</f>
        <v>30642.735042735039</v>
      </c>
      <c r="Y298" s="10">
        <f>(T298+$M$32+'Rev.0'!$C$25*$J$32/10+'Rev.0'!$C$24*$L$32+'Rev.0'!$G$25*$K$32)*(1/(U298+$B$10+$I$10*'Rev.0'!$G$23))</f>
        <v>15682.051282051281</v>
      </c>
      <c r="Z298" s="10">
        <f>(T298+$M$11+'Rev.0'!$C$23*Table!$J$11/10+'Rev.0'!$C$24*Table!$L$11+'Rev.0'!$G$25*Table!$K$11)*(1/(U298+$B$11+$I$11*'Rev.0'!$G$23))</f>
        <v>30642.735042735039</v>
      </c>
      <c r="AA298" s="10">
        <f>(T298+$M$33+'Rev.0'!$C$25*$J$33/10+'Rev.0'!$C$24*$L$33+'Rev.0'!$G$25*$K$33)*(1/(U298+$B$33+$I$33*'Rev.0'!$G$23))</f>
        <v>15682.051282051281</v>
      </c>
      <c r="AB298" s="10">
        <f t="shared" si="19"/>
        <v>5.5999999999999994E-2</v>
      </c>
      <c r="AC298" s="10">
        <f>(T298+$M$12+'Rev.0'!$C$23*Table!$J$12/10+'Rev.0'!$C$24*Table!$L$12+'Rev.0'!$G$25*Table!$K$12)*(1/(AB298+$B$12+$I$12*'Rev.0'!$G$23))</f>
        <v>45964.102564102563</v>
      </c>
      <c r="AD298" s="10">
        <f>(T298+$M$34+'Rev.0'!$C$25*$J$34/10+'Rev.0'!$C$24*$L$34+'Rev.0'!$G$25*$K$34)*(1/(AB298+$B$34+$I$34*'Rev.0'!$G$23))</f>
        <v>23523.076923076922</v>
      </c>
    </row>
    <row r="299" spans="1:30" x14ac:dyDescent="0.3">
      <c r="A299" s="10">
        <v>2</v>
      </c>
      <c r="B299" s="10">
        <v>5</v>
      </c>
      <c r="C299" s="10">
        <v>3</v>
      </c>
      <c r="D299" s="10">
        <f>Table!A299*'Rev.0'!$E$25+Table!B299*'Rev.0'!$E$24+Table!C299*'Rev.0'!$E$23</f>
        <v>2257.8000000000002</v>
      </c>
      <c r="E299" s="15">
        <f t="shared" si="16"/>
        <v>0.41660000000000003</v>
      </c>
      <c r="F299" s="10">
        <f>(D299+$M$4+'Rev.0'!$C$23*Table!$J$4/10+'Rev.0'!$C$24*Table!$L$4+'Rev.0'!G275*Table!$K$4)*(1/(E299+$B$4+$I$4*'Rev.0'!$G$23))</f>
        <v>5451.7410977769032</v>
      </c>
      <c r="G299" s="10">
        <f>(D299+$M$26+'Rev.0'!$C$25*$J$26/10+'Rev.0'!$C$24*$L$26+'Rev.0'!$G$25*$K$26)*(1/(E299+$B$4+$I$4*'Rev.0'!$G$23))</f>
        <v>3111.351564036986</v>
      </c>
      <c r="H299" s="10">
        <f t="shared" si="17"/>
        <v>0.3125</v>
      </c>
      <c r="I299" s="10">
        <f>(D299+$M$5+'Rev.0'!$C$23*Table!$J$5/10+'Rev.0'!$C$24*Table!$L$5+'Rev.0'!G275*Table!$K$5)*(1/(H299+$B$5+$I$5*'Rev.0'!$G$23))</f>
        <v>7268.5114754098367</v>
      </c>
      <c r="J299" s="10">
        <f>(D299+$M$27+'Rev.0'!$C$25*$J$27/10+'Rev.0'!$C$24*$L$27+'Rev.0'!$G$25*$K$27)*(1/(H299+$B$5+$I$5*'Rev.0'!$G$23))</f>
        <v>4148.1967213114758</v>
      </c>
      <c r="K299" s="10">
        <f t="shared" si="18"/>
        <v>0.2087</v>
      </c>
      <c r="L299" s="10">
        <f>(D299+$M$6+'Rev.0'!$C$23*Table!$J$6/10+'Rev.0'!$C$24*Table!$L$6+'Rev.0'!G275*Table!$K$6)*(1/(K299+$B$6+$I$6*'Rev.0'!$G$23))</f>
        <v>10894.908590524868</v>
      </c>
      <c r="M299" s="10">
        <f>(D299+$M$28+'Rev.0'!$C$25*$J$28/10+'Rev.0'!$C$24*$L$28+'Rev.0'!$G$25*$K$28)*(1/(K299+$B$6+$I$6*'Rev.0'!$G$23))</f>
        <v>6217.8101041871441</v>
      </c>
      <c r="N299" s="10">
        <f>(D299+$M$7+'Rev.0'!$C$23*Table!$J$7/10+'Rev.0'!$C$24*Table!$L$7+'Rev.0'!G275*Table!$K$7)*(1/(K299+$B$7+$I$7*'Rev.0'!$G$23))</f>
        <v>12257.519166502851</v>
      </c>
      <c r="O299" s="10">
        <f>(D299+$M$29+'Rev.0'!$C$25*$J$29/10+'Rev.0'!$C$24*$L$29+'Rev.0'!$G$25*$K$29)*(1/(K299+$B$7+$I$7*'Rev.0'!$G$23))</f>
        <v>6574.0121879300186</v>
      </c>
      <c r="Q299" s="10">
        <v>0</v>
      </c>
      <c r="R299" s="10">
        <v>9</v>
      </c>
      <c r="S299" s="10">
        <v>0</v>
      </c>
      <c r="T299" s="10">
        <f>Q299*'Rev.0'!$E$25+R299*'Rev.0'!$E$24+S299*'Rev.0'!$E$23</f>
        <v>1251</v>
      </c>
      <c r="U299" s="10">
        <f t="shared" si="15"/>
        <v>3.78E-2</v>
      </c>
      <c r="V299" s="10">
        <f>(T299+$M$9+'Rev.0'!$C$23*Table!$J$9/10+'Rev.0'!$C$24*Table!$L$9+'Rev.0'!$G$25*Table!$K$9)*(1/(U299+$B$9+$I$9*'Rev.0'!$G$23))</f>
        <v>28160.809371671996</v>
      </c>
      <c r="W299" s="10">
        <f>(T299+$M$31+'Rev.0'!$C$25*$J$31/10+'Rev.0'!$C$24*$L$31+'Rev.0'!$G$25*$K$31)*(1/(U299+$B$9+$I$9*'Rev.0'!$G$23))</f>
        <v>12446.21938232162</v>
      </c>
      <c r="X299" s="10">
        <f>(T299+$M$10+'Rev.0'!$C$23*Table!$J$10/10+'Rev.0'!$C$24*Table!$L$10+'Rev.0'!$G$25*Table!$K$10)*(1/(U299+$B$10+$I$10*'Rev.0'!$G$23))</f>
        <v>31892.438764643237</v>
      </c>
      <c r="Y299" s="10">
        <f>(T299+$M$32+'Rev.0'!$C$25*$J$32/10+'Rev.0'!$C$24*$L$32+'Rev.0'!$G$25*$K$32)*(1/(U299+$B$10+$I$10*'Rev.0'!$G$23))</f>
        <v>13251.331203407881</v>
      </c>
      <c r="Z299" s="10">
        <f>(T299+$M$11+'Rev.0'!$C$23*Table!$J$11/10+'Rev.0'!$C$24*Table!$L$11+'Rev.0'!$G$25*Table!$K$11)*(1/(U299+$B$11+$I$11*'Rev.0'!$G$23))</f>
        <v>31892.438764643237</v>
      </c>
      <c r="AA299" s="10">
        <f>(T299+$M$33+'Rev.0'!$C$25*$J$33/10+'Rev.0'!$C$24*$L$33+'Rev.0'!$G$25*$K$33)*(1/(U299+$B$33+$I$33*'Rev.0'!$G$23))</f>
        <v>13251.331203407881</v>
      </c>
      <c r="AB299" s="10">
        <f t="shared" si="19"/>
        <v>2.52E-2</v>
      </c>
      <c r="AC299" s="10">
        <f>(T299+$M$12+'Rev.0'!$C$23*Table!$J$12/10+'Rev.0'!$C$24*Table!$L$12+'Rev.0'!$G$25*Table!$K$12)*(1/(AB299+$B$12+$I$12*'Rev.0'!$G$23))</f>
        <v>47838.658146964852</v>
      </c>
      <c r="AD299" s="10">
        <f>(T299+$M$34+'Rev.0'!$C$25*$J$34/10+'Rev.0'!$C$24*$L$34+'Rev.0'!$G$25*$K$34)*(1/(AB299+$B$34+$I$34*'Rev.0'!$G$23))</f>
        <v>19876.996805111819</v>
      </c>
    </row>
    <row r="300" spans="1:30" x14ac:dyDescent="0.3">
      <c r="A300" s="10">
        <v>2</v>
      </c>
      <c r="B300" s="10">
        <v>5</v>
      </c>
      <c r="C300" s="10">
        <v>4</v>
      </c>
      <c r="D300" s="10">
        <f>Table!A300*'Rev.0'!$E$25+Table!B300*'Rev.0'!$E$24+Table!C300*'Rev.0'!$E$23</f>
        <v>2312.8000000000002</v>
      </c>
      <c r="E300" s="15">
        <f t="shared" si="16"/>
        <v>0.43330000000000002</v>
      </c>
      <c r="F300" s="10">
        <f>(D300+$M$4+'Rev.0'!$C$23*Table!$J$4/10+'Rev.0'!$C$24*Table!$L$4+'Rev.0'!G276*Table!$K$4)*(1/(E300+$B$4+$I$4*'Rev.0'!$G$23))</f>
        <v>5416.8586083422042</v>
      </c>
      <c r="G300" s="10">
        <f>(D300+$M$26+'Rev.0'!$C$25*$J$26/10+'Rev.0'!$C$24*$L$26+'Rev.0'!$G$25*$K$26)*(1/(E300+$B$4+$I$4*'Rev.0'!$G$23))</f>
        <v>3114.2940094841765</v>
      </c>
      <c r="H300" s="10">
        <f t="shared" si="17"/>
        <v>0.32500000000000001</v>
      </c>
      <c r="I300" s="10">
        <f>(D300+$M$5+'Rev.0'!$C$23*Table!$J$5/10+'Rev.0'!$C$24*Table!$L$5+'Rev.0'!G276*Table!$K$5)*(1/(H300+$B$5+$I$5*'Rev.0'!$G$23))</f>
        <v>7222.2451612903224</v>
      </c>
      <c r="J300" s="10">
        <f>(D300+$M$27+'Rev.0'!$C$25*$J$27/10+'Rev.0'!$C$24*$L$27+'Rev.0'!$G$25*$K$27)*(1/(H300+$B$5+$I$5*'Rev.0'!$G$23))</f>
        <v>4152.2580645161288</v>
      </c>
      <c r="K300" s="10">
        <f t="shared" si="18"/>
        <v>0.21709999999999999</v>
      </c>
      <c r="L300" s="10">
        <f>(D300+$M$6+'Rev.0'!$C$23*Table!$J$6/10+'Rev.0'!$C$24*Table!$L$6+'Rev.0'!G276*Table!$K$6)*(1/(K300+$B$6+$I$6*'Rev.0'!$G$23))</f>
        <v>10824.28930574357</v>
      </c>
      <c r="M300" s="10">
        <f>(D300+$M$28+'Rev.0'!$C$25*$J$28/10+'Rev.0'!$C$24*$L$28+'Rev.0'!$G$25*$K$28)*(1/(K300+$B$6+$I$6*'Rev.0'!$G$23))</f>
        <v>6223.1676658286597</v>
      </c>
      <c r="N300" s="10">
        <f>(D300+$M$7+'Rev.0'!$C$23*Table!$J$7/10+'Rev.0'!$C$24*Table!$L$7+'Rev.0'!G276*Table!$K$7)*(1/(K300+$B$7+$I$7*'Rev.0'!$G$23))</f>
        <v>12164.765035776445</v>
      </c>
      <c r="O300" s="10">
        <f>(D300+$M$29+'Rev.0'!$C$25*$J$29/10+'Rev.0'!$C$24*$L$29+'Rev.0'!$G$25*$K$29)*(1/(K300+$B$7+$I$7*'Rev.0'!$G$23))</f>
        <v>6573.5834461419463</v>
      </c>
      <c r="Q300" s="10">
        <v>0</v>
      </c>
      <c r="R300" s="10">
        <v>9</v>
      </c>
      <c r="S300" s="10">
        <v>1</v>
      </c>
      <c r="T300" s="10">
        <f>Q300*'Rev.0'!$E$25+R300*'Rev.0'!$E$24+S300*'Rev.0'!$E$23</f>
        <v>1306</v>
      </c>
      <c r="U300" s="10">
        <f t="shared" si="15"/>
        <v>3.9899999999999998E-2</v>
      </c>
      <c r="V300" s="10">
        <f>(T300+$M$9+'Rev.0'!$C$23*Table!$J$9/10+'Rev.0'!$C$24*Table!$L$9+'Rev.0'!$G$25*Table!$K$9)*(1/(U300+$B$9+$I$9*'Rev.0'!$G$23))</f>
        <v>28139.020537124805</v>
      </c>
      <c r="W300" s="10">
        <f>(T300+$M$31+'Rev.0'!$C$25*$J$31/10+'Rev.0'!$C$24*$L$31+'Rev.0'!$G$25*$K$31)*(1/(U300+$B$9+$I$9*'Rev.0'!$G$23))</f>
        <v>12598.209583991576</v>
      </c>
      <c r="X300" s="10">
        <f>(T300+$M$10+'Rev.0'!$C$23*Table!$J$10/10+'Rev.0'!$C$24*Table!$L$10+'Rev.0'!$G$25*Table!$K$10)*(1/(U300+$B$10+$I$10*'Rev.0'!$G$23))</f>
        <v>31829.383886255924</v>
      </c>
      <c r="Y300" s="10">
        <f>(T300+$M$32+'Rev.0'!$C$25*$J$32/10+'Rev.0'!$C$24*$L$32+'Rev.0'!$G$25*$K$32)*(1/(U300+$B$10+$I$10*'Rev.0'!$G$23))</f>
        <v>13394.418114797263</v>
      </c>
      <c r="Z300" s="10">
        <f>(T300+$M$11+'Rev.0'!$C$23*Table!$J$11/10+'Rev.0'!$C$24*Table!$L$11+'Rev.0'!$G$25*Table!$K$11)*(1/(U300+$B$11+$I$11*'Rev.0'!$G$23))</f>
        <v>31829.383886255924</v>
      </c>
      <c r="AA300" s="10">
        <f>(T300+$M$33+'Rev.0'!$C$25*$J$33/10+'Rev.0'!$C$24*$L$33+'Rev.0'!$G$25*$K$33)*(1/(U300+$B$33+$I$33*'Rev.0'!$G$23))</f>
        <v>13394.418114797263</v>
      </c>
      <c r="AB300" s="10">
        <f t="shared" si="19"/>
        <v>2.6599999999999999E-2</v>
      </c>
      <c r="AC300" s="10">
        <f>(T300+$M$12+'Rev.0'!$C$23*Table!$J$12/10+'Rev.0'!$C$24*Table!$L$12+'Rev.0'!$G$25*Table!$K$12)*(1/(AB300+$B$12+$I$12*'Rev.0'!$G$23))</f>
        <v>47744.075829383888</v>
      </c>
      <c r="AD300" s="10">
        <f>(T300+$M$34+'Rev.0'!$C$25*$J$34/10+'Rev.0'!$C$24*$L$34+'Rev.0'!$G$25*$K$34)*(1/(AB300+$B$34+$I$34*'Rev.0'!$G$23))</f>
        <v>20091.627172195895</v>
      </c>
    </row>
    <row r="301" spans="1:30" x14ac:dyDescent="0.3">
      <c r="A301" s="10">
        <v>2</v>
      </c>
      <c r="B301" s="10">
        <v>5</v>
      </c>
      <c r="C301" s="10">
        <v>5</v>
      </c>
      <c r="D301" s="10">
        <f>Table!A301*'Rev.0'!$E$25+Table!B301*'Rev.0'!$E$24+Table!C301*'Rev.0'!$E$23</f>
        <v>2367.8000000000002</v>
      </c>
      <c r="E301" s="15">
        <f t="shared" si="16"/>
        <v>0.45000000000000007</v>
      </c>
      <c r="F301" s="10">
        <f>(D301+$M$4+'Rev.0'!$C$23*Table!$J$4/10+'Rev.0'!$C$24*Table!$L$4+'Rev.0'!G277*Table!$K$4)*(1/(E301+$B$4+$I$4*'Rev.0'!$G$23))</f>
        <v>5383.0857142857139</v>
      </c>
      <c r="G301" s="10">
        <f>(D301+$M$26+'Rev.0'!$C$25*$J$26/10+'Rev.0'!$C$24*$L$26+'Rev.0'!$G$25*$K$26)*(1/(E301+$B$4+$I$4*'Rev.0'!$G$23))</f>
        <v>3117.1428571428569</v>
      </c>
      <c r="H301" s="10">
        <f t="shared" si="17"/>
        <v>0.33750000000000002</v>
      </c>
      <c r="I301" s="10">
        <f>(D301+$M$5+'Rev.0'!$C$23*Table!$J$5/10+'Rev.0'!$C$24*Table!$L$5+'Rev.0'!G277*Table!$K$5)*(1/(H301+$B$5+$I$5*'Rev.0'!$G$23))</f>
        <v>7177.447619047618</v>
      </c>
      <c r="J301" s="10">
        <f>(D301+$M$27+'Rev.0'!$C$25*$J$27/10+'Rev.0'!$C$24*$L$27+'Rev.0'!$G$25*$K$27)*(1/(H301+$B$5+$I$5*'Rev.0'!$G$23))</f>
        <v>4156.1904761904761</v>
      </c>
      <c r="K301" s="10">
        <f t="shared" si="18"/>
        <v>0.22549999999999998</v>
      </c>
      <c r="L301" s="10">
        <f>(D301+$M$6+'Rev.0'!$C$23*Table!$J$6/10+'Rev.0'!$C$24*Table!$L$6+'Rev.0'!G277*Table!$K$6)*(1/(K301+$B$6+$I$6*'Rev.0'!$G$23))</f>
        <v>10755.92768791627</v>
      </c>
      <c r="M301" s="10">
        <f>(D301+$M$28+'Rev.0'!$C$25*$J$28/10+'Rev.0'!$C$24*$L$28+'Rev.0'!$G$25*$K$28)*(1/(K301+$B$6+$I$6*'Rev.0'!$G$23))</f>
        <v>6228.3539486203617</v>
      </c>
      <c r="N301" s="10">
        <f>(D301+$M$7+'Rev.0'!$C$23*Table!$J$7/10+'Rev.0'!$C$24*Table!$L$7+'Rev.0'!G277*Table!$K$7)*(1/(K301+$B$7+$I$7*'Rev.0'!$G$23))</f>
        <v>12074.976213130352</v>
      </c>
      <c r="O301" s="10">
        <f>(D301+$M$29+'Rev.0'!$C$25*$J$29/10+'Rev.0'!$C$24*$L$29+'Rev.0'!$G$25*$K$29)*(1/(K301+$B$7+$I$7*'Rev.0'!$G$23))</f>
        <v>6573.1684110371089</v>
      </c>
      <c r="Q301" s="10">
        <v>0</v>
      </c>
      <c r="R301" s="10">
        <v>9</v>
      </c>
      <c r="S301" s="10">
        <v>2</v>
      </c>
      <c r="T301" s="10">
        <f>Q301*'Rev.0'!$E$25+R301*'Rev.0'!$E$24+S301*'Rev.0'!$E$23</f>
        <v>1361</v>
      </c>
      <c r="U301" s="10">
        <f t="shared" si="15"/>
        <v>4.2000000000000003E-2</v>
      </c>
      <c r="V301" s="10">
        <f>(T301+$M$9+'Rev.0'!$C$23*Table!$J$9/10+'Rev.0'!$C$24*Table!$L$9+'Rev.0'!$G$25*Table!$K$9)*(1/(U301+$B$9+$I$9*'Rev.0'!$G$23))</f>
        <v>28117.708333333332</v>
      </c>
      <c r="W301" s="10">
        <f>(T301+$M$31+'Rev.0'!$C$25*$J$31/10+'Rev.0'!$C$24*$L$31+'Rev.0'!$G$25*$K$31)*(1/(U301+$B$9+$I$9*'Rev.0'!$G$23))</f>
        <v>12746.875</v>
      </c>
      <c r="X301" s="10">
        <f>(T301+$M$10+'Rev.0'!$C$23*Table!$J$10/10+'Rev.0'!$C$24*Table!$L$10+'Rev.0'!$G$25*Table!$K$10)*(1/(U301+$B$10+$I$10*'Rev.0'!$G$23))</f>
        <v>31767.708333333328</v>
      </c>
      <c r="Y301" s="10">
        <f>(T301+$M$32+'Rev.0'!$C$25*$J$32/10+'Rev.0'!$C$24*$L$32+'Rev.0'!$G$25*$K$32)*(1/(U301+$B$10+$I$10*'Rev.0'!$G$23))</f>
        <v>13534.374999999998</v>
      </c>
      <c r="Z301" s="10">
        <f>(T301+$M$11+'Rev.0'!$C$23*Table!$J$11/10+'Rev.0'!$C$24*Table!$L$11+'Rev.0'!$G$25*Table!$K$11)*(1/(U301+$B$11+$I$11*'Rev.0'!$G$23))</f>
        <v>31767.708333333328</v>
      </c>
      <c r="AA301" s="10">
        <f>(T301+$M$33+'Rev.0'!$C$25*$J$33/10+'Rev.0'!$C$24*$L$33+'Rev.0'!$G$25*$K$33)*(1/(U301+$B$33+$I$33*'Rev.0'!$G$23))</f>
        <v>13534.374999999998</v>
      </c>
      <c r="AB301" s="10">
        <f t="shared" si="19"/>
        <v>2.8000000000000001E-2</v>
      </c>
      <c r="AC301" s="10">
        <f>(T301+$M$12+'Rev.0'!$C$23*Table!$J$12/10+'Rev.0'!$C$24*Table!$L$12+'Rev.0'!$G$25*Table!$K$12)*(1/(AB301+$B$12+$I$12*'Rev.0'!$G$23))</f>
        <v>47651.5625</v>
      </c>
      <c r="AD301" s="10">
        <f>(T301+$M$34+'Rev.0'!$C$25*$J$34/10+'Rev.0'!$C$24*$L$34+'Rev.0'!$G$25*$K$34)*(1/(AB301+$B$34+$I$34*'Rev.0'!$G$23))</f>
        <v>20301.5625</v>
      </c>
    </row>
    <row r="302" spans="1:30" x14ac:dyDescent="0.3">
      <c r="A302" s="10">
        <v>2</v>
      </c>
      <c r="B302" s="10">
        <v>5</v>
      </c>
      <c r="C302" s="10">
        <v>6</v>
      </c>
      <c r="D302" s="10">
        <f>Table!A302*'Rev.0'!$E$25+Table!B302*'Rev.0'!$E$24+Table!C302*'Rev.0'!$E$23</f>
        <v>2422.8000000000002</v>
      </c>
      <c r="E302" s="15">
        <f t="shared" si="16"/>
        <v>0.46670000000000006</v>
      </c>
      <c r="F302" s="10">
        <f>(D302+$M$4+'Rev.0'!$C$23*Table!$J$4/10+'Rev.0'!$C$24*Table!$L$4+'Rev.0'!G278*Table!$K$4)*(1/(E302+$B$4+$I$4*'Rev.0'!$G$23))</f>
        <v>5350.3703009280953</v>
      </c>
      <c r="G302" s="10">
        <f>(D302+$M$26+'Rev.0'!$C$25*$J$26/10+'Rev.0'!$C$24*$L$26+'Rev.0'!$G$25*$K$26)*(1/(E302+$B$4+$I$4*'Rev.0'!$G$23))</f>
        <v>3119.9025030467797</v>
      </c>
      <c r="H302" s="10">
        <f t="shared" si="17"/>
        <v>0.35000000000000003</v>
      </c>
      <c r="I302" s="10">
        <f>(D302+$M$5+'Rev.0'!$C$23*Table!$J$5/10+'Rev.0'!$C$24*Table!$L$5+'Rev.0'!G278*Table!$K$5)*(1/(H302+$B$5+$I$5*'Rev.0'!$G$23))</f>
        <v>7134.0499999999993</v>
      </c>
      <c r="J302" s="10">
        <f>(D302+$M$27+'Rev.0'!$C$25*$J$27/10+'Rev.0'!$C$24*$L$27+'Rev.0'!$G$25*$K$27)*(1/(H302+$B$5+$I$5*'Rev.0'!$G$23))</f>
        <v>4160</v>
      </c>
      <c r="K302" s="10">
        <f t="shared" si="18"/>
        <v>0.2339</v>
      </c>
      <c r="L302" s="10">
        <f>(D302+$M$6+'Rev.0'!$C$23*Table!$J$6/10+'Rev.0'!$C$24*Table!$L$6+'Rev.0'!G278*Table!$K$6)*(1/(K302+$B$6+$I$6*'Rev.0'!$G$23))</f>
        <v>10689.717175501029</v>
      </c>
      <c r="M302" s="10">
        <f>(D302+$M$28+'Rev.0'!$C$25*$J$28/10+'Rev.0'!$C$24*$L$28+'Rev.0'!$G$25*$K$28)*(1/(K302+$B$6+$I$6*'Rev.0'!$G$23))</f>
        <v>6233.377036898295</v>
      </c>
      <c r="N302" s="10">
        <f>(D302+$M$7+'Rev.0'!$C$23*Table!$J$7/10+'Rev.0'!$C$24*Table!$L$7+'Rev.0'!G278*Table!$K$7)*(1/(K302+$B$7+$I$7*'Rev.0'!$G$23))</f>
        <v>11988.012736467503</v>
      </c>
      <c r="O302" s="10">
        <f>(D302+$M$29+'Rev.0'!$C$25*$J$29/10+'Rev.0'!$C$24*$L$29+'Rev.0'!$G$25*$K$29)*(1/(K302+$B$7+$I$7*'Rev.0'!$G$23))</f>
        <v>6572.766435662109</v>
      </c>
      <c r="Q302" s="10">
        <v>0</v>
      </c>
      <c r="R302" s="10">
        <v>9</v>
      </c>
      <c r="S302" s="10">
        <v>3</v>
      </c>
      <c r="T302" s="10">
        <f>Q302*'Rev.0'!$E$25+R302*'Rev.0'!$E$24+S302*'Rev.0'!$E$23</f>
        <v>1416</v>
      </c>
      <c r="U302" s="10">
        <f t="shared" si="15"/>
        <v>4.41E-2</v>
      </c>
      <c r="V302" s="10">
        <f>(T302+$M$9+'Rev.0'!$C$23*Table!$J$9/10+'Rev.0'!$C$24*Table!$L$9+'Rev.0'!$G$25*Table!$K$9)*(1/(U302+$B$9+$I$9*'Rev.0'!$G$23))</f>
        <v>28096.857290056672</v>
      </c>
      <c r="W302" s="10">
        <f>(T302+$M$31+'Rev.0'!$C$25*$J$31/10+'Rev.0'!$C$24*$L$31+'Rev.0'!$G$25*$K$31)*(1/(U302+$B$9+$I$9*'Rev.0'!$G$23))</f>
        <v>12892.323544564659</v>
      </c>
      <c r="X302" s="10">
        <f>(T302+$M$10+'Rev.0'!$C$23*Table!$J$10/10+'Rev.0'!$C$24*Table!$L$10+'Rev.0'!$G$25*Table!$K$10)*(1/(U302+$B$10+$I$10*'Rev.0'!$G$23))</f>
        <v>31707.367336424522</v>
      </c>
      <c r="Y302" s="10">
        <f>(T302+$M$32+'Rev.0'!$C$25*$J$32/10+'Rev.0'!$C$24*$L$32+'Rev.0'!$G$25*$K$32)*(1/(U302+$B$10+$I$10*'Rev.0'!$G$23))</f>
        <v>13671.303451828953</v>
      </c>
      <c r="Z302" s="10">
        <f>(T302+$M$11+'Rev.0'!$C$23*Table!$J$11/10+'Rev.0'!$C$24*Table!$L$11+'Rev.0'!$G$25*Table!$K$11)*(1/(U302+$B$11+$I$11*'Rev.0'!$G$23))</f>
        <v>31707.367336424522</v>
      </c>
      <c r="AA302" s="10">
        <f>(T302+$M$33+'Rev.0'!$C$25*$J$33/10+'Rev.0'!$C$24*$L$33+'Rev.0'!$G$25*$K$33)*(1/(U302+$B$33+$I$33*'Rev.0'!$G$23))</f>
        <v>13671.303451828953</v>
      </c>
      <c r="AB302" s="10">
        <f t="shared" si="19"/>
        <v>2.9399999999999999E-2</v>
      </c>
      <c r="AC302" s="10">
        <f>(T302+$M$12+'Rev.0'!$C$23*Table!$J$12/10+'Rev.0'!$C$24*Table!$L$12+'Rev.0'!$G$25*Table!$K$12)*(1/(AB302+$B$12+$I$12*'Rev.0'!$G$23))</f>
        <v>47561.051004636771</v>
      </c>
      <c r="AD302" s="10">
        <f>(T302+$M$34+'Rev.0'!$C$25*$J$34/10+'Rev.0'!$C$24*$L$34+'Rev.0'!$G$25*$K$34)*(1/(AB302+$B$34+$I$34*'Rev.0'!$G$23))</f>
        <v>20506.955177743428</v>
      </c>
    </row>
    <row r="303" spans="1:30" x14ac:dyDescent="0.3">
      <c r="A303" s="10">
        <v>2</v>
      </c>
      <c r="B303" s="10">
        <v>5</v>
      </c>
      <c r="C303" s="10">
        <v>7</v>
      </c>
      <c r="D303" s="10">
        <f>Table!A303*'Rev.0'!$E$25+Table!B303*'Rev.0'!$E$24+Table!C303*'Rev.0'!$E$23</f>
        <v>2477.8000000000002</v>
      </c>
      <c r="E303" s="15">
        <f t="shared" si="16"/>
        <v>0.48340000000000005</v>
      </c>
      <c r="F303" s="10">
        <f>(D303+$M$4+'Rev.0'!$C$23*Table!$J$4/10+'Rev.0'!$C$24*Table!$L$4+'Rev.0'!G279*Table!$K$4)*(1/(E303+$B$4+$I$4*'Rev.0'!$G$23))</f>
        <v>5318.663466863577</v>
      </c>
      <c r="G303" s="10">
        <f>(D303+$M$26+'Rev.0'!$C$25*$J$26/10+'Rev.0'!$C$24*$L$26+'Rev.0'!$G$25*$K$26)*(1/(E303+$B$4+$I$4*'Rev.0'!$G$23))</f>
        <v>3122.5770721801732</v>
      </c>
      <c r="H303" s="10">
        <f t="shared" si="17"/>
        <v>0.36250000000000004</v>
      </c>
      <c r="I303" s="10">
        <f>(D303+$M$5+'Rev.0'!$C$23*Table!$J$5/10+'Rev.0'!$C$24*Table!$L$5+'Rev.0'!G279*Table!$K$5)*(1/(H303+$B$5+$I$5*'Rev.0'!$G$23))</f>
        <v>7091.9876923076927</v>
      </c>
      <c r="J303" s="10">
        <f>(D303+$M$27+'Rev.0'!$C$25*$J$27/10+'Rev.0'!$C$24*$L$27+'Rev.0'!$G$25*$K$27)*(1/(H303+$B$5+$I$5*'Rev.0'!$G$23))</f>
        <v>4163.6923076923076</v>
      </c>
      <c r="K303" s="10">
        <f t="shared" si="18"/>
        <v>0.24229999999999999</v>
      </c>
      <c r="L303" s="10">
        <f>(D303+$M$6+'Rev.0'!$C$23*Table!$J$6/10+'Rev.0'!$C$24*Table!$L$6+'Rev.0'!G279*Table!$K$6)*(1/(K303+$B$6+$I$6*'Rev.0'!$G$23))</f>
        <v>10625.557809330629</v>
      </c>
      <c r="M303" s="10">
        <f>(D303+$M$28+'Rev.0'!$C$25*$J$28/10+'Rev.0'!$C$24*$L$28+'Rev.0'!$G$25*$K$28)*(1/(K303+$B$6+$I$6*'Rev.0'!$G$23))</f>
        <v>6238.2445141065828</v>
      </c>
      <c r="N303" s="10">
        <f>(D303+$M$7+'Rev.0'!$C$23*Table!$J$7/10+'Rev.0'!$C$24*Table!$L$7+'Rev.0'!G279*Table!$K$7)*(1/(K303+$B$7+$I$7*'Rev.0'!$G$23))</f>
        <v>11903.743315508022</v>
      </c>
      <c r="O303" s="10">
        <f>(D303+$M$29+'Rev.0'!$C$25*$J$29/10+'Rev.0'!$C$24*$L$29+'Rev.0'!$G$25*$K$29)*(1/(K303+$B$7+$I$7*'Rev.0'!$G$23))</f>
        <v>6572.3769131477047</v>
      </c>
      <c r="Q303" s="10">
        <v>0</v>
      </c>
      <c r="R303" s="10">
        <v>9</v>
      </c>
      <c r="S303" s="10">
        <v>4</v>
      </c>
      <c r="T303" s="10">
        <f>Q303*'Rev.0'!$E$25+R303*'Rev.0'!$E$24+S303*'Rev.0'!$E$23</f>
        <v>1471</v>
      </c>
      <c r="U303" s="10">
        <f t="shared" si="15"/>
        <v>4.6199999999999998E-2</v>
      </c>
      <c r="V303" s="10">
        <f>(T303+$M$9+'Rev.0'!$C$23*Table!$J$9/10+'Rev.0'!$C$24*Table!$L$9+'Rev.0'!$G$25*Table!$K$9)*(1/(U303+$B$9+$I$9*'Rev.0'!$G$23))</f>
        <v>28076.452599388384</v>
      </c>
      <c r="W303" s="10">
        <f>(T303+$M$31+'Rev.0'!$C$25*$J$31/10+'Rev.0'!$C$24*$L$31+'Rev.0'!$G$25*$K$31)*(1/(U303+$B$9+$I$9*'Rev.0'!$G$23))</f>
        <v>13034.658511722733</v>
      </c>
      <c r="X303" s="10">
        <f>(T303+$M$10+'Rev.0'!$C$23*Table!$J$10/10+'Rev.0'!$C$24*Table!$L$10+'Rev.0'!$G$25*Table!$K$10)*(1/(U303+$B$10+$I$10*'Rev.0'!$G$23))</f>
        <v>31648.318042813455</v>
      </c>
      <c r="Y303" s="10">
        <f>(T303+$M$32+'Rev.0'!$C$25*$J$32/10+'Rev.0'!$C$24*$L$32+'Rev.0'!$G$25*$K$32)*(1/(U303+$B$10+$I$10*'Rev.0'!$G$23))</f>
        <v>13805.300713557595</v>
      </c>
      <c r="Z303" s="10">
        <f>(T303+$M$11+'Rev.0'!$C$23*Table!$J$11/10+'Rev.0'!$C$24*Table!$L$11+'Rev.0'!$G$25*Table!$K$11)*(1/(U303+$B$11+$I$11*'Rev.0'!$G$23))</f>
        <v>31648.318042813455</v>
      </c>
      <c r="AA303" s="10">
        <f>(T303+$M$33+'Rev.0'!$C$25*$J$33/10+'Rev.0'!$C$24*$L$33+'Rev.0'!$G$25*$K$33)*(1/(U303+$B$33+$I$33*'Rev.0'!$G$23))</f>
        <v>13805.300713557595</v>
      </c>
      <c r="AB303" s="10">
        <f t="shared" si="19"/>
        <v>3.0800000000000001E-2</v>
      </c>
      <c r="AC303" s="10">
        <f>(T303+$M$12+'Rev.0'!$C$23*Table!$J$12/10+'Rev.0'!$C$24*Table!$L$12+'Rev.0'!$G$25*Table!$K$12)*(1/(AB303+$B$12+$I$12*'Rev.0'!$G$23))</f>
        <v>47472.477064220184</v>
      </c>
      <c r="AD303" s="10">
        <f>(T303+$M$34+'Rev.0'!$C$25*$J$34/10+'Rev.0'!$C$24*$L$34+'Rev.0'!$G$25*$K$34)*(1/(AB303+$B$34+$I$34*'Rev.0'!$G$23))</f>
        <v>20707.951070336392</v>
      </c>
    </row>
    <row r="304" spans="1:30" x14ac:dyDescent="0.3">
      <c r="A304" s="10">
        <v>2</v>
      </c>
      <c r="B304" s="10">
        <v>5</v>
      </c>
      <c r="C304" s="10">
        <v>8</v>
      </c>
      <c r="D304" s="10">
        <f>Table!A304*'Rev.0'!$E$25+Table!B304*'Rev.0'!$E$24+Table!C304*'Rev.0'!$E$23</f>
        <v>2532.8000000000002</v>
      </c>
      <c r="E304" s="15">
        <f t="shared" si="16"/>
        <v>0.50009999999999999</v>
      </c>
      <c r="F304" s="10">
        <f>(D304+$M$4+'Rev.0'!$C$23*Table!$J$4/10+'Rev.0'!$C$24*Table!$L$4+'Rev.0'!G280*Table!$K$4)*(1/(E304+$B$4+$I$4*'Rev.0'!$G$23))</f>
        <v>5287.9192800654491</v>
      </c>
      <c r="G304" s="10">
        <f>(D304+$M$26+'Rev.0'!$C$25*$J$26/10+'Rev.0'!$C$24*$L$26+'Rev.0'!$G$25*$K$26)*(1/(E304+$B$4+$I$4*'Rev.0'!$G$23))</f>
        <v>3125.1704390509958</v>
      </c>
      <c r="H304" s="10">
        <f t="shared" si="17"/>
        <v>0.375</v>
      </c>
      <c r="I304" s="10">
        <f>(D304+$M$5+'Rev.0'!$C$23*Table!$J$5/10+'Rev.0'!$C$24*Table!$L$5+'Rev.0'!G280*Table!$K$5)*(1/(H304+$B$5+$I$5*'Rev.0'!$G$23))</f>
        <v>7051.2</v>
      </c>
      <c r="J304" s="10">
        <f>(D304+$M$27+'Rev.0'!$C$25*$J$27/10+'Rev.0'!$C$24*$L$27+'Rev.0'!$G$25*$K$27)*(1/(H304+$B$5+$I$5*'Rev.0'!$G$23))</f>
        <v>4167.272727272727</v>
      </c>
      <c r="K304" s="10">
        <f t="shared" si="18"/>
        <v>0.25069999999999998</v>
      </c>
      <c r="L304" s="10">
        <f>(D304+$M$6+'Rev.0'!$C$23*Table!$J$6/10+'Rev.0'!$C$24*Table!$L$6+'Rev.0'!G280*Table!$K$6)*(1/(K304+$B$6+$I$6*'Rev.0'!$G$23))</f>
        <v>10563.355729072089</v>
      </c>
      <c r="M304" s="10">
        <f>(D304+$M$28+'Rev.0'!$C$25*$J$28/10+'Rev.0'!$C$24*$L$28+'Rev.0'!$G$25*$K$28)*(1/(K304+$B$6+$I$6*'Rev.0'!$G$23))</f>
        <v>6242.9635009987287</v>
      </c>
      <c r="N304" s="10">
        <f>(D304+$M$7+'Rev.0'!$C$23*Table!$J$7/10+'Rev.0'!$C$24*Table!$L$7+'Rev.0'!G280*Table!$K$7)*(1/(K304+$B$7+$I$7*'Rev.0'!$G$23))</f>
        <v>11822.044670419466</v>
      </c>
      <c r="O304" s="10">
        <f>(D304+$M$29+'Rev.0'!$C$25*$J$29/10+'Rev.0'!$C$24*$L$29+'Rev.0'!$G$25*$K$29)*(1/(K304+$B$7+$I$7*'Rev.0'!$G$23))</f>
        <v>6571.999273651717</v>
      </c>
      <c r="Q304" s="10">
        <v>0</v>
      </c>
      <c r="R304" s="10">
        <v>9</v>
      </c>
      <c r="S304" s="10">
        <v>5</v>
      </c>
      <c r="T304" s="10">
        <f>Q304*'Rev.0'!$E$25+R304*'Rev.0'!$E$24+S304*'Rev.0'!$E$23</f>
        <v>1526</v>
      </c>
      <c r="U304" s="10">
        <f t="shared" si="15"/>
        <v>4.8299999999999996E-2</v>
      </c>
      <c r="V304" s="10">
        <f>(T304+$M$9+'Rev.0'!$C$23*Table!$J$9/10+'Rev.0'!$C$24*Table!$L$9+'Rev.0'!$G$25*Table!$K$9)*(1/(U304+$B$9+$I$9*'Rev.0'!$G$23))</f>
        <v>28056.480080685833</v>
      </c>
      <c r="W304" s="10">
        <f>(T304+$M$31+'Rev.0'!$C$25*$J$31/10+'Rev.0'!$C$24*$L$31+'Rev.0'!$G$25*$K$31)*(1/(U304+$B$9+$I$9*'Rev.0'!$G$23))</f>
        <v>13173.978819969745</v>
      </c>
      <c r="X304" s="10">
        <f>(T304+$M$10+'Rev.0'!$C$23*Table!$J$10/10+'Rev.0'!$C$24*Table!$L$10+'Rev.0'!$G$25*Table!$K$10)*(1/(U304+$B$10+$I$10*'Rev.0'!$G$23))</f>
        <v>31590.519415027735</v>
      </c>
      <c r="Y304" s="10">
        <f>(T304+$M$32+'Rev.0'!$C$25*$J$32/10+'Rev.0'!$C$24*$L$32+'Rev.0'!$G$25*$K$32)*(1/(U304+$B$10+$I$10*'Rev.0'!$G$23))</f>
        <v>13936.459909228442</v>
      </c>
      <c r="Z304" s="10">
        <f>(T304+$M$11+'Rev.0'!$C$23*Table!$J$11/10+'Rev.0'!$C$24*Table!$L$11+'Rev.0'!$G$25*Table!$K$11)*(1/(U304+$B$11+$I$11*'Rev.0'!$G$23))</f>
        <v>31590.519415027735</v>
      </c>
      <c r="AA304" s="10">
        <f>(T304+$M$33+'Rev.0'!$C$25*$J$33/10+'Rev.0'!$C$24*$L$33+'Rev.0'!$G$25*$K$33)*(1/(U304+$B$33+$I$33*'Rev.0'!$G$23))</f>
        <v>13936.459909228442</v>
      </c>
      <c r="AB304" s="10">
        <f t="shared" si="19"/>
        <v>3.2199999999999999E-2</v>
      </c>
      <c r="AC304" s="10">
        <f>(T304+$M$12+'Rev.0'!$C$23*Table!$J$12/10+'Rev.0'!$C$24*Table!$L$12+'Rev.0'!$G$25*Table!$K$12)*(1/(AB304+$B$12+$I$12*'Rev.0'!$G$23))</f>
        <v>47385.779122541593</v>
      </c>
      <c r="AD304" s="10">
        <f>(T304+$M$34+'Rev.0'!$C$25*$J$34/10+'Rev.0'!$C$24*$L$34+'Rev.0'!$G$25*$K$34)*(1/(AB304+$B$34+$I$34*'Rev.0'!$G$23))</f>
        <v>20904.689863842661</v>
      </c>
    </row>
    <row r="305" spans="1:30" x14ac:dyDescent="0.3">
      <c r="A305" s="10">
        <v>2</v>
      </c>
      <c r="B305" s="10">
        <v>5</v>
      </c>
      <c r="C305" s="10">
        <v>9</v>
      </c>
      <c r="D305" s="10">
        <f>Table!A305*'Rev.0'!$E$25+Table!B305*'Rev.0'!$E$24+Table!C305*'Rev.0'!$E$23</f>
        <v>2587.8000000000002</v>
      </c>
      <c r="E305" s="15">
        <f t="shared" si="16"/>
        <v>0.51680000000000004</v>
      </c>
      <c r="F305" s="10">
        <f>(D305+$M$4+'Rev.0'!$C$23*Table!$J$4/10+'Rev.0'!$C$24*Table!$L$4+'Rev.0'!G281*Table!$K$4)*(1/(E305+$B$4+$I$4*'Rev.0'!$G$23))</f>
        <v>5258.0945558739249</v>
      </c>
      <c r="G305" s="10">
        <f>(D305+$M$26+'Rev.0'!$C$25*$J$26/10+'Rev.0'!$C$24*$L$26+'Rev.0'!$G$25*$K$26)*(1/(E305+$B$4+$I$4*'Rev.0'!$G$23))</f>
        <v>3127.6862464183382</v>
      </c>
      <c r="H305" s="10">
        <f t="shared" si="17"/>
        <v>0.38750000000000001</v>
      </c>
      <c r="I305" s="10">
        <f>(D305+$M$5+'Rev.0'!$C$23*Table!$J$5/10+'Rev.0'!$C$24*Table!$L$5+'Rev.0'!G281*Table!$K$5)*(1/(H305+$B$5+$I$5*'Rev.0'!$G$23))</f>
        <v>7011.6298507462679</v>
      </c>
      <c r="J305" s="10">
        <f>(D305+$M$27+'Rev.0'!$C$25*$J$27/10+'Rev.0'!$C$24*$L$27+'Rev.0'!$G$25*$K$27)*(1/(H305+$B$5+$I$5*'Rev.0'!$G$23))</f>
        <v>4170.746268656716</v>
      </c>
      <c r="K305" s="10">
        <f t="shared" si="18"/>
        <v>0.2591</v>
      </c>
      <c r="L305" s="10">
        <f>(D305+$M$6+'Rev.0'!$C$23*Table!$J$6/10+'Rev.0'!$C$24*Table!$L$6+'Rev.0'!G281*Table!$K$6)*(1/(K305+$B$6+$I$6*'Rev.0'!$G$23))</f>
        <v>10503.022715077805</v>
      </c>
      <c r="M305" s="10">
        <f>(D305+$M$28+'Rev.0'!$C$25*$J$28/10+'Rev.0'!$C$24*$L$28+'Rev.0'!$G$25*$K$28)*(1/(K305+$B$6+$I$6*'Rev.0'!$G$23))</f>
        <v>6247.5406903952789</v>
      </c>
      <c r="N305" s="10">
        <f>(D305+$M$7+'Rev.0'!$C$23*Table!$J$7/10+'Rev.0'!$C$24*Table!$L$7+'Rev.0'!G281*Table!$K$7)*(1/(K305+$B$7+$I$7*'Rev.0'!$G$23))</f>
        <v>11742.800930066178</v>
      </c>
      <c r="O305" s="10">
        <f>(D305+$M$29+'Rev.0'!$C$25*$J$29/10+'Rev.0'!$C$24*$L$29+'Rev.0'!$G$25*$K$29)*(1/(K305+$B$7+$I$7*'Rev.0'!$G$23))</f>
        <v>6571.6329815775362</v>
      </c>
      <c r="Q305" s="10">
        <v>0</v>
      </c>
      <c r="R305" s="10">
        <v>9</v>
      </c>
      <c r="S305" s="10">
        <v>6</v>
      </c>
      <c r="T305" s="10">
        <f>Q305*'Rev.0'!$E$25+R305*'Rev.0'!$E$24+S305*'Rev.0'!$E$23</f>
        <v>1581</v>
      </c>
      <c r="U305" s="10">
        <f t="shared" si="15"/>
        <v>5.04E-2</v>
      </c>
      <c r="V305" s="10">
        <f>(T305+$M$9+'Rev.0'!$C$23*Table!$J$9/10+'Rev.0'!$C$24*Table!$L$9+'Rev.0'!$G$25*Table!$K$9)*(1/(U305+$B$9+$I$9*'Rev.0'!$G$23))</f>
        <v>28036.926147704595</v>
      </c>
      <c r="W305" s="10">
        <f>(T305+$M$31+'Rev.0'!$C$25*$J$31/10+'Rev.0'!$C$24*$L$31+'Rev.0'!$G$25*$K$31)*(1/(U305+$B$9+$I$9*'Rev.0'!$G$23))</f>
        <v>13310.379241516968</v>
      </c>
      <c r="X305" s="10">
        <f>(T305+$M$10+'Rev.0'!$C$23*Table!$J$10/10+'Rev.0'!$C$24*Table!$L$10+'Rev.0'!$G$25*Table!$K$10)*(1/(U305+$B$10+$I$10*'Rev.0'!$G$23))</f>
        <v>31533.932135728544</v>
      </c>
      <c r="Y305" s="10">
        <f>(T305+$M$32+'Rev.0'!$C$25*$J$32/10+'Rev.0'!$C$24*$L$32+'Rev.0'!$G$25*$K$32)*(1/(U305+$B$10+$I$10*'Rev.0'!$G$23))</f>
        <v>14064.870259481038</v>
      </c>
      <c r="Z305" s="10">
        <f>(T305+$M$11+'Rev.0'!$C$23*Table!$J$11/10+'Rev.0'!$C$24*Table!$L$11+'Rev.0'!$G$25*Table!$K$11)*(1/(U305+$B$11+$I$11*'Rev.0'!$G$23))</f>
        <v>31533.932135728544</v>
      </c>
      <c r="AA305" s="10">
        <f>(T305+$M$33+'Rev.0'!$C$25*$J$33/10+'Rev.0'!$C$24*$L$33+'Rev.0'!$G$25*$K$33)*(1/(U305+$B$33+$I$33*'Rev.0'!$G$23))</f>
        <v>14064.870259481038</v>
      </c>
      <c r="AB305" s="10">
        <f t="shared" si="19"/>
        <v>3.3599999999999998E-2</v>
      </c>
      <c r="AC305" s="10">
        <f>(T305+$M$12+'Rev.0'!$C$23*Table!$J$12/10+'Rev.0'!$C$24*Table!$L$12+'Rev.0'!$G$25*Table!$K$12)*(1/(AB305+$B$12+$I$12*'Rev.0'!$G$23))</f>
        <v>47300.898203592813</v>
      </c>
      <c r="AD305" s="10">
        <f>(T305+$M$34+'Rev.0'!$C$25*$J$34/10+'Rev.0'!$C$24*$L$34+'Rev.0'!$G$25*$K$34)*(1/(AB305+$B$34+$I$34*'Rev.0'!$G$23))</f>
        <v>21097.305389221558</v>
      </c>
    </row>
    <row r="306" spans="1:30" x14ac:dyDescent="0.3">
      <c r="A306" s="10">
        <v>2</v>
      </c>
      <c r="B306" s="10">
        <v>5</v>
      </c>
      <c r="C306" s="10">
        <v>10</v>
      </c>
      <c r="D306" s="10">
        <f>Table!A306*'Rev.0'!$E$25+Table!B306*'Rev.0'!$E$24+Table!C306*'Rev.0'!$E$23</f>
        <v>2642.8</v>
      </c>
      <c r="E306" s="15">
        <f t="shared" si="16"/>
        <v>0.53350000000000009</v>
      </c>
      <c r="F306" s="10">
        <f>(D306+$M$4+'Rev.0'!$C$23*Table!$J$4/10+'Rev.0'!$C$24*Table!$L$4+'Rev.0'!G282*Table!$K$4)*(1/(E306+$B$4+$I$4*'Rev.0'!$G$23))</f>
        <v>5229.1486546096148</v>
      </c>
      <c r="G306" s="10">
        <f>(D306+$M$26+'Rev.0'!$C$25*$J$26/10+'Rev.0'!$C$24*$L$26+'Rev.0'!$G$25*$K$26)*(1/(E306+$B$4+$I$4*'Rev.0'!$G$23))</f>
        <v>3130.1279223643573</v>
      </c>
      <c r="H306" s="10">
        <f t="shared" si="17"/>
        <v>0.4</v>
      </c>
      <c r="I306" s="10">
        <f>(D306+$M$5+'Rev.0'!$C$23*Table!$J$5/10+'Rev.0'!$C$24*Table!$L$5+'Rev.0'!G282*Table!$K$5)*(1/(H306+$B$5+$I$5*'Rev.0'!$G$23))</f>
        <v>6973.2235294117636</v>
      </c>
      <c r="J306" s="10">
        <f>(D306+$M$27+'Rev.0'!$C$25*$J$27/10+'Rev.0'!$C$24*$L$27+'Rev.0'!$G$25*$K$27)*(1/(H306+$B$5+$I$5*'Rev.0'!$G$23))</f>
        <v>4174.1176470588225</v>
      </c>
      <c r="K306" s="10">
        <f t="shared" si="18"/>
        <v>0.26749999999999996</v>
      </c>
      <c r="L306" s="10">
        <f>(D306+$M$6+'Rev.0'!$C$23*Table!$J$6/10+'Rev.0'!$C$24*Table!$L$6+'Rev.0'!G282*Table!$K$6)*(1/(K306+$B$6+$I$6*'Rev.0'!$G$23))</f>
        <v>10444.475770925112</v>
      </c>
      <c r="M306" s="10">
        <f>(D306+$M$28+'Rev.0'!$C$25*$J$28/10+'Rev.0'!$C$24*$L$28+'Rev.0'!$G$25*$K$28)*(1/(K306+$B$6+$I$6*'Rev.0'!$G$23))</f>
        <v>6251.9823788546273</v>
      </c>
      <c r="N306" s="10">
        <f>(D306+$M$7+'Rev.0'!$C$23*Table!$J$7/10+'Rev.0'!$C$24*Table!$L$7+'Rev.0'!G282*Table!$K$7)*(1/(K306+$B$7+$I$7*'Rev.0'!$G$23))</f>
        <v>11665.903083700443</v>
      </c>
      <c r="O306" s="10">
        <f>(D306+$M$29+'Rev.0'!$C$25*$J$29/10+'Rev.0'!$C$24*$L$29+'Rev.0'!$G$25*$K$29)*(1/(K306+$B$7+$I$7*'Rev.0'!$G$23))</f>
        <v>6571.2775330396498</v>
      </c>
      <c r="Q306" s="10">
        <v>0</v>
      </c>
      <c r="R306" s="10">
        <v>9</v>
      </c>
      <c r="S306" s="10">
        <v>7</v>
      </c>
      <c r="T306" s="10">
        <f>Q306*'Rev.0'!$E$25+R306*'Rev.0'!$E$24+S306*'Rev.0'!$E$23</f>
        <v>1636</v>
      </c>
      <c r="U306" s="10">
        <f t="shared" ref="U306:U369" si="20">Q306*$F$9+R306*$G$9+S306*$H$9</f>
        <v>5.2499999999999998E-2</v>
      </c>
      <c r="V306" s="10">
        <f>(T306+$M$9+'Rev.0'!$C$23*Table!$J$9/10+'Rev.0'!$C$24*Table!$L$9+'Rev.0'!$G$25*Table!$K$9)*(1/(U306+$B$9+$I$9*'Rev.0'!$G$23))</f>
        <v>28017.777777777785</v>
      </c>
      <c r="W306" s="10">
        <f>(T306+$M$31+'Rev.0'!$C$25*$J$31/10+'Rev.0'!$C$24*$L$31+'Rev.0'!$G$25*$K$31)*(1/(U306+$B$9+$I$9*'Rev.0'!$G$23))</f>
        <v>13443.950617283952</v>
      </c>
      <c r="X306" s="10">
        <f>(T306+$M$10+'Rev.0'!$C$23*Table!$J$10/10+'Rev.0'!$C$24*Table!$L$10+'Rev.0'!$G$25*Table!$K$10)*(1/(U306+$B$10+$I$10*'Rev.0'!$G$23))</f>
        <v>31478.518518518522</v>
      </c>
      <c r="Y306" s="10">
        <f>(T306+$M$32+'Rev.0'!$C$25*$J$32/10+'Rev.0'!$C$24*$L$32+'Rev.0'!$G$25*$K$32)*(1/(U306+$B$10+$I$10*'Rev.0'!$G$23))</f>
        <v>14190.617283950618</v>
      </c>
      <c r="Z306" s="10">
        <f>(T306+$M$11+'Rev.0'!$C$23*Table!$J$11/10+'Rev.0'!$C$24*Table!$L$11+'Rev.0'!$G$25*Table!$K$11)*(1/(U306+$B$11+$I$11*'Rev.0'!$G$23))</f>
        <v>31478.518518518522</v>
      </c>
      <c r="AA306" s="10">
        <f>(T306+$M$33+'Rev.0'!$C$25*$J$33/10+'Rev.0'!$C$24*$L$33+'Rev.0'!$G$25*$K$33)*(1/(U306+$B$33+$I$33*'Rev.0'!$G$23))</f>
        <v>14190.617283950618</v>
      </c>
      <c r="AB306" s="10">
        <f t="shared" si="19"/>
        <v>3.5000000000000003E-2</v>
      </c>
      <c r="AC306" s="10">
        <f>(T306+$M$12+'Rev.0'!$C$23*Table!$J$12/10+'Rev.0'!$C$24*Table!$L$12+'Rev.0'!$G$25*Table!$K$12)*(1/(AB306+$B$12+$I$12*'Rev.0'!$G$23))</f>
        <v>47217.777777777766</v>
      </c>
      <c r="AD306" s="10">
        <f>(T306+$M$34+'Rev.0'!$C$25*$J$34/10+'Rev.0'!$C$24*$L$34+'Rev.0'!$G$25*$K$34)*(1/(AB306+$B$34+$I$34*'Rev.0'!$G$23))</f>
        <v>21285.925925925923</v>
      </c>
    </row>
    <row r="307" spans="1:30" x14ac:dyDescent="0.3">
      <c r="A307" s="10">
        <v>2</v>
      </c>
      <c r="B307" s="10">
        <v>5</v>
      </c>
      <c r="C307" s="10">
        <v>11</v>
      </c>
      <c r="D307" s="10">
        <f>Table!A307*'Rev.0'!$E$25+Table!B307*'Rev.0'!$E$24+Table!C307*'Rev.0'!$E$23</f>
        <v>2697.8</v>
      </c>
      <c r="E307" s="15">
        <f t="shared" ref="E307:E321" si="21">A307*$F$4+B307*$G$4+C307*$H$4</f>
        <v>0.55020000000000002</v>
      </c>
      <c r="F307" s="10">
        <f>(D307+$M$4+'Rev.0'!$C$23*Table!$J$4/10+'Rev.0'!$C$24*Table!$L$4+'Rev.0'!G283*Table!$K$4)*(1/(E307+$B$4+$I$4*'Rev.0'!$G$23))</f>
        <v>5201.0432968179448</v>
      </c>
      <c r="G307" s="10">
        <f>(D307+$M$26+'Rev.0'!$C$25*$J$26/10+'Rev.0'!$C$24*$L$26+'Rev.0'!$G$25*$K$26)*(1/(E307+$B$4+$I$4*'Rev.0'!$G$23))</f>
        <v>3132.4986958789777</v>
      </c>
      <c r="H307" s="10">
        <f t="shared" ref="H307:H321" si="22">A307*$F$5+B307*$G$5+C307*$H$5</f>
        <v>0.41250000000000003</v>
      </c>
      <c r="I307" s="10">
        <f>(D307+$M$5+'Rev.0'!$C$23*Table!$J$5/10+'Rev.0'!$C$24*Table!$L$5+'Rev.0'!G283*Table!$K$5)*(1/(H307+$B$5+$I$5*'Rev.0'!$G$23))</f>
        <v>6935.9304347826082</v>
      </c>
      <c r="J307" s="10">
        <f>(D307+$M$27+'Rev.0'!$C$25*$J$27/10+'Rev.0'!$C$24*$L$27+'Rev.0'!$G$25*$K$27)*(1/(H307+$B$5+$I$5*'Rev.0'!$G$23))</f>
        <v>4177.391304347826</v>
      </c>
      <c r="K307" s="10">
        <f t="shared" ref="K307:K321" si="23">A307*$F$6+B307*$G$6+C307*$H$6</f>
        <v>0.27589999999999998</v>
      </c>
      <c r="L307" s="10">
        <f>(D307+$M$6+'Rev.0'!$C$23*Table!$J$6/10+'Rev.0'!$C$24*Table!$L$6+'Rev.0'!G283*Table!$K$6)*(1/(K307+$B$6+$I$6*'Rev.0'!$G$23))</f>
        <v>10387.636742490016</v>
      </c>
      <c r="M307" s="10">
        <f>(D307+$M$28+'Rev.0'!$C$25*$J$28/10+'Rev.0'!$C$24*$L$28+'Rev.0'!$G$25*$K$28)*(1/(K307+$B$6+$I$6*'Rev.0'!$G$23))</f>
        <v>6256.2944955721487</v>
      </c>
      <c r="N307" s="10">
        <f>(D307+$M$7+'Rev.0'!$C$23*Table!$J$7/10+'Rev.0'!$C$24*Table!$L$7+'Rev.0'!G283*Table!$K$7)*(1/(K307+$B$7+$I$7*'Rev.0'!$G$23))</f>
        <v>11591.248480639</v>
      </c>
      <c r="O307" s="10">
        <f>(D307+$M$29+'Rev.0'!$C$25*$J$29/10+'Rev.0'!$C$24*$L$29+'Rev.0'!$G$25*$K$29)*(1/(K307+$B$7+$I$7*'Rev.0'!$G$23))</f>
        <v>6570.932453550965</v>
      </c>
      <c r="Q307" s="10">
        <v>0</v>
      </c>
      <c r="R307" s="10">
        <v>9</v>
      </c>
      <c r="S307" s="10">
        <v>8</v>
      </c>
      <c r="T307" s="10">
        <f>Q307*'Rev.0'!$E$25+R307*'Rev.0'!$E$24+S307*'Rev.0'!$E$23</f>
        <v>1691</v>
      </c>
      <c r="U307" s="10">
        <f t="shared" si="20"/>
        <v>5.4599999999999996E-2</v>
      </c>
      <c r="V307" s="10">
        <f>(T307+$M$9+'Rev.0'!$C$23*Table!$J$9/10+'Rev.0'!$C$24*Table!$L$9+'Rev.0'!$G$25*Table!$K$9)*(1/(U307+$B$9+$I$9*'Rev.0'!$G$23))</f>
        <v>27999.022482893452</v>
      </c>
      <c r="W307" s="10">
        <f>(T307+$M$31+'Rev.0'!$C$25*$J$31/10+'Rev.0'!$C$24*$L$31+'Rev.0'!$G$25*$K$31)*(1/(U307+$B$9+$I$9*'Rev.0'!$G$23))</f>
        <v>13574.780058651028</v>
      </c>
      <c r="X307" s="10">
        <f>(T307+$M$10+'Rev.0'!$C$23*Table!$J$10/10+'Rev.0'!$C$24*Table!$L$10+'Rev.0'!$G$25*Table!$K$10)*(1/(U307+$B$10+$I$10*'Rev.0'!$G$23))</f>
        <v>31424.242424242424</v>
      </c>
      <c r="Y307" s="10">
        <f>(T307+$M$32+'Rev.0'!$C$25*$J$32/10+'Rev.0'!$C$24*$L$32+'Rev.0'!$G$25*$K$32)*(1/(U307+$B$10+$I$10*'Rev.0'!$G$23))</f>
        <v>14313.782991202346</v>
      </c>
      <c r="Z307" s="10">
        <f>(T307+$M$11+'Rev.0'!$C$23*Table!$J$11/10+'Rev.0'!$C$24*Table!$L$11+'Rev.0'!$G$25*Table!$K$11)*(1/(U307+$B$11+$I$11*'Rev.0'!$G$23))</f>
        <v>31424.242424242424</v>
      </c>
      <c r="AA307" s="10">
        <f>(T307+$M$33+'Rev.0'!$C$25*$J$33/10+'Rev.0'!$C$24*$L$33+'Rev.0'!$G$25*$K$33)*(1/(U307+$B$33+$I$33*'Rev.0'!$G$23))</f>
        <v>14313.782991202346</v>
      </c>
      <c r="AB307" s="10">
        <f t="shared" ref="AB307:AB370" si="24">Q307*$F$12+R307*$G$12+S307*$H$12</f>
        <v>3.6400000000000002E-2</v>
      </c>
      <c r="AC307" s="10">
        <f>(T307+$M$12+'Rev.0'!$C$23*Table!$J$12/10+'Rev.0'!$C$24*Table!$L$12+'Rev.0'!$G$25*Table!$K$12)*(1/(AB307+$B$12+$I$12*'Rev.0'!$G$23))</f>
        <v>47136.363636363625</v>
      </c>
      <c r="AD307" s="10">
        <f>(T307+$M$34+'Rev.0'!$C$25*$J$34/10+'Rev.0'!$C$24*$L$34+'Rev.0'!$G$25*$K$34)*(1/(AB307+$B$34+$I$34*'Rev.0'!$G$23))</f>
        <v>21470.674486803517</v>
      </c>
    </row>
    <row r="308" spans="1:30" x14ac:dyDescent="0.3">
      <c r="A308" s="10">
        <v>2</v>
      </c>
      <c r="B308" s="10">
        <v>5</v>
      </c>
      <c r="C308" s="10">
        <v>12</v>
      </c>
      <c r="D308" s="10">
        <f>Table!A308*'Rev.0'!$E$25+Table!B308*'Rev.0'!$E$24+Table!C308*'Rev.0'!$E$23</f>
        <v>2752.8</v>
      </c>
      <c r="E308" s="15">
        <f t="shared" si="21"/>
        <v>0.56690000000000007</v>
      </c>
      <c r="F308" s="10">
        <f>(D308+$M$4+'Rev.0'!$C$23*Table!$J$4/10+'Rev.0'!$C$24*Table!$L$4+'Rev.0'!G284*Table!$K$4)*(1/(E308+$B$4+$I$4*'Rev.0'!$G$23))</f>
        <v>5173.7423943782669</v>
      </c>
      <c r="G308" s="10">
        <f>(D308+$M$26+'Rev.0'!$C$25*$J$26/10+'Rev.0'!$C$24*$L$26+'Rev.0'!$G$25*$K$26)*(1/(E308+$B$4+$I$4*'Rev.0'!$G$23))</f>
        <v>3134.8016111063498</v>
      </c>
      <c r="H308" s="10">
        <f t="shared" si="22"/>
        <v>0.42500000000000004</v>
      </c>
      <c r="I308" s="10">
        <f>(D308+$M$5+'Rev.0'!$C$23*Table!$J$5/10+'Rev.0'!$C$24*Table!$L$5+'Rev.0'!G284*Table!$K$5)*(1/(H308+$B$5+$I$5*'Rev.0'!$G$23))</f>
        <v>6899.7028571428564</v>
      </c>
      <c r="J308" s="10">
        <f>(D308+$M$27+'Rev.0'!$C$25*$J$27/10+'Rev.0'!$C$24*$L$27+'Rev.0'!$G$25*$K$27)*(1/(H308+$B$5+$I$5*'Rev.0'!$G$23))</f>
        <v>4180.5714285714284</v>
      </c>
      <c r="K308" s="10">
        <f t="shared" si="23"/>
        <v>0.2843</v>
      </c>
      <c r="L308" s="10">
        <f>(D308+$M$6+'Rev.0'!$C$23*Table!$J$6/10+'Rev.0'!$C$24*Table!$L$6+'Rev.0'!G284*Table!$K$6)*(1/(K308+$B$6+$I$6*'Rev.0'!$G$23))</f>
        <v>10332.431969878486</v>
      </c>
      <c r="M308" s="10">
        <f>(D308+$M$28+'Rev.0'!$C$25*$J$28/10+'Rev.0'!$C$24*$L$28+'Rev.0'!$G$25*$K$28)*(1/(K308+$B$6+$I$6*'Rev.0'!$G$23))</f>
        <v>6260.4826287865817</v>
      </c>
      <c r="N308" s="10">
        <f>(D308+$M$7+'Rev.0'!$C$23*Table!$J$7/10+'Rev.0'!$C$24*Table!$L$7+'Rev.0'!G284*Table!$K$7)*(1/(K308+$B$7+$I$7*'Rev.0'!$G$23))</f>
        <v>11518.740373096012</v>
      </c>
      <c r="O308" s="10">
        <f>(D308+$M$29+'Rev.0'!$C$25*$J$29/10+'Rev.0'!$C$24*$L$29+'Rev.0'!$G$25*$K$29)*(1/(K308+$B$7+$I$7*'Rev.0'!$G$23))</f>
        <v>6570.5972959096362</v>
      </c>
      <c r="Q308" s="10">
        <v>0</v>
      </c>
      <c r="R308" s="10">
        <v>9</v>
      </c>
      <c r="S308" s="10">
        <v>9</v>
      </c>
      <c r="T308" s="10">
        <f>Q308*'Rev.0'!$E$25+R308*'Rev.0'!$E$24+S308*'Rev.0'!$E$23</f>
        <v>1746</v>
      </c>
      <c r="U308" s="10">
        <f t="shared" si="20"/>
        <v>5.67E-2</v>
      </c>
      <c r="V308" s="10">
        <f>(T308+$M$9+'Rev.0'!$C$23*Table!$J$9/10+'Rev.0'!$C$24*Table!$L$9+'Rev.0'!$G$25*Table!$K$9)*(1/(U308+$B$9+$I$9*'Rev.0'!$G$23))</f>
        <v>27980.648282535079</v>
      </c>
      <c r="W308" s="10">
        <f>(T308+$M$31+'Rev.0'!$C$25*$J$31/10+'Rev.0'!$C$24*$L$31+'Rev.0'!$G$25*$K$31)*(1/(U308+$B$9+$I$9*'Rev.0'!$G$23))</f>
        <v>13702.951136913402</v>
      </c>
      <c r="X308" s="10">
        <f>(T308+$M$10+'Rev.0'!$C$23*Table!$J$10/10+'Rev.0'!$C$24*Table!$L$10+'Rev.0'!$G$25*Table!$K$10)*(1/(U308+$B$10+$I$10*'Rev.0'!$G$23))</f>
        <v>31371.069182389936</v>
      </c>
      <c r="Y308" s="10">
        <f>(T308+$M$32+'Rev.0'!$C$25*$J$32/10+'Rev.0'!$C$24*$L$32+'Rev.0'!$G$25*$K$32)*(1/(U308+$B$10+$I$10*'Rev.0'!$G$23))</f>
        <v>14434.446057087567</v>
      </c>
      <c r="Z308" s="10">
        <f>(T308+$M$11+'Rev.0'!$C$23*Table!$J$11/10+'Rev.0'!$C$24*Table!$L$11+'Rev.0'!$G$25*Table!$K$11)*(1/(U308+$B$11+$I$11*'Rev.0'!$G$23))</f>
        <v>31371.069182389936</v>
      </c>
      <c r="AA308" s="10">
        <f>(T308+$M$33+'Rev.0'!$C$25*$J$33/10+'Rev.0'!$C$24*$L$33+'Rev.0'!$G$25*$K$33)*(1/(U308+$B$33+$I$33*'Rev.0'!$G$23))</f>
        <v>14434.446057087567</v>
      </c>
      <c r="AB308" s="10">
        <f t="shared" si="24"/>
        <v>3.78E-2</v>
      </c>
      <c r="AC308" s="10">
        <f>(T308+$M$12+'Rev.0'!$C$23*Table!$J$12/10+'Rev.0'!$C$24*Table!$L$12+'Rev.0'!$G$25*Table!$K$12)*(1/(AB308+$B$12+$I$12*'Rev.0'!$G$23))</f>
        <v>47056.603773584902</v>
      </c>
      <c r="AD308" s="10">
        <f>(T308+$M$34+'Rev.0'!$C$25*$J$34/10+'Rev.0'!$C$24*$L$34+'Rev.0'!$G$25*$K$34)*(1/(AB308+$B$34+$I$34*'Rev.0'!$G$23))</f>
        <v>21651.669085631347</v>
      </c>
    </row>
    <row r="309" spans="1:30" x14ac:dyDescent="0.3">
      <c r="A309" s="10">
        <v>2</v>
      </c>
      <c r="B309" s="10">
        <v>6</v>
      </c>
      <c r="C309" s="10">
        <v>0</v>
      </c>
      <c r="D309" s="10">
        <f>Table!A309*'Rev.0'!$E$25+Table!B309*'Rev.0'!$E$24+Table!C309*'Rev.0'!$E$23</f>
        <v>2231.8000000000002</v>
      </c>
      <c r="E309" s="15">
        <f t="shared" si="21"/>
        <v>0.39980000000000004</v>
      </c>
      <c r="F309" s="10">
        <f>(D309+$M$4+'Rev.0'!$C$23*Table!$J$4/10+'Rev.0'!$C$24*Table!$L$4+'Rev.0'!G285*Table!$K$4)*(1/(E309+$B$4+$I$4*'Rev.0'!$G$23))</f>
        <v>5517.343468693738</v>
      </c>
      <c r="G309" s="10">
        <f>(D309+$M$26+'Rev.0'!$C$25*$J$26/10+'Rev.0'!$C$24*$L$26+'Rev.0'!$G$25*$K$26)*(1/(E309+$B$4+$I$4*'Rev.0'!$G$23))</f>
        <v>3137.6275255051009</v>
      </c>
      <c r="H309" s="10">
        <f t="shared" si="22"/>
        <v>0.30000000000000004</v>
      </c>
      <c r="I309" s="10">
        <f>(D309+$M$5+'Rev.0'!$C$23*Table!$J$5/10+'Rev.0'!$C$24*Table!$L$5+'Rev.0'!G285*Table!$K$5)*(1/(H309+$B$5+$I$5*'Rev.0'!$G$23))</f>
        <v>7354.9866666666658</v>
      </c>
      <c r="J309" s="10">
        <f>(D309+$M$27+'Rev.0'!$C$25*$J$27/10+'Rev.0'!$C$24*$L$27+'Rev.0'!$G$25*$K$27)*(1/(H309+$B$5+$I$5*'Rev.0'!$G$23))</f>
        <v>4182.6666666666661</v>
      </c>
      <c r="K309" s="10">
        <f t="shared" si="23"/>
        <v>0.20019999999999999</v>
      </c>
      <c r="L309" s="10">
        <f>(D309+$M$6+'Rev.0'!$C$23*Table!$J$6/10+'Rev.0'!$C$24*Table!$L$6+'Rev.0'!G285*Table!$K$6)*(1/(K309+$B$6+$I$6*'Rev.0'!$G$23))</f>
        <v>11028.068772491002</v>
      </c>
      <c r="M309" s="10">
        <f>(D309+$M$28+'Rev.0'!$C$25*$J$28/10+'Rev.0'!$C$24*$L$28+'Rev.0'!$G$25*$K$28)*(1/(K309+$B$6+$I$6*'Rev.0'!$G$23))</f>
        <v>6271.4914034386247</v>
      </c>
      <c r="N309" s="10">
        <f>(D309+$M$7+'Rev.0'!$C$23*Table!$J$7/10+'Rev.0'!$C$24*Table!$L$7+'Rev.0'!G285*Table!$K$7)*(1/(K309+$B$7+$I$7*'Rev.0'!$G$23))</f>
        <v>12413.834466213513</v>
      </c>
      <c r="O309" s="10">
        <f>(D309+$M$29+'Rev.0'!$C$25*$J$29/10+'Rev.0'!$C$24*$L$29+'Rev.0'!$G$25*$K$29)*(1/(K309+$B$7+$I$7*'Rev.0'!$G$23))</f>
        <v>6633.7465013994406</v>
      </c>
      <c r="Q309" s="10">
        <v>0</v>
      </c>
      <c r="R309" s="10">
        <v>9</v>
      </c>
      <c r="S309" s="10">
        <v>10</v>
      </c>
      <c r="T309" s="10">
        <f>Q309*'Rev.0'!$E$25+R309*'Rev.0'!$E$24+S309*'Rev.0'!$E$23</f>
        <v>1801</v>
      </c>
      <c r="U309" s="10">
        <f t="shared" si="20"/>
        <v>5.8799999999999998E-2</v>
      </c>
      <c r="V309" s="10">
        <f>(T309+$M$9+'Rev.0'!$C$23*Table!$J$9/10+'Rev.0'!$C$24*Table!$L$9+'Rev.0'!$G$25*Table!$K$9)*(1/(U309+$B$9+$I$9*'Rev.0'!$G$23))</f>
        <v>27962.643678160923</v>
      </c>
      <c r="W309" s="10">
        <f>(T309+$M$31+'Rev.0'!$C$25*$J$31/10+'Rev.0'!$C$24*$L$31+'Rev.0'!$G$25*$K$31)*(1/(U309+$B$9+$I$9*'Rev.0'!$G$23))</f>
        <v>13828.544061302684</v>
      </c>
      <c r="X309" s="10">
        <f>(T309+$M$10+'Rev.0'!$C$23*Table!$J$10/10+'Rev.0'!$C$24*Table!$L$10+'Rev.0'!$G$25*Table!$K$10)*(1/(U309+$B$10+$I$10*'Rev.0'!$G$23))</f>
        <v>31318.96551724138</v>
      </c>
      <c r="Y309" s="10">
        <f>(T309+$M$32+'Rev.0'!$C$25*$J$32/10+'Rev.0'!$C$24*$L$32+'Rev.0'!$G$25*$K$32)*(1/(U309+$B$10+$I$10*'Rev.0'!$G$23))</f>
        <v>14552.681992337166</v>
      </c>
      <c r="Z309" s="10">
        <f>(T309+$M$11+'Rev.0'!$C$23*Table!$J$11/10+'Rev.0'!$C$24*Table!$L$11+'Rev.0'!$G$25*Table!$K$11)*(1/(U309+$B$11+$I$11*'Rev.0'!$G$23))</f>
        <v>31318.96551724138</v>
      </c>
      <c r="AA309" s="10">
        <f>(T309+$M$33+'Rev.0'!$C$25*$J$33/10+'Rev.0'!$C$24*$L$33+'Rev.0'!$G$25*$K$33)*(1/(U309+$B$33+$I$33*'Rev.0'!$G$23))</f>
        <v>14552.681992337166</v>
      </c>
      <c r="AB309" s="10">
        <f t="shared" si="24"/>
        <v>3.9199999999999999E-2</v>
      </c>
      <c r="AC309" s="10">
        <f>(T309+$M$12+'Rev.0'!$C$23*Table!$J$12/10+'Rev.0'!$C$24*Table!$L$12+'Rev.0'!$G$25*Table!$K$12)*(1/(AB309+$B$12+$I$12*'Rev.0'!$G$23))</f>
        <v>46978.448275862072</v>
      </c>
      <c r="AD309" s="10">
        <f>(T309+$M$34+'Rev.0'!$C$25*$J$34/10+'Rev.0'!$C$24*$L$34+'Rev.0'!$G$25*$K$34)*(1/(AB309+$B$34+$I$34*'Rev.0'!$G$23))</f>
        <v>21829.022988505749</v>
      </c>
    </row>
    <row r="310" spans="1:30" x14ac:dyDescent="0.3">
      <c r="A310" s="10">
        <v>2</v>
      </c>
      <c r="B310" s="10">
        <v>6</v>
      </c>
      <c r="C310" s="10">
        <v>1</v>
      </c>
      <c r="D310" s="10">
        <f>Table!A310*'Rev.0'!$E$25+Table!B310*'Rev.0'!$E$24+Table!C310*'Rev.0'!$E$23</f>
        <v>2286.8000000000002</v>
      </c>
      <c r="E310" s="15">
        <f t="shared" si="21"/>
        <v>0.41650000000000004</v>
      </c>
      <c r="F310" s="10">
        <f>(D310+$M$4+'Rev.0'!$C$23*Table!$J$4/10+'Rev.0'!$C$24*Table!$L$4+'Rev.0'!G286*Table!$K$4)*(1/(E310+$B$4+$I$4*'Rev.0'!$G$23))</f>
        <v>5480.8066896212495</v>
      </c>
      <c r="G310" s="10">
        <f>(D310+$M$26+'Rev.0'!$C$25*$J$26/10+'Rev.0'!$C$24*$L$26+'Rev.0'!$G$25*$K$26)*(1/(E310+$B$4+$I$4*'Rev.0'!$G$23))</f>
        <v>3140.1869158878508</v>
      </c>
      <c r="H310" s="10">
        <f t="shared" si="22"/>
        <v>0.31250000000000006</v>
      </c>
      <c r="I310" s="10">
        <f>(D310+$M$5+'Rev.0'!$C$23*Table!$J$5/10+'Rev.0'!$C$24*Table!$L$5+'Rev.0'!G286*Table!$K$5)*(1/(H310+$B$5+$I$5*'Rev.0'!$G$23))</f>
        <v>7306.5442622950814</v>
      </c>
      <c r="J310" s="10">
        <f>(D310+$M$27+'Rev.0'!$C$25*$J$27/10+'Rev.0'!$C$24*$L$27+'Rev.0'!$G$25*$K$27)*(1/(H310+$B$5+$I$5*'Rev.0'!$G$23))</f>
        <v>4186.2295081967213</v>
      </c>
      <c r="K310" s="10">
        <f t="shared" si="23"/>
        <v>0.20859999999999998</v>
      </c>
      <c r="L310" s="10">
        <f>(D310+$M$6+'Rev.0'!$C$23*Table!$J$6/10+'Rev.0'!$C$24*Table!$L$6+'Rev.0'!G286*Table!$K$6)*(1/(K310+$B$6+$I$6*'Rev.0'!$G$23))</f>
        <v>10954.069996067637</v>
      </c>
      <c r="M310" s="10">
        <f>(D310+$M$28+'Rev.0'!$C$25*$J$28/10+'Rev.0'!$C$24*$L$28+'Rev.0'!$G$25*$K$28)*(1/(K310+$B$6+$I$6*'Rev.0'!$G$23))</f>
        <v>6276.0519071962262</v>
      </c>
      <c r="N310" s="10">
        <f>(D310+$M$7+'Rev.0'!$C$23*Table!$J$7/10+'Rev.0'!$C$24*Table!$L$7+'Rev.0'!G286*Table!$K$7)*(1/(K310+$B$7+$I$7*'Rev.0'!$G$23))</f>
        <v>12316.948486040112</v>
      </c>
      <c r="O310" s="10">
        <f>(D310+$M$29+'Rev.0'!$C$25*$J$29/10+'Rev.0'!$C$24*$L$29+'Rev.0'!$G$25*$K$29)*(1/(K310+$B$7+$I$7*'Rev.0'!$G$23))</f>
        <v>6632.3240267400724</v>
      </c>
      <c r="Q310" s="10">
        <v>0</v>
      </c>
      <c r="R310" s="10">
        <v>9</v>
      </c>
      <c r="S310" s="10">
        <v>11</v>
      </c>
      <c r="T310" s="10">
        <f>Q310*'Rev.0'!$E$25+R310*'Rev.0'!$E$24+S310*'Rev.0'!$E$23</f>
        <v>1856</v>
      </c>
      <c r="U310" s="10">
        <f t="shared" si="20"/>
        <v>6.0899999999999996E-2</v>
      </c>
      <c r="V310" s="10">
        <f>(T310+$M$9+'Rev.0'!$C$23*Table!$J$9/10+'Rev.0'!$C$24*Table!$L$9+'Rev.0'!$G$25*Table!$K$9)*(1/(U310+$B$9+$I$9*'Rev.0'!$G$23))</f>
        <v>27944.997629208163</v>
      </c>
      <c r="W310" s="10">
        <f>(T310+$M$31+'Rev.0'!$C$25*$J$31/10+'Rev.0'!$C$24*$L$31+'Rev.0'!$G$25*$K$31)*(1/(U310+$B$9+$I$9*'Rev.0'!$G$23))</f>
        <v>13951.635846372692</v>
      </c>
      <c r="X310" s="10">
        <f>(T310+$M$10+'Rev.0'!$C$23*Table!$J$10/10+'Rev.0'!$C$24*Table!$L$10+'Rev.0'!$G$25*Table!$K$10)*(1/(U310+$B$10+$I$10*'Rev.0'!$G$23))</f>
        <v>31267.899478425799</v>
      </c>
      <c r="Y310" s="10">
        <f>(T310+$M$32+'Rev.0'!$C$25*$J$32/10+'Rev.0'!$C$24*$L$32+'Rev.0'!$G$25*$K$32)*(1/(U310+$B$10+$I$10*'Rev.0'!$G$23))</f>
        <v>14668.56330014225</v>
      </c>
      <c r="Z310" s="10">
        <f>(T310+$M$11+'Rev.0'!$C$23*Table!$J$11/10+'Rev.0'!$C$24*Table!$L$11+'Rev.0'!$G$25*Table!$K$11)*(1/(U310+$B$11+$I$11*'Rev.0'!$G$23))</f>
        <v>31267.899478425799</v>
      </c>
      <c r="AA310" s="10">
        <f>(T310+$M$33+'Rev.0'!$C$25*$J$33/10+'Rev.0'!$C$24*$L$33+'Rev.0'!$G$25*$K$33)*(1/(U310+$B$33+$I$33*'Rev.0'!$G$23))</f>
        <v>14668.56330014225</v>
      </c>
      <c r="AB310" s="10">
        <f t="shared" si="24"/>
        <v>4.0599999999999997E-2</v>
      </c>
      <c r="AC310" s="10">
        <f>(T310+$M$12+'Rev.0'!$C$23*Table!$J$12/10+'Rev.0'!$C$24*Table!$L$12+'Rev.0'!$G$25*Table!$K$12)*(1/(AB310+$B$12+$I$12*'Rev.0'!$G$23))</f>
        <v>46901.849217638686</v>
      </c>
      <c r="AD310" s="10">
        <f>(T310+$M$34+'Rev.0'!$C$25*$J$34/10+'Rev.0'!$C$24*$L$34+'Rev.0'!$G$25*$K$34)*(1/(AB310+$B$34+$I$34*'Rev.0'!$G$23))</f>
        <v>22002.84495021337</v>
      </c>
    </row>
    <row r="311" spans="1:30" x14ac:dyDescent="0.3">
      <c r="A311" s="10">
        <v>2</v>
      </c>
      <c r="B311" s="10">
        <v>6</v>
      </c>
      <c r="C311" s="10">
        <v>2</v>
      </c>
      <c r="D311" s="10">
        <f>Table!A311*'Rev.0'!$E$25+Table!B311*'Rev.0'!$E$24+Table!C311*'Rev.0'!$E$23</f>
        <v>2341.8000000000002</v>
      </c>
      <c r="E311" s="15">
        <f t="shared" si="21"/>
        <v>0.43320000000000003</v>
      </c>
      <c r="F311" s="10">
        <f>(D311+$M$4+'Rev.0'!$C$23*Table!$J$4/10+'Rev.0'!$C$24*Table!$L$4+'Rev.0'!G287*Table!$K$4)*(1/(E311+$B$4+$I$4*'Rev.0'!$G$23))</f>
        <v>5445.4510259388308</v>
      </c>
      <c r="G311" s="10">
        <f>(D311+$M$26+'Rev.0'!$C$25*$J$26/10+'Rev.0'!$C$24*$L$26+'Rev.0'!$G$25*$K$26)*(1/(E311+$B$4+$I$4*'Rev.0'!$G$23))</f>
        <v>3142.6635694928382</v>
      </c>
      <c r="H311" s="10">
        <f t="shared" si="22"/>
        <v>0.32500000000000007</v>
      </c>
      <c r="I311" s="10">
        <f>(D311+$M$5+'Rev.0'!$C$23*Table!$J$5/10+'Rev.0'!$C$24*Table!$L$5+'Rev.0'!G287*Table!$K$5)*(1/(H311+$B$5+$I$5*'Rev.0'!$G$23))</f>
        <v>7259.6645161290307</v>
      </c>
      <c r="J311" s="10">
        <f>(D311+$M$27+'Rev.0'!$C$25*$J$27/10+'Rev.0'!$C$24*$L$27+'Rev.0'!$G$25*$K$27)*(1/(H311+$B$5+$I$5*'Rev.0'!$G$23))</f>
        <v>4189.6774193548381</v>
      </c>
      <c r="K311" s="10">
        <f t="shared" si="23"/>
        <v>0.217</v>
      </c>
      <c r="L311" s="10">
        <f>(D311+$M$6+'Rev.0'!$C$23*Table!$J$6/10+'Rev.0'!$C$24*Table!$L$6+'Rev.0'!G287*Table!$K$6)*(1/(K311+$B$6+$I$6*'Rev.0'!$G$23))</f>
        <v>10882.475822050288</v>
      </c>
      <c r="M311" s="10">
        <f>(D311+$M$28+'Rev.0'!$C$25*$J$28/10+'Rev.0'!$C$24*$L$28+'Rev.0'!$G$25*$K$28)*(1/(K311+$B$6+$I$6*'Rev.0'!$G$23))</f>
        <v>6280.4642166344292</v>
      </c>
      <c r="N311" s="10">
        <f>(D311+$M$7+'Rev.0'!$C$23*Table!$J$7/10+'Rev.0'!$C$24*Table!$L$7+'Rev.0'!G287*Table!$K$7)*(1/(K311+$B$7+$I$7*'Rev.0'!$G$23))</f>
        <v>12223.210831721468</v>
      </c>
      <c r="O311" s="10">
        <f>(D311+$M$29+'Rev.0'!$C$25*$J$29/10+'Rev.0'!$C$24*$L$29+'Rev.0'!$G$25*$K$29)*(1/(K311+$B$7+$I$7*'Rev.0'!$G$23))</f>
        <v>6630.9477756286269</v>
      </c>
      <c r="Q311" s="10">
        <v>0</v>
      </c>
      <c r="R311" s="10">
        <v>9</v>
      </c>
      <c r="S311" s="10">
        <v>12</v>
      </c>
      <c r="T311" s="10">
        <f>Q311*'Rev.0'!$E$25+R311*'Rev.0'!$E$24+S311*'Rev.0'!$E$23</f>
        <v>1911</v>
      </c>
      <c r="U311" s="10">
        <f t="shared" si="20"/>
        <v>6.3E-2</v>
      </c>
      <c r="V311" s="10">
        <f>(T311+$M$9+'Rev.0'!$C$23*Table!$J$9/10+'Rev.0'!$C$24*Table!$L$9+'Rev.0'!$G$25*Table!$K$9)*(1/(U311+$B$9+$I$9*'Rev.0'!$G$23))</f>
        <v>27927.699530516435</v>
      </c>
      <c r="W311" s="10">
        <f>(T311+$M$31+'Rev.0'!$C$25*$J$31/10+'Rev.0'!$C$24*$L$31+'Rev.0'!$G$25*$K$31)*(1/(U311+$B$9+$I$9*'Rev.0'!$G$23))</f>
        <v>14072.300469483569</v>
      </c>
      <c r="X311" s="10">
        <f>(T311+$M$10+'Rev.0'!$C$23*Table!$J$10/10+'Rev.0'!$C$24*Table!$L$10+'Rev.0'!$G$25*Table!$K$10)*(1/(U311+$B$10+$I$10*'Rev.0'!$G$23))</f>
        <v>31217.840375586853</v>
      </c>
      <c r="Y311" s="10">
        <f>(T311+$M$32+'Rev.0'!$C$25*$J$32/10+'Rev.0'!$C$24*$L$32+'Rev.0'!$G$25*$K$32)*(1/(U311+$B$10+$I$10*'Rev.0'!$G$23))</f>
        <v>14782.159624413145</v>
      </c>
      <c r="Z311" s="10">
        <f>(T311+$M$11+'Rev.0'!$C$23*Table!$J$11/10+'Rev.0'!$C$24*Table!$L$11+'Rev.0'!$G$25*Table!$K$11)*(1/(U311+$B$11+$I$11*'Rev.0'!$G$23))</f>
        <v>31217.840375586853</v>
      </c>
      <c r="AA311" s="10">
        <f>(T311+$M$33+'Rev.0'!$C$25*$J$33/10+'Rev.0'!$C$24*$L$33+'Rev.0'!$G$25*$K$33)*(1/(U311+$B$33+$I$33*'Rev.0'!$G$23))</f>
        <v>14782.159624413145</v>
      </c>
      <c r="AB311" s="10">
        <f t="shared" si="24"/>
        <v>4.1999999999999996E-2</v>
      </c>
      <c r="AC311" s="10">
        <f>(T311+$M$12+'Rev.0'!$C$23*Table!$J$12/10+'Rev.0'!$C$24*Table!$L$12+'Rev.0'!$G$25*Table!$K$12)*(1/(AB311+$B$12+$I$12*'Rev.0'!$G$23))</f>
        <v>46826.760563380274</v>
      </c>
      <c r="AD311" s="10">
        <f>(T311+$M$34+'Rev.0'!$C$25*$J$34/10+'Rev.0'!$C$24*$L$34+'Rev.0'!$G$25*$K$34)*(1/(AB311+$B$34+$I$34*'Rev.0'!$G$23))</f>
        <v>22173.239436619715</v>
      </c>
    </row>
    <row r="312" spans="1:30" x14ac:dyDescent="0.3">
      <c r="A312" s="10">
        <v>2</v>
      </c>
      <c r="B312" s="10">
        <v>6</v>
      </c>
      <c r="C312" s="10">
        <v>3</v>
      </c>
      <c r="D312" s="10">
        <f>Table!A312*'Rev.0'!$E$25+Table!B312*'Rev.0'!$E$24+Table!C312*'Rev.0'!$E$23</f>
        <v>2396.8000000000002</v>
      </c>
      <c r="E312" s="15">
        <f t="shared" si="21"/>
        <v>0.44990000000000002</v>
      </c>
      <c r="F312" s="10">
        <f>(D312+$M$4+'Rev.0'!$C$23*Table!$J$4/10+'Rev.0'!$C$24*Table!$L$4+'Rev.0'!G288*Table!$K$4)*(1/(E312+$B$4+$I$4*'Rev.0'!$G$23))</f>
        <v>5411.2201162015426</v>
      </c>
      <c r="G312" s="10">
        <f>(D312+$M$26+'Rev.0'!$C$25*$J$26/10+'Rev.0'!$C$24*$L$26+'Rev.0'!$G$25*$K$26)*(1/(E312+$B$4+$I$4*'Rev.0'!$G$23))</f>
        <v>3145.0614344223259</v>
      </c>
      <c r="H312" s="10">
        <f t="shared" si="22"/>
        <v>0.33750000000000002</v>
      </c>
      <c r="I312" s="10">
        <f>(D312+$M$5+'Rev.0'!$C$23*Table!$J$5/10+'Rev.0'!$C$24*Table!$L$5+'Rev.0'!G288*Table!$K$5)*(1/(H312+$B$5+$I$5*'Rev.0'!$G$23))</f>
        <v>7214.2730158730155</v>
      </c>
      <c r="J312" s="10">
        <f>(D312+$M$27+'Rev.0'!$C$25*$J$27/10+'Rev.0'!$C$24*$L$27+'Rev.0'!$G$25*$K$27)*(1/(H312+$B$5+$I$5*'Rev.0'!$G$23))</f>
        <v>4193.0158730158728</v>
      </c>
      <c r="K312" s="10">
        <f t="shared" si="23"/>
        <v>0.22539999999999999</v>
      </c>
      <c r="L312" s="10">
        <f>(D312+$M$6+'Rev.0'!$C$23*Table!$J$6/10+'Rev.0'!$C$24*Table!$L$6+'Rev.0'!G288*Table!$K$6)*(1/(K312+$B$6+$I$6*'Rev.0'!$G$23))</f>
        <v>10813.17091739627</v>
      </c>
      <c r="M312" s="10">
        <f>(D312+$M$28+'Rev.0'!$C$25*$J$28/10+'Rev.0'!$C$24*$L$28+'Rev.0'!$G$25*$K$28)*(1/(K312+$B$6+$I$6*'Rev.0'!$G$23))</f>
        <v>6284.735439665018</v>
      </c>
      <c r="N312" s="10">
        <f>(D312+$M$7+'Rev.0'!$C$23*Table!$J$7/10+'Rev.0'!$C$24*Table!$L$7+'Rev.0'!G288*Table!$K$7)*(1/(K312+$B$7+$I$7*'Rev.0'!$G$23))</f>
        <v>12132.470498667682</v>
      </c>
      <c r="O312" s="10">
        <f>(D312+$M$29+'Rev.0'!$C$25*$J$29/10+'Rev.0'!$C$24*$L$29+'Rev.0'!$G$25*$K$29)*(1/(K312+$B$7+$I$7*'Rev.0'!$G$23))</f>
        <v>6629.6155310239828</v>
      </c>
      <c r="Q312" s="10">
        <v>0</v>
      </c>
      <c r="R312" s="10">
        <v>9</v>
      </c>
      <c r="S312" s="10">
        <v>13</v>
      </c>
      <c r="T312" s="10">
        <f>Q312*'Rev.0'!$E$25+R312*'Rev.0'!$E$24+S312*'Rev.0'!$E$23</f>
        <v>1966</v>
      </c>
      <c r="U312" s="10">
        <f t="shared" si="20"/>
        <v>6.5099999999999991E-2</v>
      </c>
      <c r="V312" s="10">
        <f>(T312+$M$9+'Rev.0'!$C$23*Table!$J$9/10+'Rev.0'!$C$24*Table!$L$9+'Rev.0'!$G$25*Table!$K$9)*(1/(U312+$B$9+$I$9*'Rev.0'!$G$23))</f>
        <v>27910.739191073921</v>
      </c>
      <c r="W312" s="10">
        <f>(T312+$M$31+'Rev.0'!$C$25*$J$31/10+'Rev.0'!$C$24*$L$31+'Rev.0'!$G$25*$K$31)*(1/(U312+$B$9+$I$9*'Rev.0'!$G$23))</f>
        <v>14190.609019060903</v>
      </c>
      <c r="X312" s="10">
        <f>(T312+$M$10+'Rev.0'!$C$23*Table!$J$10/10+'Rev.0'!$C$24*Table!$L$10+'Rev.0'!$G$25*Table!$K$10)*(1/(U312+$B$10+$I$10*'Rev.0'!$G$23))</f>
        <v>31168.758716875869</v>
      </c>
      <c r="Y312" s="10">
        <f>(T312+$M$32+'Rev.0'!$C$25*$J$32/10+'Rev.0'!$C$24*$L$32+'Rev.0'!$G$25*$K$32)*(1/(U312+$B$10+$I$10*'Rev.0'!$G$23))</f>
        <v>14893.537889353789</v>
      </c>
      <c r="Z312" s="10">
        <f>(T312+$M$11+'Rev.0'!$C$23*Table!$J$11/10+'Rev.0'!$C$24*Table!$L$11+'Rev.0'!$G$25*Table!$K$11)*(1/(U312+$B$11+$I$11*'Rev.0'!$G$23))</f>
        <v>31168.758716875869</v>
      </c>
      <c r="AA312" s="10">
        <f>(T312+$M$33+'Rev.0'!$C$25*$J$33/10+'Rev.0'!$C$24*$L$33+'Rev.0'!$G$25*$K$33)*(1/(U312+$B$33+$I$33*'Rev.0'!$G$23))</f>
        <v>14893.537889353789</v>
      </c>
      <c r="AB312" s="10">
        <f t="shared" si="24"/>
        <v>4.3400000000000001E-2</v>
      </c>
      <c r="AC312" s="10">
        <f>(T312+$M$12+'Rev.0'!$C$23*Table!$J$12/10+'Rev.0'!$C$24*Table!$L$12+'Rev.0'!$G$25*Table!$K$12)*(1/(AB312+$B$12+$I$12*'Rev.0'!$G$23))</f>
        <v>46753.138075313807</v>
      </c>
      <c r="AD312" s="10">
        <f>(T312+$M$34+'Rev.0'!$C$25*$J$34/10+'Rev.0'!$C$24*$L$34+'Rev.0'!$G$25*$K$34)*(1/(AB312+$B$34+$I$34*'Rev.0'!$G$23))</f>
        <v>22340.306834030682</v>
      </c>
    </row>
    <row r="313" spans="1:30" x14ac:dyDescent="0.3">
      <c r="A313" s="10">
        <v>2</v>
      </c>
      <c r="B313" s="10">
        <v>6</v>
      </c>
      <c r="C313" s="10">
        <v>4</v>
      </c>
      <c r="D313" s="10">
        <f>Table!A313*'Rev.0'!$E$25+Table!B313*'Rev.0'!$E$24+Table!C313*'Rev.0'!$E$23</f>
        <v>2451.8000000000002</v>
      </c>
      <c r="E313" s="15">
        <f t="shared" si="21"/>
        <v>0.46660000000000001</v>
      </c>
      <c r="F313" s="10">
        <f>(D313+$M$4+'Rev.0'!$C$23*Table!$J$4/10+'Rev.0'!$C$24*Table!$L$4+'Rev.0'!G289*Table!$K$4)*(1/(E313+$B$4+$I$4*'Rev.0'!$G$23))</f>
        <v>5378.0611288205509</v>
      </c>
      <c r="G313" s="10">
        <f>(D313+$M$26+'Rev.0'!$C$25*$J$26/10+'Rev.0'!$C$24*$L$26+'Rev.0'!$G$25*$K$26)*(1/(E313+$B$4+$I$4*'Rev.0'!$G$23))</f>
        <v>3147.3842115132197</v>
      </c>
      <c r="H313" s="10">
        <f t="shared" si="22"/>
        <v>0.35000000000000003</v>
      </c>
      <c r="I313" s="10">
        <f>(D313+$M$5+'Rev.0'!$C$23*Table!$J$5/10+'Rev.0'!$C$24*Table!$L$5+'Rev.0'!G289*Table!$K$5)*(1/(H313+$B$5+$I$5*'Rev.0'!$G$23))</f>
        <v>7170.2999999999993</v>
      </c>
      <c r="J313" s="10">
        <f>(D313+$M$27+'Rev.0'!$C$25*$J$27/10+'Rev.0'!$C$24*$L$27+'Rev.0'!$G$25*$K$27)*(1/(H313+$B$5+$I$5*'Rev.0'!$G$23))</f>
        <v>4196.25</v>
      </c>
      <c r="K313" s="10">
        <f t="shared" si="23"/>
        <v>0.23379999999999998</v>
      </c>
      <c r="L313" s="10">
        <f>(D313+$M$6+'Rev.0'!$C$23*Table!$J$6/10+'Rev.0'!$C$24*Table!$L$6+'Rev.0'!G289*Table!$K$6)*(1/(K313+$B$6+$I$6*'Rev.0'!$G$23))</f>
        <v>10746.047208692395</v>
      </c>
      <c r="M313" s="10">
        <f>(D313+$M$28+'Rev.0'!$C$25*$J$28/10+'Rev.0'!$C$24*$L$28+'Rev.0'!$G$25*$K$28)*(1/(K313+$B$6+$I$6*'Rev.0'!$G$23))</f>
        <v>6288.8722367928076</v>
      </c>
      <c r="N313" s="10">
        <f>(D313+$M$7+'Rev.0'!$C$23*Table!$J$7/10+'Rev.0'!$C$24*Table!$L$7+'Rev.0'!G289*Table!$K$7)*(1/(K313+$B$7+$I$7*'Rev.0'!$G$23))</f>
        <v>12044.585987261147</v>
      </c>
      <c r="O313" s="10">
        <f>(D313+$M$29+'Rev.0'!$C$25*$J$29/10+'Rev.0'!$C$24*$L$29+'Rev.0'!$G$25*$K$29)*(1/(K313+$B$7+$I$7*'Rev.0'!$G$23))</f>
        <v>6628.3252154364945</v>
      </c>
      <c r="Q313" s="10">
        <v>0</v>
      </c>
      <c r="R313" s="10">
        <v>9</v>
      </c>
      <c r="S313" s="10">
        <v>14</v>
      </c>
      <c r="T313" s="10">
        <f>Q313*'Rev.0'!$E$25+R313*'Rev.0'!$E$24+S313*'Rev.0'!$E$23</f>
        <v>2021</v>
      </c>
      <c r="U313" s="10">
        <f t="shared" si="20"/>
        <v>6.7199999999999996E-2</v>
      </c>
      <c r="V313" s="10">
        <f>(T313+$M$9+'Rev.0'!$C$23*Table!$J$9/10+'Rev.0'!$C$24*Table!$L$9+'Rev.0'!$G$25*Table!$K$9)*(1/(U313+$B$9+$I$9*'Rev.0'!$G$23))</f>
        <v>27894.106813996321</v>
      </c>
      <c r="W313" s="10">
        <f>(T313+$M$31+'Rev.0'!$C$25*$J$31/10+'Rev.0'!$C$24*$L$31+'Rev.0'!$G$25*$K$31)*(1/(U313+$B$9+$I$9*'Rev.0'!$G$23))</f>
        <v>14306.629834254145</v>
      </c>
      <c r="X313" s="10">
        <f>(T313+$M$10+'Rev.0'!$C$23*Table!$J$10/10+'Rev.0'!$C$24*Table!$L$10+'Rev.0'!$G$25*Table!$K$10)*(1/(U313+$B$10+$I$10*'Rev.0'!$G$23))</f>
        <v>31120.62615101289</v>
      </c>
      <c r="Y313" s="10">
        <f>(T313+$M$32+'Rev.0'!$C$25*$J$32/10+'Rev.0'!$C$24*$L$32+'Rev.0'!$G$25*$K$32)*(1/(U313+$B$10+$I$10*'Rev.0'!$G$23))</f>
        <v>15002.762430939227</v>
      </c>
      <c r="Z313" s="10">
        <f>(T313+$M$11+'Rev.0'!$C$23*Table!$J$11/10+'Rev.0'!$C$24*Table!$L$11+'Rev.0'!$G$25*Table!$K$11)*(1/(U313+$B$11+$I$11*'Rev.0'!$G$23))</f>
        <v>31120.62615101289</v>
      </c>
      <c r="AA313" s="10">
        <f>(T313+$M$33+'Rev.0'!$C$25*$J$33/10+'Rev.0'!$C$24*$L$33+'Rev.0'!$G$25*$K$33)*(1/(U313+$B$33+$I$33*'Rev.0'!$G$23))</f>
        <v>15002.762430939227</v>
      </c>
      <c r="AB313" s="10">
        <f t="shared" si="24"/>
        <v>4.48E-2</v>
      </c>
      <c r="AC313" s="10">
        <f>(T313+$M$12+'Rev.0'!$C$23*Table!$J$12/10+'Rev.0'!$C$24*Table!$L$12+'Rev.0'!$G$25*Table!$K$12)*(1/(AB313+$B$12+$I$12*'Rev.0'!$G$23))</f>
        <v>46680.939226519331</v>
      </c>
      <c r="AD313" s="10">
        <f>(T313+$M$34+'Rev.0'!$C$25*$J$34/10+'Rev.0'!$C$24*$L$34+'Rev.0'!$G$25*$K$34)*(1/(AB313+$B$34+$I$34*'Rev.0'!$G$23))</f>
        <v>22504.143646408837</v>
      </c>
    </row>
    <row r="314" spans="1:30" x14ac:dyDescent="0.3">
      <c r="A314" s="10">
        <v>2</v>
      </c>
      <c r="B314" s="10">
        <v>6</v>
      </c>
      <c r="C314" s="10">
        <v>5</v>
      </c>
      <c r="D314" s="10">
        <f>Table!A314*'Rev.0'!$E$25+Table!B314*'Rev.0'!$E$24+Table!C314*'Rev.0'!$E$23</f>
        <v>2506.8000000000002</v>
      </c>
      <c r="E314" s="15">
        <f t="shared" si="21"/>
        <v>0.48330000000000006</v>
      </c>
      <c r="F314" s="10">
        <f>(D314+$M$4+'Rev.0'!$C$23*Table!$J$4/10+'Rev.0'!$C$24*Table!$L$4+'Rev.0'!G290*Table!$K$4)*(1/(E314+$B$4+$I$4*'Rev.0'!$G$23))</f>
        <v>5345.924489984307</v>
      </c>
      <c r="G314" s="10">
        <f>(D314+$M$26+'Rev.0'!$C$25*$J$26/10+'Rev.0'!$C$24*$L$26+'Rev.0'!$G$25*$K$26)*(1/(E314+$B$4+$I$4*'Rev.0'!$G$23))</f>
        <v>3149.6353733961046</v>
      </c>
      <c r="H314" s="10">
        <f t="shared" si="22"/>
        <v>0.36250000000000004</v>
      </c>
      <c r="I314" s="10">
        <f>(D314+$M$5+'Rev.0'!$C$23*Table!$J$5/10+'Rev.0'!$C$24*Table!$L$5+'Rev.0'!G290*Table!$K$5)*(1/(H314+$B$5+$I$5*'Rev.0'!$G$23))</f>
        <v>7127.68</v>
      </c>
      <c r="J314" s="10">
        <f>(D314+$M$27+'Rev.0'!$C$25*$J$27/10+'Rev.0'!$C$24*$L$27+'Rev.0'!$G$25*$K$27)*(1/(H314+$B$5+$I$5*'Rev.0'!$G$23))</f>
        <v>4199.3846153846152</v>
      </c>
      <c r="K314" s="10">
        <f t="shared" si="23"/>
        <v>0.24219999999999997</v>
      </c>
      <c r="L314" s="10">
        <f>(D314+$M$6+'Rev.0'!$C$23*Table!$J$6/10+'Rev.0'!$C$24*Table!$L$6+'Rev.0'!G290*Table!$K$6)*(1/(K314+$B$6+$I$6*'Rev.0'!$G$23))</f>
        <v>10681.003319808189</v>
      </c>
      <c r="M314" s="10">
        <f>(D314+$M$28+'Rev.0'!$C$25*$J$28/10+'Rev.0'!$C$24*$L$28+'Rev.0'!$G$25*$K$28)*(1/(K314+$B$6+$I$6*'Rev.0'!$G$23))</f>
        <v>6292.880855772778</v>
      </c>
      <c r="N314" s="10">
        <f>(D314+$M$7+'Rev.0'!$C$23*Table!$J$7/10+'Rev.0'!$C$24*Table!$L$7+'Rev.0'!G290*Table!$K$7)*(1/(K314+$B$7+$I$7*'Rev.0'!$G$23))</f>
        <v>11959.424566580597</v>
      </c>
      <c r="O314" s="10">
        <f>(D314+$M$29+'Rev.0'!$C$25*$J$29/10+'Rev.0'!$C$24*$L$29+'Rev.0'!$G$25*$K$29)*(1/(K314+$B$7+$I$7*'Rev.0'!$G$23))</f>
        <v>6627.074880118038</v>
      </c>
      <c r="Q314" s="10">
        <v>0</v>
      </c>
      <c r="R314" s="10">
        <v>9</v>
      </c>
      <c r="S314" s="10">
        <v>15</v>
      </c>
      <c r="T314" s="10">
        <f>Q314*'Rev.0'!$E$25+R314*'Rev.0'!$E$24+S314*'Rev.0'!$E$23</f>
        <v>2076</v>
      </c>
      <c r="U314" s="10">
        <f t="shared" si="20"/>
        <v>6.93E-2</v>
      </c>
      <c r="V314" s="10">
        <f>(T314+$M$9+'Rev.0'!$C$23*Table!$J$9/10+'Rev.0'!$C$24*Table!$L$9+'Rev.0'!$G$25*Table!$K$9)*(1/(U314+$B$9+$I$9*'Rev.0'!$G$23))</f>
        <v>27877.79297765618</v>
      </c>
      <c r="W314" s="10">
        <f>(T314+$M$31+'Rev.0'!$C$25*$J$31/10+'Rev.0'!$C$24*$L$31+'Rev.0'!$G$25*$K$31)*(1/(U314+$B$9+$I$9*'Rev.0'!$G$23))</f>
        <v>14420.428636570909</v>
      </c>
      <c r="X314" s="10">
        <f>(T314+$M$10+'Rev.0'!$C$23*Table!$J$10/10+'Rev.0'!$C$24*Table!$L$10+'Rev.0'!$G$25*Table!$K$10)*(1/(U314+$B$10+$I$10*'Rev.0'!$G$23))</f>
        <v>31073.415412676699</v>
      </c>
      <c r="Y314" s="10">
        <f>(T314+$M$32+'Rev.0'!$C$25*$J$32/10+'Rev.0'!$C$24*$L$32+'Rev.0'!$G$25*$K$32)*(1/(U314+$B$10+$I$10*'Rev.0'!$G$23))</f>
        <v>15109.895120839034</v>
      </c>
      <c r="Z314" s="10">
        <f>(T314+$M$11+'Rev.0'!$C$23*Table!$J$11/10+'Rev.0'!$C$24*Table!$L$11+'Rev.0'!$G$25*Table!$K$11)*(1/(U314+$B$11+$I$11*'Rev.0'!$G$23))</f>
        <v>31073.415412676699</v>
      </c>
      <c r="AA314" s="10">
        <f>(T314+$M$33+'Rev.0'!$C$25*$J$33/10+'Rev.0'!$C$24*$L$33+'Rev.0'!$G$25*$K$33)*(1/(U314+$B$33+$I$33*'Rev.0'!$G$23))</f>
        <v>15109.895120839034</v>
      </c>
      <c r="AB314" s="10">
        <f t="shared" si="24"/>
        <v>4.6200000000000005E-2</v>
      </c>
      <c r="AC314" s="10">
        <f>(T314+$M$12+'Rev.0'!$C$23*Table!$J$12/10+'Rev.0'!$C$24*Table!$L$12+'Rev.0'!$G$25*Table!$K$12)*(1/(AB314+$B$12+$I$12*'Rev.0'!$G$23))</f>
        <v>46610.12311901505</v>
      </c>
      <c r="AD314" s="10">
        <f>(T314+$M$34+'Rev.0'!$C$25*$J$34/10+'Rev.0'!$C$24*$L$34+'Rev.0'!$G$25*$K$34)*(1/(AB314+$B$34+$I$34*'Rev.0'!$G$23))</f>
        <v>22664.842681258549</v>
      </c>
    </row>
    <row r="315" spans="1:30" x14ac:dyDescent="0.3">
      <c r="A315" s="10">
        <v>2</v>
      </c>
      <c r="B315" s="10">
        <v>6</v>
      </c>
      <c r="C315" s="10">
        <v>6</v>
      </c>
      <c r="D315" s="10">
        <f>Table!A315*'Rev.0'!$E$25+Table!B315*'Rev.0'!$E$24+Table!C315*'Rev.0'!$E$23</f>
        <v>2561.8000000000002</v>
      </c>
      <c r="E315" s="15">
        <f t="shared" si="21"/>
        <v>0.5</v>
      </c>
      <c r="F315" s="10">
        <f>(D315+$M$4+'Rev.0'!$C$23*Table!$J$4/10+'Rev.0'!$C$24*Table!$L$4+'Rev.0'!G291*Table!$K$4)*(1/(E315+$B$4+$I$4*'Rev.0'!$G$23))</f>
        <v>5314.7636363636357</v>
      </c>
      <c r="G315" s="10">
        <f>(D315+$M$26+'Rev.0'!$C$25*$J$26/10+'Rev.0'!$C$24*$L$26+'Rev.0'!$G$25*$K$26)*(1/(E315+$B$4+$I$4*'Rev.0'!$G$23))</f>
        <v>3151.8181818181815</v>
      </c>
      <c r="H315" s="10">
        <f t="shared" si="22"/>
        <v>0.37500000000000006</v>
      </c>
      <c r="I315" s="10">
        <f>(D315+$M$5+'Rev.0'!$C$23*Table!$J$5/10+'Rev.0'!$C$24*Table!$L$5+'Rev.0'!G291*Table!$K$5)*(1/(H315+$B$5+$I$5*'Rev.0'!$G$23))</f>
        <v>7086.3515151515139</v>
      </c>
      <c r="J315" s="10">
        <f>(D315+$M$27+'Rev.0'!$C$25*$J$27/10+'Rev.0'!$C$24*$L$27+'Rev.0'!$G$25*$K$27)*(1/(H315+$B$5+$I$5*'Rev.0'!$G$23))</f>
        <v>4202.424242424242</v>
      </c>
      <c r="K315" s="10">
        <f t="shared" si="23"/>
        <v>0.25059999999999999</v>
      </c>
      <c r="L315" s="10">
        <f>(D315+$M$6+'Rev.0'!$C$23*Table!$J$6/10+'Rev.0'!$C$24*Table!$L$6+'Rev.0'!G291*Table!$K$6)*(1/(K315+$B$6+$I$6*'Rev.0'!$G$23))</f>
        <v>10617.944061024338</v>
      </c>
      <c r="M315" s="10">
        <f>(D315+$M$28+'Rev.0'!$C$25*$J$28/10+'Rev.0'!$C$24*$L$28+'Rev.0'!$G$25*$K$28)*(1/(K315+$B$6+$I$6*'Rev.0'!$G$23))</f>
        <v>6296.7671630948062</v>
      </c>
      <c r="N315" s="10">
        <f>(D315+$M$7+'Rev.0'!$C$23*Table!$J$7/10+'Rev.0'!$C$24*Table!$L$7+'Rev.0'!G291*Table!$K$7)*(1/(K315+$B$7+$I$7*'Rev.0'!$G$23))</f>
        <v>11876.86160552125</v>
      </c>
      <c r="O315" s="10">
        <f>(D315+$M$29+'Rev.0'!$C$25*$J$29/10+'Rev.0'!$C$24*$L$29+'Rev.0'!$G$25*$K$29)*(1/(K315+$B$7+$I$7*'Rev.0'!$G$23))</f>
        <v>6625.8626952415561</v>
      </c>
      <c r="Q315" s="10">
        <v>0</v>
      </c>
      <c r="R315" s="10">
        <v>9</v>
      </c>
      <c r="S315" s="10">
        <v>16</v>
      </c>
      <c r="T315" s="10">
        <f>Q315*'Rev.0'!$E$25+R315*'Rev.0'!$E$24+S315*'Rev.0'!$E$23</f>
        <v>2131</v>
      </c>
      <c r="U315" s="10">
        <f t="shared" si="20"/>
        <v>7.1399999999999991E-2</v>
      </c>
      <c r="V315" s="10">
        <f>(T315+$M$9+'Rev.0'!$C$23*Table!$J$9/10+'Rev.0'!$C$24*Table!$L$9+'Rev.0'!$G$25*Table!$K$9)*(1/(U315+$B$9+$I$9*'Rev.0'!$G$23))</f>
        <v>27861.788617886181</v>
      </c>
      <c r="W315" s="10">
        <f>(T315+$M$31+'Rev.0'!$C$25*$J$31/10+'Rev.0'!$C$24*$L$31+'Rev.0'!$G$25*$K$31)*(1/(U315+$B$9+$I$9*'Rev.0'!$G$23))</f>
        <v>14532.068654019873</v>
      </c>
      <c r="X315" s="10">
        <f>(T315+$M$10+'Rev.0'!$C$23*Table!$J$10/10+'Rev.0'!$C$24*Table!$L$10+'Rev.0'!$G$25*Table!$K$10)*(1/(U315+$B$10+$I$10*'Rev.0'!$G$23))</f>
        <v>31027.10027100271</v>
      </c>
      <c r="Y315" s="10">
        <f>(T315+$M$32+'Rev.0'!$C$25*$J$32/10+'Rev.0'!$C$24*$L$32+'Rev.0'!$G$25*$K$32)*(1/(U315+$B$10+$I$10*'Rev.0'!$G$23))</f>
        <v>15214.995483288165</v>
      </c>
      <c r="Z315" s="10">
        <f>(T315+$M$11+'Rev.0'!$C$23*Table!$J$11/10+'Rev.0'!$C$24*Table!$L$11+'Rev.0'!$G$25*Table!$K$11)*(1/(U315+$B$11+$I$11*'Rev.0'!$G$23))</f>
        <v>31027.10027100271</v>
      </c>
      <c r="AA315" s="10">
        <f>(T315+$M$33+'Rev.0'!$C$25*$J$33/10+'Rev.0'!$C$24*$L$33+'Rev.0'!$G$25*$K$33)*(1/(U315+$B$33+$I$33*'Rev.0'!$G$23))</f>
        <v>15214.995483288165</v>
      </c>
      <c r="AB315" s="10">
        <f t="shared" si="24"/>
        <v>4.7600000000000003E-2</v>
      </c>
      <c r="AC315" s="10">
        <f>(T315+$M$12+'Rev.0'!$C$23*Table!$J$12/10+'Rev.0'!$C$24*Table!$L$12+'Rev.0'!$G$25*Table!$K$12)*(1/(AB315+$B$12+$I$12*'Rev.0'!$G$23))</f>
        <v>46540.650406504064</v>
      </c>
      <c r="AD315" s="10">
        <f>(T315+$M$34+'Rev.0'!$C$25*$J$34/10+'Rev.0'!$C$24*$L$34+'Rev.0'!$G$25*$K$34)*(1/(AB315+$B$34+$I$34*'Rev.0'!$G$23))</f>
        <v>22822.493224932248</v>
      </c>
    </row>
    <row r="316" spans="1:30" x14ac:dyDescent="0.3">
      <c r="A316" s="10">
        <v>2</v>
      </c>
      <c r="B316" s="10">
        <v>6</v>
      </c>
      <c r="C316" s="10">
        <v>7</v>
      </c>
      <c r="D316" s="10">
        <f>Table!A316*'Rev.0'!$E$25+Table!B316*'Rev.0'!$E$24+Table!C316*'Rev.0'!$E$23</f>
        <v>2616.8000000000002</v>
      </c>
      <c r="E316" s="15">
        <f t="shared" si="21"/>
        <v>0.51670000000000005</v>
      </c>
      <c r="F316" s="10">
        <f>(D316+$M$4+'Rev.0'!$C$23*Table!$J$4/10+'Rev.0'!$C$24*Table!$L$4+'Rev.0'!G292*Table!$K$4)*(1/(E316+$B$4+$I$4*'Rev.0'!$G$23))</f>
        <v>5284.5347900062679</v>
      </c>
      <c r="G316" s="10">
        <f>(D316+$M$26+'Rev.0'!$C$25*$J$26/10+'Rev.0'!$C$24*$L$26+'Rev.0'!$G$25*$K$26)*(1/(E316+$B$4+$I$4*'Rev.0'!$G$23))</f>
        <v>3153.9357034118384</v>
      </c>
      <c r="H316" s="10">
        <f t="shared" si="22"/>
        <v>0.38750000000000007</v>
      </c>
      <c r="I316" s="10">
        <f>(D316+$M$5+'Rev.0'!$C$23*Table!$J$5/10+'Rev.0'!$C$24*Table!$L$5+'Rev.0'!G292*Table!$K$5)*(1/(H316+$B$5+$I$5*'Rev.0'!$G$23))</f>
        <v>7046.25671641791</v>
      </c>
      <c r="J316" s="10">
        <f>(D316+$M$27+'Rev.0'!$C$25*$J$27/10+'Rev.0'!$C$24*$L$27+'Rev.0'!$G$25*$K$27)*(1/(H316+$B$5+$I$5*'Rev.0'!$G$23))</f>
        <v>4205.373134328358</v>
      </c>
      <c r="K316" s="10">
        <f t="shared" si="23"/>
        <v>0.25900000000000001</v>
      </c>
      <c r="L316" s="10">
        <f>(D316+$M$6+'Rev.0'!$C$23*Table!$J$6/10+'Rev.0'!$C$24*Table!$L$6+'Rev.0'!G292*Table!$K$6)*(1/(K316+$B$6+$I$6*'Rev.0'!$G$23))</f>
        <v>10556.779964221825</v>
      </c>
      <c r="M316" s="10">
        <f>(D316+$M$28+'Rev.0'!$C$25*$J$28/10+'Rev.0'!$C$24*$L$28+'Rev.0'!$G$25*$K$28)*(1/(K316+$B$6+$I$6*'Rev.0'!$G$23))</f>
        <v>6300.5366726296961</v>
      </c>
      <c r="N316" s="10">
        <f>(D316+$M$7+'Rev.0'!$C$23*Table!$J$7/10+'Rev.0'!$C$24*Table!$L$7+'Rev.0'!G292*Table!$K$7)*(1/(K316+$B$7+$I$7*'Rev.0'!$G$23))</f>
        <v>11796.779964221825</v>
      </c>
      <c r="O316" s="10">
        <f>(D316+$M$29+'Rev.0'!$C$25*$J$29/10+'Rev.0'!$C$24*$L$29+'Rev.0'!$G$25*$K$29)*(1/(K316+$B$7+$I$7*'Rev.0'!$G$23))</f>
        <v>6624.6869409660121</v>
      </c>
      <c r="Q316" s="10">
        <v>0</v>
      </c>
      <c r="R316" s="10">
        <v>9</v>
      </c>
      <c r="S316" s="10">
        <v>17</v>
      </c>
      <c r="T316" s="10">
        <f>Q316*'Rev.0'!$E$25+R316*'Rev.0'!$E$24+S316*'Rev.0'!$E$23</f>
        <v>2186</v>
      </c>
      <c r="U316" s="10">
        <f t="shared" si="20"/>
        <v>7.3499999999999996E-2</v>
      </c>
      <c r="V316" s="10">
        <f>(T316+$M$9+'Rev.0'!$C$23*Table!$J$9/10+'Rev.0'!$C$24*Table!$L$9+'Rev.0'!$G$25*Table!$K$9)*(1/(U316+$B$9+$I$9*'Rev.0'!$G$23))</f>
        <v>27846.085011185685</v>
      </c>
      <c r="W316" s="10">
        <f>(T316+$M$31+'Rev.0'!$C$25*$J$31/10+'Rev.0'!$C$24*$L$31+'Rev.0'!$G$25*$K$31)*(1/(U316+$B$9+$I$9*'Rev.0'!$G$23))</f>
        <v>14641.610738255034</v>
      </c>
      <c r="X316" s="10">
        <f>(T316+$M$10+'Rev.0'!$C$23*Table!$J$10/10+'Rev.0'!$C$24*Table!$L$10+'Rev.0'!$G$25*Table!$K$10)*(1/(U316+$B$10+$I$10*'Rev.0'!$G$23))</f>
        <v>30981.65548098434</v>
      </c>
      <c r="Y316" s="10">
        <f>(T316+$M$32+'Rev.0'!$C$25*$J$32/10+'Rev.0'!$C$24*$L$32+'Rev.0'!$G$25*$K$32)*(1/(U316+$B$10+$I$10*'Rev.0'!$G$23))</f>
        <v>15318.120805369128</v>
      </c>
      <c r="Z316" s="10">
        <f>(T316+$M$11+'Rev.0'!$C$23*Table!$J$11/10+'Rev.0'!$C$24*Table!$L$11+'Rev.0'!$G$25*Table!$K$11)*(1/(U316+$B$11+$I$11*'Rev.0'!$G$23))</f>
        <v>30981.65548098434</v>
      </c>
      <c r="AA316" s="10">
        <f>(T316+$M$33+'Rev.0'!$C$25*$J$33/10+'Rev.0'!$C$24*$L$33+'Rev.0'!$G$25*$K$33)*(1/(U316+$B$33+$I$33*'Rev.0'!$G$23))</f>
        <v>15318.120805369128</v>
      </c>
      <c r="AB316" s="10">
        <f t="shared" si="24"/>
        <v>4.9000000000000002E-2</v>
      </c>
      <c r="AC316" s="10">
        <f>(T316+$M$12+'Rev.0'!$C$23*Table!$J$12/10+'Rev.0'!$C$24*Table!$L$12+'Rev.0'!$G$25*Table!$K$12)*(1/(AB316+$B$12+$I$12*'Rev.0'!$G$23))</f>
        <v>46472.483221476505</v>
      </c>
      <c r="AD316" s="10">
        <f>(T316+$M$34+'Rev.0'!$C$25*$J$34/10+'Rev.0'!$C$24*$L$34+'Rev.0'!$G$25*$K$34)*(1/(AB316+$B$34+$I$34*'Rev.0'!$G$23))</f>
        <v>22977.181208053687</v>
      </c>
    </row>
    <row r="317" spans="1:30" x14ac:dyDescent="0.3">
      <c r="A317" s="10">
        <v>2</v>
      </c>
      <c r="B317" s="10">
        <v>6</v>
      </c>
      <c r="C317" s="10">
        <v>8</v>
      </c>
      <c r="D317" s="10">
        <f>Table!A317*'Rev.0'!$E$25+Table!B317*'Rev.0'!$E$24+Table!C317*'Rev.0'!$E$23</f>
        <v>2671.8</v>
      </c>
      <c r="E317" s="15">
        <f t="shared" si="21"/>
        <v>0.5334000000000001</v>
      </c>
      <c r="F317" s="10">
        <f>(D317+$M$4+'Rev.0'!$C$23*Table!$J$4/10+'Rev.0'!$C$24*Table!$L$4+'Rev.0'!G293*Table!$K$4)*(1/(E317+$B$4+$I$4*'Rev.0'!$G$23))</f>
        <v>5255.1967531321689</v>
      </c>
      <c r="G317" s="10">
        <f>(D317+$M$26+'Rev.0'!$C$25*$J$26/10+'Rev.0'!$C$24*$L$26+'Rev.0'!$G$25*$K$26)*(1/(E317+$B$4+$I$4*'Rev.0'!$G$23))</f>
        <v>3155.9908240691725</v>
      </c>
      <c r="H317" s="10">
        <f t="shared" si="22"/>
        <v>0.4</v>
      </c>
      <c r="I317" s="10">
        <f>(D317+$M$5+'Rev.0'!$C$23*Table!$J$5/10+'Rev.0'!$C$24*Table!$L$5+'Rev.0'!G293*Table!$K$5)*(1/(H317+$B$5+$I$5*'Rev.0'!$G$23))</f>
        <v>7007.341176470587</v>
      </c>
      <c r="J317" s="10">
        <f>(D317+$M$27+'Rev.0'!$C$25*$J$27/10+'Rev.0'!$C$24*$L$27+'Rev.0'!$G$25*$K$27)*(1/(H317+$B$5+$I$5*'Rev.0'!$G$23))</f>
        <v>4208.2352941176468</v>
      </c>
      <c r="K317" s="10">
        <f t="shared" si="23"/>
        <v>0.26739999999999997</v>
      </c>
      <c r="L317" s="10">
        <f>(D317+$M$6+'Rev.0'!$C$23*Table!$J$6/10+'Rev.0'!$C$24*Table!$L$6+'Rev.0'!G293*Table!$K$6)*(1/(K317+$B$6+$I$6*'Rev.0'!$G$23))</f>
        <v>10497.426859358478</v>
      </c>
      <c r="M317" s="10">
        <f>(D317+$M$28+'Rev.0'!$C$25*$J$28/10+'Rev.0'!$C$24*$L$28+'Rev.0'!$G$25*$K$28)*(1/(K317+$B$6+$I$6*'Rev.0'!$G$23))</f>
        <v>6304.1945717307026</v>
      </c>
      <c r="N317" s="10">
        <f>(D317+$M$7+'Rev.0'!$C$23*Table!$J$7/10+'Rev.0'!$C$24*Table!$L$7+'Rev.0'!G293*Table!$K$7)*(1/(K317+$B$7+$I$7*'Rev.0'!$G$23))</f>
        <v>11719.069439548821</v>
      </c>
      <c r="O317" s="10">
        <f>(D317+$M$29+'Rev.0'!$C$25*$J$29/10+'Rev.0'!$C$24*$L$29+'Rev.0'!$G$25*$K$29)*(1/(K317+$B$7+$I$7*'Rev.0'!$G$23))</f>
        <v>6623.5459992950309</v>
      </c>
      <c r="Q317" s="10">
        <v>0</v>
      </c>
      <c r="R317" s="10">
        <v>9</v>
      </c>
      <c r="S317" s="10">
        <v>18</v>
      </c>
      <c r="T317" s="10">
        <f>Q317*'Rev.0'!$E$25+R317*'Rev.0'!$E$24+S317*'Rev.0'!$E$23</f>
        <v>2241</v>
      </c>
      <c r="U317" s="10">
        <f t="shared" si="20"/>
        <v>7.5600000000000001E-2</v>
      </c>
      <c r="V317" s="10">
        <f>(T317+$M$9+'Rev.0'!$C$23*Table!$J$9/10+'Rev.0'!$C$24*Table!$L$9+'Rev.0'!$G$25*Table!$K$9)*(1/(U317+$B$9+$I$9*'Rev.0'!$G$23))</f>
        <v>27830.67375886525</v>
      </c>
      <c r="W317" s="10">
        <f>(T317+$M$31+'Rev.0'!$C$25*$J$31/10+'Rev.0'!$C$24*$L$31+'Rev.0'!$G$25*$K$31)*(1/(U317+$B$9+$I$9*'Rev.0'!$G$23))</f>
        <v>14749.113475177306</v>
      </c>
      <c r="X317" s="10">
        <f>(T317+$M$10+'Rev.0'!$C$23*Table!$J$10/10+'Rev.0'!$C$24*Table!$L$10+'Rev.0'!$G$25*Table!$K$10)*(1/(U317+$B$10+$I$10*'Rev.0'!$G$23))</f>
        <v>30937.056737588653</v>
      </c>
      <c r="Y317" s="10">
        <f>(T317+$M$32+'Rev.0'!$C$25*$J$32/10+'Rev.0'!$C$24*$L$32+'Rev.0'!$G$25*$K$32)*(1/(U317+$B$10+$I$10*'Rev.0'!$G$23))</f>
        <v>15419.326241134751</v>
      </c>
      <c r="Z317" s="10">
        <f>(T317+$M$11+'Rev.0'!$C$23*Table!$J$11/10+'Rev.0'!$C$24*Table!$L$11+'Rev.0'!$G$25*Table!$K$11)*(1/(U317+$B$11+$I$11*'Rev.0'!$G$23))</f>
        <v>30937.056737588653</v>
      </c>
      <c r="AA317" s="10">
        <f>(T317+$M$33+'Rev.0'!$C$25*$J$33/10+'Rev.0'!$C$24*$L$33+'Rev.0'!$G$25*$K$33)*(1/(U317+$B$33+$I$33*'Rev.0'!$G$23))</f>
        <v>15419.326241134751</v>
      </c>
      <c r="AB317" s="10">
        <f t="shared" si="24"/>
        <v>5.04E-2</v>
      </c>
      <c r="AC317" s="10">
        <f>(T317+$M$12+'Rev.0'!$C$23*Table!$J$12/10+'Rev.0'!$C$24*Table!$L$12+'Rev.0'!$G$25*Table!$K$12)*(1/(AB317+$B$12+$I$12*'Rev.0'!$G$23))</f>
        <v>46405.585106382976</v>
      </c>
      <c r="AD317" s="10">
        <f>(T317+$M$34+'Rev.0'!$C$25*$J$34/10+'Rev.0'!$C$24*$L$34+'Rev.0'!$G$25*$K$34)*(1/(AB317+$B$34+$I$34*'Rev.0'!$G$23))</f>
        <v>23128.989361702126</v>
      </c>
    </row>
    <row r="318" spans="1:30" x14ac:dyDescent="0.3">
      <c r="A318" s="10">
        <v>2</v>
      </c>
      <c r="B318" s="10">
        <v>6</v>
      </c>
      <c r="C318" s="10">
        <v>9</v>
      </c>
      <c r="D318" s="10">
        <f>Table!A318*'Rev.0'!$E$25+Table!B318*'Rev.0'!$E$24+Table!C318*'Rev.0'!$E$23</f>
        <v>2726.8</v>
      </c>
      <c r="E318" s="15">
        <f t="shared" si="21"/>
        <v>0.55010000000000003</v>
      </c>
      <c r="F318" s="10">
        <f>(D318+$M$4+'Rev.0'!$C$23*Table!$J$4/10+'Rev.0'!$C$24*Table!$L$4+'Rev.0'!G294*Table!$K$4)*(1/(E318+$B$4+$I$4*'Rev.0'!$G$23))</f>
        <v>5226.7107208068855</v>
      </c>
      <c r="G318" s="10">
        <f>(D318+$M$26+'Rev.0'!$C$25*$J$26/10+'Rev.0'!$C$24*$L$26+'Rev.0'!$G$25*$K$26)*(1/(E318+$B$4+$I$4*'Rev.0'!$G$23))</f>
        <v>3157.9862620641679</v>
      </c>
      <c r="H318" s="10">
        <f t="shared" si="22"/>
        <v>0.41250000000000003</v>
      </c>
      <c r="I318" s="10">
        <f>(D318+$M$5+'Rev.0'!$C$23*Table!$J$5/10+'Rev.0'!$C$24*Table!$L$5+'Rev.0'!G294*Table!$K$5)*(1/(H318+$B$5+$I$5*'Rev.0'!$G$23))</f>
        <v>6969.5536231884062</v>
      </c>
      <c r="J318" s="10">
        <f>(D318+$M$27+'Rev.0'!$C$25*$J$27/10+'Rev.0'!$C$24*$L$27+'Rev.0'!$G$25*$K$27)*(1/(H318+$B$5+$I$5*'Rev.0'!$G$23))</f>
        <v>4211.014492753623</v>
      </c>
      <c r="K318" s="10">
        <f t="shared" si="23"/>
        <v>0.27579999999999999</v>
      </c>
      <c r="L318" s="10">
        <f>(D318+$M$6+'Rev.0'!$C$23*Table!$J$6/10+'Rev.0'!$C$24*Table!$L$6+'Rev.0'!G294*Table!$K$6)*(1/(K318+$B$6+$I$6*'Rev.0'!$G$23))</f>
        <v>10439.805488016673</v>
      </c>
      <c r="M318" s="10">
        <f>(D318+$M$28+'Rev.0'!$C$25*$J$28/10+'Rev.0'!$C$24*$L$28+'Rev.0'!$G$25*$K$28)*(1/(K318+$B$6+$I$6*'Rev.0'!$G$23))</f>
        <v>6307.7457450503653</v>
      </c>
      <c r="N318" s="10">
        <f>(D318+$M$7+'Rev.0'!$C$23*Table!$J$7/10+'Rev.0'!$C$24*Table!$L$7+'Rev.0'!G294*Table!$K$7)*(1/(K318+$B$7+$I$7*'Rev.0'!$G$23))</f>
        <v>11643.626259117749</v>
      </c>
      <c r="O318" s="10">
        <f>(D318+$M$29+'Rev.0'!$C$25*$J$29/10+'Rev.0'!$C$24*$L$29+'Rev.0'!$G$25*$K$29)*(1/(K318+$B$7+$I$7*'Rev.0'!$G$23))</f>
        <v>6622.4383466481422</v>
      </c>
      <c r="Q318" s="10">
        <v>0</v>
      </c>
      <c r="R318" s="10">
        <v>9</v>
      </c>
      <c r="S318" s="10">
        <v>19</v>
      </c>
      <c r="T318" s="10">
        <f>Q318*'Rev.0'!$E$25+R318*'Rev.0'!$E$24+S318*'Rev.0'!$E$23</f>
        <v>2296</v>
      </c>
      <c r="U318" s="10">
        <f t="shared" si="20"/>
        <v>7.7699999999999991E-2</v>
      </c>
      <c r="V318" s="10">
        <f>(T318+$M$9+'Rev.0'!$C$23*Table!$J$9/10+'Rev.0'!$C$24*Table!$L$9+'Rev.0'!$G$25*Table!$K$9)*(1/(U318+$B$9+$I$9*'Rev.0'!$G$23))</f>
        <v>27815.546772068516</v>
      </c>
      <c r="W318" s="10">
        <f>(T318+$M$31+'Rev.0'!$C$25*$J$31/10+'Rev.0'!$C$24*$L$31+'Rev.0'!$G$25*$K$31)*(1/(U318+$B$9+$I$9*'Rev.0'!$G$23))</f>
        <v>14854.633289415899</v>
      </c>
      <c r="X318" s="10">
        <f>(T318+$M$10+'Rev.0'!$C$23*Table!$J$10/10+'Rev.0'!$C$24*Table!$L$10+'Rev.0'!$G$25*Table!$K$10)*(1/(U318+$B$10+$I$10*'Rev.0'!$G$23))</f>
        <v>30893.280632411068</v>
      </c>
      <c r="Y318" s="10">
        <f>(T318+$M$32+'Rev.0'!$C$25*$J$32/10+'Rev.0'!$C$24*$L$32+'Rev.0'!$G$25*$K$32)*(1/(U318+$B$10+$I$10*'Rev.0'!$G$23))</f>
        <v>15518.664909969259</v>
      </c>
      <c r="Z318" s="10">
        <f>(T318+$M$11+'Rev.0'!$C$23*Table!$J$11/10+'Rev.0'!$C$24*Table!$L$11+'Rev.0'!$G$25*Table!$K$11)*(1/(U318+$B$11+$I$11*'Rev.0'!$G$23))</f>
        <v>30893.280632411068</v>
      </c>
      <c r="AA318" s="10">
        <f>(T318+$M$33+'Rev.0'!$C$25*$J$33/10+'Rev.0'!$C$24*$L$33+'Rev.0'!$G$25*$K$33)*(1/(U318+$B$33+$I$33*'Rev.0'!$G$23))</f>
        <v>15518.664909969259</v>
      </c>
      <c r="AB318" s="10">
        <f t="shared" si="24"/>
        <v>5.1799999999999999E-2</v>
      </c>
      <c r="AC318" s="10">
        <f>(T318+$M$12+'Rev.0'!$C$23*Table!$J$12/10+'Rev.0'!$C$24*Table!$L$12+'Rev.0'!$G$25*Table!$K$12)*(1/(AB318+$B$12+$I$12*'Rev.0'!$G$23))</f>
        <v>46339.9209486166</v>
      </c>
      <c r="AD318" s="10">
        <f>(T318+$M$34+'Rev.0'!$C$25*$J$34/10+'Rev.0'!$C$24*$L$34+'Rev.0'!$G$25*$K$34)*(1/(AB318+$B$34+$I$34*'Rev.0'!$G$23))</f>
        <v>23277.997364953888</v>
      </c>
    </row>
    <row r="319" spans="1:30" x14ac:dyDescent="0.3">
      <c r="A319" s="10">
        <v>2</v>
      </c>
      <c r="B319" s="10">
        <v>6</v>
      </c>
      <c r="C319" s="10">
        <v>10</v>
      </c>
      <c r="D319" s="10">
        <f>Table!A319*'Rev.0'!$E$25+Table!B319*'Rev.0'!$E$24+Table!C319*'Rev.0'!$E$23</f>
        <v>2781.8</v>
      </c>
      <c r="E319" s="15">
        <f t="shared" si="21"/>
        <v>0.56679999999999997</v>
      </c>
      <c r="F319" s="10">
        <f>(D319+$M$4+'Rev.0'!$C$23*Table!$J$4/10+'Rev.0'!$C$24*Table!$L$4+'Rev.0'!G295*Table!$K$4)*(1/(E319+$B$4+$I$4*'Rev.0'!$G$23))</f>
        <v>5199.0401097017484</v>
      </c>
      <c r="G319" s="10">
        <f>(D319+$M$26+'Rev.0'!$C$25*$J$26/10+'Rev.0'!$C$24*$L$26+'Rev.0'!$G$25*$K$26)*(1/(E319+$B$4+$I$4*'Rev.0'!$G$23))</f>
        <v>3159.9245800479948</v>
      </c>
      <c r="H319" s="10">
        <f t="shared" si="22"/>
        <v>0.42500000000000004</v>
      </c>
      <c r="I319" s="10">
        <f>(D319+$M$5+'Rev.0'!$C$23*Table!$J$5/10+'Rev.0'!$C$24*Table!$L$5+'Rev.0'!G295*Table!$K$5)*(1/(H319+$B$5+$I$5*'Rev.0'!$G$23))</f>
        <v>6932.8457142857133</v>
      </c>
      <c r="J319" s="10">
        <f>(D319+$M$27+'Rev.0'!$C$25*$J$27/10+'Rev.0'!$C$24*$L$27+'Rev.0'!$G$25*$K$27)*(1/(H319+$B$5+$I$5*'Rev.0'!$G$23))</f>
        <v>4213.7142857142853</v>
      </c>
      <c r="K319" s="10">
        <f t="shared" si="23"/>
        <v>0.28420000000000001</v>
      </c>
      <c r="L319" s="10">
        <f>(D319+$M$6+'Rev.0'!$C$23*Table!$J$6/10+'Rev.0'!$C$24*Table!$L$6+'Rev.0'!G295*Table!$K$6)*(1/(K319+$B$6+$I$6*'Rev.0'!$G$23))</f>
        <v>10383.841150290995</v>
      </c>
      <c r="M319" s="10">
        <f>(D319+$M$28+'Rev.0'!$C$25*$J$28/10+'Rev.0'!$C$24*$L$28+'Rev.0'!$G$25*$K$28)*(1/(K319+$B$6+$I$6*'Rev.0'!$G$23))</f>
        <v>6311.194796302635</v>
      </c>
      <c r="N319" s="10">
        <f>(D319+$M$7+'Rev.0'!$C$23*Table!$J$7/10+'Rev.0'!$C$24*Table!$L$7+'Rev.0'!G295*Table!$K$7)*(1/(K319+$B$7+$I$7*'Rev.0'!$G$23))</f>
        <v>11570.352618966106</v>
      </c>
      <c r="O319" s="10">
        <f>(D319+$M$29+'Rev.0'!$C$25*$J$29/10+'Rev.0'!$C$24*$L$29+'Rev.0'!$G$25*$K$29)*(1/(K319+$B$7+$I$7*'Rev.0'!$G$23))</f>
        <v>6621.3625470729203</v>
      </c>
      <c r="Q319" s="10">
        <v>0</v>
      </c>
      <c r="R319" s="10">
        <v>9</v>
      </c>
      <c r="S319" s="10">
        <v>20</v>
      </c>
      <c r="T319" s="10">
        <f>Q319*'Rev.0'!$E$25+R319*'Rev.0'!$E$24+S319*'Rev.0'!$E$23</f>
        <v>2351</v>
      </c>
      <c r="U319" s="10">
        <f t="shared" si="20"/>
        <v>7.9799999999999996E-2</v>
      </c>
      <c r="V319" s="10">
        <f>(T319+$M$9+'Rev.0'!$C$23*Table!$J$9/10+'Rev.0'!$C$24*Table!$L$9+'Rev.0'!$G$25*Table!$K$9)*(1/(U319+$B$9+$I$9*'Rev.0'!$G$23))</f>
        <v>27800.69625761532</v>
      </c>
      <c r="W319" s="10">
        <f>(T319+$M$31+'Rev.0'!$C$25*$J$31/10+'Rev.0'!$C$24*$L$31+'Rev.0'!$G$25*$K$31)*(1/(U319+$B$9+$I$9*'Rev.0'!$G$23))</f>
        <v>14958.224543080942</v>
      </c>
      <c r="X319" s="10">
        <f>(T319+$M$10+'Rev.0'!$C$23*Table!$J$10/10+'Rev.0'!$C$24*Table!$L$10+'Rev.0'!$G$25*Table!$K$10)*(1/(U319+$B$10+$I$10*'Rev.0'!$G$23))</f>
        <v>30850.304612706699</v>
      </c>
      <c r="Y319" s="10">
        <f>(T319+$M$32+'Rev.0'!$C$25*$J$32/10+'Rev.0'!$C$24*$L$32+'Rev.0'!$G$25*$K$32)*(1/(U319+$B$10+$I$10*'Rev.0'!$G$23))</f>
        <v>15616.187989556136</v>
      </c>
      <c r="Z319" s="10">
        <f>(T319+$M$11+'Rev.0'!$C$23*Table!$J$11/10+'Rev.0'!$C$24*Table!$L$11+'Rev.0'!$G$25*Table!$K$11)*(1/(U319+$B$11+$I$11*'Rev.0'!$G$23))</f>
        <v>30850.304612706699</v>
      </c>
      <c r="AA319" s="10">
        <f>(T319+$M$33+'Rev.0'!$C$25*$J$33/10+'Rev.0'!$C$24*$L$33+'Rev.0'!$G$25*$K$33)*(1/(U319+$B$33+$I$33*'Rev.0'!$G$23))</f>
        <v>15616.187989556136</v>
      </c>
      <c r="AB319" s="10">
        <f t="shared" si="24"/>
        <v>5.3199999999999997E-2</v>
      </c>
      <c r="AC319" s="10">
        <f>(T319+$M$12+'Rev.0'!$C$23*Table!$J$12/10+'Rev.0'!$C$24*Table!$L$12+'Rev.0'!$G$25*Table!$K$12)*(1/(AB319+$B$12+$I$12*'Rev.0'!$G$23))</f>
        <v>46275.456919060052</v>
      </c>
      <c r="AD319" s="10">
        <f>(T319+$M$34+'Rev.0'!$C$25*$J$34/10+'Rev.0'!$C$24*$L$34+'Rev.0'!$G$25*$K$34)*(1/(AB319+$B$34+$I$34*'Rev.0'!$G$23))</f>
        <v>23424.281984334204</v>
      </c>
    </row>
    <row r="320" spans="1:30" x14ac:dyDescent="0.3">
      <c r="A320" s="10">
        <v>2</v>
      </c>
      <c r="B320" s="10">
        <v>6</v>
      </c>
      <c r="C320" s="10">
        <v>11</v>
      </c>
      <c r="D320" s="10">
        <f>Table!A320*'Rev.0'!$E$25+Table!B320*'Rev.0'!$E$24+Table!C320*'Rev.0'!$E$23</f>
        <v>2836.8</v>
      </c>
      <c r="E320" s="15">
        <f t="shared" si="21"/>
        <v>0.58350000000000002</v>
      </c>
      <c r="F320" s="10">
        <f>(D320+$M$4+'Rev.0'!$C$23*Table!$J$4/10+'Rev.0'!$C$24*Table!$L$4+'Rev.0'!G296*Table!$K$4)*(1/(E320+$B$4+$I$4*'Rev.0'!$G$23))</f>
        <v>5172.1504013519225</v>
      </c>
      <c r="G320" s="10">
        <f>(D320+$M$26+'Rev.0'!$C$25*$J$26/10+'Rev.0'!$C$24*$L$26+'Rev.0'!$G$25*$K$26)*(1/(E320+$B$4+$I$4*'Rev.0'!$G$23))</f>
        <v>3161.8081960287282</v>
      </c>
      <c r="H320" s="10">
        <f t="shared" si="22"/>
        <v>0.43750000000000006</v>
      </c>
      <c r="I320" s="10">
        <f>(D320+$M$5+'Rev.0'!$C$23*Table!$J$5/10+'Rev.0'!$C$24*Table!$L$5+'Rev.0'!G296*Table!$K$5)*(1/(H320+$B$5+$I$5*'Rev.0'!$G$23))</f>
        <v>6897.1718309859143</v>
      </c>
      <c r="J320" s="10">
        <f>(D320+$M$27+'Rev.0'!$C$25*$J$27/10+'Rev.0'!$C$24*$L$27+'Rev.0'!$G$25*$K$27)*(1/(H320+$B$5+$I$5*'Rev.0'!$G$23))</f>
        <v>4216.3380281690133</v>
      </c>
      <c r="K320" s="10">
        <f t="shared" si="23"/>
        <v>0.29259999999999997</v>
      </c>
      <c r="L320" s="10">
        <f>(D320+$M$6+'Rev.0'!$C$23*Table!$J$6/10+'Rev.0'!$C$24*Table!$L$6+'Rev.0'!G296*Table!$K$6)*(1/(K320+$B$6+$I$6*'Rev.0'!$G$23))</f>
        <v>10329.463381707728</v>
      </c>
      <c r="M320" s="10">
        <f>(D320+$M$28+'Rev.0'!$C$25*$J$28/10+'Rev.0'!$C$24*$L$28+'Rev.0'!$G$25*$K$28)*(1/(K320+$B$6+$I$6*'Rev.0'!$G$23))</f>
        <v>6314.5460681741479</v>
      </c>
      <c r="N320" s="10">
        <f>(D320+$M$7+'Rev.0'!$C$23*Table!$J$7/10+'Rev.0'!$C$24*Table!$L$7+'Rev.0'!G296*Table!$K$7)*(1/(K320+$B$7+$I$7*'Rev.0'!$G$23))</f>
        <v>11499.156260546742</v>
      </c>
      <c r="O320" s="10">
        <f>(D320+$M$29+'Rev.0'!$C$25*$J$29/10+'Rev.0'!$C$24*$L$29+'Rev.0'!$G$25*$K$29)*(1/(K320+$B$7+$I$7*'Rev.0'!$G$23))</f>
        <v>6620.3172460344249</v>
      </c>
      <c r="Q320" s="10">
        <v>0</v>
      </c>
      <c r="R320" s="10">
        <v>9</v>
      </c>
      <c r="S320" s="10">
        <v>21</v>
      </c>
      <c r="T320" s="10">
        <f>Q320*'Rev.0'!$E$25+R320*'Rev.0'!$E$24+S320*'Rev.0'!$E$23</f>
        <v>2406</v>
      </c>
      <c r="U320" s="10">
        <f t="shared" si="20"/>
        <v>8.1900000000000001E-2</v>
      </c>
      <c r="V320" s="10">
        <f>(T320+$M$9+'Rev.0'!$C$23*Table!$J$9/10+'Rev.0'!$C$24*Table!$L$9+'Rev.0'!$G$25*Table!$K$9)*(1/(U320+$B$9+$I$9*'Rev.0'!$G$23))</f>
        <v>27786.114704614058</v>
      </c>
      <c r="W320" s="10">
        <f>(T320+$M$31+'Rev.0'!$C$25*$J$31/10+'Rev.0'!$C$24*$L$31+'Rev.0'!$G$25*$K$31)*(1/(U320+$B$9+$I$9*'Rev.0'!$G$23))</f>
        <v>15059.939629150496</v>
      </c>
      <c r="X320" s="10">
        <f>(T320+$M$10+'Rev.0'!$C$23*Table!$J$10/10+'Rev.0'!$C$24*Table!$L$10+'Rev.0'!$G$25*Table!$K$10)*(1/(U320+$B$10+$I$10*'Rev.0'!$G$23))</f>
        <v>30808.10694264769</v>
      </c>
      <c r="Y320" s="10">
        <f>(T320+$M$32+'Rev.0'!$C$25*$J$32/10+'Rev.0'!$C$24*$L$32+'Rev.0'!$G$25*$K$32)*(1/(U320+$B$10+$I$10*'Rev.0'!$G$23))</f>
        <v>15711.944803794739</v>
      </c>
      <c r="Z320" s="10">
        <f>(T320+$M$11+'Rev.0'!$C$23*Table!$J$11/10+'Rev.0'!$C$24*Table!$L$11+'Rev.0'!$G$25*Table!$K$11)*(1/(U320+$B$11+$I$11*'Rev.0'!$G$23))</f>
        <v>30808.10694264769</v>
      </c>
      <c r="AA320" s="10">
        <f>(T320+$M$33+'Rev.0'!$C$25*$J$33/10+'Rev.0'!$C$24*$L$33+'Rev.0'!$G$25*$K$33)*(1/(U320+$B$33+$I$33*'Rev.0'!$G$23))</f>
        <v>15711.944803794739</v>
      </c>
      <c r="AB320" s="10">
        <f t="shared" si="24"/>
        <v>5.4599999999999996E-2</v>
      </c>
      <c r="AC320" s="10">
        <f>(T320+$M$12+'Rev.0'!$C$23*Table!$J$12/10+'Rev.0'!$C$24*Table!$L$12+'Rev.0'!$G$25*Table!$K$12)*(1/(AB320+$B$12+$I$12*'Rev.0'!$G$23))</f>
        <v>46212.160413971527</v>
      </c>
      <c r="AD320" s="10">
        <f>(T320+$M$34+'Rev.0'!$C$25*$J$34/10+'Rev.0'!$C$24*$L$34+'Rev.0'!$G$25*$K$34)*(1/(AB320+$B$34+$I$34*'Rev.0'!$G$23))</f>
        <v>23567.917205692105</v>
      </c>
    </row>
    <row r="321" spans="1:30" x14ac:dyDescent="0.3">
      <c r="A321" s="10">
        <v>2</v>
      </c>
      <c r="B321" s="10">
        <v>6</v>
      </c>
      <c r="C321" s="10">
        <v>12</v>
      </c>
      <c r="D321" s="10">
        <f>Table!A321*'Rev.0'!$E$25+Table!B321*'Rev.0'!$E$24+Table!C321*'Rev.0'!$E$23</f>
        <v>2891.8</v>
      </c>
      <c r="E321" s="15">
        <f t="shared" si="21"/>
        <v>0.60020000000000007</v>
      </c>
      <c r="F321" s="10">
        <f>(D321+$M$4+'Rev.0'!$C$23*Table!$J$4/10+'Rev.0'!$C$24*Table!$L$4+'Rev.0'!G297*Table!$K$4)*(1/(E321+$B$4+$I$4*'Rev.0'!$G$23))</f>
        <v>5146.0089985002487</v>
      </c>
      <c r="G321" s="10">
        <f>(D321+$M$26+'Rev.0'!$C$25*$J$26/10+'Rev.0'!$C$24*$L$26+'Rev.0'!$G$25*$K$26)*(1/(E321+$B$4+$I$4*'Rev.0'!$G$23))</f>
        <v>3163.6393934344269</v>
      </c>
      <c r="H321" s="10">
        <f t="shared" si="22"/>
        <v>0.45000000000000007</v>
      </c>
      <c r="I321" s="10">
        <f>(D321+$M$5+'Rev.0'!$C$23*Table!$J$5/10+'Rev.0'!$C$24*Table!$L$5+'Rev.0'!G297*Table!$K$5)*(1/(H321+$B$5+$I$5*'Rev.0'!$G$23))</f>
        <v>6862.4888888888872</v>
      </c>
      <c r="J321" s="10">
        <f>(D321+$M$27+'Rev.0'!$C$25*$J$27/10+'Rev.0'!$C$24*$L$27+'Rev.0'!$G$25*$K$27)*(1/(H321+$B$5+$I$5*'Rev.0'!$G$23))</f>
        <v>4218.8888888888887</v>
      </c>
      <c r="K321" s="10">
        <f t="shared" si="23"/>
        <v>0.30099999999999999</v>
      </c>
      <c r="L321" s="10">
        <f>(D321+$M$6+'Rev.0'!$C$23*Table!$J$6/10+'Rev.0'!$C$24*Table!$L$6+'Rev.0'!G297*Table!$K$6)*(1/(K321+$B$6+$I$6*'Rev.0'!$G$23))</f>
        <v>10276.605657237937</v>
      </c>
      <c r="M321" s="10">
        <f>(D321+$M$28+'Rev.0'!$C$25*$J$28/10+'Rev.0'!$C$24*$L$28+'Rev.0'!$G$25*$K$28)*(1/(K321+$B$6+$I$6*'Rev.0'!$G$23))</f>
        <v>6317.8036605657244</v>
      </c>
      <c r="N321" s="10">
        <f>(D321+$M$7+'Rev.0'!$C$23*Table!$J$7/10+'Rev.0'!$C$24*Table!$L$7+'Rev.0'!G297*Table!$K$7)*(1/(K321+$B$7+$I$7*'Rev.0'!$G$23))</f>
        <v>11429.950083194675</v>
      </c>
      <c r="O321" s="10">
        <f>(D321+$M$29+'Rev.0'!$C$25*$J$29/10+'Rev.0'!$C$24*$L$29+'Rev.0'!$G$25*$K$29)*(1/(K321+$B$7+$I$7*'Rev.0'!$G$23))</f>
        <v>6619.301164725458</v>
      </c>
      <c r="Q321" s="10">
        <v>0</v>
      </c>
      <c r="R321" s="10">
        <v>9</v>
      </c>
      <c r="S321" s="10">
        <v>22</v>
      </c>
      <c r="T321" s="10">
        <f>Q321*'Rev.0'!$E$25+R321*'Rev.0'!$E$24+S321*'Rev.0'!$E$23</f>
        <v>2461</v>
      </c>
      <c r="U321" s="10">
        <f t="shared" si="20"/>
        <v>8.3999999999999991E-2</v>
      </c>
      <c r="V321" s="10">
        <f>(T321+$M$9+'Rev.0'!$C$23*Table!$J$9/10+'Rev.0'!$C$24*Table!$L$9+'Rev.0'!$G$25*Table!$K$9)*(1/(U321+$B$9+$I$9*'Rev.0'!$G$23))</f>
        <v>27771.794871794871</v>
      </c>
      <c r="W321" s="10">
        <f>(T321+$M$31+'Rev.0'!$C$25*$J$31/10+'Rev.0'!$C$24*$L$31+'Rev.0'!$G$25*$K$31)*(1/(U321+$B$9+$I$9*'Rev.0'!$G$23))</f>
        <v>15159.82905982906</v>
      </c>
      <c r="X321" s="10">
        <f>(T321+$M$10+'Rev.0'!$C$23*Table!$J$10/10+'Rev.0'!$C$24*Table!$L$10+'Rev.0'!$G$25*Table!$K$10)*(1/(U321+$B$10+$I$10*'Rev.0'!$G$23))</f>
        <v>30766.666666666664</v>
      </c>
      <c r="Y321" s="10">
        <f>(T321+$M$32+'Rev.0'!$C$25*$J$32/10+'Rev.0'!$C$24*$L$32+'Rev.0'!$G$25*$K$32)*(1/(U321+$B$10+$I$10*'Rev.0'!$G$23))</f>
        <v>15805.982905982904</v>
      </c>
      <c r="Z321" s="10">
        <f>(T321+$M$11+'Rev.0'!$C$23*Table!$J$11/10+'Rev.0'!$C$24*Table!$L$11+'Rev.0'!$G$25*Table!$K$11)*(1/(U321+$B$11+$I$11*'Rev.0'!$G$23))</f>
        <v>30766.666666666664</v>
      </c>
      <c r="AA321" s="10">
        <f>(T321+$M$33+'Rev.0'!$C$25*$J$33/10+'Rev.0'!$C$24*$L$33+'Rev.0'!$G$25*$K$33)*(1/(U321+$B$33+$I$33*'Rev.0'!$G$23))</f>
        <v>15805.982905982904</v>
      </c>
      <c r="AB321" s="10">
        <f t="shared" si="24"/>
        <v>5.6000000000000001E-2</v>
      </c>
      <c r="AC321" s="10">
        <f>(T321+$M$12+'Rev.0'!$C$23*Table!$J$12/10+'Rev.0'!$C$24*Table!$L$12+'Rev.0'!$G$25*Table!$K$12)*(1/(AB321+$B$12+$I$12*'Rev.0'!$G$23))</f>
        <v>46150</v>
      </c>
      <c r="AD321" s="10">
        <f>(T321+$M$34+'Rev.0'!$C$25*$J$34/10+'Rev.0'!$C$24*$L$34+'Rev.0'!$G$25*$K$34)*(1/(AB321+$B$34+$I$34*'Rev.0'!$G$23))</f>
        <v>23708.974358974359</v>
      </c>
    </row>
    <row r="322" spans="1:30" x14ac:dyDescent="0.3">
      <c r="Q322" s="10">
        <v>0</v>
      </c>
      <c r="R322" s="10">
        <v>9</v>
      </c>
      <c r="S322" s="10">
        <v>23</v>
      </c>
      <c r="T322" s="10">
        <f>Q322*'Rev.0'!$E$25+R322*'Rev.0'!$E$24+S322*'Rev.0'!$E$23</f>
        <v>2516</v>
      </c>
      <c r="U322" s="10">
        <f t="shared" si="20"/>
        <v>8.6099999999999996E-2</v>
      </c>
      <c r="V322" s="10">
        <f>(T322+$M$9+'Rev.0'!$C$23*Table!$J$9/10+'Rev.0'!$C$24*Table!$L$9+'Rev.0'!$G$25*Table!$K$9)*(1/(U322+$B$9+$I$9*'Rev.0'!$G$23))</f>
        <v>27757.729775518848</v>
      </c>
      <c r="W322" s="10">
        <f>(T322+$M$31+'Rev.0'!$C$25*$J$31/10+'Rev.0'!$C$24*$L$31+'Rev.0'!$G$25*$K$31)*(1/(U322+$B$9+$I$9*'Rev.0'!$G$23))</f>
        <v>15257.941550190597</v>
      </c>
      <c r="X322" s="10">
        <f>(T322+$M$10+'Rev.0'!$C$23*Table!$J$10/10+'Rev.0'!$C$24*Table!$L$10+'Rev.0'!$G$25*Table!$K$10)*(1/(U322+$B$10+$I$10*'Rev.0'!$G$23))</f>
        <v>30725.963574756457</v>
      </c>
      <c r="Y322" s="10">
        <f>(T322+$M$32+'Rev.0'!$C$25*$J$32/10+'Rev.0'!$C$24*$L$32+'Rev.0'!$G$25*$K$32)*(1/(U322+$B$10+$I$10*'Rev.0'!$G$23))</f>
        <v>15898.348157560356</v>
      </c>
      <c r="Z322" s="10">
        <f>(T322+$M$11+'Rev.0'!$C$23*Table!$J$11/10+'Rev.0'!$C$24*Table!$L$11+'Rev.0'!$G$25*Table!$K$11)*(1/(U322+$B$11+$I$11*'Rev.0'!$G$23))</f>
        <v>30725.963574756457</v>
      </c>
      <c r="AA322" s="10">
        <f>(T322+$M$33+'Rev.0'!$C$25*$J$33/10+'Rev.0'!$C$24*$L$33+'Rev.0'!$G$25*$K$33)*(1/(U322+$B$33+$I$33*'Rev.0'!$G$23))</f>
        <v>15898.348157560356</v>
      </c>
      <c r="AB322" s="10">
        <f t="shared" si="24"/>
        <v>5.74E-2</v>
      </c>
      <c r="AC322" s="10">
        <f>(T322+$M$12+'Rev.0'!$C$23*Table!$J$12/10+'Rev.0'!$C$24*Table!$L$12+'Rev.0'!$G$25*Table!$K$12)*(1/(AB322+$B$12+$I$12*'Rev.0'!$G$23))</f>
        <v>46088.945362134684</v>
      </c>
      <c r="AD322" s="10">
        <f>(T322+$M$34+'Rev.0'!$C$25*$J$34/10+'Rev.0'!$C$24*$L$34+'Rev.0'!$G$25*$K$34)*(1/(AB322+$B$34+$I$34*'Rev.0'!$G$23))</f>
        <v>23847.52223634053</v>
      </c>
    </row>
    <row r="323" spans="1:30" x14ac:dyDescent="0.3">
      <c r="Q323" s="10">
        <v>0</v>
      </c>
      <c r="R323" s="10">
        <v>9</v>
      </c>
      <c r="S323" s="10">
        <v>24</v>
      </c>
      <c r="T323" s="10">
        <f>Q323*'Rev.0'!$E$25+R323*'Rev.0'!$E$24+S323*'Rev.0'!$E$23</f>
        <v>2571</v>
      </c>
      <c r="U323" s="10">
        <f t="shared" si="20"/>
        <v>8.8200000000000001E-2</v>
      </c>
      <c r="V323" s="10">
        <f>(T323+$M$9+'Rev.0'!$C$23*Table!$J$9/10+'Rev.0'!$C$24*Table!$L$9+'Rev.0'!$G$25*Table!$K$9)*(1/(U323+$B$9+$I$9*'Rev.0'!$G$23))</f>
        <v>27743.912678421497</v>
      </c>
      <c r="W323" s="10">
        <f>(T323+$M$31+'Rev.0'!$C$25*$J$31/10+'Rev.0'!$C$24*$L$31+'Rev.0'!$G$25*$K$31)*(1/(U323+$B$9+$I$9*'Rev.0'!$G$23))</f>
        <v>15354.324097397146</v>
      </c>
      <c r="X323" s="10">
        <f>(T323+$M$10+'Rev.0'!$C$23*Table!$J$10/10+'Rev.0'!$C$24*Table!$L$10+'Rev.0'!$G$25*Table!$K$10)*(1/(U323+$B$10+$I$10*'Rev.0'!$G$23))</f>
        <v>30685.978169605372</v>
      </c>
      <c r="Y323" s="10">
        <f>(T323+$M$32+'Rev.0'!$C$25*$J$32/10+'Rev.0'!$C$24*$L$32+'Rev.0'!$G$25*$K$32)*(1/(U323+$B$10+$I$10*'Rev.0'!$G$23))</f>
        <v>15989.084802686819</v>
      </c>
      <c r="Z323" s="10">
        <f>(T323+$M$11+'Rev.0'!$C$23*Table!$J$11/10+'Rev.0'!$C$24*Table!$L$11+'Rev.0'!$G$25*Table!$K$11)*(1/(U323+$B$11+$I$11*'Rev.0'!$G$23))</f>
        <v>30685.978169605372</v>
      </c>
      <c r="AA323" s="10">
        <f>(T323+$M$33+'Rev.0'!$C$25*$J$33/10+'Rev.0'!$C$24*$L$33+'Rev.0'!$G$25*$K$33)*(1/(U323+$B$33+$I$33*'Rev.0'!$G$23))</f>
        <v>15989.084802686819</v>
      </c>
      <c r="AB323" s="10">
        <f t="shared" si="24"/>
        <v>5.8799999999999998E-2</v>
      </c>
      <c r="AC323" s="10">
        <f>(T323+$M$12+'Rev.0'!$C$23*Table!$J$12/10+'Rev.0'!$C$24*Table!$L$12+'Rev.0'!$G$25*Table!$K$12)*(1/(AB323+$B$12+$I$12*'Rev.0'!$G$23))</f>
        <v>46028.96725440806</v>
      </c>
      <c r="AD323" s="10">
        <f>(T323+$M$34+'Rev.0'!$C$25*$J$34/10+'Rev.0'!$C$24*$L$34+'Rev.0'!$G$25*$K$34)*(1/(AB323+$B$34+$I$34*'Rev.0'!$G$23))</f>
        <v>23983.627204030225</v>
      </c>
    </row>
    <row r="324" spans="1:30" x14ac:dyDescent="0.3">
      <c r="Q324" s="10">
        <v>0</v>
      </c>
      <c r="R324" s="10">
        <v>10</v>
      </c>
      <c r="S324" s="10">
        <v>0</v>
      </c>
      <c r="T324" s="10">
        <f>Q324*'Rev.0'!$E$25+R324*'Rev.0'!$E$24+S324*'Rev.0'!$E$23</f>
        <v>1390</v>
      </c>
      <c r="U324" s="10">
        <f t="shared" si="20"/>
        <v>4.1999999999999996E-2</v>
      </c>
      <c r="V324" s="10">
        <f>(T324+$M$9+'Rev.0'!$C$23*Table!$J$9/10+'Rev.0'!$C$24*Table!$L$9+'Rev.0'!$G$25*Table!$K$9)*(1/(U324+$B$9+$I$9*'Rev.0'!$G$23))</f>
        <v>28268.75</v>
      </c>
      <c r="W324" s="10">
        <f>(T324+$M$31+'Rev.0'!$C$25*$J$31/10+'Rev.0'!$C$24*$L$31+'Rev.0'!$G$25*$K$31)*(1/(U324+$B$9+$I$9*'Rev.0'!$G$23))</f>
        <v>12897.916666666666</v>
      </c>
      <c r="X324" s="10">
        <f>(T324+$M$10+'Rev.0'!$C$23*Table!$J$10/10+'Rev.0'!$C$24*Table!$L$10+'Rev.0'!$G$25*Table!$K$10)*(1/(U324+$B$10+$I$10*'Rev.0'!$G$23))</f>
        <v>31918.749999999996</v>
      </c>
      <c r="Y324" s="10">
        <f>(T324+$M$32+'Rev.0'!$C$25*$J$32/10+'Rev.0'!$C$24*$L$32+'Rev.0'!$G$25*$K$32)*(1/(U324+$B$10+$I$10*'Rev.0'!$G$23))</f>
        <v>13685.416666666666</v>
      </c>
      <c r="Z324" s="10">
        <f>(T324+$M$11+'Rev.0'!$C$23*Table!$J$11/10+'Rev.0'!$C$24*Table!$L$11+'Rev.0'!$G$25*Table!$K$11)*(1/(U324+$B$11+$I$11*'Rev.0'!$G$23))</f>
        <v>31918.749999999996</v>
      </c>
      <c r="AA324" s="10">
        <f>(T324+$M$33+'Rev.0'!$C$25*$J$33/10+'Rev.0'!$C$24*$L$33+'Rev.0'!$G$25*$K$33)*(1/(U324+$B$33+$I$33*'Rev.0'!$G$23))</f>
        <v>13685.416666666666</v>
      </c>
      <c r="AB324" s="10">
        <f t="shared" si="24"/>
        <v>2.8000000000000001E-2</v>
      </c>
      <c r="AC324" s="10">
        <f>(T324+$M$12+'Rev.0'!$C$23*Table!$J$12/10+'Rev.0'!$C$24*Table!$L$12+'Rev.0'!$G$25*Table!$K$12)*(1/(AB324+$B$12+$I$12*'Rev.0'!$G$23))</f>
        <v>47878.125</v>
      </c>
      <c r="AD324" s="10">
        <f>(T324+$M$34+'Rev.0'!$C$25*$J$34/10+'Rev.0'!$C$24*$L$34+'Rev.0'!$G$25*$K$34)*(1/(AB324+$B$34+$I$34*'Rev.0'!$G$23))</f>
        <v>20528.125</v>
      </c>
    </row>
    <row r="325" spans="1:30" x14ac:dyDescent="0.3">
      <c r="Q325" s="10">
        <v>0</v>
      </c>
      <c r="R325" s="10">
        <v>10</v>
      </c>
      <c r="S325" s="10">
        <v>1</v>
      </c>
      <c r="T325" s="10">
        <f>Q325*'Rev.0'!$E$25+R325*'Rev.0'!$E$24+S325*'Rev.0'!$E$23</f>
        <v>1445</v>
      </c>
      <c r="U325" s="10">
        <f t="shared" si="20"/>
        <v>4.4099999999999993E-2</v>
      </c>
      <c r="V325" s="10">
        <f>(T325+$M$9+'Rev.0'!$C$23*Table!$J$9/10+'Rev.0'!$C$24*Table!$L$9+'Rev.0'!$G$25*Table!$K$9)*(1/(U325+$B$9+$I$9*'Rev.0'!$G$23))</f>
        <v>28246.264811952602</v>
      </c>
      <c r="W325" s="10">
        <f>(T325+$M$31+'Rev.0'!$C$25*$J$31/10+'Rev.0'!$C$24*$L$31+'Rev.0'!$G$25*$K$31)*(1/(U325+$B$9+$I$9*'Rev.0'!$G$23))</f>
        <v>13041.731066460588</v>
      </c>
      <c r="X325" s="10">
        <f>(T325+$M$10+'Rev.0'!$C$23*Table!$J$10/10+'Rev.0'!$C$24*Table!$L$10+'Rev.0'!$G$25*Table!$K$10)*(1/(U325+$B$10+$I$10*'Rev.0'!$G$23))</f>
        <v>31856.774858320452</v>
      </c>
      <c r="Y325" s="10">
        <f>(T325+$M$32+'Rev.0'!$C$25*$J$32/10+'Rev.0'!$C$24*$L$32+'Rev.0'!$G$25*$K$32)*(1/(U325+$B$10+$I$10*'Rev.0'!$G$23))</f>
        <v>13820.710973724883</v>
      </c>
      <c r="Z325" s="10">
        <f>(T325+$M$11+'Rev.0'!$C$23*Table!$J$11/10+'Rev.0'!$C$24*Table!$L$11+'Rev.0'!$G$25*Table!$K$11)*(1/(U325+$B$11+$I$11*'Rev.0'!$G$23))</f>
        <v>31856.774858320452</v>
      </c>
      <c r="AA325" s="10">
        <f>(T325+$M$33+'Rev.0'!$C$25*$J$33/10+'Rev.0'!$C$24*$L$33+'Rev.0'!$G$25*$K$33)*(1/(U325+$B$33+$I$33*'Rev.0'!$G$23))</f>
        <v>13820.710973724883</v>
      </c>
      <c r="AB325" s="10">
        <f t="shared" si="24"/>
        <v>2.9399999999999999E-2</v>
      </c>
      <c r="AC325" s="10">
        <f>(T325+$M$12+'Rev.0'!$C$23*Table!$J$12/10+'Rev.0'!$C$24*Table!$L$12+'Rev.0'!$G$25*Table!$K$12)*(1/(AB325+$B$12+$I$12*'Rev.0'!$G$23))</f>
        <v>47785.162287480671</v>
      </c>
      <c r="AD325" s="10">
        <f>(T325+$M$34+'Rev.0'!$C$25*$J$34/10+'Rev.0'!$C$24*$L$34+'Rev.0'!$G$25*$K$34)*(1/(AB325+$B$34+$I$34*'Rev.0'!$G$23))</f>
        <v>20731.066460587321</v>
      </c>
    </row>
    <row r="326" spans="1:30" x14ac:dyDescent="0.3">
      <c r="Q326" s="10">
        <v>0</v>
      </c>
      <c r="R326" s="10">
        <v>10</v>
      </c>
      <c r="S326" s="10">
        <v>2</v>
      </c>
      <c r="T326" s="10">
        <f>Q326*'Rev.0'!$E$25+R326*'Rev.0'!$E$24+S326*'Rev.0'!$E$23</f>
        <v>1500</v>
      </c>
      <c r="U326" s="10">
        <f t="shared" si="20"/>
        <v>4.6199999999999998E-2</v>
      </c>
      <c r="V326" s="10">
        <f>(T326+$M$9+'Rev.0'!$C$23*Table!$J$9/10+'Rev.0'!$C$24*Table!$L$9+'Rev.0'!$G$25*Table!$K$9)*(1/(U326+$B$9+$I$9*'Rev.0'!$G$23))</f>
        <v>28224.260958205916</v>
      </c>
      <c r="W326" s="10">
        <f>(T326+$M$31+'Rev.0'!$C$25*$J$31/10+'Rev.0'!$C$24*$L$31+'Rev.0'!$G$25*$K$31)*(1/(U326+$B$9+$I$9*'Rev.0'!$G$23))</f>
        <v>13182.466870540266</v>
      </c>
      <c r="X326" s="10">
        <f>(T326+$M$10+'Rev.0'!$C$23*Table!$J$10/10+'Rev.0'!$C$24*Table!$L$10+'Rev.0'!$G$25*Table!$K$10)*(1/(U326+$B$10+$I$10*'Rev.0'!$G$23))</f>
        <v>31796.126401630991</v>
      </c>
      <c r="Y326" s="10">
        <f>(T326+$M$32+'Rev.0'!$C$25*$J$32/10+'Rev.0'!$C$24*$L$32+'Rev.0'!$G$25*$K$32)*(1/(U326+$B$10+$I$10*'Rev.0'!$G$23))</f>
        <v>13953.109072375128</v>
      </c>
      <c r="Z326" s="10">
        <f>(T326+$M$11+'Rev.0'!$C$23*Table!$J$11/10+'Rev.0'!$C$24*Table!$L$11+'Rev.0'!$G$25*Table!$K$11)*(1/(U326+$B$11+$I$11*'Rev.0'!$G$23))</f>
        <v>31796.126401630991</v>
      </c>
      <c r="AA326" s="10">
        <f>(T326+$M$33+'Rev.0'!$C$25*$J$33/10+'Rev.0'!$C$24*$L$33+'Rev.0'!$G$25*$K$33)*(1/(U326+$B$33+$I$33*'Rev.0'!$G$23))</f>
        <v>13953.109072375128</v>
      </c>
      <c r="AB326" s="10">
        <f t="shared" si="24"/>
        <v>3.0800000000000001E-2</v>
      </c>
      <c r="AC326" s="10">
        <f>(T326+$M$12+'Rev.0'!$C$23*Table!$J$12/10+'Rev.0'!$C$24*Table!$L$12+'Rev.0'!$G$25*Table!$K$12)*(1/(AB326+$B$12+$I$12*'Rev.0'!$G$23))</f>
        <v>47694.18960244648</v>
      </c>
      <c r="AD326" s="10">
        <f>(T326+$M$34+'Rev.0'!$C$25*$J$34/10+'Rev.0'!$C$24*$L$34+'Rev.0'!$G$25*$K$34)*(1/(AB326+$B$34+$I$34*'Rev.0'!$G$23))</f>
        <v>20929.663608562692</v>
      </c>
    </row>
    <row r="327" spans="1:30" x14ac:dyDescent="0.3">
      <c r="Q327" s="10">
        <v>0</v>
      </c>
      <c r="R327" s="10">
        <v>10</v>
      </c>
      <c r="S327" s="10">
        <v>3</v>
      </c>
      <c r="T327" s="10">
        <f>Q327*'Rev.0'!$E$25+R327*'Rev.0'!$E$24+S327*'Rev.0'!$E$23</f>
        <v>1555</v>
      </c>
      <c r="U327" s="10">
        <f t="shared" si="20"/>
        <v>4.8299999999999996E-2</v>
      </c>
      <c r="V327" s="10">
        <f>(T327+$M$9+'Rev.0'!$C$23*Table!$J$9/10+'Rev.0'!$C$24*Table!$L$9+'Rev.0'!$G$25*Table!$K$9)*(1/(U327+$B$9+$I$9*'Rev.0'!$G$23))</f>
        <v>28202.723146747358</v>
      </c>
      <c r="W327" s="10">
        <f>(T327+$M$31+'Rev.0'!$C$25*$J$31/10+'Rev.0'!$C$24*$L$31+'Rev.0'!$G$25*$K$31)*(1/(U327+$B$9+$I$9*'Rev.0'!$G$23))</f>
        <v>13320.221886031268</v>
      </c>
      <c r="X327" s="10">
        <f>(T327+$M$10+'Rev.0'!$C$23*Table!$J$10/10+'Rev.0'!$C$24*Table!$L$10+'Rev.0'!$G$25*Table!$K$10)*(1/(U327+$B$10+$I$10*'Rev.0'!$G$23))</f>
        <v>31736.762481089259</v>
      </c>
      <c r="Y327" s="10">
        <f>(T327+$M$32+'Rev.0'!$C$25*$J$32/10+'Rev.0'!$C$24*$L$32+'Rev.0'!$G$25*$K$32)*(1/(U327+$B$10+$I$10*'Rev.0'!$G$23))</f>
        <v>14082.702975289965</v>
      </c>
      <c r="Z327" s="10">
        <f>(T327+$M$11+'Rev.0'!$C$23*Table!$J$11/10+'Rev.0'!$C$24*Table!$L$11+'Rev.0'!$G$25*Table!$K$11)*(1/(U327+$B$11+$I$11*'Rev.0'!$G$23))</f>
        <v>31736.762481089259</v>
      </c>
      <c r="AA327" s="10">
        <f>(T327+$M$33+'Rev.0'!$C$25*$J$33/10+'Rev.0'!$C$24*$L$33+'Rev.0'!$G$25*$K$33)*(1/(U327+$B$33+$I$33*'Rev.0'!$G$23))</f>
        <v>14082.702975289965</v>
      </c>
      <c r="AB327" s="10">
        <f t="shared" si="24"/>
        <v>3.2199999999999999E-2</v>
      </c>
      <c r="AC327" s="10">
        <f>(T327+$M$12+'Rev.0'!$C$23*Table!$J$12/10+'Rev.0'!$C$24*Table!$L$12+'Rev.0'!$G$25*Table!$K$12)*(1/(AB327+$B$12+$I$12*'Rev.0'!$G$23))</f>
        <v>47605.143721633882</v>
      </c>
      <c r="AD327" s="10">
        <f>(T327+$M$34+'Rev.0'!$C$25*$J$34/10+'Rev.0'!$C$24*$L$34+'Rev.0'!$G$25*$K$34)*(1/(AB327+$B$34+$I$34*'Rev.0'!$G$23))</f>
        <v>21124.054462934946</v>
      </c>
    </row>
    <row r="328" spans="1:30" x14ac:dyDescent="0.3">
      <c r="Q328" s="10">
        <v>0</v>
      </c>
      <c r="R328" s="10">
        <v>10</v>
      </c>
      <c r="S328" s="10">
        <v>4</v>
      </c>
      <c r="T328" s="10">
        <f>Q328*'Rev.0'!$E$25+R328*'Rev.0'!$E$24+S328*'Rev.0'!$E$23</f>
        <v>1610</v>
      </c>
      <c r="U328" s="10">
        <f t="shared" si="20"/>
        <v>5.0399999999999993E-2</v>
      </c>
      <c r="V328" s="10">
        <f>(T328+$M$9+'Rev.0'!$C$23*Table!$J$9/10+'Rev.0'!$C$24*Table!$L$9+'Rev.0'!$G$25*Table!$K$9)*(1/(U328+$B$9+$I$9*'Rev.0'!$G$23))</f>
        <v>28181.636726546909</v>
      </c>
      <c r="W328" s="10">
        <f>(T328+$M$31+'Rev.0'!$C$25*$J$31/10+'Rev.0'!$C$24*$L$31+'Rev.0'!$G$25*$K$31)*(1/(U328+$B$9+$I$9*'Rev.0'!$G$23))</f>
        <v>13455.089820359282</v>
      </c>
      <c r="X328" s="10">
        <f>(T328+$M$10+'Rev.0'!$C$23*Table!$J$10/10+'Rev.0'!$C$24*Table!$L$10+'Rev.0'!$G$25*Table!$K$10)*(1/(U328+$B$10+$I$10*'Rev.0'!$G$23))</f>
        <v>31678.642714570859</v>
      </c>
      <c r="Y328" s="10">
        <f>(T328+$M$32+'Rev.0'!$C$25*$J$32/10+'Rev.0'!$C$24*$L$32+'Rev.0'!$G$25*$K$32)*(1/(U328+$B$10+$I$10*'Rev.0'!$G$23))</f>
        <v>14209.580838323354</v>
      </c>
      <c r="Z328" s="10">
        <f>(T328+$M$11+'Rev.0'!$C$23*Table!$J$11/10+'Rev.0'!$C$24*Table!$L$11+'Rev.0'!$G$25*Table!$K$11)*(1/(U328+$B$11+$I$11*'Rev.0'!$G$23))</f>
        <v>31678.642714570859</v>
      </c>
      <c r="AA328" s="10">
        <f>(T328+$M$33+'Rev.0'!$C$25*$J$33/10+'Rev.0'!$C$24*$L$33+'Rev.0'!$G$25*$K$33)*(1/(U328+$B$33+$I$33*'Rev.0'!$G$23))</f>
        <v>14209.580838323354</v>
      </c>
      <c r="AB328" s="10">
        <f t="shared" si="24"/>
        <v>3.3599999999999998E-2</v>
      </c>
      <c r="AC328" s="10">
        <f>(T328+$M$12+'Rev.0'!$C$23*Table!$J$12/10+'Rev.0'!$C$24*Table!$L$12+'Rev.0'!$G$25*Table!$K$12)*(1/(AB328+$B$12+$I$12*'Rev.0'!$G$23))</f>
        <v>47517.964071856288</v>
      </c>
      <c r="AD328" s="10">
        <f>(T328+$M$34+'Rev.0'!$C$25*$J$34/10+'Rev.0'!$C$24*$L$34+'Rev.0'!$G$25*$K$34)*(1/(AB328+$B$34+$I$34*'Rev.0'!$G$23))</f>
        <v>21314.371257485029</v>
      </c>
    </row>
    <row r="329" spans="1:30" x14ac:dyDescent="0.3">
      <c r="Q329" s="10">
        <v>0</v>
      </c>
      <c r="R329" s="10">
        <v>10</v>
      </c>
      <c r="S329" s="10">
        <v>5</v>
      </c>
      <c r="T329" s="10">
        <f>Q329*'Rev.0'!$E$25+R329*'Rev.0'!$E$24+S329*'Rev.0'!$E$23</f>
        <v>1665</v>
      </c>
      <c r="U329" s="10">
        <f t="shared" si="20"/>
        <v>5.2499999999999991E-2</v>
      </c>
      <c r="V329" s="10">
        <f>(T329+$M$9+'Rev.0'!$C$23*Table!$J$9/10+'Rev.0'!$C$24*Table!$L$9+'Rev.0'!$G$25*Table!$K$9)*(1/(U329+$B$9+$I$9*'Rev.0'!$G$23))</f>
        <v>28160.987654320994</v>
      </c>
      <c r="W329" s="10">
        <f>(T329+$M$31+'Rev.0'!$C$25*$J$31/10+'Rev.0'!$C$24*$L$31+'Rev.0'!$G$25*$K$31)*(1/(U329+$B$9+$I$9*'Rev.0'!$G$23))</f>
        <v>13587.160493827163</v>
      </c>
      <c r="X329" s="10">
        <f>(T329+$M$10+'Rev.0'!$C$23*Table!$J$10/10+'Rev.0'!$C$24*Table!$L$10+'Rev.0'!$G$25*Table!$K$10)*(1/(U329+$B$10+$I$10*'Rev.0'!$G$23))</f>
        <v>31621.728395061731</v>
      </c>
      <c r="Y329" s="10">
        <f>(T329+$M$32+'Rev.0'!$C$25*$J$32/10+'Rev.0'!$C$24*$L$32+'Rev.0'!$G$25*$K$32)*(1/(U329+$B$10+$I$10*'Rev.0'!$G$23))</f>
        <v>14333.827160493829</v>
      </c>
      <c r="Z329" s="10">
        <f>(T329+$M$11+'Rev.0'!$C$23*Table!$J$11/10+'Rev.0'!$C$24*Table!$L$11+'Rev.0'!$G$25*Table!$K$11)*(1/(U329+$B$11+$I$11*'Rev.0'!$G$23))</f>
        <v>31621.728395061731</v>
      </c>
      <c r="AA329" s="10">
        <f>(T329+$M$33+'Rev.0'!$C$25*$J$33/10+'Rev.0'!$C$24*$L$33+'Rev.0'!$G$25*$K$33)*(1/(U329+$B$33+$I$33*'Rev.0'!$G$23))</f>
        <v>14333.827160493829</v>
      </c>
      <c r="AB329" s="10">
        <f t="shared" si="24"/>
        <v>3.5000000000000003E-2</v>
      </c>
      <c r="AC329" s="10">
        <f>(T329+$M$12+'Rev.0'!$C$23*Table!$J$12/10+'Rev.0'!$C$24*Table!$L$12+'Rev.0'!$G$25*Table!$K$12)*(1/(AB329+$B$12+$I$12*'Rev.0'!$G$23))</f>
        <v>47432.592592592584</v>
      </c>
      <c r="AD329" s="10">
        <f>(T329+$M$34+'Rev.0'!$C$25*$J$34/10+'Rev.0'!$C$24*$L$34+'Rev.0'!$G$25*$K$34)*(1/(AB329+$B$34+$I$34*'Rev.0'!$G$23))</f>
        <v>21500.740740740737</v>
      </c>
    </row>
    <row r="330" spans="1:30" x14ac:dyDescent="0.3">
      <c r="Q330" s="10">
        <v>0</v>
      </c>
      <c r="R330" s="10">
        <v>10</v>
      </c>
      <c r="S330" s="10">
        <v>6</v>
      </c>
      <c r="T330" s="10">
        <f>Q330*'Rev.0'!$E$25+R330*'Rev.0'!$E$24+S330*'Rev.0'!$E$23</f>
        <v>1720</v>
      </c>
      <c r="U330" s="10">
        <f t="shared" si="20"/>
        <v>5.4599999999999996E-2</v>
      </c>
      <c r="V330" s="10">
        <f>(T330+$M$9+'Rev.0'!$C$23*Table!$J$9/10+'Rev.0'!$C$24*Table!$L$9+'Rev.0'!$G$25*Table!$K$9)*(1/(U330+$B$9+$I$9*'Rev.0'!$G$23))</f>
        <v>28140.762463343111</v>
      </c>
      <c r="W330" s="10">
        <f>(T330+$M$31+'Rev.0'!$C$25*$J$31/10+'Rev.0'!$C$24*$L$31+'Rev.0'!$G$25*$K$31)*(1/(U330+$B$9+$I$9*'Rev.0'!$G$23))</f>
        <v>13716.520039100686</v>
      </c>
      <c r="X330" s="10">
        <f>(T330+$M$10+'Rev.0'!$C$23*Table!$J$10/10+'Rev.0'!$C$24*Table!$L$10+'Rev.0'!$G$25*Table!$K$10)*(1/(U330+$B$10+$I$10*'Rev.0'!$G$23))</f>
        <v>31565.98240469208</v>
      </c>
      <c r="Y330" s="10">
        <f>(T330+$M$32+'Rev.0'!$C$25*$J$32/10+'Rev.0'!$C$24*$L$32+'Rev.0'!$G$25*$K$32)*(1/(U330+$B$10+$I$10*'Rev.0'!$G$23))</f>
        <v>14455.522971652004</v>
      </c>
      <c r="Z330" s="10">
        <f>(T330+$M$11+'Rev.0'!$C$23*Table!$J$11/10+'Rev.0'!$C$24*Table!$L$11+'Rev.0'!$G$25*Table!$K$11)*(1/(U330+$B$11+$I$11*'Rev.0'!$G$23))</f>
        <v>31565.98240469208</v>
      </c>
      <c r="AA330" s="10">
        <f>(T330+$M$33+'Rev.0'!$C$25*$J$33/10+'Rev.0'!$C$24*$L$33+'Rev.0'!$G$25*$K$33)*(1/(U330+$B$33+$I$33*'Rev.0'!$G$23))</f>
        <v>14455.522971652004</v>
      </c>
      <c r="AB330" s="10">
        <f t="shared" si="24"/>
        <v>3.6400000000000002E-2</v>
      </c>
      <c r="AC330" s="10">
        <f>(T330+$M$12+'Rev.0'!$C$23*Table!$J$12/10+'Rev.0'!$C$24*Table!$L$12+'Rev.0'!$G$25*Table!$K$12)*(1/(AB330+$B$12+$I$12*'Rev.0'!$G$23))</f>
        <v>47348.973607038111</v>
      </c>
      <c r="AD330" s="10">
        <f>(T330+$M$34+'Rev.0'!$C$25*$J$34/10+'Rev.0'!$C$24*$L$34+'Rev.0'!$G$25*$K$34)*(1/(AB330+$B$34+$I$34*'Rev.0'!$G$23))</f>
        <v>21683.284457478003</v>
      </c>
    </row>
    <row r="331" spans="1:30" x14ac:dyDescent="0.3">
      <c r="Q331" s="10">
        <v>0</v>
      </c>
      <c r="R331" s="10">
        <v>10</v>
      </c>
      <c r="S331" s="10">
        <v>7</v>
      </c>
      <c r="T331" s="10">
        <f>Q331*'Rev.0'!$E$25+R331*'Rev.0'!$E$24+S331*'Rev.0'!$E$23</f>
        <v>1775</v>
      </c>
      <c r="U331" s="10">
        <f t="shared" si="20"/>
        <v>5.6699999999999993E-2</v>
      </c>
      <c r="V331" s="10">
        <f>(T331+$M$9+'Rev.0'!$C$23*Table!$J$9/10+'Rev.0'!$C$24*Table!$L$9+'Rev.0'!$G$25*Table!$K$9)*(1/(U331+$B$9+$I$9*'Rev.0'!$G$23))</f>
        <v>28120.948234155785</v>
      </c>
      <c r="W331" s="10">
        <f>(T331+$M$31+'Rev.0'!$C$25*$J$31/10+'Rev.0'!$C$24*$L$31+'Rev.0'!$G$25*$K$31)*(1/(U331+$B$9+$I$9*'Rev.0'!$G$23))</f>
        <v>13843.251088534109</v>
      </c>
      <c r="X331" s="10">
        <f>(T331+$M$10+'Rev.0'!$C$23*Table!$J$10/10+'Rev.0'!$C$24*Table!$L$10+'Rev.0'!$G$25*Table!$K$10)*(1/(U331+$B$10+$I$10*'Rev.0'!$G$23))</f>
        <v>31511.369134010642</v>
      </c>
      <c r="Y331" s="10">
        <f>(T331+$M$32+'Rev.0'!$C$25*$J$32/10+'Rev.0'!$C$24*$L$32+'Rev.0'!$G$25*$K$32)*(1/(U331+$B$10+$I$10*'Rev.0'!$G$23))</f>
        <v>14574.746008708273</v>
      </c>
      <c r="Z331" s="10">
        <f>(T331+$M$11+'Rev.0'!$C$23*Table!$J$11/10+'Rev.0'!$C$24*Table!$L$11+'Rev.0'!$G$25*Table!$K$11)*(1/(U331+$B$11+$I$11*'Rev.0'!$G$23))</f>
        <v>31511.369134010642</v>
      </c>
      <c r="AA331" s="10">
        <f>(T331+$M$33+'Rev.0'!$C$25*$J$33/10+'Rev.0'!$C$24*$L$33+'Rev.0'!$G$25*$K$33)*(1/(U331+$B$33+$I$33*'Rev.0'!$G$23))</f>
        <v>14574.746008708273</v>
      </c>
      <c r="AB331" s="10">
        <f t="shared" si="24"/>
        <v>3.78E-2</v>
      </c>
      <c r="AC331" s="10">
        <f>(T331+$M$12+'Rev.0'!$C$23*Table!$J$12/10+'Rev.0'!$C$24*Table!$L$12+'Rev.0'!$G$25*Table!$K$12)*(1/(AB331+$B$12+$I$12*'Rev.0'!$G$23))</f>
        <v>47267.053701015961</v>
      </c>
      <c r="AD331" s="10">
        <f>(T331+$M$34+'Rev.0'!$C$25*$J$34/10+'Rev.0'!$C$24*$L$34+'Rev.0'!$G$25*$K$34)*(1/(AB331+$B$34+$I$34*'Rev.0'!$G$23))</f>
        <v>21862.119013062409</v>
      </c>
    </row>
    <row r="332" spans="1:30" x14ac:dyDescent="0.3">
      <c r="Q332" s="10">
        <v>0</v>
      </c>
      <c r="R332" s="10">
        <v>10</v>
      </c>
      <c r="S332" s="10">
        <v>8</v>
      </c>
      <c r="T332" s="10">
        <f>Q332*'Rev.0'!$E$25+R332*'Rev.0'!$E$24+S332*'Rev.0'!$E$23</f>
        <v>1830</v>
      </c>
      <c r="U332" s="10">
        <f t="shared" si="20"/>
        <v>5.8799999999999991E-2</v>
      </c>
      <c r="V332" s="10">
        <f>(T332+$M$9+'Rev.0'!$C$23*Table!$J$9/10+'Rev.0'!$C$24*Table!$L$9+'Rev.0'!$G$25*Table!$K$9)*(1/(U332+$B$9+$I$9*'Rev.0'!$G$23))</f>
        <v>28101.532567049813</v>
      </c>
      <c r="W332" s="10">
        <f>(T332+$M$31+'Rev.0'!$C$25*$J$31/10+'Rev.0'!$C$24*$L$31+'Rev.0'!$G$25*$K$31)*(1/(U332+$B$9+$I$9*'Rev.0'!$G$23))</f>
        <v>13967.432950191573</v>
      </c>
      <c r="X332" s="10">
        <f>(T332+$M$10+'Rev.0'!$C$23*Table!$J$10/10+'Rev.0'!$C$24*Table!$L$10+'Rev.0'!$G$25*Table!$K$10)*(1/(U332+$B$10+$I$10*'Rev.0'!$G$23))</f>
        <v>31457.854406130271</v>
      </c>
      <c r="Y332" s="10">
        <f>(T332+$M$32+'Rev.0'!$C$25*$J$32/10+'Rev.0'!$C$24*$L$32+'Rev.0'!$G$25*$K$32)*(1/(U332+$B$10+$I$10*'Rev.0'!$G$23))</f>
        <v>14691.570881226055</v>
      </c>
      <c r="Z332" s="10">
        <f>(T332+$M$11+'Rev.0'!$C$23*Table!$J$11/10+'Rev.0'!$C$24*Table!$L$11+'Rev.0'!$G$25*Table!$K$11)*(1/(U332+$B$11+$I$11*'Rev.0'!$G$23))</f>
        <v>31457.854406130271</v>
      </c>
      <c r="AA332" s="10">
        <f>(T332+$M$33+'Rev.0'!$C$25*$J$33/10+'Rev.0'!$C$24*$L$33+'Rev.0'!$G$25*$K$33)*(1/(U332+$B$33+$I$33*'Rev.0'!$G$23))</f>
        <v>14691.570881226055</v>
      </c>
      <c r="AB332" s="10">
        <f t="shared" si="24"/>
        <v>3.9199999999999999E-2</v>
      </c>
      <c r="AC332" s="10">
        <f>(T332+$M$12+'Rev.0'!$C$23*Table!$J$12/10+'Rev.0'!$C$24*Table!$L$12+'Rev.0'!$G$25*Table!$K$12)*(1/(AB332+$B$12+$I$12*'Rev.0'!$G$23))</f>
        <v>47186.781609195401</v>
      </c>
      <c r="AD332" s="10">
        <f>(T332+$M$34+'Rev.0'!$C$25*$J$34/10+'Rev.0'!$C$24*$L$34+'Rev.0'!$G$25*$K$34)*(1/(AB332+$B$34+$I$34*'Rev.0'!$G$23))</f>
        <v>22037.356321839081</v>
      </c>
    </row>
    <row r="333" spans="1:30" x14ac:dyDescent="0.3">
      <c r="Q333" s="10">
        <v>0</v>
      </c>
      <c r="R333" s="10">
        <v>10</v>
      </c>
      <c r="S333" s="10">
        <v>9</v>
      </c>
      <c r="T333" s="10">
        <f>Q333*'Rev.0'!$E$25+R333*'Rev.0'!$E$24+S333*'Rev.0'!$E$23</f>
        <v>1885</v>
      </c>
      <c r="U333" s="10">
        <f t="shared" si="20"/>
        <v>6.0899999999999996E-2</v>
      </c>
      <c r="V333" s="10">
        <f>(T333+$M$9+'Rev.0'!$C$23*Table!$J$9/10+'Rev.0'!$C$24*Table!$L$9+'Rev.0'!$G$25*Table!$K$9)*(1/(U333+$B$9+$I$9*'Rev.0'!$G$23))</f>
        <v>28082.503556187774</v>
      </c>
      <c r="W333" s="10">
        <f>(T333+$M$31+'Rev.0'!$C$25*$J$31/10+'Rev.0'!$C$24*$L$31+'Rev.0'!$G$25*$K$31)*(1/(U333+$B$9+$I$9*'Rev.0'!$G$23))</f>
        <v>14089.141773352303</v>
      </c>
      <c r="X333" s="10">
        <f>(T333+$M$10+'Rev.0'!$C$23*Table!$J$10/10+'Rev.0'!$C$24*Table!$L$10+'Rev.0'!$G$25*Table!$K$10)*(1/(U333+$B$10+$I$10*'Rev.0'!$G$23))</f>
        <v>31405.40540540541</v>
      </c>
      <c r="Y333" s="10">
        <f>(T333+$M$32+'Rev.0'!$C$25*$J$32/10+'Rev.0'!$C$24*$L$32+'Rev.0'!$G$25*$K$32)*(1/(U333+$B$10+$I$10*'Rev.0'!$G$23))</f>
        <v>14806.069227121861</v>
      </c>
      <c r="Z333" s="10">
        <f>(T333+$M$11+'Rev.0'!$C$23*Table!$J$11/10+'Rev.0'!$C$24*Table!$L$11+'Rev.0'!$G$25*Table!$K$11)*(1/(U333+$B$11+$I$11*'Rev.0'!$G$23))</f>
        <v>31405.40540540541</v>
      </c>
      <c r="AA333" s="10">
        <f>(T333+$M$33+'Rev.0'!$C$25*$J$33/10+'Rev.0'!$C$24*$L$33+'Rev.0'!$G$25*$K$33)*(1/(U333+$B$33+$I$33*'Rev.0'!$G$23))</f>
        <v>14806.069227121861</v>
      </c>
      <c r="AB333" s="10">
        <f t="shared" si="24"/>
        <v>4.0599999999999997E-2</v>
      </c>
      <c r="AC333" s="10">
        <f>(T333+$M$12+'Rev.0'!$C$23*Table!$J$12/10+'Rev.0'!$C$24*Table!$L$12+'Rev.0'!$G$25*Table!$K$12)*(1/(AB333+$B$12+$I$12*'Rev.0'!$G$23))</f>
        <v>47108.108108108107</v>
      </c>
      <c r="AD333" s="10">
        <f>(T333+$M$34+'Rev.0'!$C$25*$J$34/10+'Rev.0'!$C$24*$L$34+'Rev.0'!$G$25*$K$34)*(1/(AB333+$B$34+$I$34*'Rev.0'!$G$23))</f>
        <v>22209.103840682787</v>
      </c>
    </row>
    <row r="334" spans="1:30" x14ac:dyDescent="0.3">
      <c r="Q334" s="10">
        <v>0</v>
      </c>
      <c r="R334" s="10">
        <v>10</v>
      </c>
      <c r="S334" s="10">
        <v>10</v>
      </c>
      <c r="T334" s="10">
        <f>Q334*'Rev.0'!$E$25+R334*'Rev.0'!$E$24+S334*'Rev.0'!$E$23</f>
        <v>1940</v>
      </c>
      <c r="U334" s="10">
        <f t="shared" si="20"/>
        <v>6.3E-2</v>
      </c>
      <c r="V334" s="10">
        <f>(T334+$M$9+'Rev.0'!$C$23*Table!$J$9/10+'Rev.0'!$C$24*Table!$L$9+'Rev.0'!$G$25*Table!$K$9)*(1/(U334+$B$9+$I$9*'Rev.0'!$G$23))</f>
        <v>28063.849765258219</v>
      </c>
      <c r="W334" s="10">
        <f>(T334+$M$31+'Rev.0'!$C$25*$J$31/10+'Rev.0'!$C$24*$L$31+'Rev.0'!$G$25*$K$31)*(1/(U334+$B$9+$I$9*'Rev.0'!$G$23))</f>
        <v>14208.450704225354</v>
      </c>
      <c r="X334" s="10">
        <f>(T334+$M$10+'Rev.0'!$C$23*Table!$J$10/10+'Rev.0'!$C$24*Table!$L$10+'Rev.0'!$G$25*Table!$K$10)*(1/(U334+$B$10+$I$10*'Rev.0'!$G$23))</f>
        <v>31353.990610328638</v>
      </c>
      <c r="Y334" s="10">
        <f>(T334+$M$32+'Rev.0'!$C$25*$J$32/10+'Rev.0'!$C$24*$L$32+'Rev.0'!$G$25*$K$32)*(1/(U334+$B$10+$I$10*'Rev.0'!$G$23))</f>
        <v>14918.30985915493</v>
      </c>
      <c r="Z334" s="10">
        <f>(T334+$M$11+'Rev.0'!$C$23*Table!$J$11/10+'Rev.0'!$C$24*Table!$L$11+'Rev.0'!$G$25*Table!$K$11)*(1/(U334+$B$11+$I$11*'Rev.0'!$G$23))</f>
        <v>31353.990610328638</v>
      </c>
      <c r="AA334" s="10">
        <f>(T334+$M$33+'Rev.0'!$C$25*$J$33/10+'Rev.0'!$C$24*$L$33+'Rev.0'!$G$25*$K$33)*(1/(U334+$B$33+$I$33*'Rev.0'!$G$23))</f>
        <v>14918.30985915493</v>
      </c>
      <c r="AB334" s="10">
        <f t="shared" si="24"/>
        <v>4.2000000000000003E-2</v>
      </c>
      <c r="AC334" s="10">
        <f>(T334+$M$12+'Rev.0'!$C$23*Table!$J$12/10+'Rev.0'!$C$24*Table!$L$12+'Rev.0'!$G$25*Table!$K$12)*(1/(AB334+$B$12+$I$12*'Rev.0'!$G$23))</f>
        <v>47030.985915492951</v>
      </c>
      <c r="AD334" s="10">
        <f>(T334+$M$34+'Rev.0'!$C$25*$J$34/10+'Rev.0'!$C$24*$L$34+'Rev.0'!$G$25*$K$34)*(1/(AB334+$B$34+$I$34*'Rev.0'!$G$23))</f>
        <v>22377.464788732392</v>
      </c>
    </row>
    <row r="335" spans="1:30" x14ac:dyDescent="0.3">
      <c r="Q335" s="10">
        <v>0</v>
      </c>
      <c r="R335" s="10">
        <v>10</v>
      </c>
      <c r="S335" s="10">
        <v>11</v>
      </c>
      <c r="T335" s="10">
        <f>Q335*'Rev.0'!$E$25+R335*'Rev.0'!$E$24+S335*'Rev.0'!$E$23</f>
        <v>1995</v>
      </c>
      <c r="U335" s="10">
        <f t="shared" si="20"/>
        <v>6.5099999999999991E-2</v>
      </c>
      <c r="V335" s="10">
        <f>(T335+$M$9+'Rev.0'!$C$23*Table!$J$9/10+'Rev.0'!$C$24*Table!$L$9+'Rev.0'!$G$25*Table!$K$9)*(1/(U335+$B$9+$I$9*'Rev.0'!$G$23))</f>
        <v>28045.560204556023</v>
      </c>
      <c r="W335" s="10">
        <f>(T335+$M$31+'Rev.0'!$C$25*$J$31/10+'Rev.0'!$C$24*$L$31+'Rev.0'!$G$25*$K$31)*(1/(U335+$B$9+$I$9*'Rev.0'!$G$23))</f>
        <v>14325.430032543003</v>
      </c>
      <c r="X335" s="10">
        <f>(T335+$M$10+'Rev.0'!$C$23*Table!$J$10/10+'Rev.0'!$C$24*Table!$L$10+'Rev.0'!$G$25*Table!$K$10)*(1/(U335+$B$10+$I$10*'Rev.0'!$G$23))</f>
        <v>31303.579730357971</v>
      </c>
      <c r="Y335" s="10">
        <f>(T335+$M$32+'Rev.0'!$C$25*$J$32/10+'Rev.0'!$C$24*$L$32+'Rev.0'!$G$25*$K$32)*(1/(U335+$B$10+$I$10*'Rev.0'!$G$23))</f>
        <v>15028.358902835889</v>
      </c>
      <c r="Z335" s="10">
        <f>(T335+$M$11+'Rev.0'!$C$23*Table!$J$11/10+'Rev.0'!$C$24*Table!$L$11+'Rev.0'!$G$25*Table!$K$11)*(1/(U335+$B$11+$I$11*'Rev.0'!$G$23))</f>
        <v>31303.579730357971</v>
      </c>
      <c r="AA335" s="10">
        <f>(T335+$M$33+'Rev.0'!$C$25*$J$33/10+'Rev.0'!$C$24*$L$33+'Rev.0'!$G$25*$K$33)*(1/(U335+$B$33+$I$33*'Rev.0'!$G$23))</f>
        <v>15028.358902835889</v>
      </c>
      <c r="AB335" s="10">
        <f t="shared" si="24"/>
        <v>4.3400000000000001E-2</v>
      </c>
      <c r="AC335" s="10">
        <f>(T335+$M$12+'Rev.0'!$C$23*Table!$J$12/10+'Rev.0'!$C$24*Table!$L$12+'Rev.0'!$G$25*Table!$K$12)*(1/(AB335+$B$12+$I$12*'Rev.0'!$G$23))</f>
        <v>46955.369595536955</v>
      </c>
      <c r="AD335" s="10">
        <f>(T335+$M$34+'Rev.0'!$C$25*$J$34/10+'Rev.0'!$C$24*$L$34+'Rev.0'!$G$25*$K$34)*(1/(AB335+$B$34+$I$34*'Rev.0'!$G$23))</f>
        <v>22542.538354253833</v>
      </c>
    </row>
    <row r="336" spans="1:30" x14ac:dyDescent="0.3">
      <c r="Q336" s="10">
        <v>0</v>
      </c>
      <c r="R336" s="10">
        <v>10</v>
      </c>
      <c r="S336" s="10">
        <v>12</v>
      </c>
      <c r="T336" s="10">
        <f>Q336*'Rev.0'!$E$25+R336*'Rev.0'!$E$24+S336*'Rev.0'!$E$23</f>
        <v>2050</v>
      </c>
      <c r="U336" s="10">
        <f t="shared" si="20"/>
        <v>6.7199999999999996E-2</v>
      </c>
      <c r="V336" s="10">
        <f>(T336+$M$9+'Rev.0'!$C$23*Table!$J$9/10+'Rev.0'!$C$24*Table!$L$9+'Rev.0'!$G$25*Table!$K$9)*(1/(U336+$B$9+$I$9*'Rev.0'!$G$23))</f>
        <v>28027.624309392268</v>
      </c>
      <c r="W336" s="10">
        <f>(T336+$M$31+'Rev.0'!$C$25*$J$31/10+'Rev.0'!$C$24*$L$31+'Rev.0'!$G$25*$K$31)*(1/(U336+$B$9+$I$9*'Rev.0'!$G$23))</f>
        <v>14440.147329650094</v>
      </c>
      <c r="X336" s="10">
        <f>(T336+$M$10+'Rev.0'!$C$23*Table!$J$10/10+'Rev.0'!$C$24*Table!$L$10+'Rev.0'!$G$25*Table!$K$10)*(1/(U336+$B$10+$I$10*'Rev.0'!$G$23))</f>
        <v>31254.14364640884</v>
      </c>
      <c r="Y336" s="10">
        <f>(T336+$M$32+'Rev.0'!$C$25*$J$32/10+'Rev.0'!$C$24*$L$32+'Rev.0'!$G$25*$K$32)*(1/(U336+$B$10+$I$10*'Rev.0'!$G$23))</f>
        <v>15136.279926335175</v>
      </c>
      <c r="Z336" s="10">
        <f>(T336+$M$11+'Rev.0'!$C$23*Table!$J$11/10+'Rev.0'!$C$24*Table!$L$11+'Rev.0'!$G$25*Table!$K$11)*(1/(U336+$B$11+$I$11*'Rev.0'!$G$23))</f>
        <v>31254.14364640884</v>
      </c>
      <c r="AA336" s="10">
        <f>(T336+$M$33+'Rev.0'!$C$25*$J$33/10+'Rev.0'!$C$24*$L$33+'Rev.0'!$G$25*$K$33)*(1/(U336+$B$33+$I$33*'Rev.0'!$G$23))</f>
        <v>15136.279926335175</v>
      </c>
      <c r="AB336" s="10">
        <f t="shared" si="24"/>
        <v>4.48E-2</v>
      </c>
      <c r="AC336" s="10">
        <f>(T336+$M$12+'Rev.0'!$C$23*Table!$J$12/10+'Rev.0'!$C$24*Table!$L$12+'Rev.0'!$G$25*Table!$K$12)*(1/(AB336+$B$12+$I$12*'Rev.0'!$G$23))</f>
        <v>46881.215469613249</v>
      </c>
      <c r="AD336" s="10">
        <f>(T336+$M$34+'Rev.0'!$C$25*$J$34/10+'Rev.0'!$C$24*$L$34+'Rev.0'!$G$25*$K$34)*(1/(AB336+$B$34+$I$34*'Rev.0'!$G$23))</f>
        <v>22704.419889502758</v>
      </c>
    </row>
    <row r="337" spans="17:30" x14ac:dyDescent="0.3">
      <c r="Q337" s="10">
        <v>0</v>
      </c>
      <c r="R337" s="10">
        <v>10</v>
      </c>
      <c r="S337" s="10">
        <v>13</v>
      </c>
      <c r="T337" s="10">
        <f>Q337*'Rev.0'!$E$25+R337*'Rev.0'!$E$24+S337*'Rev.0'!$E$23</f>
        <v>2105</v>
      </c>
      <c r="U337" s="10">
        <f t="shared" si="20"/>
        <v>6.93E-2</v>
      </c>
      <c r="V337" s="10">
        <f>(T337+$M$9+'Rev.0'!$C$23*Table!$J$9/10+'Rev.0'!$C$24*Table!$L$9+'Rev.0'!$G$25*Table!$K$9)*(1/(U337+$B$9+$I$9*'Rev.0'!$G$23))</f>
        <v>28010.031919744644</v>
      </c>
      <c r="W337" s="10">
        <f>(T337+$M$31+'Rev.0'!$C$25*$J$31/10+'Rev.0'!$C$24*$L$31+'Rev.0'!$G$25*$K$31)*(1/(U337+$B$9+$I$9*'Rev.0'!$G$23))</f>
        <v>14552.667578659371</v>
      </c>
      <c r="X337" s="10">
        <f>(T337+$M$10+'Rev.0'!$C$23*Table!$J$10/10+'Rev.0'!$C$24*Table!$L$10+'Rev.0'!$G$25*Table!$K$10)*(1/(U337+$B$10+$I$10*'Rev.0'!$G$23))</f>
        <v>31205.65435476516</v>
      </c>
      <c r="Y337" s="10">
        <f>(T337+$M$32+'Rev.0'!$C$25*$J$32/10+'Rev.0'!$C$24*$L$32+'Rev.0'!$G$25*$K$32)*(1/(U337+$B$10+$I$10*'Rev.0'!$G$23))</f>
        <v>15242.134062927496</v>
      </c>
      <c r="Z337" s="10">
        <f>(T337+$M$11+'Rev.0'!$C$23*Table!$J$11/10+'Rev.0'!$C$24*Table!$L$11+'Rev.0'!$G$25*Table!$K$11)*(1/(U337+$B$11+$I$11*'Rev.0'!$G$23))</f>
        <v>31205.65435476516</v>
      </c>
      <c r="AA337" s="10">
        <f>(T337+$M$33+'Rev.0'!$C$25*$J$33/10+'Rev.0'!$C$24*$L$33+'Rev.0'!$G$25*$K$33)*(1/(U337+$B$33+$I$33*'Rev.0'!$G$23))</f>
        <v>15242.134062927496</v>
      </c>
      <c r="AB337" s="10">
        <f t="shared" si="24"/>
        <v>4.6200000000000005E-2</v>
      </c>
      <c r="AC337" s="10">
        <f>(T337+$M$12+'Rev.0'!$C$23*Table!$J$12/10+'Rev.0'!$C$24*Table!$L$12+'Rev.0'!$G$25*Table!$K$12)*(1/(AB337+$B$12+$I$12*'Rev.0'!$G$23))</f>
        <v>46808.481532147744</v>
      </c>
      <c r="AD337" s="10">
        <f>(T337+$M$34+'Rev.0'!$C$25*$J$34/10+'Rev.0'!$C$24*$L$34+'Rev.0'!$G$25*$K$34)*(1/(AB337+$B$34+$I$34*'Rev.0'!$G$23))</f>
        <v>22863.201094391246</v>
      </c>
    </row>
    <row r="338" spans="17:30" x14ac:dyDescent="0.3">
      <c r="Q338" s="10">
        <v>0</v>
      </c>
      <c r="R338" s="10">
        <v>10</v>
      </c>
      <c r="S338" s="10">
        <v>14</v>
      </c>
      <c r="T338" s="10">
        <f>Q338*'Rev.0'!$E$25+R338*'Rev.0'!$E$24+S338*'Rev.0'!$E$23</f>
        <v>2160</v>
      </c>
      <c r="U338" s="10">
        <f t="shared" si="20"/>
        <v>7.1399999999999991E-2</v>
      </c>
      <c r="V338" s="10">
        <f>(T338+$M$9+'Rev.0'!$C$23*Table!$J$9/10+'Rev.0'!$C$24*Table!$L$9+'Rev.0'!$G$25*Table!$K$9)*(1/(U338+$B$9+$I$9*'Rev.0'!$G$23))</f>
        <v>27992.773261065944</v>
      </c>
      <c r="W338" s="10">
        <f>(T338+$M$31+'Rev.0'!$C$25*$J$31/10+'Rev.0'!$C$24*$L$31+'Rev.0'!$G$25*$K$31)*(1/(U338+$B$9+$I$9*'Rev.0'!$G$23))</f>
        <v>14663.05329719964</v>
      </c>
      <c r="X338" s="10">
        <f>(T338+$M$10+'Rev.0'!$C$23*Table!$J$10/10+'Rev.0'!$C$24*Table!$L$10+'Rev.0'!$G$25*Table!$K$10)*(1/(U338+$B$10+$I$10*'Rev.0'!$G$23))</f>
        <v>31158.084914182473</v>
      </c>
      <c r="Y338" s="10">
        <f>(T338+$M$32+'Rev.0'!$C$25*$J$32/10+'Rev.0'!$C$24*$L$32+'Rev.0'!$G$25*$K$32)*(1/(U338+$B$10+$I$10*'Rev.0'!$G$23))</f>
        <v>15345.980126467932</v>
      </c>
      <c r="Z338" s="10">
        <f>(T338+$M$11+'Rev.0'!$C$23*Table!$J$11/10+'Rev.0'!$C$24*Table!$L$11+'Rev.0'!$G$25*Table!$K$11)*(1/(U338+$B$11+$I$11*'Rev.0'!$G$23))</f>
        <v>31158.084914182473</v>
      </c>
      <c r="AA338" s="10">
        <f>(T338+$M$33+'Rev.0'!$C$25*$J$33/10+'Rev.0'!$C$24*$L$33+'Rev.0'!$G$25*$K$33)*(1/(U338+$B$33+$I$33*'Rev.0'!$G$23))</f>
        <v>15345.980126467932</v>
      </c>
      <c r="AB338" s="10">
        <f t="shared" si="24"/>
        <v>4.7600000000000003E-2</v>
      </c>
      <c r="AC338" s="10">
        <f>(T338+$M$12+'Rev.0'!$C$23*Table!$J$12/10+'Rev.0'!$C$24*Table!$L$12+'Rev.0'!$G$25*Table!$K$12)*(1/(AB338+$B$12+$I$12*'Rev.0'!$G$23))</f>
        <v>46737.127371273709</v>
      </c>
      <c r="AD338" s="10">
        <f>(T338+$M$34+'Rev.0'!$C$25*$J$34/10+'Rev.0'!$C$24*$L$34+'Rev.0'!$G$25*$K$34)*(1/(AB338+$B$34+$I$34*'Rev.0'!$G$23))</f>
        <v>23018.970189701897</v>
      </c>
    </row>
    <row r="339" spans="17:30" x14ac:dyDescent="0.3">
      <c r="Q339" s="10">
        <v>0</v>
      </c>
      <c r="R339" s="10">
        <v>10</v>
      </c>
      <c r="S339" s="10">
        <v>15</v>
      </c>
      <c r="T339" s="10">
        <f>Q339*'Rev.0'!$E$25+R339*'Rev.0'!$E$24+S339*'Rev.0'!$E$23</f>
        <v>2215</v>
      </c>
      <c r="U339" s="10">
        <f t="shared" si="20"/>
        <v>7.3499999999999996E-2</v>
      </c>
      <c r="V339" s="10">
        <f>(T339+$M$9+'Rev.0'!$C$23*Table!$J$9/10+'Rev.0'!$C$24*Table!$L$9+'Rev.0'!$G$25*Table!$K$9)*(1/(U339+$B$9+$I$9*'Rev.0'!$G$23))</f>
        <v>27975.8389261745</v>
      </c>
      <c r="W339" s="10">
        <f>(T339+$M$31+'Rev.0'!$C$25*$J$31/10+'Rev.0'!$C$24*$L$31+'Rev.0'!$G$25*$K$31)*(1/(U339+$B$9+$I$9*'Rev.0'!$G$23))</f>
        <v>14771.364653243849</v>
      </c>
      <c r="X339" s="10">
        <f>(T339+$M$10+'Rev.0'!$C$23*Table!$J$10/10+'Rev.0'!$C$24*Table!$L$10+'Rev.0'!$G$25*Table!$K$10)*(1/(U339+$B$10+$I$10*'Rev.0'!$G$23))</f>
        <v>31111.409395973154</v>
      </c>
      <c r="Y339" s="10">
        <f>(T339+$M$32+'Rev.0'!$C$25*$J$32/10+'Rev.0'!$C$24*$L$32+'Rev.0'!$G$25*$K$32)*(1/(U339+$B$10+$I$10*'Rev.0'!$G$23))</f>
        <v>15447.874720357942</v>
      </c>
      <c r="Z339" s="10">
        <f>(T339+$M$11+'Rev.0'!$C$23*Table!$J$11/10+'Rev.0'!$C$24*Table!$L$11+'Rev.0'!$G$25*Table!$K$11)*(1/(U339+$B$11+$I$11*'Rev.0'!$G$23))</f>
        <v>31111.409395973154</v>
      </c>
      <c r="AA339" s="10">
        <f>(T339+$M$33+'Rev.0'!$C$25*$J$33/10+'Rev.0'!$C$24*$L$33+'Rev.0'!$G$25*$K$33)*(1/(U339+$B$33+$I$33*'Rev.0'!$G$23))</f>
        <v>15447.874720357942</v>
      </c>
      <c r="AB339" s="10">
        <f t="shared" si="24"/>
        <v>4.9000000000000002E-2</v>
      </c>
      <c r="AC339" s="10">
        <f>(T339+$M$12+'Rev.0'!$C$23*Table!$J$12/10+'Rev.0'!$C$24*Table!$L$12+'Rev.0'!$G$25*Table!$K$12)*(1/(AB339+$B$12+$I$12*'Rev.0'!$G$23))</f>
        <v>46667.114093959724</v>
      </c>
      <c r="AD339" s="10">
        <f>(T339+$M$34+'Rev.0'!$C$25*$J$34/10+'Rev.0'!$C$24*$L$34+'Rev.0'!$G$25*$K$34)*(1/(AB339+$B$34+$I$34*'Rev.0'!$G$23))</f>
        <v>23171.812080536911</v>
      </c>
    </row>
    <row r="340" spans="17:30" x14ac:dyDescent="0.3">
      <c r="Q340" s="10">
        <v>0</v>
      </c>
      <c r="R340" s="10">
        <v>10</v>
      </c>
      <c r="S340" s="10">
        <v>16</v>
      </c>
      <c r="T340" s="10">
        <f>Q340*'Rev.0'!$E$25+R340*'Rev.0'!$E$24+S340*'Rev.0'!$E$23</f>
        <v>2270</v>
      </c>
      <c r="U340" s="10">
        <f t="shared" si="20"/>
        <v>7.5600000000000001E-2</v>
      </c>
      <c r="V340" s="10">
        <f>(T340+$M$9+'Rev.0'!$C$23*Table!$J$9/10+'Rev.0'!$C$24*Table!$L$9+'Rev.0'!$G$25*Table!$K$9)*(1/(U340+$B$9+$I$9*'Rev.0'!$G$23))</f>
        <v>27959.21985815603</v>
      </c>
      <c r="W340" s="10">
        <f>(T340+$M$31+'Rev.0'!$C$25*$J$31/10+'Rev.0'!$C$24*$L$31+'Rev.0'!$G$25*$K$31)*(1/(U340+$B$9+$I$9*'Rev.0'!$G$23))</f>
        <v>14877.659574468085</v>
      </c>
      <c r="X340" s="10">
        <f>(T340+$M$10+'Rev.0'!$C$23*Table!$J$10/10+'Rev.0'!$C$24*Table!$L$10+'Rev.0'!$G$25*Table!$K$10)*(1/(U340+$B$10+$I$10*'Rev.0'!$G$23))</f>
        <v>31065.602836879432</v>
      </c>
      <c r="Y340" s="10">
        <f>(T340+$M$32+'Rev.0'!$C$25*$J$32/10+'Rev.0'!$C$24*$L$32+'Rev.0'!$G$25*$K$32)*(1/(U340+$B$10+$I$10*'Rev.0'!$G$23))</f>
        <v>15547.872340425532</v>
      </c>
      <c r="Z340" s="10">
        <f>(T340+$M$11+'Rev.0'!$C$23*Table!$J$11/10+'Rev.0'!$C$24*Table!$L$11+'Rev.0'!$G$25*Table!$K$11)*(1/(U340+$B$11+$I$11*'Rev.0'!$G$23))</f>
        <v>31065.602836879432</v>
      </c>
      <c r="AA340" s="10">
        <f>(T340+$M$33+'Rev.0'!$C$25*$J$33/10+'Rev.0'!$C$24*$L$33+'Rev.0'!$G$25*$K$33)*(1/(U340+$B$33+$I$33*'Rev.0'!$G$23))</f>
        <v>15547.872340425532</v>
      </c>
      <c r="AB340" s="10">
        <f t="shared" si="24"/>
        <v>5.04E-2</v>
      </c>
      <c r="AC340" s="10">
        <f>(T340+$M$12+'Rev.0'!$C$23*Table!$J$12/10+'Rev.0'!$C$24*Table!$L$12+'Rev.0'!$G$25*Table!$K$12)*(1/(AB340+$B$12+$I$12*'Rev.0'!$G$23))</f>
        <v>46598.404255319147</v>
      </c>
      <c r="AD340" s="10">
        <f>(T340+$M$34+'Rev.0'!$C$25*$J$34/10+'Rev.0'!$C$24*$L$34+'Rev.0'!$G$25*$K$34)*(1/(AB340+$B$34+$I$34*'Rev.0'!$G$23))</f>
        <v>23321.808510638297</v>
      </c>
    </row>
    <row r="341" spans="17:30" x14ac:dyDescent="0.3">
      <c r="Q341" s="10">
        <v>0</v>
      </c>
      <c r="R341" s="10">
        <v>10</v>
      </c>
      <c r="S341" s="10">
        <v>17</v>
      </c>
      <c r="T341" s="10">
        <f>Q341*'Rev.0'!$E$25+R341*'Rev.0'!$E$24+S341*'Rev.0'!$E$23</f>
        <v>2325</v>
      </c>
      <c r="U341" s="10">
        <f t="shared" si="20"/>
        <v>7.7699999999999991E-2</v>
      </c>
      <c r="V341" s="10">
        <f>(T341+$M$9+'Rev.0'!$C$23*Table!$J$9/10+'Rev.0'!$C$24*Table!$L$9+'Rev.0'!$G$25*Table!$K$9)*(1/(U341+$B$9+$I$9*'Rev.0'!$G$23))</f>
        <v>27942.907334211686</v>
      </c>
      <c r="W341" s="10">
        <f>(T341+$M$31+'Rev.0'!$C$25*$J$31/10+'Rev.0'!$C$24*$L$31+'Rev.0'!$G$25*$K$31)*(1/(U341+$B$9+$I$9*'Rev.0'!$G$23))</f>
        <v>14981.993851559069</v>
      </c>
      <c r="X341" s="10">
        <f>(T341+$M$10+'Rev.0'!$C$23*Table!$J$10/10+'Rev.0'!$C$24*Table!$L$10+'Rev.0'!$G$25*Table!$K$10)*(1/(U341+$B$10+$I$10*'Rev.0'!$G$23))</f>
        <v>31020.641194554239</v>
      </c>
      <c r="Y341" s="10">
        <f>(T341+$M$32+'Rev.0'!$C$25*$J$32/10+'Rev.0'!$C$24*$L$32+'Rev.0'!$G$25*$K$32)*(1/(U341+$B$10+$I$10*'Rev.0'!$G$23))</f>
        <v>15646.025472112429</v>
      </c>
      <c r="Z341" s="10">
        <f>(T341+$M$11+'Rev.0'!$C$23*Table!$J$11/10+'Rev.0'!$C$24*Table!$L$11+'Rev.0'!$G$25*Table!$K$11)*(1/(U341+$B$11+$I$11*'Rev.0'!$G$23))</f>
        <v>31020.641194554239</v>
      </c>
      <c r="AA341" s="10">
        <f>(T341+$M$33+'Rev.0'!$C$25*$J$33/10+'Rev.0'!$C$24*$L$33+'Rev.0'!$G$25*$K$33)*(1/(U341+$B$33+$I$33*'Rev.0'!$G$23))</f>
        <v>15646.025472112429</v>
      </c>
      <c r="AB341" s="10">
        <f t="shared" si="24"/>
        <v>5.1799999999999999E-2</v>
      </c>
      <c r="AC341" s="10">
        <f>(T341+$M$12+'Rev.0'!$C$23*Table!$J$12/10+'Rev.0'!$C$24*Table!$L$12+'Rev.0'!$G$25*Table!$K$12)*(1/(AB341+$B$12+$I$12*'Rev.0'!$G$23))</f>
        <v>46530.96179183136</v>
      </c>
      <c r="AD341" s="10">
        <f>(T341+$M$34+'Rev.0'!$C$25*$J$34/10+'Rev.0'!$C$24*$L$34+'Rev.0'!$G$25*$K$34)*(1/(AB341+$B$34+$I$34*'Rev.0'!$G$23))</f>
        <v>23469.038208168644</v>
      </c>
    </row>
    <row r="342" spans="17:30" x14ac:dyDescent="0.3">
      <c r="Q342" s="10">
        <v>0</v>
      </c>
      <c r="R342" s="10">
        <v>10</v>
      </c>
      <c r="S342" s="10">
        <v>18</v>
      </c>
      <c r="T342" s="10">
        <f>Q342*'Rev.0'!$E$25+R342*'Rev.0'!$E$24+S342*'Rev.0'!$E$23</f>
        <v>2380</v>
      </c>
      <c r="U342" s="10">
        <f t="shared" si="20"/>
        <v>7.9799999999999996E-2</v>
      </c>
      <c r="V342" s="10">
        <f>(T342+$M$9+'Rev.0'!$C$23*Table!$J$9/10+'Rev.0'!$C$24*Table!$L$9+'Rev.0'!$G$25*Table!$K$9)*(1/(U342+$B$9+$I$9*'Rev.0'!$G$23))</f>
        <v>27926.892950391648</v>
      </c>
      <c r="W342" s="10">
        <f>(T342+$M$31+'Rev.0'!$C$25*$J$31/10+'Rev.0'!$C$24*$L$31+'Rev.0'!$G$25*$K$31)*(1/(U342+$B$9+$I$9*'Rev.0'!$G$23))</f>
        <v>15084.421235857268</v>
      </c>
      <c r="X342" s="10">
        <f>(T342+$M$10+'Rev.0'!$C$23*Table!$J$10/10+'Rev.0'!$C$24*Table!$L$10+'Rev.0'!$G$25*Table!$K$10)*(1/(U342+$B$10+$I$10*'Rev.0'!$G$23))</f>
        <v>30976.501305483027</v>
      </c>
      <c r="Y342" s="10">
        <f>(T342+$M$32+'Rev.0'!$C$25*$J$32/10+'Rev.0'!$C$24*$L$32+'Rev.0'!$G$25*$K$32)*(1/(U342+$B$10+$I$10*'Rev.0'!$G$23))</f>
        <v>15742.384682332464</v>
      </c>
      <c r="Z342" s="10">
        <f>(T342+$M$11+'Rev.0'!$C$23*Table!$J$11/10+'Rev.0'!$C$24*Table!$L$11+'Rev.0'!$G$25*Table!$K$11)*(1/(U342+$B$11+$I$11*'Rev.0'!$G$23))</f>
        <v>30976.501305483027</v>
      </c>
      <c r="AA342" s="10">
        <f>(T342+$M$33+'Rev.0'!$C$25*$J$33/10+'Rev.0'!$C$24*$L$33+'Rev.0'!$G$25*$K$33)*(1/(U342+$B$33+$I$33*'Rev.0'!$G$23))</f>
        <v>15742.384682332464</v>
      </c>
      <c r="AB342" s="10">
        <f t="shared" si="24"/>
        <v>5.3199999999999997E-2</v>
      </c>
      <c r="AC342" s="10">
        <f>(T342+$M$12+'Rev.0'!$C$23*Table!$J$12/10+'Rev.0'!$C$24*Table!$L$12+'Rev.0'!$G$25*Table!$K$12)*(1/(AB342+$B$12+$I$12*'Rev.0'!$G$23))</f>
        <v>46464.751958224544</v>
      </c>
      <c r="AD342" s="10">
        <f>(T342+$M$34+'Rev.0'!$C$25*$J$34/10+'Rev.0'!$C$24*$L$34+'Rev.0'!$G$25*$K$34)*(1/(AB342+$B$34+$I$34*'Rev.0'!$G$23))</f>
        <v>23613.577023498696</v>
      </c>
    </row>
    <row r="343" spans="17:30" x14ac:dyDescent="0.3">
      <c r="Q343" s="10">
        <v>0</v>
      </c>
      <c r="R343" s="10">
        <v>10</v>
      </c>
      <c r="S343" s="10">
        <v>19</v>
      </c>
      <c r="T343" s="10">
        <f>Q343*'Rev.0'!$E$25+R343*'Rev.0'!$E$24+S343*'Rev.0'!$E$23</f>
        <v>2435</v>
      </c>
      <c r="U343" s="10">
        <f t="shared" si="20"/>
        <v>8.1900000000000001E-2</v>
      </c>
      <c r="V343" s="10">
        <f>(T343+$M$9+'Rev.0'!$C$23*Table!$J$9/10+'Rev.0'!$C$24*Table!$L$9+'Rev.0'!$G$25*Table!$K$9)*(1/(U343+$B$9+$I$9*'Rev.0'!$G$23))</f>
        <v>27911.168607158259</v>
      </c>
      <c r="W343" s="10">
        <f>(T343+$M$31+'Rev.0'!$C$25*$J$31/10+'Rev.0'!$C$24*$L$31+'Rev.0'!$G$25*$K$31)*(1/(U343+$B$9+$I$9*'Rev.0'!$G$23))</f>
        <v>15184.993531694696</v>
      </c>
      <c r="X343" s="10">
        <f>(T343+$M$10+'Rev.0'!$C$23*Table!$J$10/10+'Rev.0'!$C$24*Table!$L$10+'Rev.0'!$G$25*Table!$K$10)*(1/(U343+$B$10+$I$10*'Rev.0'!$G$23))</f>
        <v>30933.160845191891</v>
      </c>
      <c r="Y343" s="10">
        <f>(T343+$M$32+'Rev.0'!$C$25*$J$32/10+'Rev.0'!$C$24*$L$32+'Rev.0'!$G$25*$K$32)*(1/(U343+$B$10+$I$10*'Rev.0'!$G$23))</f>
        <v>15836.998706338938</v>
      </c>
      <c r="Z343" s="10">
        <f>(T343+$M$11+'Rev.0'!$C$23*Table!$J$11/10+'Rev.0'!$C$24*Table!$L$11+'Rev.0'!$G$25*Table!$K$11)*(1/(U343+$B$11+$I$11*'Rev.0'!$G$23))</f>
        <v>30933.160845191891</v>
      </c>
      <c r="AA343" s="10">
        <f>(T343+$M$33+'Rev.0'!$C$25*$J$33/10+'Rev.0'!$C$24*$L$33+'Rev.0'!$G$25*$K$33)*(1/(U343+$B$33+$I$33*'Rev.0'!$G$23))</f>
        <v>15836.998706338938</v>
      </c>
      <c r="AB343" s="10">
        <f t="shared" si="24"/>
        <v>5.4599999999999996E-2</v>
      </c>
      <c r="AC343" s="10">
        <f>(T343+$M$12+'Rev.0'!$C$23*Table!$J$12/10+'Rev.0'!$C$24*Table!$L$12+'Rev.0'!$G$25*Table!$K$12)*(1/(AB343+$B$12+$I$12*'Rev.0'!$G$23))</f>
        <v>46399.741267787831</v>
      </c>
      <c r="AD343" s="10">
        <f>(T343+$M$34+'Rev.0'!$C$25*$J$34/10+'Rev.0'!$C$24*$L$34+'Rev.0'!$G$25*$K$34)*(1/(AB343+$B$34+$I$34*'Rev.0'!$G$23))</f>
        <v>23755.498059508405</v>
      </c>
    </row>
    <row r="344" spans="17:30" x14ac:dyDescent="0.3">
      <c r="Q344" s="10">
        <v>0</v>
      </c>
      <c r="R344" s="10">
        <v>10</v>
      </c>
      <c r="S344" s="10">
        <v>20</v>
      </c>
      <c r="T344" s="10">
        <f>Q344*'Rev.0'!$E$25+R344*'Rev.0'!$E$24+S344*'Rev.0'!$E$23</f>
        <v>2490</v>
      </c>
      <c r="U344" s="10">
        <f t="shared" si="20"/>
        <v>8.3999999999999991E-2</v>
      </c>
      <c r="V344" s="10">
        <f>(T344+$M$9+'Rev.0'!$C$23*Table!$J$9/10+'Rev.0'!$C$24*Table!$L$9+'Rev.0'!$G$25*Table!$K$9)*(1/(U344+$B$9+$I$9*'Rev.0'!$G$23))</f>
        <v>27895.726495726496</v>
      </c>
      <c r="W344" s="10">
        <f>(T344+$M$31+'Rev.0'!$C$25*$J$31/10+'Rev.0'!$C$24*$L$31+'Rev.0'!$G$25*$K$31)*(1/(U344+$B$9+$I$9*'Rev.0'!$G$23))</f>
        <v>15283.760683760684</v>
      </c>
      <c r="X344" s="10">
        <f>(T344+$M$10+'Rev.0'!$C$23*Table!$J$10/10+'Rev.0'!$C$24*Table!$L$10+'Rev.0'!$G$25*Table!$K$10)*(1/(U344+$B$10+$I$10*'Rev.0'!$G$23))</f>
        <v>30890.598290598289</v>
      </c>
      <c r="Y344" s="10">
        <f>(T344+$M$32+'Rev.0'!$C$25*$J$32/10+'Rev.0'!$C$24*$L$32+'Rev.0'!$G$25*$K$32)*(1/(U344+$B$10+$I$10*'Rev.0'!$G$23))</f>
        <v>15929.914529914529</v>
      </c>
      <c r="Z344" s="10">
        <f>(T344+$M$11+'Rev.0'!$C$23*Table!$J$11/10+'Rev.0'!$C$24*Table!$L$11+'Rev.0'!$G$25*Table!$K$11)*(1/(U344+$B$11+$I$11*'Rev.0'!$G$23))</f>
        <v>30890.598290598289</v>
      </c>
      <c r="AA344" s="10">
        <f>(T344+$M$33+'Rev.0'!$C$25*$J$33/10+'Rev.0'!$C$24*$L$33+'Rev.0'!$G$25*$K$33)*(1/(U344+$B$33+$I$33*'Rev.0'!$G$23))</f>
        <v>15929.914529914529</v>
      </c>
      <c r="AB344" s="10">
        <f t="shared" si="24"/>
        <v>5.6000000000000001E-2</v>
      </c>
      <c r="AC344" s="10">
        <f>(T344+$M$12+'Rev.0'!$C$23*Table!$J$12/10+'Rev.0'!$C$24*Table!$L$12+'Rev.0'!$G$25*Table!$K$12)*(1/(AB344+$B$12+$I$12*'Rev.0'!$G$23))</f>
        <v>46335.897435897437</v>
      </c>
      <c r="AD344" s="10">
        <f>(T344+$M$34+'Rev.0'!$C$25*$J$34/10+'Rev.0'!$C$24*$L$34+'Rev.0'!$G$25*$K$34)*(1/(AB344+$B$34+$I$34*'Rev.0'!$G$23))</f>
        <v>23894.871794871797</v>
      </c>
    </row>
    <row r="345" spans="17:30" x14ac:dyDescent="0.3">
      <c r="Q345" s="10">
        <v>0</v>
      </c>
      <c r="R345" s="10">
        <v>10</v>
      </c>
      <c r="S345" s="10">
        <v>21</v>
      </c>
      <c r="T345" s="10">
        <f>Q345*'Rev.0'!$E$25+R345*'Rev.0'!$E$24+S345*'Rev.0'!$E$23</f>
        <v>2545</v>
      </c>
      <c r="U345" s="10">
        <f t="shared" si="20"/>
        <v>8.6099999999999996E-2</v>
      </c>
      <c r="V345" s="10">
        <f>(T345+$M$9+'Rev.0'!$C$23*Table!$J$9/10+'Rev.0'!$C$24*Table!$L$9+'Rev.0'!$G$25*Table!$K$9)*(1/(U345+$B$9+$I$9*'Rev.0'!$G$23))</f>
        <v>27880.55908513342</v>
      </c>
      <c r="W345" s="10">
        <f>(T345+$M$31+'Rev.0'!$C$25*$J$31/10+'Rev.0'!$C$24*$L$31+'Rev.0'!$G$25*$K$31)*(1/(U345+$B$9+$I$9*'Rev.0'!$G$23))</f>
        <v>15380.770859805169</v>
      </c>
      <c r="X345" s="10">
        <f>(T345+$M$10+'Rev.0'!$C$23*Table!$J$10/10+'Rev.0'!$C$24*Table!$L$10+'Rev.0'!$G$25*Table!$K$10)*(1/(U345+$B$10+$I$10*'Rev.0'!$G$23))</f>
        <v>30848.792884371029</v>
      </c>
      <c r="Y345" s="10">
        <f>(T345+$M$32+'Rev.0'!$C$25*$J$32/10+'Rev.0'!$C$24*$L$32+'Rev.0'!$G$25*$K$32)*(1/(U345+$B$10+$I$10*'Rev.0'!$G$23))</f>
        <v>16021.177467174926</v>
      </c>
      <c r="Z345" s="10">
        <f>(T345+$M$11+'Rev.0'!$C$23*Table!$J$11/10+'Rev.0'!$C$24*Table!$L$11+'Rev.0'!$G$25*Table!$K$11)*(1/(U345+$B$11+$I$11*'Rev.0'!$G$23))</f>
        <v>30848.792884371029</v>
      </c>
      <c r="AA345" s="10">
        <f>(T345+$M$33+'Rev.0'!$C$25*$J$33/10+'Rev.0'!$C$24*$L$33+'Rev.0'!$G$25*$K$33)*(1/(U345+$B$33+$I$33*'Rev.0'!$G$23))</f>
        <v>16021.177467174926</v>
      </c>
      <c r="AB345" s="10">
        <f t="shared" si="24"/>
        <v>5.74E-2</v>
      </c>
      <c r="AC345" s="10">
        <f>(T345+$M$12+'Rev.0'!$C$23*Table!$J$12/10+'Rev.0'!$C$24*Table!$L$12+'Rev.0'!$G$25*Table!$K$12)*(1/(AB345+$B$12+$I$12*'Rev.0'!$G$23))</f>
        <v>46273.189326556538</v>
      </c>
      <c r="AD345" s="10">
        <f>(T345+$M$34+'Rev.0'!$C$25*$J$34/10+'Rev.0'!$C$24*$L$34+'Rev.0'!$G$25*$K$34)*(1/(AB345+$B$34+$I$34*'Rev.0'!$G$23))</f>
        <v>24031.766200762388</v>
      </c>
    </row>
    <row r="346" spans="17:30" x14ac:dyDescent="0.3">
      <c r="Q346" s="10">
        <v>0</v>
      </c>
      <c r="R346" s="10">
        <v>10</v>
      </c>
      <c r="S346" s="10">
        <v>22</v>
      </c>
      <c r="T346" s="10">
        <f>Q346*'Rev.0'!$E$25+R346*'Rev.0'!$E$24+S346*'Rev.0'!$E$23</f>
        <v>2600</v>
      </c>
      <c r="U346" s="10">
        <f t="shared" si="20"/>
        <v>8.8200000000000001E-2</v>
      </c>
      <c r="V346" s="10">
        <f>(T346+$M$9+'Rev.0'!$C$23*Table!$J$9/10+'Rev.0'!$C$24*Table!$L$9+'Rev.0'!$G$25*Table!$K$9)*(1/(U346+$B$9+$I$9*'Rev.0'!$G$23))</f>
        <v>27865.659109991608</v>
      </c>
      <c r="W346" s="10">
        <f>(T346+$M$31+'Rev.0'!$C$25*$J$31/10+'Rev.0'!$C$24*$L$31+'Rev.0'!$G$25*$K$31)*(1/(U346+$B$9+$I$9*'Rev.0'!$G$23))</f>
        <v>15476.070528967255</v>
      </c>
      <c r="X346" s="10">
        <f>(T346+$M$10+'Rev.0'!$C$23*Table!$J$10/10+'Rev.0'!$C$24*Table!$L$10+'Rev.0'!$G$25*Table!$K$10)*(1/(U346+$B$10+$I$10*'Rev.0'!$G$23))</f>
        <v>30807.724601175483</v>
      </c>
      <c r="Y346" s="10">
        <f>(T346+$M$32+'Rev.0'!$C$25*$J$32/10+'Rev.0'!$C$24*$L$32+'Rev.0'!$G$25*$K$32)*(1/(U346+$B$10+$I$10*'Rev.0'!$G$23))</f>
        <v>16110.831234256928</v>
      </c>
      <c r="Z346" s="10">
        <f>(T346+$M$11+'Rev.0'!$C$23*Table!$J$11/10+'Rev.0'!$C$24*Table!$L$11+'Rev.0'!$G$25*Table!$K$11)*(1/(U346+$B$11+$I$11*'Rev.0'!$G$23))</f>
        <v>30807.724601175483</v>
      </c>
      <c r="AA346" s="10">
        <f>(T346+$M$33+'Rev.0'!$C$25*$J$33/10+'Rev.0'!$C$24*$L$33+'Rev.0'!$G$25*$K$33)*(1/(U346+$B$33+$I$33*'Rev.0'!$G$23))</f>
        <v>16110.831234256928</v>
      </c>
      <c r="AB346" s="10">
        <f t="shared" si="24"/>
        <v>5.8800000000000005E-2</v>
      </c>
      <c r="AC346" s="10">
        <f>(T346+$M$12+'Rev.0'!$C$23*Table!$J$12/10+'Rev.0'!$C$24*Table!$L$12+'Rev.0'!$G$25*Table!$K$12)*(1/(AB346+$B$12+$I$12*'Rev.0'!$G$23))</f>
        <v>46211.586901763221</v>
      </c>
      <c r="AD346" s="10">
        <f>(T346+$M$34+'Rev.0'!$C$25*$J$34/10+'Rev.0'!$C$24*$L$34+'Rev.0'!$G$25*$K$34)*(1/(AB346+$B$34+$I$34*'Rev.0'!$G$23))</f>
        <v>24166.246851385389</v>
      </c>
    </row>
    <row r="347" spans="17:30" x14ac:dyDescent="0.3">
      <c r="Q347" s="10">
        <v>0</v>
      </c>
      <c r="R347" s="10">
        <v>10</v>
      </c>
      <c r="S347" s="10">
        <v>23</v>
      </c>
      <c r="T347" s="10">
        <f>Q347*'Rev.0'!$E$25+R347*'Rev.0'!$E$24+S347*'Rev.0'!$E$23</f>
        <v>2655</v>
      </c>
      <c r="U347" s="10">
        <f t="shared" si="20"/>
        <v>9.0299999999999991E-2</v>
      </c>
      <c r="V347" s="10">
        <f>(T347+$M$9+'Rev.0'!$C$23*Table!$J$9/10+'Rev.0'!$C$24*Table!$L$9+'Rev.0'!$G$25*Table!$K$9)*(1/(U347+$B$9+$I$9*'Rev.0'!$G$23))</f>
        <v>27851.019558884731</v>
      </c>
      <c r="W347" s="10">
        <f>(T347+$M$31+'Rev.0'!$C$25*$J$31/10+'Rev.0'!$C$24*$L$31+'Rev.0'!$G$25*$K$31)*(1/(U347+$B$9+$I$9*'Rev.0'!$G$23))</f>
        <v>15569.704535996672</v>
      </c>
      <c r="X347" s="10">
        <f>(T347+$M$10+'Rev.0'!$C$23*Table!$J$10/10+'Rev.0'!$C$24*Table!$L$10+'Rev.0'!$G$25*Table!$K$10)*(1/(U347+$B$10+$I$10*'Rev.0'!$G$23))</f>
        <v>30767.374115688723</v>
      </c>
      <c r="Y347" s="10">
        <f>(T347+$M$32+'Rev.0'!$C$25*$J$32/10+'Rev.0'!$C$24*$L$32+'Rev.0'!$G$25*$K$32)*(1/(U347+$B$10+$I$10*'Rev.0'!$G$23))</f>
        <v>16198.918019142739</v>
      </c>
      <c r="Z347" s="10">
        <f>(T347+$M$11+'Rev.0'!$C$23*Table!$J$11/10+'Rev.0'!$C$24*Table!$L$11+'Rev.0'!$G$25*Table!$K$11)*(1/(U347+$B$11+$I$11*'Rev.0'!$G$23))</f>
        <v>30767.374115688723</v>
      </c>
      <c r="AA347" s="10">
        <f>(T347+$M$33+'Rev.0'!$C$25*$J$33/10+'Rev.0'!$C$24*$L$33+'Rev.0'!$G$25*$K$33)*(1/(U347+$B$33+$I$33*'Rev.0'!$G$23))</f>
        <v>16198.918019142739</v>
      </c>
      <c r="AB347" s="10">
        <f t="shared" si="24"/>
        <v>6.0200000000000004E-2</v>
      </c>
      <c r="AC347" s="10">
        <f>(T347+$M$12+'Rev.0'!$C$23*Table!$J$12/10+'Rev.0'!$C$24*Table!$L$12+'Rev.0'!$G$25*Table!$K$12)*(1/(AB347+$B$12+$I$12*'Rev.0'!$G$23))</f>
        <v>46151.061173533075</v>
      </c>
      <c r="AD347" s="10">
        <f>(T347+$M$34+'Rev.0'!$C$25*$J$34/10+'Rev.0'!$C$24*$L$34+'Rev.0'!$G$25*$K$34)*(1/(AB347+$B$34+$I$34*'Rev.0'!$G$23))</f>
        <v>24298.377028714105</v>
      </c>
    </row>
    <row r="348" spans="17:30" x14ac:dyDescent="0.3">
      <c r="Q348" s="10">
        <v>0</v>
      </c>
      <c r="R348" s="10">
        <v>10</v>
      </c>
      <c r="S348" s="10">
        <v>24</v>
      </c>
      <c r="T348" s="10">
        <f>Q348*'Rev.0'!$E$25+R348*'Rev.0'!$E$24+S348*'Rev.0'!$E$23</f>
        <v>2710</v>
      </c>
      <c r="U348" s="10">
        <f t="shared" si="20"/>
        <v>9.2399999999999996E-2</v>
      </c>
      <c r="V348" s="10">
        <f>(T348+$M$9+'Rev.0'!$C$23*Table!$J$9/10+'Rev.0'!$C$24*Table!$L$9+'Rev.0'!$G$25*Table!$K$9)*(1/(U348+$B$9+$I$9*'Rev.0'!$G$23))</f>
        <v>27836.633663366334</v>
      </c>
      <c r="W348" s="10">
        <f>(T348+$M$31+'Rev.0'!$C$25*$J$31/10+'Rev.0'!$C$24*$L$31+'Rev.0'!$G$25*$K$31)*(1/(U348+$B$9+$I$9*'Rev.0'!$G$23))</f>
        <v>15661.716171617159</v>
      </c>
      <c r="X348" s="10">
        <f>(T348+$M$10+'Rev.0'!$C$23*Table!$J$10/10+'Rev.0'!$C$24*Table!$L$10+'Rev.0'!$G$25*Table!$K$10)*(1/(U348+$B$10+$I$10*'Rev.0'!$G$23))</f>
        <v>30727.722772277222</v>
      </c>
      <c r="Y348" s="10">
        <f>(T348+$M$32+'Rev.0'!$C$25*$J$32/10+'Rev.0'!$C$24*$L$32+'Rev.0'!$G$25*$K$32)*(1/(U348+$B$10+$I$10*'Rev.0'!$G$23))</f>
        <v>16285.478547854784</v>
      </c>
      <c r="Z348" s="10">
        <f>(T348+$M$11+'Rev.0'!$C$23*Table!$J$11/10+'Rev.0'!$C$24*Table!$L$11+'Rev.0'!$G$25*Table!$K$11)*(1/(U348+$B$11+$I$11*'Rev.0'!$G$23))</f>
        <v>30727.722772277222</v>
      </c>
      <c r="AA348" s="10">
        <f>(T348+$M$33+'Rev.0'!$C$25*$J$33/10+'Rev.0'!$C$24*$L$33+'Rev.0'!$G$25*$K$33)*(1/(U348+$B$33+$I$33*'Rev.0'!$G$23))</f>
        <v>16285.478547854784</v>
      </c>
      <c r="AB348" s="10">
        <f t="shared" si="24"/>
        <v>6.1600000000000002E-2</v>
      </c>
      <c r="AC348" s="10">
        <f>(T348+$M$12+'Rev.0'!$C$23*Table!$J$12/10+'Rev.0'!$C$24*Table!$L$12+'Rev.0'!$G$25*Table!$K$12)*(1/(AB348+$B$12+$I$12*'Rev.0'!$G$23))</f>
        <v>46091.584158415833</v>
      </c>
      <c r="AD348" s="10">
        <f>(T348+$M$34+'Rev.0'!$C$25*$J$34/10+'Rev.0'!$C$24*$L$34+'Rev.0'!$G$25*$K$34)*(1/(AB348+$B$34+$I$34*'Rev.0'!$G$23))</f>
        <v>24428.217821782175</v>
      </c>
    </row>
    <row r="349" spans="17:30" x14ac:dyDescent="0.3">
      <c r="Q349" s="10">
        <v>0</v>
      </c>
      <c r="R349" s="10">
        <v>11</v>
      </c>
      <c r="S349" s="10">
        <v>0</v>
      </c>
      <c r="T349" s="10">
        <f>Q349*'Rev.0'!$E$25+R349*'Rev.0'!$E$24+S349*'Rev.0'!$E$23</f>
        <v>1529</v>
      </c>
      <c r="U349" s="10">
        <f t="shared" si="20"/>
        <v>4.6199999999999998E-2</v>
      </c>
      <c r="V349" s="10">
        <f>(T349+$M$9+'Rev.0'!$C$23*Table!$J$9/10+'Rev.0'!$C$24*Table!$L$9+'Rev.0'!$G$25*Table!$K$9)*(1/(U349+$B$9+$I$9*'Rev.0'!$G$23))</f>
        <v>28372.069317023448</v>
      </c>
      <c r="W349" s="10">
        <f>(T349+$M$31+'Rev.0'!$C$25*$J$31/10+'Rev.0'!$C$24*$L$31+'Rev.0'!$G$25*$K$31)*(1/(U349+$B$9+$I$9*'Rev.0'!$G$23))</f>
        <v>13330.2752293578</v>
      </c>
      <c r="X349" s="10">
        <f>(T349+$M$10+'Rev.0'!$C$23*Table!$J$10/10+'Rev.0'!$C$24*Table!$L$10+'Rev.0'!$G$25*Table!$K$10)*(1/(U349+$B$10+$I$10*'Rev.0'!$G$23))</f>
        <v>31943.934760448523</v>
      </c>
      <c r="Y349" s="10">
        <f>(T349+$M$32+'Rev.0'!$C$25*$J$32/10+'Rev.0'!$C$24*$L$32+'Rev.0'!$G$25*$K$32)*(1/(U349+$B$10+$I$10*'Rev.0'!$G$23))</f>
        <v>14100.917431192662</v>
      </c>
      <c r="Z349" s="10">
        <f>(T349+$M$11+'Rev.0'!$C$23*Table!$J$11/10+'Rev.0'!$C$24*Table!$L$11+'Rev.0'!$G$25*Table!$K$11)*(1/(U349+$B$11+$I$11*'Rev.0'!$G$23))</f>
        <v>31943.934760448523</v>
      </c>
      <c r="AA349" s="10">
        <f>(T349+$M$33+'Rev.0'!$C$25*$J$33/10+'Rev.0'!$C$24*$L$33+'Rev.0'!$G$25*$K$33)*(1/(U349+$B$33+$I$33*'Rev.0'!$G$23))</f>
        <v>14100.917431192662</v>
      </c>
      <c r="AB349" s="10">
        <f t="shared" si="24"/>
        <v>3.0800000000000001E-2</v>
      </c>
      <c r="AC349" s="10">
        <f>(T349+$M$12+'Rev.0'!$C$23*Table!$J$12/10+'Rev.0'!$C$24*Table!$L$12+'Rev.0'!$G$25*Table!$K$12)*(1/(AB349+$B$12+$I$12*'Rev.0'!$G$23))</f>
        <v>47915.902140672777</v>
      </c>
      <c r="AD349" s="10">
        <f>(T349+$M$34+'Rev.0'!$C$25*$J$34/10+'Rev.0'!$C$24*$L$34+'Rev.0'!$G$25*$K$34)*(1/(AB349+$B$34+$I$34*'Rev.0'!$G$23))</f>
        <v>21151.376146788989</v>
      </c>
    </row>
    <row r="350" spans="17:30" x14ac:dyDescent="0.3">
      <c r="Q350" s="10">
        <v>0</v>
      </c>
      <c r="R350" s="10">
        <v>11</v>
      </c>
      <c r="S350" s="10">
        <v>1</v>
      </c>
      <c r="T350" s="10">
        <f>Q350*'Rev.0'!$E$25+R350*'Rev.0'!$E$24+S350*'Rev.0'!$E$23</f>
        <v>1584</v>
      </c>
      <c r="U350" s="10">
        <f t="shared" si="20"/>
        <v>4.8299999999999996E-2</v>
      </c>
      <c r="V350" s="10">
        <f>(T350+$M$9+'Rev.0'!$C$23*Table!$J$9/10+'Rev.0'!$C$24*Table!$L$9+'Rev.0'!$G$25*Table!$K$9)*(1/(U350+$B$9+$I$9*'Rev.0'!$G$23))</f>
        <v>28348.966212808878</v>
      </c>
      <c r="W350" s="10">
        <f>(T350+$M$31+'Rev.0'!$C$25*$J$31/10+'Rev.0'!$C$24*$L$31+'Rev.0'!$G$25*$K$31)*(1/(U350+$B$9+$I$9*'Rev.0'!$G$23))</f>
        <v>13466.464952092791</v>
      </c>
      <c r="X350" s="10">
        <f>(T350+$M$10+'Rev.0'!$C$23*Table!$J$10/10+'Rev.0'!$C$24*Table!$L$10+'Rev.0'!$G$25*Table!$K$10)*(1/(U350+$B$10+$I$10*'Rev.0'!$G$23))</f>
        <v>31883.005547150784</v>
      </c>
      <c r="Y350" s="10">
        <f>(T350+$M$32+'Rev.0'!$C$25*$J$32/10+'Rev.0'!$C$24*$L$32+'Rev.0'!$G$25*$K$32)*(1/(U350+$B$10+$I$10*'Rev.0'!$G$23))</f>
        <v>14228.946041351488</v>
      </c>
      <c r="Z350" s="10">
        <f>(T350+$M$11+'Rev.0'!$C$23*Table!$J$11/10+'Rev.0'!$C$24*Table!$L$11+'Rev.0'!$G$25*Table!$K$11)*(1/(U350+$B$11+$I$11*'Rev.0'!$G$23))</f>
        <v>31883.005547150784</v>
      </c>
      <c r="AA350" s="10">
        <f>(T350+$M$33+'Rev.0'!$C$25*$J$33/10+'Rev.0'!$C$24*$L$33+'Rev.0'!$G$25*$K$33)*(1/(U350+$B$33+$I$33*'Rev.0'!$G$23))</f>
        <v>14228.946041351488</v>
      </c>
      <c r="AB350" s="10">
        <f t="shared" si="24"/>
        <v>3.2199999999999999E-2</v>
      </c>
      <c r="AC350" s="10">
        <f>(T350+$M$12+'Rev.0'!$C$23*Table!$J$12/10+'Rev.0'!$C$24*Table!$L$12+'Rev.0'!$G$25*Table!$K$12)*(1/(AB350+$B$12+$I$12*'Rev.0'!$G$23))</f>
        <v>47824.508320726163</v>
      </c>
      <c r="AD350" s="10">
        <f>(T350+$M$34+'Rev.0'!$C$25*$J$34/10+'Rev.0'!$C$24*$L$34+'Rev.0'!$G$25*$K$34)*(1/(AB350+$B$34+$I$34*'Rev.0'!$G$23))</f>
        <v>21343.419062027227</v>
      </c>
    </row>
    <row r="351" spans="17:30" x14ac:dyDescent="0.3">
      <c r="Q351" s="10">
        <v>0</v>
      </c>
      <c r="R351" s="10">
        <v>11</v>
      </c>
      <c r="S351" s="10">
        <v>2</v>
      </c>
      <c r="T351" s="10">
        <f>Q351*'Rev.0'!$E$25+R351*'Rev.0'!$E$24+S351*'Rev.0'!$E$23</f>
        <v>1639</v>
      </c>
      <c r="U351" s="10">
        <f t="shared" si="20"/>
        <v>5.04E-2</v>
      </c>
      <c r="V351" s="10">
        <f>(T351+$M$9+'Rev.0'!$C$23*Table!$J$9/10+'Rev.0'!$C$24*Table!$L$9+'Rev.0'!$G$25*Table!$K$9)*(1/(U351+$B$9+$I$9*'Rev.0'!$G$23))</f>
        <v>28326.347305389227</v>
      </c>
      <c r="W351" s="10">
        <f>(T351+$M$31+'Rev.0'!$C$25*$J$31/10+'Rev.0'!$C$24*$L$31+'Rev.0'!$G$25*$K$31)*(1/(U351+$B$9+$I$9*'Rev.0'!$G$23))</f>
        <v>13599.800399201598</v>
      </c>
      <c r="X351" s="10">
        <f>(T351+$M$10+'Rev.0'!$C$23*Table!$J$10/10+'Rev.0'!$C$24*Table!$L$10+'Rev.0'!$G$25*Table!$K$10)*(1/(U351+$B$10+$I$10*'Rev.0'!$G$23))</f>
        <v>31823.353293413173</v>
      </c>
      <c r="Y351" s="10">
        <f>(T351+$M$32+'Rev.0'!$C$25*$J$32/10+'Rev.0'!$C$24*$L$32+'Rev.0'!$G$25*$K$32)*(1/(U351+$B$10+$I$10*'Rev.0'!$G$23))</f>
        <v>14354.291417165668</v>
      </c>
      <c r="Z351" s="10">
        <f>(T351+$M$11+'Rev.0'!$C$23*Table!$J$11/10+'Rev.0'!$C$24*Table!$L$11+'Rev.0'!$G$25*Table!$K$11)*(1/(U351+$B$11+$I$11*'Rev.0'!$G$23))</f>
        <v>31823.353293413173</v>
      </c>
      <c r="AA351" s="10">
        <f>(T351+$M$33+'Rev.0'!$C$25*$J$33/10+'Rev.0'!$C$24*$L$33+'Rev.0'!$G$25*$K$33)*(1/(U351+$B$33+$I$33*'Rev.0'!$G$23))</f>
        <v>14354.291417165668</v>
      </c>
      <c r="AB351" s="10">
        <f t="shared" si="24"/>
        <v>3.3599999999999998E-2</v>
      </c>
      <c r="AC351" s="10">
        <f>(T351+$M$12+'Rev.0'!$C$23*Table!$J$12/10+'Rev.0'!$C$24*Table!$L$12+'Rev.0'!$G$25*Table!$K$12)*(1/(AB351+$B$12+$I$12*'Rev.0'!$G$23))</f>
        <v>47735.029940119755</v>
      </c>
      <c r="AD351" s="10">
        <f>(T351+$M$34+'Rev.0'!$C$25*$J$34/10+'Rev.0'!$C$24*$L$34+'Rev.0'!$G$25*$K$34)*(1/(AB351+$B$34+$I$34*'Rev.0'!$G$23))</f>
        <v>21531.437125748504</v>
      </c>
    </row>
    <row r="352" spans="17:30" x14ac:dyDescent="0.3">
      <c r="Q352" s="10">
        <v>0</v>
      </c>
      <c r="R352" s="10">
        <v>11</v>
      </c>
      <c r="S352" s="10">
        <v>3</v>
      </c>
      <c r="T352" s="10">
        <f>Q352*'Rev.0'!$E$25+R352*'Rev.0'!$E$24+S352*'Rev.0'!$E$23</f>
        <v>1694</v>
      </c>
      <c r="U352" s="10">
        <f t="shared" si="20"/>
        <v>5.2499999999999998E-2</v>
      </c>
      <c r="V352" s="10">
        <f>(T352+$M$9+'Rev.0'!$C$23*Table!$J$9/10+'Rev.0'!$C$24*Table!$L$9+'Rev.0'!$G$25*Table!$K$9)*(1/(U352+$B$9+$I$9*'Rev.0'!$G$23))</f>
        <v>28304.197530864203</v>
      </c>
      <c r="W352" s="10">
        <f>(T352+$M$31+'Rev.0'!$C$25*$J$31/10+'Rev.0'!$C$24*$L$31+'Rev.0'!$G$25*$K$31)*(1/(U352+$B$9+$I$9*'Rev.0'!$G$23))</f>
        <v>13730.370370370372</v>
      </c>
      <c r="X352" s="10">
        <f>(T352+$M$10+'Rev.0'!$C$23*Table!$J$10/10+'Rev.0'!$C$24*Table!$L$10+'Rev.0'!$G$25*Table!$K$10)*(1/(U352+$B$10+$I$10*'Rev.0'!$G$23))</f>
        <v>31764.93827160494</v>
      </c>
      <c r="Y352" s="10">
        <f>(T352+$M$32+'Rev.0'!$C$25*$J$32/10+'Rev.0'!$C$24*$L$32+'Rev.0'!$G$25*$K$32)*(1/(U352+$B$10+$I$10*'Rev.0'!$G$23))</f>
        <v>14477.037037037038</v>
      </c>
      <c r="Z352" s="10">
        <f>(T352+$M$11+'Rev.0'!$C$23*Table!$J$11/10+'Rev.0'!$C$24*Table!$L$11+'Rev.0'!$G$25*Table!$K$11)*(1/(U352+$B$11+$I$11*'Rev.0'!$G$23))</f>
        <v>31764.93827160494</v>
      </c>
      <c r="AA352" s="10">
        <f>(T352+$M$33+'Rev.0'!$C$25*$J$33/10+'Rev.0'!$C$24*$L$33+'Rev.0'!$G$25*$K$33)*(1/(U352+$B$33+$I$33*'Rev.0'!$G$23))</f>
        <v>14477.037037037038</v>
      </c>
      <c r="AB352" s="10">
        <f t="shared" si="24"/>
        <v>3.5000000000000003E-2</v>
      </c>
      <c r="AC352" s="10">
        <f>(T352+$M$12+'Rev.0'!$C$23*Table!$J$12/10+'Rev.0'!$C$24*Table!$L$12+'Rev.0'!$G$25*Table!$K$12)*(1/(AB352+$B$12+$I$12*'Rev.0'!$G$23))</f>
        <v>47647.407407407401</v>
      </c>
      <c r="AD352" s="10">
        <f>(T352+$M$34+'Rev.0'!$C$25*$J$34/10+'Rev.0'!$C$24*$L$34+'Rev.0'!$G$25*$K$34)*(1/(AB352+$B$34+$I$34*'Rev.0'!$G$23))</f>
        <v>21715.555555555551</v>
      </c>
    </row>
    <row r="353" spans="17:30" x14ac:dyDescent="0.3">
      <c r="Q353" s="10">
        <v>0</v>
      </c>
      <c r="R353" s="10">
        <v>11</v>
      </c>
      <c r="S353" s="10">
        <v>4</v>
      </c>
      <c r="T353" s="10">
        <f>Q353*'Rev.0'!$E$25+R353*'Rev.0'!$E$24+S353*'Rev.0'!$E$23</f>
        <v>1749</v>
      </c>
      <c r="U353" s="10">
        <f t="shared" si="20"/>
        <v>5.4599999999999996E-2</v>
      </c>
      <c r="V353" s="10">
        <f>(T353+$M$9+'Rev.0'!$C$23*Table!$J$9/10+'Rev.0'!$C$24*Table!$L$9+'Rev.0'!$G$25*Table!$K$9)*(1/(U353+$B$9+$I$9*'Rev.0'!$G$23))</f>
        <v>28282.502443792768</v>
      </c>
      <c r="W353" s="10">
        <f>(T353+$M$31+'Rev.0'!$C$25*$J$31/10+'Rev.0'!$C$24*$L$31+'Rev.0'!$G$25*$K$31)*(1/(U353+$B$9+$I$9*'Rev.0'!$G$23))</f>
        <v>13858.260019550344</v>
      </c>
      <c r="X353" s="10">
        <f>(T353+$M$10+'Rev.0'!$C$23*Table!$J$10/10+'Rev.0'!$C$24*Table!$L$10+'Rev.0'!$G$25*Table!$K$10)*(1/(U353+$B$10+$I$10*'Rev.0'!$G$23))</f>
        <v>31707.72238514174</v>
      </c>
      <c r="Y353" s="10">
        <f>(T353+$M$32+'Rev.0'!$C$25*$J$32/10+'Rev.0'!$C$24*$L$32+'Rev.0'!$G$25*$K$32)*(1/(U353+$B$10+$I$10*'Rev.0'!$G$23))</f>
        <v>14597.262952101662</v>
      </c>
      <c r="Z353" s="10">
        <f>(T353+$M$11+'Rev.0'!$C$23*Table!$J$11/10+'Rev.0'!$C$24*Table!$L$11+'Rev.0'!$G$25*Table!$K$11)*(1/(U353+$B$11+$I$11*'Rev.0'!$G$23))</f>
        <v>31707.72238514174</v>
      </c>
      <c r="AA353" s="10">
        <f>(T353+$M$33+'Rev.0'!$C$25*$J$33/10+'Rev.0'!$C$24*$L$33+'Rev.0'!$G$25*$K$33)*(1/(U353+$B$33+$I$33*'Rev.0'!$G$23))</f>
        <v>14597.262952101662</v>
      </c>
      <c r="AB353" s="10">
        <f t="shared" si="24"/>
        <v>3.6400000000000002E-2</v>
      </c>
      <c r="AC353" s="10">
        <f>(T353+$M$12+'Rev.0'!$C$23*Table!$J$12/10+'Rev.0'!$C$24*Table!$L$12+'Rev.0'!$G$25*Table!$K$12)*(1/(AB353+$B$12+$I$12*'Rev.0'!$G$23))</f>
        <v>47561.583577712598</v>
      </c>
      <c r="AD353" s="10">
        <f>(T353+$M$34+'Rev.0'!$C$25*$J$34/10+'Rev.0'!$C$24*$L$34+'Rev.0'!$G$25*$K$34)*(1/(AB353+$B$34+$I$34*'Rev.0'!$G$23))</f>
        <v>21895.894428152489</v>
      </c>
    </row>
    <row r="354" spans="17:30" x14ac:dyDescent="0.3">
      <c r="Q354" s="10">
        <v>0</v>
      </c>
      <c r="R354" s="10">
        <v>11</v>
      </c>
      <c r="S354" s="10">
        <v>5</v>
      </c>
      <c r="T354" s="10">
        <f>Q354*'Rev.0'!$E$25+R354*'Rev.0'!$E$24+S354*'Rev.0'!$E$23</f>
        <v>1804</v>
      </c>
      <c r="U354" s="10">
        <f t="shared" si="20"/>
        <v>5.67E-2</v>
      </c>
      <c r="V354" s="10">
        <f>(T354+$M$9+'Rev.0'!$C$23*Table!$J$9/10+'Rev.0'!$C$24*Table!$L$9+'Rev.0'!$G$25*Table!$K$9)*(1/(U354+$B$9+$I$9*'Rev.0'!$G$23))</f>
        <v>28261.248185776491</v>
      </c>
      <c r="W354" s="10">
        <f>(T354+$M$31+'Rev.0'!$C$25*$J$31/10+'Rev.0'!$C$24*$L$31+'Rev.0'!$G$25*$K$31)*(1/(U354+$B$9+$I$9*'Rev.0'!$G$23))</f>
        <v>13983.551040154814</v>
      </c>
      <c r="X354" s="10">
        <f>(T354+$M$10+'Rev.0'!$C$23*Table!$J$10/10+'Rev.0'!$C$24*Table!$L$10+'Rev.0'!$G$25*Table!$K$10)*(1/(U354+$B$10+$I$10*'Rev.0'!$G$23))</f>
        <v>31651.669085631351</v>
      </c>
      <c r="Y354" s="10">
        <f>(T354+$M$32+'Rev.0'!$C$25*$J$32/10+'Rev.0'!$C$24*$L$32+'Rev.0'!$G$25*$K$32)*(1/(U354+$B$10+$I$10*'Rev.0'!$G$23))</f>
        <v>14715.04596032898</v>
      </c>
      <c r="Z354" s="10">
        <f>(T354+$M$11+'Rev.0'!$C$23*Table!$J$11/10+'Rev.0'!$C$24*Table!$L$11+'Rev.0'!$G$25*Table!$K$11)*(1/(U354+$B$11+$I$11*'Rev.0'!$G$23))</f>
        <v>31651.669085631351</v>
      </c>
      <c r="AA354" s="10">
        <f>(T354+$M$33+'Rev.0'!$C$25*$J$33/10+'Rev.0'!$C$24*$L$33+'Rev.0'!$G$25*$K$33)*(1/(U354+$B$33+$I$33*'Rev.0'!$G$23))</f>
        <v>14715.04596032898</v>
      </c>
      <c r="AB354" s="10">
        <f t="shared" si="24"/>
        <v>3.78E-2</v>
      </c>
      <c r="AC354" s="10">
        <f>(T354+$M$12+'Rev.0'!$C$23*Table!$J$12/10+'Rev.0'!$C$24*Table!$L$12+'Rev.0'!$G$25*Table!$K$12)*(1/(AB354+$B$12+$I$12*'Rev.0'!$G$23))</f>
        <v>47477.503628447019</v>
      </c>
      <c r="AD354" s="10">
        <f>(T354+$M$34+'Rev.0'!$C$25*$J$34/10+'Rev.0'!$C$24*$L$34+'Rev.0'!$G$25*$K$34)*(1/(AB354+$B$34+$I$34*'Rev.0'!$G$23))</f>
        <v>22072.568940493467</v>
      </c>
    </row>
    <row r="355" spans="17:30" x14ac:dyDescent="0.3">
      <c r="Q355" s="10">
        <v>0</v>
      </c>
      <c r="R355" s="10">
        <v>11</v>
      </c>
      <c r="S355" s="10">
        <v>6</v>
      </c>
      <c r="T355" s="10">
        <f>Q355*'Rev.0'!$E$25+R355*'Rev.0'!$E$24+S355*'Rev.0'!$E$23</f>
        <v>1859</v>
      </c>
      <c r="U355" s="10">
        <f t="shared" si="20"/>
        <v>5.8799999999999998E-2</v>
      </c>
      <c r="V355" s="10">
        <f>(T355+$M$9+'Rev.0'!$C$23*Table!$J$9/10+'Rev.0'!$C$24*Table!$L$9+'Rev.0'!$G$25*Table!$K$9)*(1/(U355+$B$9+$I$9*'Rev.0'!$G$23))</f>
        <v>28240.4214559387</v>
      </c>
      <c r="W355" s="10">
        <f>(T355+$M$31+'Rev.0'!$C$25*$J$31/10+'Rev.0'!$C$24*$L$31+'Rev.0'!$G$25*$K$31)*(1/(U355+$B$9+$I$9*'Rev.0'!$G$23))</f>
        <v>14106.321839080461</v>
      </c>
      <c r="X355" s="10">
        <f>(T355+$M$10+'Rev.0'!$C$23*Table!$J$10/10+'Rev.0'!$C$24*Table!$L$10+'Rev.0'!$G$25*Table!$K$10)*(1/(U355+$B$10+$I$10*'Rev.0'!$G$23))</f>
        <v>31596.743295019158</v>
      </c>
      <c r="Y355" s="10">
        <f>(T355+$M$32+'Rev.0'!$C$25*$J$32/10+'Rev.0'!$C$24*$L$32+'Rev.0'!$G$25*$K$32)*(1/(U355+$B$10+$I$10*'Rev.0'!$G$23))</f>
        <v>14830.459770114943</v>
      </c>
      <c r="Z355" s="10">
        <f>(T355+$M$11+'Rev.0'!$C$23*Table!$J$11/10+'Rev.0'!$C$24*Table!$L$11+'Rev.0'!$G$25*Table!$K$11)*(1/(U355+$B$11+$I$11*'Rev.0'!$G$23))</f>
        <v>31596.743295019158</v>
      </c>
      <c r="AA355" s="10">
        <f>(T355+$M$33+'Rev.0'!$C$25*$J$33/10+'Rev.0'!$C$24*$L$33+'Rev.0'!$G$25*$K$33)*(1/(U355+$B$33+$I$33*'Rev.0'!$G$23))</f>
        <v>14830.459770114943</v>
      </c>
      <c r="AB355" s="10">
        <f t="shared" si="24"/>
        <v>3.9199999999999999E-2</v>
      </c>
      <c r="AC355" s="10">
        <f>(T355+$M$12+'Rev.0'!$C$23*Table!$J$12/10+'Rev.0'!$C$24*Table!$L$12+'Rev.0'!$G$25*Table!$K$12)*(1/(AB355+$B$12+$I$12*'Rev.0'!$G$23))</f>
        <v>47395.114942528737</v>
      </c>
      <c r="AD355" s="10">
        <f>(T355+$M$34+'Rev.0'!$C$25*$J$34/10+'Rev.0'!$C$24*$L$34+'Rev.0'!$G$25*$K$34)*(1/(AB355+$B$34+$I$34*'Rev.0'!$G$23))</f>
        <v>22245.689655172417</v>
      </c>
    </row>
    <row r="356" spans="17:30" x14ac:dyDescent="0.3">
      <c r="Q356" s="10">
        <v>0</v>
      </c>
      <c r="R356" s="10">
        <v>11</v>
      </c>
      <c r="S356" s="10">
        <v>7</v>
      </c>
      <c r="T356" s="10">
        <f>Q356*'Rev.0'!$E$25+R356*'Rev.0'!$E$24+S356*'Rev.0'!$E$23</f>
        <v>1914</v>
      </c>
      <c r="U356" s="10">
        <f t="shared" si="20"/>
        <v>6.0899999999999996E-2</v>
      </c>
      <c r="V356" s="10">
        <f>(T356+$M$9+'Rev.0'!$C$23*Table!$J$9/10+'Rev.0'!$C$24*Table!$L$9+'Rev.0'!$G$25*Table!$K$9)*(1/(U356+$B$9+$I$9*'Rev.0'!$G$23))</f>
        <v>28220.009483167385</v>
      </c>
      <c r="W356" s="10">
        <f>(T356+$M$31+'Rev.0'!$C$25*$J$31/10+'Rev.0'!$C$24*$L$31+'Rev.0'!$G$25*$K$31)*(1/(U356+$B$9+$I$9*'Rev.0'!$G$23))</f>
        <v>14226.647700331914</v>
      </c>
      <c r="X356" s="10">
        <f>(T356+$M$10+'Rev.0'!$C$23*Table!$J$10/10+'Rev.0'!$C$24*Table!$L$10+'Rev.0'!$G$25*Table!$K$10)*(1/(U356+$B$10+$I$10*'Rev.0'!$G$23))</f>
        <v>31542.911332385022</v>
      </c>
      <c r="Y356" s="10">
        <f>(T356+$M$32+'Rev.0'!$C$25*$J$32/10+'Rev.0'!$C$24*$L$32+'Rev.0'!$G$25*$K$32)*(1/(U356+$B$10+$I$10*'Rev.0'!$G$23))</f>
        <v>14943.575154101472</v>
      </c>
      <c r="Z356" s="10">
        <f>(T356+$M$11+'Rev.0'!$C$23*Table!$J$11/10+'Rev.0'!$C$24*Table!$L$11+'Rev.0'!$G$25*Table!$K$11)*(1/(U356+$B$11+$I$11*'Rev.0'!$G$23))</f>
        <v>31542.911332385022</v>
      </c>
      <c r="AA356" s="10">
        <f>(T356+$M$33+'Rev.0'!$C$25*$J$33/10+'Rev.0'!$C$24*$L$33+'Rev.0'!$G$25*$K$33)*(1/(U356+$B$33+$I$33*'Rev.0'!$G$23))</f>
        <v>14943.575154101472</v>
      </c>
      <c r="AB356" s="10">
        <f t="shared" si="24"/>
        <v>4.0599999999999997E-2</v>
      </c>
      <c r="AC356" s="10">
        <f>(T356+$M$12+'Rev.0'!$C$23*Table!$J$12/10+'Rev.0'!$C$24*Table!$L$12+'Rev.0'!$G$25*Table!$K$12)*(1/(AB356+$B$12+$I$12*'Rev.0'!$G$23))</f>
        <v>47314.36699857752</v>
      </c>
      <c r="AD356" s="10">
        <f>(T356+$M$34+'Rev.0'!$C$25*$J$34/10+'Rev.0'!$C$24*$L$34+'Rev.0'!$G$25*$K$34)*(1/(AB356+$B$34+$I$34*'Rev.0'!$G$23))</f>
        <v>22415.362731152203</v>
      </c>
    </row>
    <row r="357" spans="17:30" x14ac:dyDescent="0.3">
      <c r="Q357" s="10">
        <v>0</v>
      </c>
      <c r="R357" s="10">
        <v>11</v>
      </c>
      <c r="S357" s="10">
        <v>8</v>
      </c>
      <c r="T357" s="10">
        <f>Q357*'Rev.0'!$E$25+R357*'Rev.0'!$E$24+S357*'Rev.0'!$E$23</f>
        <v>1969</v>
      </c>
      <c r="U357" s="10">
        <f t="shared" si="20"/>
        <v>6.3E-2</v>
      </c>
      <c r="V357" s="10">
        <f>(T357+$M$9+'Rev.0'!$C$23*Table!$J$9/10+'Rev.0'!$C$24*Table!$L$9+'Rev.0'!$G$25*Table!$K$9)*(1/(U357+$B$9+$I$9*'Rev.0'!$G$23))</f>
        <v>28200.000000000004</v>
      </c>
      <c r="W357" s="10">
        <f>(T357+$M$31+'Rev.0'!$C$25*$J$31/10+'Rev.0'!$C$24*$L$31+'Rev.0'!$G$25*$K$31)*(1/(U357+$B$9+$I$9*'Rev.0'!$G$23))</f>
        <v>14344.600938967138</v>
      </c>
      <c r="X357" s="10">
        <f>(T357+$M$10+'Rev.0'!$C$23*Table!$J$10/10+'Rev.0'!$C$24*Table!$L$10+'Rev.0'!$G$25*Table!$K$10)*(1/(U357+$B$10+$I$10*'Rev.0'!$G$23))</f>
        <v>31490.140845070422</v>
      </c>
      <c r="Y357" s="10">
        <f>(T357+$M$32+'Rev.0'!$C$25*$J$32/10+'Rev.0'!$C$24*$L$32+'Rev.0'!$G$25*$K$32)*(1/(U357+$B$10+$I$10*'Rev.0'!$G$23))</f>
        <v>15054.460093896714</v>
      </c>
      <c r="Z357" s="10">
        <f>(T357+$M$11+'Rev.0'!$C$23*Table!$J$11/10+'Rev.0'!$C$24*Table!$L$11+'Rev.0'!$G$25*Table!$K$11)*(1/(U357+$B$11+$I$11*'Rev.0'!$G$23))</f>
        <v>31490.140845070422</v>
      </c>
      <c r="AA357" s="10">
        <f>(T357+$M$33+'Rev.0'!$C$25*$J$33/10+'Rev.0'!$C$24*$L$33+'Rev.0'!$G$25*$K$33)*(1/(U357+$B$33+$I$33*'Rev.0'!$G$23))</f>
        <v>15054.460093896714</v>
      </c>
      <c r="AB357" s="10">
        <f t="shared" si="24"/>
        <v>4.2000000000000003E-2</v>
      </c>
      <c r="AC357" s="10">
        <f>(T357+$M$12+'Rev.0'!$C$23*Table!$J$12/10+'Rev.0'!$C$24*Table!$L$12+'Rev.0'!$G$25*Table!$K$12)*(1/(AB357+$B$12+$I$12*'Rev.0'!$G$23))</f>
        <v>47235.211267605628</v>
      </c>
      <c r="AD357" s="10">
        <f>(T357+$M$34+'Rev.0'!$C$25*$J$34/10+'Rev.0'!$C$24*$L$34+'Rev.0'!$G$25*$K$34)*(1/(AB357+$B$34+$I$34*'Rev.0'!$G$23))</f>
        <v>22581.690140845069</v>
      </c>
    </row>
    <row r="358" spans="17:30" x14ac:dyDescent="0.3">
      <c r="Q358" s="10">
        <v>0</v>
      </c>
      <c r="R358" s="10">
        <v>11</v>
      </c>
      <c r="S358" s="10">
        <v>9</v>
      </c>
      <c r="T358" s="10">
        <f>Q358*'Rev.0'!$E$25+R358*'Rev.0'!$E$24+S358*'Rev.0'!$E$23</f>
        <v>2024</v>
      </c>
      <c r="U358" s="10">
        <f t="shared" si="20"/>
        <v>6.5099999999999991E-2</v>
      </c>
      <c r="V358" s="10">
        <f>(T358+$M$9+'Rev.0'!$C$23*Table!$J$9/10+'Rev.0'!$C$24*Table!$L$9+'Rev.0'!$G$25*Table!$K$9)*(1/(U358+$B$9+$I$9*'Rev.0'!$G$23))</f>
        <v>28180.381218038125</v>
      </c>
      <c r="W358" s="10">
        <f>(T358+$M$31+'Rev.0'!$C$25*$J$31/10+'Rev.0'!$C$24*$L$31+'Rev.0'!$G$25*$K$31)*(1/(U358+$B$9+$I$9*'Rev.0'!$G$23))</f>
        <v>14460.251046025105</v>
      </c>
      <c r="X358" s="10">
        <f>(T358+$M$10+'Rev.0'!$C$23*Table!$J$10/10+'Rev.0'!$C$24*Table!$L$10+'Rev.0'!$G$25*Table!$K$10)*(1/(U358+$B$10+$I$10*'Rev.0'!$G$23))</f>
        <v>31438.400743840073</v>
      </c>
      <c r="Y358" s="10">
        <f>(T358+$M$32+'Rev.0'!$C$25*$J$32/10+'Rev.0'!$C$24*$L$32+'Rev.0'!$G$25*$K$32)*(1/(U358+$B$10+$I$10*'Rev.0'!$G$23))</f>
        <v>15163.179916317991</v>
      </c>
      <c r="Z358" s="10">
        <f>(T358+$M$11+'Rev.0'!$C$23*Table!$J$11/10+'Rev.0'!$C$24*Table!$L$11+'Rev.0'!$G$25*Table!$K$11)*(1/(U358+$B$11+$I$11*'Rev.0'!$G$23))</f>
        <v>31438.400743840073</v>
      </c>
      <c r="AA358" s="10">
        <f>(T358+$M$33+'Rev.0'!$C$25*$J$33/10+'Rev.0'!$C$24*$L$33+'Rev.0'!$G$25*$K$33)*(1/(U358+$B$33+$I$33*'Rev.0'!$G$23))</f>
        <v>15163.179916317991</v>
      </c>
      <c r="AB358" s="10">
        <f t="shared" si="24"/>
        <v>4.3400000000000001E-2</v>
      </c>
      <c r="AC358" s="10">
        <f>(T358+$M$12+'Rev.0'!$C$23*Table!$J$12/10+'Rev.0'!$C$24*Table!$L$12+'Rev.0'!$G$25*Table!$K$12)*(1/(AB358+$B$12+$I$12*'Rev.0'!$G$23))</f>
        <v>47157.60111576011</v>
      </c>
      <c r="AD358" s="10">
        <f>(T358+$M$34+'Rev.0'!$C$25*$J$34/10+'Rev.0'!$C$24*$L$34+'Rev.0'!$G$25*$K$34)*(1/(AB358+$B$34+$I$34*'Rev.0'!$G$23))</f>
        <v>22744.769874476988</v>
      </c>
    </row>
    <row r="359" spans="17:30" x14ac:dyDescent="0.3">
      <c r="Q359" s="10">
        <v>0</v>
      </c>
      <c r="R359" s="10">
        <v>11</v>
      </c>
      <c r="S359" s="10">
        <v>10</v>
      </c>
      <c r="T359" s="10">
        <f>Q359*'Rev.0'!$E$25+R359*'Rev.0'!$E$24+S359*'Rev.0'!$E$23</f>
        <v>2079</v>
      </c>
      <c r="U359" s="10">
        <f t="shared" si="20"/>
        <v>6.7199999999999996E-2</v>
      </c>
      <c r="V359" s="10">
        <f>(T359+$M$9+'Rev.0'!$C$23*Table!$J$9/10+'Rev.0'!$C$24*Table!$L$9+'Rev.0'!$G$25*Table!$K$9)*(1/(U359+$B$9+$I$9*'Rev.0'!$G$23))</f>
        <v>28161.141804788218</v>
      </c>
      <c r="W359" s="10">
        <f>(T359+$M$31+'Rev.0'!$C$25*$J$31/10+'Rev.0'!$C$24*$L$31+'Rev.0'!$G$25*$K$31)*(1/(U359+$B$9+$I$9*'Rev.0'!$G$23))</f>
        <v>14573.664825046042</v>
      </c>
      <c r="X359" s="10">
        <f>(T359+$M$10+'Rev.0'!$C$23*Table!$J$10/10+'Rev.0'!$C$24*Table!$L$10+'Rev.0'!$G$25*Table!$K$10)*(1/(U359+$B$10+$I$10*'Rev.0'!$G$23))</f>
        <v>31387.661141804787</v>
      </c>
      <c r="Y359" s="10">
        <f>(T359+$M$32+'Rev.0'!$C$25*$J$32/10+'Rev.0'!$C$24*$L$32+'Rev.0'!$G$25*$K$32)*(1/(U359+$B$10+$I$10*'Rev.0'!$G$23))</f>
        <v>15269.797421731124</v>
      </c>
      <c r="Z359" s="10">
        <f>(T359+$M$11+'Rev.0'!$C$23*Table!$J$11/10+'Rev.0'!$C$24*Table!$L$11+'Rev.0'!$G$25*Table!$K$11)*(1/(U359+$B$11+$I$11*'Rev.0'!$G$23))</f>
        <v>31387.661141804787</v>
      </c>
      <c r="AA359" s="10">
        <f>(T359+$M$33+'Rev.0'!$C$25*$J$33/10+'Rev.0'!$C$24*$L$33+'Rev.0'!$G$25*$K$33)*(1/(U359+$B$33+$I$33*'Rev.0'!$G$23))</f>
        <v>15269.797421731124</v>
      </c>
      <c r="AB359" s="10">
        <f t="shared" si="24"/>
        <v>4.48E-2</v>
      </c>
      <c r="AC359" s="10">
        <f>(T359+$M$12+'Rev.0'!$C$23*Table!$J$12/10+'Rev.0'!$C$24*Table!$L$12+'Rev.0'!$G$25*Table!$K$12)*(1/(AB359+$B$12+$I$12*'Rev.0'!$G$23))</f>
        <v>47081.491712707175</v>
      </c>
      <c r="AD359" s="10">
        <f>(T359+$M$34+'Rev.0'!$C$25*$J$34/10+'Rev.0'!$C$24*$L$34+'Rev.0'!$G$25*$K$34)*(1/(AB359+$B$34+$I$34*'Rev.0'!$G$23))</f>
        <v>22904.69613259668</v>
      </c>
    </row>
    <row r="360" spans="17:30" x14ac:dyDescent="0.3">
      <c r="Q360" s="10">
        <v>0</v>
      </c>
      <c r="R360" s="10">
        <v>11</v>
      </c>
      <c r="S360" s="10">
        <v>11</v>
      </c>
      <c r="T360" s="10">
        <f>Q360*'Rev.0'!$E$25+R360*'Rev.0'!$E$24+S360*'Rev.0'!$E$23</f>
        <v>2134</v>
      </c>
      <c r="U360" s="10">
        <f t="shared" si="20"/>
        <v>6.93E-2</v>
      </c>
      <c r="V360" s="10">
        <f>(T360+$M$9+'Rev.0'!$C$23*Table!$J$9/10+'Rev.0'!$C$24*Table!$L$9+'Rev.0'!$G$25*Table!$K$9)*(1/(U360+$B$9+$I$9*'Rev.0'!$G$23))</f>
        <v>28142.270861833109</v>
      </c>
      <c r="W360" s="10">
        <f>(T360+$M$31+'Rev.0'!$C$25*$J$31/10+'Rev.0'!$C$24*$L$31+'Rev.0'!$G$25*$K$31)*(1/(U360+$B$9+$I$9*'Rev.0'!$G$23))</f>
        <v>14684.906520747834</v>
      </c>
      <c r="X360" s="10">
        <f>(T360+$M$10+'Rev.0'!$C$23*Table!$J$10/10+'Rev.0'!$C$24*Table!$L$10+'Rev.0'!$G$25*Table!$K$10)*(1/(U360+$B$10+$I$10*'Rev.0'!$G$23))</f>
        <v>31337.893296853625</v>
      </c>
      <c r="Y360" s="10">
        <f>(T360+$M$32+'Rev.0'!$C$25*$J$32/10+'Rev.0'!$C$24*$L$32+'Rev.0'!$G$25*$K$32)*(1/(U360+$B$10+$I$10*'Rev.0'!$G$23))</f>
        <v>15374.373005015959</v>
      </c>
      <c r="Z360" s="10">
        <f>(T360+$M$11+'Rev.0'!$C$23*Table!$J$11/10+'Rev.0'!$C$24*Table!$L$11+'Rev.0'!$G$25*Table!$K$11)*(1/(U360+$B$11+$I$11*'Rev.0'!$G$23))</f>
        <v>31337.893296853625</v>
      </c>
      <c r="AA360" s="10">
        <f>(T360+$M$33+'Rev.0'!$C$25*$J$33/10+'Rev.0'!$C$24*$L$33+'Rev.0'!$G$25*$K$33)*(1/(U360+$B$33+$I$33*'Rev.0'!$G$23))</f>
        <v>15374.373005015959</v>
      </c>
      <c r="AB360" s="10">
        <f t="shared" si="24"/>
        <v>4.6200000000000005E-2</v>
      </c>
      <c r="AC360" s="10">
        <f>(T360+$M$12+'Rev.0'!$C$23*Table!$J$12/10+'Rev.0'!$C$24*Table!$L$12+'Rev.0'!$G$25*Table!$K$12)*(1/(AB360+$B$12+$I$12*'Rev.0'!$G$23))</f>
        <v>47006.839945280437</v>
      </c>
      <c r="AD360" s="10">
        <f>(T360+$M$34+'Rev.0'!$C$25*$J$34/10+'Rev.0'!$C$24*$L$34+'Rev.0'!$G$25*$K$34)*(1/(AB360+$B$34+$I$34*'Rev.0'!$G$23))</f>
        <v>23061.55950752394</v>
      </c>
    </row>
    <row r="361" spans="17:30" x14ac:dyDescent="0.3">
      <c r="Q361" s="10">
        <v>0</v>
      </c>
      <c r="R361" s="10">
        <v>11</v>
      </c>
      <c r="S361" s="10">
        <v>12</v>
      </c>
      <c r="T361" s="10">
        <f>Q361*'Rev.0'!$E$25+R361*'Rev.0'!$E$24+S361*'Rev.0'!$E$23</f>
        <v>2189</v>
      </c>
      <c r="U361" s="10">
        <f t="shared" si="20"/>
        <v>7.1399999999999991E-2</v>
      </c>
      <c r="V361" s="10">
        <f>(T361+$M$9+'Rev.0'!$C$23*Table!$J$9/10+'Rev.0'!$C$24*Table!$L$9+'Rev.0'!$G$25*Table!$K$9)*(1/(U361+$B$9+$I$9*'Rev.0'!$G$23))</f>
        <v>28123.757904245711</v>
      </c>
      <c r="W361" s="10">
        <f>(T361+$M$31+'Rev.0'!$C$25*$J$31/10+'Rev.0'!$C$24*$L$31+'Rev.0'!$G$25*$K$31)*(1/(U361+$B$9+$I$9*'Rev.0'!$G$23))</f>
        <v>14794.037940379405</v>
      </c>
      <c r="X361" s="10">
        <f>(T361+$M$10+'Rev.0'!$C$23*Table!$J$10/10+'Rev.0'!$C$24*Table!$L$10+'Rev.0'!$G$25*Table!$K$10)*(1/(U361+$B$10+$I$10*'Rev.0'!$G$23))</f>
        <v>31289.06955736224</v>
      </c>
      <c r="Y361" s="10">
        <f>(T361+$M$32+'Rev.0'!$C$25*$J$32/10+'Rev.0'!$C$24*$L$32+'Rev.0'!$G$25*$K$32)*(1/(U361+$B$10+$I$10*'Rev.0'!$G$23))</f>
        <v>15476.964769647697</v>
      </c>
      <c r="Z361" s="10">
        <f>(T361+$M$11+'Rev.0'!$C$23*Table!$J$11/10+'Rev.0'!$C$24*Table!$L$11+'Rev.0'!$G$25*Table!$K$11)*(1/(U361+$B$11+$I$11*'Rev.0'!$G$23))</f>
        <v>31289.06955736224</v>
      </c>
      <c r="AA361" s="10">
        <f>(T361+$M$33+'Rev.0'!$C$25*$J$33/10+'Rev.0'!$C$24*$L$33+'Rev.0'!$G$25*$K$33)*(1/(U361+$B$33+$I$33*'Rev.0'!$G$23))</f>
        <v>15476.964769647697</v>
      </c>
      <c r="AB361" s="10">
        <f t="shared" si="24"/>
        <v>4.7600000000000003E-2</v>
      </c>
      <c r="AC361" s="10">
        <f>(T361+$M$12+'Rev.0'!$C$23*Table!$J$12/10+'Rev.0'!$C$24*Table!$L$12+'Rev.0'!$G$25*Table!$K$12)*(1/(AB361+$B$12+$I$12*'Rev.0'!$G$23))</f>
        <v>46933.604336043361</v>
      </c>
      <c r="AD361" s="10">
        <f>(T361+$M$34+'Rev.0'!$C$25*$J$34/10+'Rev.0'!$C$24*$L$34+'Rev.0'!$G$25*$K$34)*(1/(AB361+$B$34+$I$34*'Rev.0'!$G$23))</f>
        <v>23215.447154471545</v>
      </c>
    </row>
    <row r="362" spans="17:30" x14ac:dyDescent="0.3">
      <c r="Q362" s="10">
        <v>0</v>
      </c>
      <c r="R362" s="10">
        <v>11</v>
      </c>
      <c r="S362" s="10">
        <v>13</v>
      </c>
      <c r="T362" s="10">
        <f>Q362*'Rev.0'!$E$25+R362*'Rev.0'!$E$24+S362*'Rev.0'!$E$23</f>
        <v>2244</v>
      </c>
      <c r="U362" s="10">
        <f t="shared" si="20"/>
        <v>7.3499999999999996E-2</v>
      </c>
      <c r="V362" s="10">
        <f>(T362+$M$9+'Rev.0'!$C$23*Table!$J$9/10+'Rev.0'!$C$24*Table!$L$9+'Rev.0'!$G$25*Table!$K$9)*(1/(U362+$B$9+$I$9*'Rev.0'!$G$23))</f>
        <v>28105.592841163314</v>
      </c>
      <c r="W362" s="10">
        <f>(T362+$M$31+'Rev.0'!$C$25*$J$31/10+'Rev.0'!$C$24*$L$31+'Rev.0'!$G$25*$K$31)*(1/(U362+$B$9+$I$9*'Rev.0'!$G$23))</f>
        <v>14901.118568232663</v>
      </c>
      <c r="X362" s="10">
        <f>(T362+$M$10+'Rev.0'!$C$23*Table!$J$10/10+'Rev.0'!$C$24*Table!$L$10+'Rev.0'!$G$25*Table!$K$10)*(1/(U362+$B$10+$I$10*'Rev.0'!$G$23))</f>
        <v>31241.163310961969</v>
      </c>
      <c r="Y362" s="10">
        <f>(T362+$M$32+'Rev.0'!$C$25*$J$32/10+'Rev.0'!$C$24*$L$32+'Rev.0'!$G$25*$K$32)*(1/(U362+$B$10+$I$10*'Rev.0'!$G$23))</f>
        <v>15577.628635346757</v>
      </c>
      <c r="Z362" s="10">
        <f>(T362+$M$11+'Rev.0'!$C$23*Table!$J$11/10+'Rev.0'!$C$24*Table!$L$11+'Rev.0'!$G$25*Table!$K$11)*(1/(U362+$B$11+$I$11*'Rev.0'!$G$23))</f>
        <v>31241.163310961969</v>
      </c>
      <c r="AA362" s="10">
        <f>(T362+$M$33+'Rev.0'!$C$25*$J$33/10+'Rev.0'!$C$24*$L$33+'Rev.0'!$G$25*$K$33)*(1/(U362+$B$33+$I$33*'Rev.0'!$G$23))</f>
        <v>15577.628635346757</v>
      </c>
      <c r="AB362" s="10">
        <f t="shared" si="24"/>
        <v>4.9000000000000002E-2</v>
      </c>
      <c r="AC362" s="10">
        <f>(T362+$M$12+'Rev.0'!$C$23*Table!$J$12/10+'Rev.0'!$C$24*Table!$L$12+'Rev.0'!$G$25*Table!$K$12)*(1/(AB362+$B$12+$I$12*'Rev.0'!$G$23))</f>
        <v>46861.744966442944</v>
      </c>
      <c r="AD362" s="10">
        <f>(T362+$M$34+'Rev.0'!$C$25*$J$34/10+'Rev.0'!$C$24*$L$34+'Rev.0'!$G$25*$K$34)*(1/(AB362+$B$34+$I$34*'Rev.0'!$G$23))</f>
        <v>23366.442953020131</v>
      </c>
    </row>
    <row r="363" spans="17:30" x14ac:dyDescent="0.3">
      <c r="Q363" s="10">
        <v>0</v>
      </c>
      <c r="R363" s="10">
        <v>11</v>
      </c>
      <c r="S363" s="10">
        <v>14</v>
      </c>
      <c r="T363" s="10">
        <f>Q363*'Rev.0'!$E$25+R363*'Rev.0'!$E$24+S363*'Rev.0'!$E$23</f>
        <v>2299</v>
      </c>
      <c r="U363" s="10">
        <f t="shared" si="20"/>
        <v>7.5600000000000001E-2</v>
      </c>
      <c r="V363" s="10">
        <f>(T363+$M$9+'Rev.0'!$C$23*Table!$J$9/10+'Rev.0'!$C$24*Table!$L$9+'Rev.0'!$G$25*Table!$K$9)*(1/(U363+$B$9+$I$9*'Rev.0'!$G$23))</f>
        <v>28087.765957446809</v>
      </c>
      <c r="W363" s="10">
        <f>(T363+$M$31+'Rev.0'!$C$25*$J$31/10+'Rev.0'!$C$24*$L$31+'Rev.0'!$G$25*$K$31)*(1/(U363+$B$9+$I$9*'Rev.0'!$G$23))</f>
        <v>15006.205673758866</v>
      </c>
      <c r="X363" s="10">
        <f>(T363+$M$10+'Rev.0'!$C$23*Table!$J$10/10+'Rev.0'!$C$24*Table!$L$10+'Rev.0'!$G$25*Table!$K$10)*(1/(U363+$B$10+$I$10*'Rev.0'!$G$23))</f>
        <v>31194.148936170212</v>
      </c>
      <c r="Y363" s="10">
        <f>(T363+$M$32+'Rev.0'!$C$25*$J$32/10+'Rev.0'!$C$24*$L$32+'Rev.0'!$G$25*$K$32)*(1/(U363+$B$10+$I$10*'Rev.0'!$G$23))</f>
        <v>15676.418439716312</v>
      </c>
      <c r="Z363" s="10">
        <f>(T363+$M$11+'Rev.0'!$C$23*Table!$J$11/10+'Rev.0'!$C$24*Table!$L$11+'Rev.0'!$G$25*Table!$K$11)*(1/(U363+$B$11+$I$11*'Rev.0'!$G$23))</f>
        <v>31194.148936170212</v>
      </c>
      <c r="AA363" s="10">
        <f>(T363+$M$33+'Rev.0'!$C$25*$J$33/10+'Rev.0'!$C$24*$L$33+'Rev.0'!$G$25*$K$33)*(1/(U363+$B$33+$I$33*'Rev.0'!$G$23))</f>
        <v>15676.418439716312</v>
      </c>
      <c r="AB363" s="10">
        <f t="shared" si="24"/>
        <v>5.04E-2</v>
      </c>
      <c r="AC363" s="10">
        <f>(T363+$M$12+'Rev.0'!$C$23*Table!$J$12/10+'Rev.0'!$C$24*Table!$L$12+'Rev.0'!$G$25*Table!$K$12)*(1/(AB363+$B$12+$I$12*'Rev.0'!$G$23))</f>
        <v>46791.223404255317</v>
      </c>
      <c r="AD363" s="10">
        <f>(T363+$M$34+'Rev.0'!$C$25*$J$34/10+'Rev.0'!$C$24*$L$34+'Rev.0'!$G$25*$K$34)*(1/(AB363+$B$34+$I$34*'Rev.0'!$G$23))</f>
        <v>23514.627659574468</v>
      </c>
    </row>
    <row r="364" spans="17:30" x14ac:dyDescent="0.3">
      <c r="Q364" s="10">
        <v>0</v>
      </c>
      <c r="R364" s="10">
        <v>11</v>
      </c>
      <c r="S364" s="10">
        <v>15</v>
      </c>
      <c r="T364" s="10">
        <f>Q364*'Rev.0'!$E$25+R364*'Rev.0'!$E$24+S364*'Rev.0'!$E$23</f>
        <v>2354</v>
      </c>
      <c r="U364" s="10">
        <f t="shared" si="20"/>
        <v>7.7699999999999991E-2</v>
      </c>
      <c r="V364" s="10">
        <f>(T364+$M$9+'Rev.0'!$C$23*Table!$J$9/10+'Rev.0'!$C$24*Table!$L$9+'Rev.0'!$G$25*Table!$K$9)*(1/(U364+$B$9+$I$9*'Rev.0'!$G$23))</f>
        <v>28070.267896354857</v>
      </c>
      <c r="W364" s="10">
        <f>(T364+$M$31+'Rev.0'!$C$25*$J$31/10+'Rev.0'!$C$24*$L$31+'Rev.0'!$G$25*$K$31)*(1/(U364+$B$9+$I$9*'Rev.0'!$G$23))</f>
        <v>15109.354413702242</v>
      </c>
      <c r="X364" s="10">
        <f>(T364+$M$10+'Rev.0'!$C$23*Table!$J$10/10+'Rev.0'!$C$24*Table!$L$10+'Rev.0'!$G$25*Table!$K$10)*(1/(U364+$B$10+$I$10*'Rev.0'!$G$23))</f>
        <v>31148.001756697409</v>
      </c>
      <c r="Y364" s="10">
        <f>(T364+$M$32+'Rev.0'!$C$25*$J$32/10+'Rev.0'!$C$24*$L$32+'Rev.0'!$G$25*$K$32)*(1/(U364+$B$10+$I$10*'Rev.0'!$G$23))</f>
        <v>15773.3860342556</v>
      </c>
      <c r="Z364" s="10">
        <f>(T364+$M$11+'Rev.0'!$C$23*Table!$J$11/10+'Rev.0'!$C$24*Table!$L$11+'Rev.0'!$G$25*Table!$K$11)*(1/(U364+$B$11+$I$11*'Rev.0'!$G$23))</f>
        <v>31148.001756697409</v>
      </c>
      <c r="AA364" s="10">
        <f>(T364+$M$33+'Rev.0'!$C$25*$J$33/10+'Rev.0'!$C$24*$L$33+'Rev.0'!$G$25*$K$33)*(1/(U364+$B$33+$I$33*'Rev.0'!$G$23))</f>
        <v>15773.3860342556</v>
      </c>
      <c r="AB364" s="10">
        <f t="shared" si="24"/>
        <v>5.1799999999999999E-2</v>
      </c>
      <c r="AC364" s="10">
        <f>(T364+$M$12+'Rev.0'!$C$23*Table!$J$12/10+'Rev.0'!$C$24*Table!$L$12+'Rev.0'!$G$25*Table!$K$12)*(1/(AB364+$B$12+$I$12*'Rev.0'!$G$23))</f>
        <v>46722.002635046119</v>
      </c>
      <c r="AD364" s="10">
        <f>(T364+$M$34+'Rev.0'!$C$25*$J$34/10+'Rev.0'!$C$24*$L$34+'Rev.0'!$G$25*$K$34)*(1/(AB364+$B$34+$I$34*'Rev.0'!$G$23))</f>
        <v>23660.0790513834</v>
      </c>
    </row>
    <row r="365" spans="17:30" x14ac:dyDescent="0.3">
      <c r="Q365" s="10">
        <v>0</v>
      </c>
      <c r="R365" s="10">
        <v>11</v>
      </c>
      <c r="S365" s="10">
        <v>16</v>
      </c>
      <c r="T365" s="10">
        <f>Q365*'Rev.0'!$E$25+R365*'Rev.0'!$E$24+S365*'Rev.0'!$E$23</f>
        <v>2409</v>
      </c>
      <c r="U365" s="10">
        <f t="shared" si="20"/>
        <v>7.9799999999999996E-2</v>
      </c>
      <c r="V365" s="10">
        <f>(T365+$M$9+'Rev.0'!$C$23*Table!$J$9/10+'Rev.0'!$C$24*Table!$L$9+'Rev.0'!$G$25*Table!$K$9)*(1/(U365+$B$9+$I$9*'Rev.0'!$G$23))</f>
        <v>28053.089643167976</v>
      </c>
      <c r="W365" s="10">
        <f>(T365+$M$31+'Rev.0'!$C$25*$J$31/10+'Rev.0'!$C$24*$L$31+'Rev.0'!$G$25*$K$31)*(1/(U365+$B$9+$I$9*'Rev.0'!$G$23))</f>
        <v>15210.617928633596</v>
      </c>
      <c r="X365" s="10">
        <f>(T365+$M$10+'Rev.0'!$C$23*Table!$J$10/10+'Rev.0'!$C$24*Table!$L$10+'Rev.0'!$G$25*Table!$K$10)*(1/(U365+$B$10+$I$10*'Rev.0'!$G$23))</f>
        <v>31102.697998259355</v>
      </c>
      <c r="Y365" s="10">
        <f>(T365+$M$32+'Rev.0'!$C$25*$J$32/10+'Rev.0'!$C$24*$L$32+'Rev.0'!$G$25*$K$32)*(1/(U365+$B$10+$I$10*'Rev.0'!$G$23))</f>
        <v>15868.58137510879</v>
      </c>
      <c r="Z365" s="10">
        <f>(T365+$M$11+'Rev.0'!$C$23*Table!$J$11/10+'Rev.0'!$C$24*Table!$L$11+'Rev.0'!$G$25*Table!$K$11)*(1/(U365+$B$11+$I$11*'Rev.0'!$G$23))</f>
        <v>31102.697998259355</v>
      </c>
      <c r="AA365" s="10">
        <f>(T365+$M$33+'Rev.0'!$C$25*$J$33/10+'Rev.0'!$C$24*$L$33+'Rev.0'!$G$25*$K$33)*(1/(U365+$B$33+$I$33*'Rev.0'!$G$23))</f>
        <v>15868.58137510879</v>
      </c>
      <c r="AB365" s="10">
        <f t="shared" si="24"/>
        <v>5.3199999999999997E-2</v>
      </c>
      <c r="AC365" s="10">
        <f>(T365+$M$12+'Rev.0'!$C$23*Table!$J$12/10+'Rev.0'!$C$24*Table!$L$12+'Rev.0'!$G$25*Table!$K$12)*(1/(AB365+$B$12+$I$12*'Rev.0'!$G$23))</f>
        <v>46654.046997389036</v>
      </c>
      <c r="AD365" s="10">
        <f>(T365+$M$34+'Rev.0'!$C$25*$J$34/10+'Rev.0'!$C$24*$L$34+'Rev.0'!$G$25*$K$34)*(1/(AB365+$B$34+$I$34*'Rev.0'!$G$23))</f>
        <v>23802.872062663184</v>
      </c>
    </row>
    <row r="366" spans="17:30" x14ac:dyDescent="0.3">
      <c r="Q366" s="10">
        <v>0</v>
      </c>
      <c r="R366" s="10">
        <v>11</v>
      </c>
      <c r="S366" s="10">
        <v>17</v>
      </c>
      <c r="T366" s="10">
        <f>Q366*'Rev.0'!$E$25+R366*'Rev.0'!$E$24+S366*'Rev.0'!$E$23</f>
        <v>2464</v>
      </c>
      <c r="U366" s="10">
        <f t="shared" si="20"/>
        <v>8.1900000000000001E-2</v>
      </c>
      <c r="V366" s="10">
        <f>(T366+$M$9+'Rev.0'!$C$23*Table!$J$9/10+'Rev.0'!$C$24*Table!$L$9+'Rev.0'!$G$25*Table!$K$9)*(1/(U366+$B$9+$I$9*'Rev.0'!$G$23))</f>
        <v>28036.22250970246</v>
      </c>
      <c r="W366" s="10">
        <f>(T366+$M$31+'Rev.0'!$C$25*$J$31/10+'Rev.0'!$C$24*$L$31+'Rev.0'!$G$25*$K$31)*(1/(U366+$B$9+$I$9*'Rev.0'!$G$23))</f>
        <v>15310.047434238897</v>
      </c>
      <c r="X366" s="10">
        <f>(T366+$M$10+'Rev.0'!$C$23*Table!$J$10/10+'Rev.0'!$C$24*Table!$L$10+'Rev.0'!$G$25*Table!$K$10)*(1/(U366+$B$10+$I$10*'Rev.0'!$G$23))</f>
        <v>31058.214747736092</v>
      </c>
      <c r="Y366" s="10">
        <f>(T366+$M$32+'Rev.0'!$C$25*$J$32/10+'Rev.0'!$C$24*$L$32+'Rev.0'!$G$25*$K$32)*(1/(U366+$B$10+$I$10*'Rev.0'!$G$23))</f>
        <v>15962.052608883139</v>
      </c>
      <c r="Z366" s="10">
        <f>(T366+$M$11+'Rev.0'!$C$23*Table!$J$11/10+'Rev.0'!$C$24*Table!$L$11+'Rev.0'!$G$25*Table!$K$11)*(1/(U366+$B$11+$I$11*'Rev.0'!$G$23))</f>
        <v>31058.214747736092</v>
      </c>
      <c r="AA366" s="10">
        <f>(T366+$M$33+'Rev.0'!$C$25*$J$33/10+'Rev.0'!$C$24*$L$33+'Rev.0'!$G$25*$K$33)*(1/(U366+$B$33+$I$33*'Rev.0'!$G$23))</f>
        <v>15962.052608883139</v>
      </c>
      <c r="AB366" s="10">
        <f t="shared" si="24"/>
        <v>5.4599999999999996E-2</v>
      </c>
      <c r="AC366" s="10">
        <f>(T366+$M$12+'Rev.0'!$C$23*Table!$J$12/10+'Rev.0'!$C$24*Table!$L$12+'Rev.0'!$G$25*Table!$K$12)*(1/(AB366+$B$12+$I$12*'Rev.0'!$G$23))</f>
        <v>46587.322121604135</v>
      </c>
      <c r="AD366" s="10">
        <f>(T366+$M$34+'Rev.0'!$C$25*$J$34/10+'Rev.0'!$C$24*$L$34+'Rev.0'!$G$25*$K$34)*(1/(AB366+$B$34+$I$34*'Rev.0'!$G$23))</f>
        <v>23943.078913324705</v>
      </c>
    </row>
    <row r="367" spans="17:30" x14ac:dyDescent="0.3">
      <c r="Q367" s="10">
        <v>0</v>
      </c>
      <c r="R367" s="10">
        <v>11</v>
      </c>
      <c r="S367" s="10">
        <v>18</v>
      </c>
      <c r="T367" s="10">
        <f>Q367*'Rev.0'!$E$25+R367*'Rev.0'!$E$24+S367*'Rev.0'!$E$23</f>
        <v>2519</v>
      </c>
      <c r="U367" s="10">
        <f t="shared" si="20"/>
        <v>8.3999999999999991E-2</v>
      </c>
      <c r="V367" s="10">
        <f>(T367+$M$9+'Rev.0'!$C$23*Table!$J$9/10+'Rev.0'!$C$24*Table!$L$9+'Rev.0'!$G$25*Table!$K$9)*(1/(U367+$B$9+$I$9*'Rev.0'!$G$23))</f>
        <v>28019.658119658121</v>
      </c>
      <c r="W367" s="10">
        <f>(T367+$M$31+'Rev.0'!$C$25*$J$31/10+'Rev.0'!$C$24*$L$31+'Rev.0'!$G$25*$K$31)*(1/(U367+$B$9+$I$9*'Rev.0'!$G$23))</f>
        <v>15407.692307692309</v>
      </c>
      <c r="X367" s="10">
        <f>(T367+$M$10+'Rev.0'!$C$23*Table!$J$10/10+'Rev.0'!$C$24*Table!$L$10+'Rev.0'!$G$25*Table!$K$10)*(1/(U367+$B$10+$I$10*'Rev.0'!$G$23))</f>
        <v>31014.529914529914</v>
      </c>
      <c r="Y367" s="10">
        <f>(T367+$M$32+'Rev.0'!$C$25*$J$32/10+'Rev.0'!$C$24*$L$32+'Rev.0'!$G$25*$K$32)*(1/(U367+$B$10+$I$10*'Rev.0'!$G$23))</f>
        <v>16053.846153846152</v>
      </c>
      <c r="Z367" s="10">
        <f>(T367+$M$11+'Rev.0'!$C$23*Table!$J$11/10+'Rev.0'!$C$24*Table!$L$11+'Rev.0'!$G$25*Table!$K$11)*(1/(U367+$B$11+$I$11*'Rev.0'!$G$23))</f>
        <v>31014.529914529914</v>
      </c>
      <c r="AA367" s="10">
        <f>(T367+$M$33+'Rev.0'!$C$25*$J$33/10+'Rev.0'!$C$24*$L$33+'Rev.0'!$G$25*$K$33)*(1/(U367+$B$33+$I$33*'Rev.0'!$G$23))</f>
        <v>16053.846153846152</v>
      </c>
      <c r="AB367" s="10">
        <f t="shared" si="24"/>
        <v>5.6000000000000001E-2</v>
      </c>
      <c r="AC367" s="10">
        <f>(T367+$M$12+'Rev.0'!$C$23*Table!$J$12/10+'Rev.0'!$C$24*Table!$L$12+'Rev.0'!$G$25*Table!$K$12)*(1/(AB367+$B$12+$I$12*'Rev.0'!$G$23))</f>
        <v>46521.794871794875</v>
      </c>
      <c r="AD367" s="10">
        <f>(T367+$M$34+'Rev.0'!$C$25*$J$34/10+'Rev.0'!$C$24*$L$34+'Rev.0'!$G$25*$K$34)*(1/(AB367+$B$34+$I$34*'Rev.0'!$G$23))</f>
        <v>24080.76923076923</v>
      </c>
    </row>
    <row r="368" spans="17:30" x14ac:dyDescent="0.3">
      <c r="Q368" s="10">
        <v>0</v>
      </c>
      <c r="R368" s="10">
        <v>11</v>
      </c>
      <c r="S368" s="10">
        <v>19</v>
      </c>
      <c r="T368" s="10">
        <f>Q368*'Rev.0'!$E$25+R368*'Rev.0'!$E$24+S368*'Rev.0'!$E$23</f>
        <v>2574</v>
      </c>
      <c r="U368" s="10">
        <f t="shared" si="20"/>
        <v>8.6099999999999996E-2</v>
      </c>
      <c r="V368" s="10">
        <f>(T368+$M$9+'Rev.0'!$C$23*Table!$J$9/10+'Rev.0'!$C$24*Table!$L$9+'Rev.0'!$G$25*Table!$K$9)*(1/(U368+$B$9+$I$9*'Rev.0'!$G$23))</f>
        <v>28003.388394747992</v>
      </c>
      <c r="W368" s="10">
        <f>(T368+$M$31+'Rev.0'!$C$25*$J$31/10+'Rev.0'!$C$24*$L$31+'Rev.0'!$G$25*$K$31)*(1/(U368+$B$9+$I$9*'Rev.0'!$G$23))</f>
        <v>15503.600169419738</v>
      </c>
      <c r="X368" s="10">
        <f>(T368+$M$10+'Rev.0'!$C$23*Table!$J$10/10+'Rev.0'!$C$24*Table!$L$10+'Rev.0'!$G$25*Table!$K$10)*(1/(U368+$B$10+$I$10*'Rev.0'!$G$23))</f>
        <v>30971.622193985597</v>
      </c>
      <c r="Y368" s="10">
        <f>(T368+$M$32+'Rev.0'!$C$25*$J$32/10+'Rev.0'!$C$24*$L$32+'Rev.0'!$G$25*$K$32)*(1/(U368+$B$10+$I$10*'Rev.0'!$G$23))</f>
        <v>16144.006776789496</v>
      </c>
      <c r="Z368" s="10">
        <f>(T368+$M$11+'Rev.0'!$C$23*Table!$J$11/10+'Rev.0'!$C$24*Table!$L$11+'Rev.0'!$G$25*Table!$K$11)*(1/(U368+$B$11+$I$11*'Rev.0'!$G$23))</f>
        <v>30971.622193985597</v>
      </c>
      <c r="AA368" s="10">
        <f>(T368+$M$33+'Rev.0'!$C$25*$J$33/10+'Rev.0'!$C$24*$L$33+'Rev.0'!$G$25*$K$33)*(1/(U368+$B$33+$I$33*'Rev.0'!$G$23))</f>
        <v>16144.006776789496</v>
      </c>
      <c r="AB368" s="10">
        <f t="shared" si="24"/>
        <v>5.74E-2</v>
      </c>
      <c r="AC368" s="10">
        <f>(T368+$M$12+'Rev.0'!$C$23*Table!$J$12/10+'Rev.0'!$C$24*Table!$L$12+'Rev.0'!$G$25*Table!$K$12)*(1/(AB368+$B$12+$I$12*'Rev.0'!$G$23))</f>
        <v>46457.433290978392</v>
      </c>
      <c r="AD368" s="10">
        <f>(T368+$M$34+'Rev.0'!$C$25*$J$34/10+'Rev.0'!$C$24*$L$34+'Rev.0'!$G$25*$K$34)*(1/(AB368+$B$34+$I$34*'Rev.0'!$G$23))</f>
        <v>24216.010165184241</v>
      </c>
    </row>
    <row r="369" spans="17:30" x14ac:dyDescent="0.3">
      <c r="Q369" s="10">
        <v>0</v>
      </c>
      <c r="R369" s="10">
        <v>11</v>
      </c>
      <c r="S369" s="10">
        <v>20</v>
      </c>
      <c r="T369" s="10">
        <f>Q369*'Rev.0'!$E$25+R369*'Rev.0'!$E$24+S369*'Rev.0'!$E$23</f>
        <v>2629</v>
      </c>
      <c r="U369" s="10">
        <f t="shared" si="20"/>
        <v>8.8200000000000001E-2</v>
      </c>
      <c r="V369" s="10">
        <f>(T369+$M$9+'Rev.0'!$C$23*Table!$J$9/10+'Rev.0'!$C$24*Table!$L$9+'Rev.0'!$G$25*Table!$K$9)*(1/(U369+$B$9+$I$9*'Rev.0'!$G$23))</f>
        <v>27987.405541561715</v>
      </c>
      <c r="W369" s="10">
        <f>(T369+$M$31+'Rev.0'!$C$25*$J$31/10+'Rev.0'!$C$24*$L$31+'Rev.0'!$G$25*$K$31)*(1/(U369+$B$9+$I$9*'Rev.0'!$G$23))</f>
        <v>15597.816960537364</v>
      </c>
      <c r="X369" s="10">
        <f>(T369+$M$10+'Rev.0'!$C$23*Table!$J$10/10+'Rev.0'!$C$24*Table!$L$10+'Rev.0'!$G$25*Table!$K$10)*(1/(U369+$B$10+$I$10*'Rev.0'!$G$23))</f>
        <v>30929.471032745594</v>
      </c>
      <c r="Y369" s="10">
        <f>(T369+$M$32+'Rev.0'!$C$25*$J$32/10+'Rev.0'!$C$24*$L$32+'Rev.0'!$G$25*$K$32)*(1/(U369+$B$10+$I$10*'Rev.0'!$G$23))</f>
        <v>16232.577665827037</v>
      </c>
      <c r="Z369" s="10">
        <f>(T369+$M$11+'Rev.0'!$C$23*Table!$J$11/10+'Rev.0'!$C$24*Table!$L$11+'Rev.0'!$G$25*Table!$K$11)*(1/(U369+$B$11+$I$11*'Rev.0'!$G$23))</f>
        <v>30929.471032745594</v>
      </c>
      <c r="AA369" s="10">
        <f>(T369+$M$33+'Rev.0'!$C$25*$J$33/10+'Rev.0'!$C$24*$L$33+'Rev.0'!$G$25*$K$33)*(1/(U369+$B$33+$I$33*'Rev.0'!$G$23))</f>
        <v>16232.577665827037</v>
      </c>
      <c r="AB369" s="10">
        <f t="shared" si="24"/>
        <v>5.8800000000000005E-2</v>
      </c>
      <c r="AC369" s="10">
        <f>(T369+$M$12+'Rev.0'!$C$23*Table!$J$12/10+'Rev.0'!$C$24*Table!$L$12+'Rev.0'!$G$25*Table!$K$12)*(1/(AB369+$B$12+$I$12*'Rev.0'!$G$23))</f>
        <v>46394.206549118382</v>
      </c>
      <c r="AD369" s="10">
        <f>(T369+$M$34+'Rev.0'!$C$25*$J$34/10+'Rev.0'!$C$24*$L$34+'Rev.0'!$G$25*$K$34)*(1/(AB369+$B$34+$I$34*'Rev.0'!$G$23))</f>
        <v>24348.866498740554</v>
      </c>
    </row>
    <row r="370" spans="17:30" x14ac:dyDescent="0.3">
      <c r="Q370" s="10">
        <v>0</v>
      </c>
      <c r="R370" s="10">
        <v>11</v>
      </c>
      <c r="S370" s="10">
        <v>21</v>
      </c>
      <c r="T370" s="10">
        <f>Q370*'Rev.0'!$E$25+R370*'Rev.0'!$E$24+S370*'Rev.0'!$E$23</f>
        <v>2684</v>
      </c>
      <c r="U370" s="10">
        <f t="shared" ref="U370:U433" si="25">Q370*$F$9+R370*$G$9+S370*$H$9</f>
        <v>9.0299999999999991E-2</v>
      </c>
      <c r="V370" s="10">
        <f>(T370+$M$9+'Rev.0'!$C$23*Table!$J$9/10+'Rev.0'!$C$24*Table!$L$9+'Rev.0'!$G$25*Table!$K$9)*(1/(U370+$B$9+$I$9*'Rev.0'!$G$23))</f>
        <v>27971.702039117772</v>
      </c>
      <c r="W370" s="10">
        <f>(T370+$M$31+'Rev.0'!$C$25*$J$31/10+'Rev.0'!$C$24*$L$31+'Rev.0'!$G$25*$K$31)*(1/(U370+$B$9+$I$9*'Rev.0'!$G$23))</f>
        <v>15690.387016229713</v>
      </c>
      <c r="X370" s="10">
        <f>(T370+$M$10+'Rev.0'!$C$23*Table!$J$10/10+'Rev.0'!$C$24*Table!$L$10+'Rev.0'!$G$25*Table!$K$10)*(1/(U370+$B$10+$I$10*'Rev.0'!$G$23))</f>
        <v>30888.056595921764</v>
      </c>
      <c r="Y370" s="10">
        <f>(T370+$M$32+'Rev.0'!$C$25*$J$32/10+'Rev.0'!$C$24*$L$32+'Rev.0'!$G$25*$K$32)*(1/(U370+$B$10+$I$10*'Rev.0'!$G$23))</f>
        <v>16319.60049937578</v>
      </c>
      <c r="Z370" s="10">
        <f>(T370+$M$11+'Rev.0'!$C$23*Table!$J$11/10+'Rev.0'!$C$24*Table!$L$11+'Rev.0'!$G$25*Table!$K$11)*(1/(U370+$B$11+$I$11*'Rev.0'!$G$23))</f>
        <v>30888.056595921764</v>
      </c>
      <c r="AA370" s="10">
        <f>(T370+$M$33+'Rev.0'!$C$25*$J$33/10+'Rev.0'!$C$24*$L$33+'Rev.0'!$G$25*$K$33)*(1/(U370+$B$33+$I$33*'Rev.0'!$G$23))</f>
        <v>16319.60049937578</v>
      </c>
      <c r="AB370" s="10">
        <f t="shared" si="24"/>
        <v>6.0200000000000004E-2</v>
      </c>
      <c r="AC370" s="10">
        <f>(T370+$M$12+'Rev.0'!$C$23*Table!$J$12/10+'Rev.0'!$C$24*Table!$L$12+'Rev.0'!$G$25*Table!$K$12)*(1/(AB370+$B$12+$I$12*'Rev.0'!$G$23))</f>
        <v>46332.084893882638</v>
      </c>
      <c r="AD370" s="10">
        <f>(T370+$M$34+'Rev.0'!$C$25*$J$34/10+'Rev.0'!$C$24*$L$34+'Rev.0'!$G$25*$K$34)*(1/(AB370+$B$34+$I$34*'Rev.0'!$G$23))</f>
        <v>24479.400749063669</v>
      </c>
    </row>
    <row r="371" spans="17:30" x14ac:dyDescent="0.3">
      <c r="Q371" s="10">
        <v>0</v>
      </c>
      <c r="R371" s="10">
        <v>11</v>
      </c>
      <c r="S371" s="10">
        <v>22</v>
      </c>
      <c r="T371" s="10">
        <f>Q371*'Rev.0'!$E$25+R371*'Rev.0'!$E$24+S371*'Rev.0'!$E$23</f>
        <v>2739</v>
      </c>
      <c r="U371" s="10">
        <f t="shared" si="25"/>
        <v>9.2399999999999996E-2</v>
      </c>
      <c r="V371" s="10">
        <f>(T371+$M$9+'Rev.0'!$C$23*Table!$J$9/10+'Rev.0'!$C$24*Table!$L$9+'Rev.0'!$G$25*Table!$K$9)*(1/(U371+$B$9+$I$9*'Rev.0'!$G$23))</f>
        <v>27956.270627062706</v>
      </c>
      <c r="W371" s="10">
        <f>(T371+$M$31+'Rev.0'!$C$25*$J$31/10+'Rev.0'!$C$24*$L$31+'Rev.0'!$G$25*$K$31)*(1/(U371+$B$9+$I$9*'Rev.0'!$G$23))</f>
        <v>15781.353135313529</v>
      </c>
      <c r="X371" s="10">
        <f>(T371+$M$10+'Rev.0'!$C$23*Table!$J$10/10+'Rev.0'!$C$24*Table!$L$10+'Rev.0'!$G$25*Table!$K$10)*(1/(U371+$B$10+$I$10*'Rev.0'!$G$23))</f>
        <v>30847.359735973594</v>
      </c>
      <c r="Y371" s="10">
        <f>(T371+$M$32+'Rev.0'!$C$25*$J$32/10+'Rev.0'!$C$24*$L$32+'Rev.0'!$G$25*$K$32)*(1/(U371+$B$10+$I$10*'Rev.0'!$G$23))</f>
        <v>16405.115511551154</v>
      </c>
      <c r="Z371" s="10">
        <f>(T371+$M$11+'Rev.0'!$C$23*Table!$J$11/10+'Rev.0'!$C$24*Table!$L$11+'Rev.0'!$G$25*Table!$K$11)*(1/(U371+$B$11+$I$11*'Rev.0'!$G$23))</f>
        <v>30847.359735973594</v>
      </c>
      <c r="AA371" s="10">
        <f>(T371+$M$33+'Rev.0'!$C$25*$J$33/10+'Rev.0'!$C$24*$L$33+'Rev.0'!$G$25*$K$33)*(1/(U371+$B$33+$I$33*'Rev.0'!$G$23))</f>
        <v>16405.115511551154</v>
      </c>
      <c r="AB371" s="10">
        <f t="shared" ref="AB371:AB434" si="26">Q371*$F$12+R371*$G$12+S371*$H$12</f>
        <v>6.1600000000000002E-2</v>
      </c>
      <c r="AC371" s="10">
        <f>(T371+$M$12+'Rev.0'!$C$23*Table!$J$12/10+'Rev.0'!$C$24*Table!$L$12+'Rev.0'!$G$25*Table!$K$12)*(1/(AB371+$B$12+$I$12*'Rev.0'!$G$23))</f>
        <v>46271.039603960387</v>
      </c>
      <c r="AD371" s="10">
        <f>(T371+$M$34+'Rev.0'!$C$25*$J$34/10+'Rev.0'!$C$24*$L$34+'Rev.0'!$G$25*$K$34)*(1/(AB371+$B$34+$I$34*'Rev.0'!$G$23))</f>
        <v>24607.673267326729</v>
      </c>
    </row>
    <row r="372" spans="17:30" x14ac:dyDescent="0.3">
      <c r="Q372" s="10">
        <v>0</v>
      </c>
      <c r="R372" s="10">
        <v>11</v>
      </c>
      <c r="S372" s="10">
        <v>23</v>
      </c>
      <c r="T372" s="10">
        <f>Q372*'Rev.0'!$E$25+R372*'Rev.0'!$E$24+S372*'Rev.0'!$E$23</f>
        <v>2794</v>
      </c>
      <c r="U372" s="10">
        <f t="shared" si="25"/>
        <v>9.4500000000000001E-2</v>
      </c>
      <c r="V372" s="10">
        <f>(T372+$M$9+'Rev.0'!$C$23*Table!$J$9/10+'Rev.0'!$C$24*Table!$L$9+'Rev.0'!$G$25*Table!$K$9)*(1/(U372+$B$9+$I$9*'Rev.0'!$G$23))</f>
        <v>27941.104294478529</v>
      </c>
      <c r="W372" s="10">
        <f>(T372+$M$31+'Rev.0'!$C$25*$J$31/10+'Rev.0'!$C$24*$L$31+'Rev.0'!$G$25*$K$31)*(1/(U372+$B$9+$I$9*'Rev.0'!$G$23))</f>
        <v>15870.756646216769</v>
      </c>
      <c r="X372" s="10">
        <f>(T372+$M$10+'Rev.0'!$C$23*Table!$J$10/10+'Rev.0'!$C$24*Table!$L$10+'Rev.0'!$G$25*Table!$K$10)*(1/(U372+$B$10+$I$10*'Rev.0'!$G$23))</f>
        <v>30807.361963190182</v>
      </c>
      <c r="Y372" s="10">
        <f>(T372+$M$32+'Rev.0'!$C$25*$J$32/10+'Rev.0'!$C$24*$L$32+'Rev.0'!$G$25*$K$32)*(1/(U372+$B$10+$I$10*'Rev.0'!$G$23))</f>
        <v>16489.161554192229</v>
      </c>
      <c r="Z372" s="10">
        <f>(T372+$M$11+'Rev.0'!$C$23*Table!$J$11/10+'Rev.0'!$C$24*Table!$L$11+'Rev.0'!$G$25*Table!$K$11)*(1/(U372+$B$11+$I$11*'Rev.0'!$G$23))</f>
        <v>30807.361963190182</v>
      </c>
      <c r="AA372" s="10">
        <f>(T372+$M$33+'Rev.0'!$C$25*$J$33/10+'Rev.0'!$C$24*$L$33+'Rev.0'!$G$25*$K$33)*(1/(U372+$B$33+$I$33*'Rev.0'!$G$23))</f>
        <v>16489.161554192229</v>
      </c>
      <c r="AB372" s="10">
        <f t="shared" si="26"/>
        <v>6.3E-2</v>
      </c>
      <c r="AC372" s="10">
        <f>(T372+$M$12+'Rev.0'!$C$23*Table!$J$12/10+'Rev.0'!$C$24*Table!$L$12+'Rev.0'!$G$25*Table!$K$12)*(1/(AB372+$B$12+$I$12*'Rev.0'!$G$23))</f>
        <v>46211.042944785273</v>
      </c>
      <c r="AD372" s="10">
        <f>(T372+$M$34+'Rev.0'!$C$25*$J$34/10+'Rev.0'!$C$24*$L$34+'Rev.0'!$G$25*$K$34)*(1/(AB372+$B$34+$I$34*'Rev.0'!$G$23))</f>
        <v>24733.742331288344</v>
      </c>
    </row>
    <row r="373" spans="17:30" x14ac:dyDescent="0.3">
      <c r="Q373" s="10">
        <v>0</v>
      </c>
      <c r="R373" s="10">
        <v>11</v>
      </c>
      <c r="S373" s="10">
        <v>24</v>
      </c>
      <c r="T373" s="10">
        <f>Q373*'Rev.0'!$E$25+R373*'Rev.0'!$E$24+S373*'Rev.0'!$E$23</f>
        <v>2849</v>
      </c>
      <c r="U373" s="10">
        <f t="shared" si="25"/>
        <v>9.6599999999999991E-2</v>
      </c>
      <c r="V373" s="10">
        <f>(T373+$M$9+'Rev.0'!$C$23*Table!$J$9/10+'Rev.0'!$C$24*Table!$L$9+'Rev.0'!$G$25*Table!$K$9)*(1/(U373+$B$9+$I$9*'Rev.0'!$G$23))</f>
        <v>27926.196269261967</v>
      </c>
      <c r="W373" s="10">
        <f>(T373+$M$31+'Rev.0'!$C$25*$J$31/10+'Rev.0'!$C$24*$L$31+'Rev.0'!$G$25*$K$31)*(1/(U373+$B$9+$I$9*'Rev.0'!$G$23))</f>
        <v>15958.637469586378</v>
      </c>
      <c r="X373" s="10">
        <f>(T373+$M$10+'Rev.0'!$C$23*Table!$J$10/10+'Rev.0'!$C$24*Table!$L$10+'Rev.0'!$G$25*Table!$K$10)*(1/(U373+$B$10+$I$10*'Rev.0'!$G$23))</f>
        <v>30768.045417680456</v>
      </c>
      <c r="Y373" s="10">
        <f>(T373+$M$32+'Rev.0'!$C$25*$J$32/10+'Rev.0'!$C$24*$L$32+'Rev.0'!$G$25*$K$32)*(1/(U373+$B$10+$I$10*'Rev.0'!$G$23))</f>
        <v>16571.776155717766</v>
      </c>
      <c r="Z373" s="10">
        <f>(T373+$M$11+'Rev.0'!$C$23*Table!$J$11/10+'Rev.0'!$C$24*Table!$L$11+'Rev.0'!$G$25*Table!$K$11)*(1/(U373+$B$11+$I$11*'Rev.0'!$G$23))</f>
        <v>30768.045417680456</v>
      </c>
      <c r="AA373" s="10">
        <f>(T373+$M$33+'Rev.0'!$C$25*$J$33/10+'Rev.0'!$C$24*$L$33+'Rev.0'!$G$25*$K$33)*(1/(U373+$B$33+$I$33*'Rev.0'!$G$23))</f>
        <v>16571.776155717766</v>
      </c>
      <c r="AB373" s="10">
        <f t="shared" si="26"/>
        <v>6.4399999999999999E-2</v>
      </c>
      <c r="AC373" s="10">
        <f>(T373+$M$12+'Rev.0'!$C$23*Table!$J$12/10+'Rev.0'!$C$24*Table!$L$12+'Rev.0'!$G$25*Table!$K$12)*(1/(AB373+$B$12+$I$12*'Rev.0'!$G$23))</f>
        <v>46152.06812652068</v>
      </c>
      <c r="AD373" s="10">
        <f>(T373+$M$34+'Rev.0'!$C$25*$J$34/10+'Rev.0'!$C$24*$L$34+'Rev.0'!$G$25*$K$34)*(1/(AB373+$B$34+$I$34*'Rev.0'!$G$23))</f>
        <v>24857.664233576641</v>
      </c>
    </row>
    <row r="374" spans="17:30" x14ac:dyDescent="0.3">
      <c r="Q374" s="10">
        <v>0</v>
      </c>
      <c r="R374" s="10">
        <v>12</v>
      </c>
      <c r="S374" s="10">
        <v>0</v>
      </c>
      <c r="T374" s="10">
        <f>Q374*'Rev.0'!$E$25+R374*'Rev.0'!$E$24+S374*'Rev.0'!$E$23</f>
        <v>1668</v>
      </c>
      <c r="U374" s="10">
        <f t="shared" si="25"/>
        <v>5.04E-2</v>
      </c>
      <c r="V374" s="10">
        <f>(T374+$M$9+'Rev.0'!$C$23*Table!$J$9/10+'Rev.0'!$C$24*Table!$L$9+'Rev.0'!$G$25*Table!$K$9)*(1/(U374+$B$9+$I$9*'Rev.0'!$G$23))</f>
        <v>28471.057884231541</v>
      </c>
      <c r="W374" s="10">
        <f>(T374+$M$31+'Rev.0'!$C$25*$J$31/10+'Rev.0'!$C$24*$L$31+'Rev.0'!$G$25*$K$31)*(1/(U374+$B$9+$I$9*'Rev.0'!$G$23))</f>
        <v>13744.510978043914</v>
      </c>
      <c r="X374" s="10">
        <f>(T374+$M$10+'Rev.0'!$C$23*Table!$J$10/10+'Rev.0'!$C$24*Table!$L$10+'Rev.0'!$G$25*Table!$K$10)*(1/(U374+$B$10+$I$10*'Rev.0'!$G$23))</f>
        <v>31968.06387225549</v>
      </c>
      <c r="Y374" s="10">
        <f>(T374+$M$32+'Rev.0'!$C$25*$J$32/10+'Rev.0'!$C$24*$L$32+'Rev.0'!$G$25*$K$32)*(1/(U374+$B$10+$I$10*'Rev.0'!$G$23))</f>
        <v>14499.001996007984</v>
      </c>
      <c r="Z374" s="10">
        <f>(T374+$M$11+'Rev.0'!$C$23*Table!$J$11/10+'Rev.0'!$C$24*Table!$L$11+'Rev.0'!$G$25*Table!$K$11)*(1/(U374+$B$11+$I$11*'Rev.0'!$G$23))</f>
        <v>31968.06387225549</v>
      </c>
      <c r="AA374" s="10">
        <f>(T374+$M$33+'Rev.0'!$C$25*$J$33/10+'Rev.0'!$C$24*$L$33+'Rev.0'!$G$25*$K$33)*(1/(U374+$B$33+$I$33*'Rev.0'!$G$23))</f>
        <v>14499.001996007984</v>
      </c>
      <c r="AB374" s="10">
        <f t="shared" si="26"/>
        <v>3.3599999999999998E-2</v>
      </c>
      <c r="AC374" s="10">
        <f>(T374+$M$12+'Rev.0'!$C$23*Table!$J$12/10+'Rev.0'!$C$24*Table!$L$12+'Rev.0'!$G$25*Table!$K$12)*(1/(AB374+$B$12+$I$12*'Rev.0'!$G$23))</f>
        <v>47952.09580838323</v>
      </c>
      <c r="AD374" s="10">
        <f>(T374+$M$34+'Rev.0'!$C$25*$J$34/10+'Rev.0'!$C$24*$L$34+'Rev.0'!$G$25*$K$34)*(1/(AB374+$B$34+$I$34*'Rev.0'!$G$23))</f>
        <v>21748.502994011975</v>
      </c>
    </row>
    <row r="375" spans="17:30" x14ac:dyDescent="0.3">
      <c r="Q375" s="10">
        <v>0</v>
      </c>
      <c r="R375" s="10">
        <v>12</v>
      </c>
      <c r="S375" s="10">
        <v>1</v>
      </c>
      <c r="T375" s="10">
        <f>Q375*'Rev.0'!$E$25+R375*'Rev.0'!$E$24+S375*'Rev.0'!$E$23</f>
        <v>1723</v>
      </c>
      <c r="U375" s="10">
        <f t="shared" si="25"/>
        <v>5.2499999999999998E-2</v>
      </c>
      <c r="V375" s="10">
        <f>(T375+$M$9+'Rev.0'!$C$23*Table!$J$9/10+'Rev.0'!$C$24*Table!$L$9+'Rev.0'!$G$25*Table!$K$9)*(1/(U375+$B$9+$I$9*'Rev.0'!$G$23))</f>
        <v>28447.407407407412</v>
      </c>
      <c r="W375" s="10">
        <f>(T375+$M$31+'Rev.0'!$C$25*$J$31/10+'Rev.0'!$C$24*$L$31+'Rev.0'!$G$25*$K$31)*(1/(U375+$B$9+$I$9*'Rev.0'!$G$23))</f>
        <v>13873.580246913583</v>
      </c>
      <c r="X375" s="10">
        <f>(T375+$M$10+'Rev.0'!$C$23*Table!$J$10/10+'Rev.0'!$C$24*Table!$L$10+'Rev.0'!$G$25*Table!$K$10)*(1/(U375+$B$10+$I$10*'Rev.0'!$G$23))</f>
        <v>31908.14814814815</v>
      </c>
      <c r="Y375" s="10">
        <f>(T375+$M$32+'Rev.0'!$C$25*$J$32/10+'Rev.0'!$C$24*$L$32+'Rev.0'!$G$25*$K$32)*(1/(U375+$B$10+$I$10*'Rev.0'!$G$23))</f>
        <v>14620.246913580248</v>
      </c>
      <c r="Z375" s="10">
        <f>(T375+$M$11+'Rev.0'!$C$23*Table!$J$11/10+'Rev.0'!$C$24*Table!$L$11+'Rev.0'!$G$25*Table!$K$11)*(1/(U375+$B$11+$I$11*'Rev.0'!$G$23))</f>
        <v>31908.14814814815</v>
      </c>
      <c r="AA375" s="10">
        <f>(T375+$M$33+'Rev.0'!$C$25*$J$33/10+'Rev.0'!$C$24*$L$33+'Rev.0'!$G$25*$K$33)*(1/(U375+$B$33+$I$33*'Rev.0'!$G$23))</f>
        <v>14620.246913580248</v>
      </c>
      <c r="AB375" s="10">
        <f t="shared" si="26"/>
        <v>3.4999999999999996E-2</v>
      </c>
      <c r="AC375" s="10">
        <f>(T375+$M$12+'Rev.0'!$C$23*Table!$J$12/10+'Rev.0'!$C$24*Table!$L$12+'Rev.0'!$G$25*Table!$K$12)*(1/(AB375+$B$12+$I$12*'Rev.0'!$G$23))</f>
        <v>47862.222222222212</v>
      </c>
      <c r="AD375" s="10">
        <f>(T375+$M$34+'Rev.0'!$C$25*$J$34/10+'Rev.0'!$C$24*$L$34+'Rev.0'!$G$25*$K$34)*(1/(AB375+$B$34+$I$34*'Rev.0'!$G$23))</f>
        <v>21930.370370370369</v>
      </c>
    </row>
    <row r="376" spans="17:30" x14ac:dyDescent="0.3">
      <c r="Q376" s="10">
        <v>0</v>
      </c>
      <c r="R376" s="10">
        <v>12</v>
      </c>
      <c r="S376" s="10">
        <v>2</v>
      </c>
      <c r="T376" s="10">
        <f>Q376*'Rev.0'!$E$25+R376*'Rev.0'!$E$24+S376*'Rev.0'!$E$23</f>
        <v>1778</v>
      </c>
      <c r="U376" s="10">
        <f t="shared" si="25"/>
        <v>5.4600000000000003E-2</v>
      </c>
      <c r="V376" s="10">
        <f>(T376+$M$9+'Rev.0'!$C$23*Table!$J$9/10+'Rev.0'!$C$24*Table!$L$9+'Rev.0'!$G$25*Table!$K$9)*(1/(U376+$B$9+$I$9*'Rev.0'!$G$23))</f>
        <v>28424.242424242428</v>
      </c>
      <c r="W376" s="10">
        <f>(T376+$M$31+'Rev.0'!$C$25*$J$31/10+'Rev.0'!$C$24*$L$31+'Rev.0'!$G$25*$K$31)*(1/(U376+$B$9+$I$9*'Rev.0'!$G$23))</f>
        <v>14000</v>
      </c>
      <c r="X376" s="10">
        <f>(T376+$M$10+'Rev.0'!$C$23*Table!$J$10/10+'Rev.0'!$C$24*Table!$L$10+'Rev.0'!$G$25*Table!$K$10)*(1/(U376+$B$10+$I$10*'Rev.0'!$G$23))</f>
        <v>31849.462365591397</v>
      </c>
      <c r="Y376" s="10">
        <f>(T376+$M$32+'Rev.0'!$C$25*$J$32/10+'Rev.0'!$C$24*$L$32+'Rev.0'!$G$25*$K$32)*(1/(U376+$B$10+$I$10*'Rev.0'!$G$23))</f>
        <v>14739.002932551319</v>
      </c>
      <c r="Z376" s="10">
        <f>(T376+$M$11+'Rev.0'!$C$23*Table!$J$11/10+'Rev.0'!$C$24*Table!$L$11+'Rev.0'!$G$25*Table!$K$11)*(1/(U376+$B$11+$I$11*'Rev.0'!$G$23))</f>
        <v>31849.462365591397</v>
      </c>
      <c r="AA376" s="10">
        <f>(T376+$M$33+'Rev.0'!$C$25*$J$33/10+'Rev.0'!$C$24*$L$33+'Rev.0'!$G$25*$K$33)*(1/(U376+$B$33+$I$33*'Rev.0'!$G$23))</f>
        <v>14739.002932551319</v>
      </c>
      <c r="AB376" s="10">
        <f t="shared" si="26"/>
        <v>3.6399999999999995E-2</v>
      </c>
      <c r="AC376" s="10">
        <f>(T376+$M$12+'Rev.0'!$C$23*Table!$J$12/10+'Rev.0'!$C$24*Table!$L$12+'Rev.0'!$G$25*Table!$K$12)*(1/(AB376+$B$12+$I$12*'Rev.0'!$G$23))</f>
        <v>47774.193548387098</v>
      </c>
      <c r="AD376" s="10">
        <f>(T376+$M$34+'Rev.0'!$C$25*$J$34/10+'Rev.0'!$C$24*$L$34+'Rev.0'!$G$25*$K$34)*(1/(AB376+$B$34+$I$34*'Rev.0'!$G$23))</f>
        <v>22108.504398826979</v>
      </c>
    </row>
    <row r="377" spans="17:30" x14ac:dyDescent="0.3">
      <c r="Q377" s="10">
        <v>0</v>
      </c>
      <c r="R377" s="10">
        <v>12</v>
      </c>
      <c r="S377" s="10">
        <v>3</v>
      </c>
      <c r="T377" s="10">
        <f>Q377*'Rev.0'!$E$25+R377*'Rev.0'!$E$24+S377*'Rev.0'!$E$23</f>
        <v>1833</v>
      </c>
      <c r="U377" s="10">
        <f t="shared" si="25"/>
        <v>5.67E-2</v>
      </c>
      <c r="V377" s="10">
        <f>(T377+$M$9+'Rev.0'!$C$23*Table!$J$9/10+'Rev.0'!$C$24*Table!$L$9+'Rev.0'!$G$25*Table!$K$9)*(1/(U377+$B$9+$I$9*'Rev.0'!$G$23))</f>
        <v>28401.548137397196</v>
      </c>
      <c r="W377" s="10">
        <f>(T377+$M$31+'Rev.0'!$C$25*$J$31/10+'Rev.0'!$C$24*$L$31+'Rev.0'!$G$25*$K$31)*(1/(U377+$B$9+$I$9*'Rev.0'!$G$23))</f>
        <v>14123.850991775522</v>
      </c>
      <c r="X377" s="10">
        <f>(T377+$M$10+'Rev.0'!$C$23*Table!$J$10/10+'Rev.0'!$C$24*Table!$L$10+'Rev.0'!$G$25*Table!$K$10)*(1/(U377+$B$10+$I$10*'Rev.0'!$G$23))</f>
        <v>31791.969037252056</v>
      </c>
      <c r="Y377" s="10">
        <f>(T377+$M$32+'Rev.0'!$C$25*$J$32/10+'Rev.0'!$C$24*$L$32+'Rev.0'!$G$25*$K$32)*(1/(U377+$B$10+$I$10*'Rev.0'!$G$23))</f>
        <v>14855.345911949686</v>
      </c>
      <c r="Z377" s="10">
        <f>(T377+$M$11+'Rev.0'!$C$23*Table!$J$11/10+'Rev.0'!$C$24*Table!$L$11+'Rev.0'!$G$25*Table!$K$11)*(1/(U377+$B$11+$I$11*'Rev.0'!$G$23))</f>
        <v>31791.969037252056</v>
      </c>
      <c r="AA377" s="10">
        <f>(T377+$M$33+'Rev.0'!$C$25*$J$33/10+'Rev.0'!$C$24*$L$33+'Rev.0'!$G$25*$K$33)*(1/(U377+$B$33+$I$33*'Rev.0'!$G$23))</f>
        <v>14855.345911949686</v>
      </c>
      <c r="AB377" s="10">
        <f t="shared" si="26"/>
        <v>3.78E-2</v>
      </c>
      <c r="AC377" s="10">
        <f>(T377+$M$12+'Rev.0'!$C$23*Table!$J$12/10+'Rev.0'!$C$24*Table!$L$12+'Rev.0'!$G$25*Table!$K$12)*(1/(AB377+$B$12+$I$12*'Rev.0'!$G$23))</f>
        <v>47687.953555878084</v>
      </c>
      <c r="AD377" s="10">
        <f>(T377+$M$34+'Rev.0'!$C$25*$J$34/10+'Rev.0'!$C$24*$L$34+'Rev.0'!$G$25*$K$34)*(1/(AB377+$B$34+$I$34*'Rev.0'!$G$23))</f>
        <v>22283.018867924526</v>
      </c>
    </row>
    <row r="378" spans="17:30" x14ac:dyDescent="0.3">
      <c r="Q378" s="10">
        <v>0</v>
      </c>
      <c r="R378" s="10">
        <v>12</v>
      </c>
      <c r="S378" s="10">
        <v>4</v>
      </c>
      <c r="T378" s="10">
        <f>Q378*'Rev.0'!$E$25+R378*'Rev.0'!$E$24+S378*'Rev.0'!$E$23</f>
        <v>1888</v>
      </c>
      <c r="U378" s="10">
        <f t="shared" si="25"/>
        <v>5.8799999999999998E-2</v>
      </c>
      <c r="V378" s="10">
        <f>(T378+$M$9+'Rev.0'!$C$23*Table!$J$9/10+'Rev.0'!$C$24*Table!$L$9+'Rev.0'!$G$25*Table!$K$9)*(1/(U378+$B$9+$I$9*'Rev.0'!$G$23))</f>
        <v>28379.310344827591</v>
      </c>
      <c r="W378" s="10">
        <f>(T378+$M$31+'Rev.0'!$C$25*$J$31/10+'Rev.0'!$C$24*$L$31+'Rev.0'!$G$25*$K$31)*(1/(U378+$B$9+$I$9*'Rev.0'!$G$23))</f>
        <v>14245.21072796935</v>
      </c>
      <c r="X378" s="10">
        <f>(T378+$M$10+'Rev.0'!$C$23*Table!$J$10/10+'Rev.0'!$C$24*Table!$L$10+'Rev.0'!$G$25*Table!$K$10)*(1/(U378+$B$10+$I$10*'Rev.0'!$G$23))</f>
        <v>31735.632183908048</v>
      </c>
      <c r="Y378" s="10">
        <f>(T378+$M$32+'Rev.0'!$C$25*$J$32/10+'Rev.0'!$C$24*$L$32+'Rev.0'!$G$25*$K$32)*(1/(U378+$B$10+$I$10*'Rev.0'!$G$23))</f>
        <v>14969.348659003832</v>
      </c>
      <c r="Z378" s="10">
        <f>(T378+$M$11+'Rev.0'!$C$23*Table!$J$11/10+'Rev.0'!$C$24*Table!$L$11+'Rev.0'!$G$25*Table!$K$11)*(1/(U378+$B$11+$I$11*'Rev.0'!$G$23))</f>
        <v>31735.632183908048</v>
      </c>
      <c r="AA378" s="10">
        <f>(T378+$M$33+'Rev.0'!$C$25*$J$33/10+'Rev.0'!$C$24*$L$33+'Rev.0'!$G$25*$K$33)*(1/(U378+$B$33+$I$33*'Rev.0'!$G$23))</f>
        <v>14969.348659003832</v>
      </c>
      <c r="AB378" s="10">
        <f t="shared" si="26"/>
        <v>3.9199999999999999E-2</v>
      </c>
      <c r="AC378" s="10">
        <f>(T378+$M$12+'Rev.0'!$C$23*Table!$J$12/10+'Rev.0'!$C$24*Table!$L$12+'Rev.0'!$G$25*Table!$K$12)*(1/(AB378+$B$12+$I$12*'Rev.0'!$G$23))</f>
        <v>47603.448275862072</v>
      </c>
      <c r="AD378" s="10">
        <f>(T378+$M$34+'Rev.0'!$C$25*$J$34/10+'Rev.0'!$C$24*$L$34+'Rev.0'!$G$25*$K$34)*(1/(AB378+$B$34+$I$34*'Rev.0'!$G$23))</f>
        <v>22454.022988505749</v>
      </c>
    </row>
    <row r="379" spans="17:30" x14ac:dyDescent="0.3">
      <c r="Q379" s="10">
        <v>0</v>
      </c>
      <c r="R379" s="10">
        <v>12</v>
      </c>
      <c r="S379" s="10">
        <v>5</v>
      </c>
      <c r="T379" s="10">
        <f>Q379*'Rev.0'!$E$25+R379*'Rev.0'!$E$24+S379*'Rev.0'!$E$23</f>
        <v>1943</v>
      </c>
      <c r="U379" s="10">
        <f t="shared" si="25"/>
        <v>6.0899999999999996E-2</v>
      </c>
      <c r="V379" s="10">
        <f>(T379+$M$9+'Rev.0'!$C$23*Table!$J$9/10+'Rev.0'!$C$24*Table!$L$9+'Rev.0'!$G$25*Table!$K$9)*(1/(U379+$B$9+$I$9*'Rev.0'!$G$23))</f>
        <v>28357.515410146996</v>
      </c>
      <c r="W379" s="10">
        <f>(T379+$M$31+'Rev.0'!$C$25*$J$31/10+'Rev.0'!$C$24*$L$31+'Rev.0'!$G$25*$K$31)*(1/(U379+$B$9+$I$9*'Rev.0'!$G$23))</f>
        <v>14364.153627311525</v>
      </c>
      <c r="X379" s="10">
        <f>(T379+$M$10+'Rev.0'!$C$23*Table!$J$10/10+'Rev.0'!$C$24*Table!$L$10+'Rev.0'!$G$25*Table!$K$10)*(1/(U379+$B$10+$I$10*'Rev.0'!$G$23))</f>
        <v>31680.417259364633</v>
      </c>
      <c r="Y379" s="10">
        <f>(T379+$M$32+'Rev.0'!$C$25*$J$32/10+'Rev.0'!$C$24*$L$32+'Rev.0'!$G$25*$K$32)*(1/(U379+$B$10+$I$10*'Rev.0'!$G$23))</f>
        <v>15081.081081081084</v>
      </c>
      <c r="Z379" s="10">
        <f>(T379+$M$11+'Rev.0'!$C$23*Table!$J$11/10+'Rev.0'!$C$24*Table!$L$11+'Rev.0'!$G$25*Table!$K$11)*(1/(U379+$B$11+$I$11*'Rev.0'!$G$23))</f>
        <v>31680.417259364633</v>
      </c>
      <c r="AA379" s="10">
        <f>(T379+$M$33+'Rev.0'!$C$25*$J$33/10+'Rev.0'!$C$24*$L$33+'Rev.0'!$G$25*$K$33)*(1/(U379+$B$33+$I$33*'Rev.0'!$G$23))</f>
        <v>15081.081081081084</v>
      </c>
      <c r="AB379" s="10">
        <f t="shared" si="26"/>
        <v>4.0599999999999997E-2</v>
      </c>
      <c r="AC379" s="10">
        <f>(T379+$M$12+'Rev.0'!$C$23*Table!$J$12/10+'Rev.0'!$C$24*Table!$L$12+'Rev.0'!$G$25*Table!$K$12)*(1/(AB379+$B$12+$I$12*'Rev.0'!$G$23))</f>
        <v>47520.62588904694</v>
      </c>
      <c r="AD379" s="10">
        <f>(T379+$M$34+'Rev.0'!$C$25*$J$34/10+'Rev.0'!$C$24*$L$34+'Rev.0'!$G$25*$K$34)*(1/(AB379+$B$34+$I$34*'Rev.0'!$G$23))</f>
        <v>22621.62162162162</v>
      </c>
    </row>
    <row r="380" spans="17:30" x14ac:dyDescent="0.3">
      <c r="Q380" s="10">
        <v>0</v>
      </c>
      <c r="R380" s="10">
        <v>12</v>
      </c>
      <c r="S380" s="10">
        <v>6</v>
      </c>
      <c r="T380" s="10">
        <f>Q380*'Rev.0'!$E$25+R380*'Rev.0'!$E$24+S380*'Rev.0'!$E$23</f>
        <v>1998</v>
      </c>
      <c r="U380" s="10">
        <f t="shared" si="25"/>
        <v>6.3E-2</v>
      </c>
      <c r="V380" s="10">
        <f>(T380+$M$9+'Rev.0'!$C$23*Table!$J$9/10+'Rev.0'!$C$24*Table!$L$9+'Rev.0'!$G$25*Table!$K$9)*(1/(U380+$B$9+$I$9*'Rev.0'!$G$23))</f>
        <v>28336.150234741788</v>
      </c>
      <c r="W380" s="10">
        <f>(T380+$M$31+'Rev.0'!$C$25*$J$31/10+'Rev.0'!$C$24*$L$31+'Rev.0'!$G$25*$K$31)*(1/(U380+$B$9+$I$9*'Rev.0'!$G$23))</f>
        <v>14480.751173708921</v>
      </c>
      <c r="X380" s="10">
        <f>(T380+$M$10+'Rev.0'!$C$23*Table!$J$10/10+'Rev.0'!$C$24*Table!$L$10+'Rev.0'!$G$25*Table!$K$10)*(1/(U380+$B$10+$I$10*'Rev.0'!$G$23))</f>
        <v>31626.291079812207</v>
      </c>
      <c r="Y380" s="10">
        <f>(T380+$M$32+'Rev.0'!$C$25*$J$32/10+'Rev.0'!$C$24*$L$32+'Rev.0'!$G$25*$K$32)*(1/(U380+$B$10+$I$10*'Rev.0'!$G$23))</f>
        <v>15190.610328638499</v>
      </c>
      <c r="Z380" s="10">
        <f>(T380+$M$11+'Rev.0'!$C$23*Table!$J$11/10+'Rev.0'!$C$24*Table!$L$11+'Rev.0'!$G$25*Table!$K$11)*(1/(U380+$B$11+$I$11*'Rev.0'!$G$23))</f>
        <v>31626.291079812207</v>
      </c>
      <c r="AA380" s="10">
        <f>(T380+$M$33+'Rev.0'!$C$25*$J$33/10+'Rev.0'!$C$24*$L$33+'Rev.0'!$G$25*$K$33)*(1/(U380+$B$33+$I$33*'Rev.0'!$G$23))</f>
        <v>15190.610328638499</v>
      </c>
      <c r="AB380" s="10">
        <f t="shared" si="26"/>
        <v>4.1999999999999996E-2</v>
      </c>
      <c r="AC380" s="10">
        <f>(T380+$M$12+'Rev.0'!$C$23*Table!$J$12/10+'Rev.0'!$C$24*Table!$L$12+'Rev.0'!$G$25*Table!$K$12)*(1/(AB380+$B$12+$I$12*'Rev.0'!$G$23))</f>
        <v>47439.436619718304</v>
      </c>
      <c r="AD380" s="10">
        <f>(T380+$M$34+'Rev.0'!$C$25*$J$34/10+'Rev.0'!$C$24*$L$34+'Rev.0'!$G$25*$K$34)*(1/(AB380+$B$34+$I$34*'Rev.0'!$G$23))</f>
        <v>22785.915492957745</v>
      </c>
    </row>
    <row r="381" spans="17:30" x14ac:dyDescent="0.3">
      <c r="Q381" s="10">
        <v>0</v>
      </c>
      <c r="R381" s="10">
        <v>12</v>
      </c>
      <c r="S381" s="10">
        <v>7</v>
      </c>
      <c r="T381" s="10">
        <f>Q381*'Rev.0'!$E$25+R381*'Rev.0'!$E$24+S381*'Rev.0'!$E$23</f>
        <v>2053</v>
      </c>
      <c r="U381" s="10">
        <f t="shared" si="25"/>
        <v>6.5100000000000005E-2</v>
      </c>
      <c r="V381" s="10">
        <f>(T381+$M$9+'Rev.0'!$C$23*Table!$J$9/10+'Rev.0'!$C$24*Table!$L$9+'Rev.0'!$G$25*Table!$K$9)*(1/(U381+$B$9+$I$9*'Rev.0'!$G$23))</f>
        <v>28315.202231520223</v>
      </c>
      <c r="W381" s="10">
        <f>(T381+$M$31+'Rev.0'!$C$25*$J$31/10+'Rev.0'!$C$24*$L$31+'Rev.0'!$G$25*$K$31)*(1/(U381+$B$9+$I$9*'Rev.0'!$G$23))</f>
        <v>14595.072059507207</v>
      </c>
      <c r="X381" s="10">
        <f>(T381+$M$10+'Rev.0'!$C$23*Table!$J$10/10+'Rev.0'!$C$24*Table!$L$10+'Rev.0'!$G$25*Table!$K$10)*(1/(U381+$B$10+$I$10*'Rev.0'!$G$23))</f>
        <v>31573.221757322175</v>
      </c>
      <c r="Y381" s="10">
        <f>(T381+$M$32+'Rev.0'!$C$25*$J$32/10+'Rev.0'!$C$24*$L$32+'Rev.0'!$G$25*$K$32)*(1/(U381+$B$10+$I$10*'Rev.0'!$G$23))</f>
        <v>15298.000929800093</v>
      </c>
      <c r="Z381" s="10">
        <f>(T381+$M$11+'Rev.0'!$C$23*Table!$J$11/10+'Rev.0'!$C$24*Table!$L$11+'Rev.0'!$G$25*Table!$K$11)*(1/(U381+$B$11+$I$11*'Rev.0'!$G$23))</f>
        <v>31573.221757322175</v>
      </c>
      <c r="AA381" s="10">
        <f>(T381+$M$33+'Rev.0'!$C$25*$J$33/10+'Rev.0'!$C$24*$L$33+'Rev.0'!$G$25*$K$33)*(1/(U381+$B$33+$I$33*'Rev.0'!$G$23))</f>
        <v>15298.000929800093</v>
      </c>
      <c r="AB381" s="10">
        <f t="shared" si="26"/>
        <v>4.3399999999999994E-2</v>
      </c>
      <c r="AC381" s="10">
        <f>(T381+$M$12+'Rev.0'!$C$23*Table!$J$12/10+'Rev.0'!$C$24*Table!$L$12+'Rev.0'!$G$25*Table!$K$12)*(1/(AB381+$B$12+$I$12*'Rev.0'!$G$23))</f>
        <v>47359.832635983264</v>
      </c>
      <c r="AD381" s="10">
        <f>(T381+$M$34+'Rev.0'!$C$25*$J$34/10+'Rev.0'!$C$24*$L$34+'Rev.0'!$G$25*$K$34)*(1/(AB381+$B$34+$I$34*'Rev.0'!$G$23))</f>
        <v>22947.001394700139</v>
      </c>
    </row>
    <row r="382" spans="17:30" x14ac:dyDescent="0.3">
      <c r="Q382" s="10">
        <v>0</v>
      </c>
      <c r="R382" s="10">
        <v>12</v>
      </c>
      <c r="S382" s="10">
        <v>8</v>
      </c>
      <c r="T382" s="10">
        <f>Q382*'Rev.0'!$E$25+R382*'Rev.0'!$E$24+S382*'Rev.0'!$E$23</f>
        <v>2108</v>
      </c>
      <c r="U382" s="10">
        <f t="shared" si="25"/>
        <v>6.7199999999999996E-2</v>
      </c>
      <c r="V382" s="10">
        <f>(T382+$M$9+'Rev.0'!$C$23*Table!$J$9/10+'Rev.0'!$C$24*Table!$L$9+'Rev.0'!$G$25*Table!$K$9)*(1/(U382+$B$9+$I$9*'Rev.0'!$G$23))</f>
        <v>28294.659300184165</v>
      </c>
      <c r="W382" s="10">
        <f>(T382+$M$31+'Rev.0'!$C$25*$J$31/10+'Rev.0'!$C$24*$L$31+'Rev.0'!$G$25*$K$31)*(1/(U382+$B$9+$I$9*'Rev.0'!$G$23))</f>
        <v>14707.182320441991</v>
      </c>
      <c r="X382" s="10">
        <f>(T382+$M$10+'Rev.0'!$C$23*Table!$J$10/10+'Rev.0'!$C$24*Table!$L$10+'Rev.0'!$G$25*Table!$K$10)*(1/(U382+$B$10+$I$10*'Rev.0'!$G$23))</f>
        <v>31521.178637200737</v>
      </c>
      <c r="Y382" s="10">
        <f>(T382+$M$32+'Rev.0'!$C$25*$J$32/10+'Rev.0'!$C$24*$L$32+'Rev.0'!$G$25*$K$32)*(1/(U382+$B$10+$I$10*'Rev.0'!$G$23))</f>
        <v>15403.314917127072</v>
      </c>
      <c r="Z382" s="10">
        <f>(T382+$M$11+'Rev.0'!$C$23*Table!$J$11/10+'Rev.0'!$C$24*Table!$L$11+'Rev.0'!$G$25*Table!$K$11)*(1/(U382+$B$11+$I$11*'Rev.0'!$G$23))</f>
        <v>31521.178637200737</v>
      </c>
      <c r="AA382" s="10">
        <f>(T382+$M$33+'Rev.0'!$C$25*$J$33/10+'Rev.0'!$C$24*$L$33+'Rev.0'!$G$25*$K$33)*(1/(U382+$B$33+$I$33*'Rev.0'!$G$23))</f>
        <v>15403.314917127072</v>
      </c>
      <c r="AB382" s="10">
        <f t="shared" si="26"/>
        <v>4.48E-2</v>
      </c>
      <c r="AC382" s="10">
        <f>(T382+$M$12+'Rev.0'!$C$23*Table!$J$12/10+'Rev.0'!$C$24*Table!$L$12+'Rev.0'!$G$25*Table!$K$12)*(1/(AB382+$B$12+$I$12*'Rev.0'!$G$23))</f>
        <v>47281.767955801093</v>
      </c>
      <c r="AD382" s="10">
        <f>(T382+$M$34+'Rev.0'!$C$25*$J$34/10+'Rev.0'!$C$24*$L$34+'Rev.0'!$G$25*$K$34)*(1/(AB382+$B$34+$I$34*'Rev.0'!$G$23))</f>
        <v>23104.972375690602</v>
      </c>
    </row>
    <row r="383" spans="17:30" x14ac:dyDescent="0.3">
      <c r="Q383" s="10">
        <v>0</v>
      </c>
      <c r="R383" s="10">
        <v>12</v>
      </c>
      <c r="S383" s="10">
        <v>9</v>
      </c>
      <c r="T383" s="10">
        <f>Q383*'Rev.0'!$E$25+R383*'Rev.0'!$E$24+S383*'Rev.0'!$E$23</f>
        <v>2163</v>
      </c>
      <c r="U383" s="10">
        <f t="shared" si="25"/>
        <v>6.93E-2</v>
      </c>
      <c r="V383" s="10">
        <f>(T383+$M$9+'Rev.0'!$C$23*Table!$J$9/10+'Rev.0'!$C$24*Table!$L$9+'Rev.0'!$G$25*Table!$K$9)*(1/(U383+$B$9+$I$9*'Rev.0'!$G$23))</f>
        <v>28274.50980392157</v>
      </c>
      <c r="W383" s="10">
        <f>(T383+$M$31+'Rev.0'!$C$25*$J$31/10+'Rev.0'!$C$24*$L$31+'Rev.0'!$G$25*$K$31)*(1/(U383+$B$9+$I$9*'Rev.0'!$G$23))</f>
        <v>14817.145462836299</v>
      </c>
      <c r="X383" s="10">
        <f>(T383+$M$10+'Rev.0'!$C$23*Table!$J$10/10+'Rev.0'!$C$24*Table!$L$10+'Rev.0'!$G$25*Table!$K$10)*(1/(U383+$B$10+$I$10*'Rev.0'!$G$23))</f>
        <v>31470.132238942089</v>
      </c>
      <c r="Y383" s="10">
        <f>(T383+$M$32+'Rev.0'!$C$25*$J$32/10+'Rev.0'!$C$24*$L$32+'Rev.0'!$G$25*$K$32)*(1/(U383+$B$10+$I$10*'Rev.0'!$G$23))</f>
        <v>15506.611947104424</v>
      </c>
      <c r="Z383" s="10">
        <f>(T383+$M$11+'Rev.0'!$C$23*Table!$J$11/10+'Rev.0'!$C$24*Table!$L$11+'Rev.0'!$G$25*Table!$K$11)*(1/(U383+$B$11+$I$11*'Rev.0'!$G$23))</f>
        <v>31470.132238942089</v>
      </c>
      <c r="AA383" s="10">
        <f>(T383+$M$33+'Rev.0'!$C$25*$J$33/10+'Rev.0'!$C$24*$L$33+'Rev.0'!$G$25*$K$33)*(1/(U383+$B$33+$I$33*'Rev.0'!$G$23))</f>
        <v>15506.611947104424</v>
      </c>
      <c r="AB383" s="10">
        <f t="shared" si="26"/>
        <v>4.6199999999999998E-2</v>
      </c>
      <c r="AC383" s="10">
        <f>(T383+$M$12+'Rev.0'!$C$23*Table!$J$12/10+'Rev.0'!$C$24*Table!$L$12+'Rev.0'!$G$25*Table!$K$12)*(1/(AB383+$B$12+$I$12*'Rev.0'!$G$23))</f>
        <v>47205.19835841313</v>
      </c>
      <c r="AD383" s="10">
        <f>(T383+$M$34+'Rev.0'!$C$25*$J$34/10+'Rev.0'!$C$24*$L$34+'Rev.0'!$G$25*$K$34)*(1/(AB383+$B$34+$I$34*'Rev.0'!$G$23))</f>
        <v>23259.917920656633</v>
      </c>
    </row>
    <row r="384" spans="17:30" x14ac:dyDescent="0.3">
      <c r="Q384" s="10">
        <v>0</v>
      </c>
      <c r="R384" s="10">
        <v>12</v>
      </c>
      <c r="S384" s="10">
        <v>10</v>
      </c>
      <c r="T384" s="10">
        <f>Q384*'Rev.0'!$E$25+R384*'Rev.0'!$E$24+S384*'Rev.0'!$E$23</f>
        <v>2218</v>
      </c>
      <c r="U384" s="10">
        <f t="shared" si="25"/>
        <v>7.1399999999999991E-2</v>
      </c>
      <c r="V384" s="10">
        <f>(T384+$M$9+'Rev.0'!$C$23*Table!$J$9/10+'Rev.0'!$C$24*Table!$L$9+'Rev.0'!$G$25*Table!$K$9)*(1/(U384+$B$9+$I$9*'Rev.0'!$G$23))</f>
        <v>28254.742547425474</v>
      </c>
      <c r="W384" s="10">
        <f>(T384+$M$31+'Rev.0'!$C$25*$J$31/10+'Rev.0'!$C$24*$L$31+'Rev.0'!$G$25*$K$31)*(1/(U384+$B$9+$I$9*'Rev.0'!$G$23))</f>
        <v>14925.02258355917</v>
      </c>
      <c r="X384" s="10">
        <f>(T384+$M$10+'Rev.0'!$C$23*Table!$J$10/10+'Rev.0'!$C$24*Table!$L$10+'Rev.0'!$G$25*Table!$K$10)*(1/(U384+$B$10+$I$10*'Rev.0'!$G$23))</f>
        <v>31420.054200542003</v>
      </c>
      <c r="Y384" s="10">
        <f>(T384+$M$32+'Rev.0'!$C$25*$J$32/10+'Rev.0'!$C$24*$L$32+'Rev.0'!$G$25*$K$32)*(1/(U384+$B$10+$I$10*'Rev.0'!$G$23))</f>
        <v>15607.949412827462</v>
      </c>
      <c r="Z384" s="10">
        <f>(T384+$M$11+'Rev.0'!$C$23*Table!$J$11/10+'Rev.0'!$C$24*Table!$L$11+'Rev.0'!$G$25*Table!$K$11)*(1/(U384+$B$11+$I$11*'Rev.0'!$G$23))</f>
        <v>31420.054200542003</v>
      </c>
      <c r="AA384" s="10">
        <f>(T384+$M$33+'Rev.0'!$C$25*$J$33/10+'Rev.0'!$C$24*$L$33+'Rev.0'!$G$25*$K$33)*(1/(U384+$B$33+$I$33*'Rev.0'!$G$23))</f>
        <v>15607.949412827462</v>
      </c>
      <c r="AB384" s="10">
        <f t="shared" si="26"/>
        <v>4.7599999999999996E-2</v>
      </c>
      <c r="AC384" s="10">
        <f>(T384+$M$12+'Rev.0'!$C$23*Table!$J$12/10+'Rev.0'!$C$24*Table!$L$12+'Rev.0'!$G$25*Table!$K$12)*(1/(AB384+$B$12+$I$12*'Rev.0'!$G$23))</f>
        <v>47130.081300813006</v>
      </c>
      <c r="AD384" s="10">
        <f>(T384+$M$34+'Rev.0'!$C$25*$J$34/10+'Rev.0'!$C$24*$L$34+'Rev.0'!$G$25*$K$34)*(1/(AB384+$B$34+$I$34*'Rev.0'!$G$23))</f>
        <v>23411.92411924119</v>
      </c>
    </row>
    <row r="385" spans="17:30" x14ac:dyDescent="0.3">
      <c r="Q385" s="10">
        <v>0</v>
      </c>
      <c r="R385" s="10">
        <v>12</v>
      </c>
      <c r="S385" s="10">
        <v>11</v>
      </c>
      <c r="T385" s="10">
        <f>Q385*'Rev.0'!$E$25+R385*'Rev.0'!$E$24+S385*'Rev.0'!$E$23</f>
        <v>2273</v>
      </c>
      <c r="U385" s="10">
        <f t="shared" si="25"/>
        <v>7.3499999999999996E-2</v>
      </c>
      <c r="V385" s="10">
        <f>(T385+$M$9+'Rev.0'!$C$23*Table!$J$9/10+'Rev.0'!$C$24*Table!$L$9+'Rev.0'!$G$25*Table!$K$9)*(1/(U385+$B$9+$I$9*'Rev.0'!$G$23))</f>
        <v>28235.346756152128</v>
      </c>
      <c r="W385" s="10">
        <f>(T385+$M$31+'Rev.0'!$C$25*$J$31/10+'Rev.0'!$C$24*$L$31+'Rev.0'!$G$25*$K$31)*(1/(U385+$B$9+$I$9*'Rev.0'!$G$23))</f>
        <v>15030.872483221478</v>
      </c>
      <c r="X385" s="10">
        <f>(T385+$M$10+'Rev.0'!$C$23*Table!$J$10/10+'Rev.0'!$C$24*Table!$L$10+'Rev.0'!$G$25*Table!$K$10)*(1/(U385+$B$10+$I$10*'Rev.0'!$G$23))</f>
        <v>31370.917225950783</v>
      </c>
      <c r="Y385" s="10">
        <f>(T385+$M$32+'Rev.0'!$C$25*$J$32/10+'Rev.0'!$C$24*$L$32+'Rev.0'!$G$25*$K$32)*(1/(U385+$B$10+$I$10*'Rev.0'!$G$23))</f>
        <v>15707.382550335571</v>
      </c>
      <c r="Z385" s="10">
        <f>(T385+$M$11+'Rev.0'!$C$23*Table!$J$11/10+'Rev.0'!$C$24*Table!$L$11+'Rev.0'!$G$25*Table!$K$11)*(1/(U385+$B$11+$I$11*'Rev.0'!$G$23))</f>
        <v>31370.917225950783</v>
      </c>
      <c r="AA385" s="10">
        <f>(T385+$M$33+'Rev.0'!$C$25*$J$33/10+'Rev.0'!$C$24*$L$33+'Rev.0'!$G$25*$K$33)*(1/(U385+$B$33+$I$33*'Rev.0'!$G$23))</f>
        <v>15707.382550335571</v>
      </c>
      <c r="AB385" s="10">
        <f t="shared" si="26"/>
        <v>4.9000000000000002E-2</v>
      </c>
      <c r="AC385" s="10">
        <f>(T385+$M$12+'Rev.0'!$C$23*Table!$J$12/10+'Rev.0'!$C$24*Table!$L$12+'Rev.0'!$G$25*Table!$K$12)*(1/(AB385+$B$12+$I$12*'Rev.0'!$G$23))</f>
        <v>47056.375838926164</v>
      </c>
      <c r="AD385" s="10">
        <f>(T385+$M$34+'Rev.0'!$C$25*$J$34/10+'Rev.0'!$C$24*$L$34+'Rev.0'!$G$25*$K$34)*(1/(AB385+$B$34+$I$34*'Rev.0'!$G$23))</f>
        <v>23561.073825503354</v>
      </c>
    </row>
    <row r="386" spans="17:30" x14ac:dyDescent="0.3">
      <c r="Q386" s="10">
        <v>0</v>
      </c>
      <c r="R386" s="10">
        <v>12</v>
      </c>
      <c r="S386" s="10">
        <v>12</v>
      </c>
      <c r="T386" s="10">
        <f>Q386*'Rev.0'!$E$25+R386*'Rev.0'!$E$24+S386*'Rev.0'!$E$23</f>
        <v>2328</v>
      </c>
      <c r="U386" s="10">
        <f t="shared" si="25"/>
        <v>7.5600000000000001E-2</v>
      </c>
      <c r="V386" s="10">
        <f>(T386+$M$9+'Rev.0'!$C$23*Table!$J$9/10+'Rev.0'!$C$24*Table!$L$9+'Rev.0'!$G$25*Table!$K$9)*(1/(U386+$B$9+$I$9*'Rev.0'!$G$23))</f>
        <v>28216.312056737592</v>
      </c>
      <c r="W386" s="10">
        <f>(T386+$M$31+'Rev.0'!$C$25*$J$31/10+'Rev.0'!$C$24*$L$31+'Rev.0'!$G$25*$K$31)*(1/(U386+$B$9+$I$9*'Rev.0'!$G$23))</f>
        <v>15134.751773049646</v>
      </c>
      <c r="X386" s="10">
        <f>(T386+$M$10+'Rev.0'!$C$23*Table!$J$10/10+'Rev.0'!$C$24*Table!$L$10+'Rev.0'!$G$25*Table!$K$10)*(1/(U386+$B$10+$I$10*'Rev.0'!$G$23))</f>
        <v>31322.695035460991</v>
      </c>
      <c r="Y386" s="10">
        <f>(T386+$M$32+'Rev.0'!$C$25*$J$32/10+'Rev.0'!$C$24*$L$32+'Rev.0'!$G$25*$K$32)*(1/(U386+$B$10+$I$10*'Rev.0'!$G$23))</f>
        <v>15804.964539007093</v>
      </c>
      <c r="Z386" s="10">
        <f>(T386+$M$11+'Rev.0'!$C$23*Table!$J$11/10+'Rev.0'!$C$24*Table!$L$11+'Rev.0'!$G$25*Table!$K$11)*(1/(U386+$B$11+$I$11*'Rev.0'!$G$23))</f>
        <v>31322.695035460991</v>
      </c>
      <c r="AA386" s="10">
        <f>(T386+$M$33+'Rev.0'!$C$25*$J$33/10+'Rev.0'!$C$24*$L$33+'Rev.0'!$G$25*$K$33)*(1/(U386+$B$33+$I$33*'Rev.0'!$G$23))</f>
        <v>15804.964539007093</v>
      </c>
      <c r="AB386" s="10">
        <f t="shared" si="26"/>
        <v>5.04E-2</v>
      </c>
      <c r="AC386" s="10">
        <f>(T386+$M$12+'Rev.0'!$C$23*Table!$J$12/10+'Rev.0'!$C$24*Table!$L$12+'Rev.0'!$G$25*Table!$K$12)*(1/(AB386+$B$12+$I$12*'Rev.0'!$G$23))</f>
        <v>46984.042553191488</v>
      </c>
      <c r="AD386" s="10">
        <f>(T386+$M$34+'Rev.0'!$C$25*$J$34/10+'Rev.0'!$C$24*$L$34+'Rev.0'!$G$25*$K$34)*(1/(AB386+$B$34+$I$34*'Rev.0'!$G$23))</f>
        <v>23707.446808510638</v>
      </c>
    </row>
    <row r="387" spans="17:30" x14ac:dyDescent="0.3">
      <c r="Q387" s="10">
        <v>0</v>
      </c>
      <c r="R387" s="10">
        <v>12</v>
      </c>
      <c r="S387" s="10">
        <v>13</v>
      </c>
      <c r="T387" s="10">
        <f>Q387*'Rev.0'!$E$25+R387*'Rev.0'!$E$24+S387*'Rev.0'!$E$23</f>
        <v>2383</v>
      </c>
      <c r="U387" s="10">
        <f t="shared" si="25"/>
        <v>7.7699999999999991E-2</v>
      </c>
      <c r="V387" s="10">
        <f>(T387+$M$9+'Rev.0'!$C$23*Table!$J$9/10+'Rev.0'!$C$24*Table!$L$9+'Rev.0'!$G$25*Table!$K$9)*(1/(U387+$B$9+$I$9*'Rev.0'!$G$23))</f>
        <v>28197.628458498028</v>
      </c>
      <c r="W387" s="10">
        <f>(T387+$M$31+'Rev.0'!$C$25*$J$31/10+'Rev.0'!$C$24*$L$31+'Rev.0'!$G$25*$K$31)*(1/(U387+$B$9+$I$9*'Rev.0'!$G$23))</f>
        <v>15236.714975845412</v>
      </c>
      <c r="X387" s="10">
        <f>(T387+$M$10+'Rev.0'!$C$23*Table!$J$10/10+'Rev.0'!$C$24*Table!$L$10+'Rev.0'!$G$25*Table!$K$10)*(1/(U387+$B$10+$I$10*'Rev.0'!$G$23))</f>
        <v>31275.36231884058</v>
      </c>
      <c r="Y387" s="10">
        <f>(T387+$M$32+'Rev.0'!$C$25*$J$32/10+'Rev.0'!$C$24*$L$32+'Rev.0'!$G$25*$K$32)*(1/(U387+$B$10+$I$10*'Rev.0'!$G$23))</f>
        <v>15900.746596398771</v>
      </c>
      <c r="Z387" s="10">
        <f>(T387+$M$11+'Rev.0'!$C$23*Table!$J$11/10+'Rev.0'!$C$24*Table!$L$11+'Rev.0'!$G$25*Table!$K$11)*(1/(U387+$B$11+$I$11*'Rev.0'!$G$23))</f>
        <v>31275.36231884058</v>
      </c>
      <c r="AA387" s="10">
        <f>(T387+$M$33+'Rev.0'!$C$25*$J$33/10+'Rev.0'!$C$24*$L$33+'Rev.0'!$G$25*$K$33)*(1/(U387+$B$33+$I$33*'Rev.0'!$G$23))</f>
        <v>15900.746596398771</v>
      </c>
      <c r="AB387" s="10">
        <f t="shared" si="26"/>
        <v>5.1799999999999999E-2</v>
      </c>
      <c r="AC387" s="10">
        <f>(T387+$M$12+'Rev.0'!$C$23*Table!$J$12/10+'Rev.0'!$C$24*Table!$L$12+'Rev.0'!$G$25*Table!$K$12)*(1/(AB387+$B$12+$I$12*'Rev.0'!$G$23))</f>
        <v>46913.043478260872</v>
      </c>
      <c r="AD387" s="10">
        <f>(T387+$M$34+'Rev.0'!$C$25*$J$34/10+'Rev.0'!$C$24*$L$34+'Rev.0'!$G$25*$K$34)*(1/(AB387+$B$34+$I$34*'Rev.0'!$G$23))</f>
        <v>23851.119894598156</v>
      </c>
    </row>
    <row r="388" spans="17:30" x14ac:dyDescent="0.3">
      <c r="Q388" s="10">
        <v>0</v>
      </c>
      <c r="R388" s="10">
        <v>12</v>
      </c>
      <c r="S388" s="10">
        <v>14</v>
      </c>
      <c r="T388" s="10">
        <f>Q388*'Rev.0'!$E$25+R388*'Rev.0'!$E$24+S388*'Rev.0'!$E$23</f>
        <v>2438</v>
      </c>
      <c r="U388" s="10">
        <f t="shared" si="25"/>
        <v>7.9799999999999996E-2</v>
      </c>
      <c r="V388" s="10">
        <f>(T388+$M$9+'Rev.0'!$C$23*Table!$J$9/10+'Rev.0'!$C$24*Table!$L$9+'Rev.0'!$G$25*Table!$K$9)*(1/(U388+$B$9+$I$9*'Rev.0'!$G$23))</f>
        <v>28179.286335944304</v>
      </c>
      <c r="W388" s="10">
        <f>(T388+$M$31+'Rev.0'!$C$25*$J$31/10+'Rev.0'!$C$24*$L$31+'Rev.0'!$G$25*$K$31)*(1/(U388+$B$9+$I$9*'Rev.0'!$G$23))</f>
        <v>15336.814621409923</v>
      </c>
      <c r="X388" s="10">
        <f>(T388+$M$10+'Rev.0'!$C$23*Table!$J$10/10+'Rev.0'!$C$24*Table!$L$10+'Rev.0'!$G$25*Table!$K$10)*(1/(U388+$B$10+$I$10*'Rev.0'!$G$23))</f>
        <v>31228.894691035683</v>
      </c>
      <c r="Y388" s="10">
        <f>(T388+$M$32+'Rev.0'!$C$25*$J$32/10+'Rev.0'!$C$24*$L$32+'Rev.0'!$G$25*$K$32)*(1/(U388+$B$10+$I$10*'Rev.0'!$G$23))</f>
        <v>15994.778067885118</v>
      </c>
      <c r="Z388" s="10">
        <f>(T388+$M$11+'Rev.0'!$C$23*Table!$J$11/10+'Rev.0'!$C$24*Table!$L$11+'Rev.0'!$G$25*Table!$K$11)*(1/(U388+$B$11+$I$11*'Rev.0'!$G$23))</f>
        <v>31228.894691035683</v>
      </c>
      <c r="AA388" s="10">
        <f>(T388+$M$33+'Rev.0'!$C$25*$J$33/10+'Rev.0'!$C$24*$L$33+'Rev.0'!$G$25*$K$33)*(1/(U388+$B$33+$I$33*'Rev.0'!$G$23))</f>
        <v>15994.778067885118</v>
      </c>
      <c r="AB388" s="10">
        <f t="shared" si="26"/>
        <v>5.3199999999999997E-2</v>
      </c>
      <c r="AC388" s="10">
        <f>(T388+$M$12+'Rev.0'!$C$23*Table!$J$12/10+'Rev.0'!$C$24*Table!$L$12+'Rev.0'!$G$25*Table!$K$12)*(1/(AB388+$B$12+$I$12*'Rev.0'!$G$23))</f>
        <v>46843.34203655352</v>
      </c>
      <c r="AD388" s="10">
        <f>(T388+$M$34+'Rev.0'!$C$25*$J$34/10+'Rev.0'!$C$24*$L$34+'Rev.0'!$G$25*$K$34)*(1/(AB388+$B$34+$I$34*'Rev.0'!$G$23))</f>
        <v>23992.167101827676</v>
      </c>
    </row>
    <row r="389" spans="17:30" x14ac:dyDescent="0.3">
      <c r="Q389" s="10">
        <v>0</v>
      </c>
      <c r="R389" s="10">
        <v>12</v>
      </c>
      <c r="S389" s="10">
        <v>15</v>
      </c>
      <c r="T389" s="10">
        <f>Q389*'Rev.0'!$E$25+R389*'Rev.0'!$E$24+S389*'Rev.0'!$E$23</f>
        <v>2493</v>
      </c>
      <c r="U389" s="10">
        <f t="shared" si="25"/>
        <v>8.1900000000000001E-2</v>
      </c>
      <c r="V389" s="10">
        <f>(T389+$M$9+'Rev.0'!$C$23*Table!$J$9/10+'Rev.0'!$C$24*Table!$L$9+'Rev.0'!$G$25*Table!$K$9)*(1/(U389+$B$9+$I$9*'Rev.0'!$G$23))</f>
        <v>28161.276412246661</v>
      </c>
      <c r="W389" s="10">
        <f>(T389+$M$31+'Rev.0'!$C$25*$J$31/10+'Rev.0'!$C$24*$L$31+'Rev.0'!$G$25*$K$31)*(1/(U389+$B$9+$I$9*'Rev.0'!$G$23))</f>
        <v>15435.101336783096</v>
      </c>
      <c r="X389" s="10">
        <f>(T389+$M$10+'Rev.0'!$C$23*Table!$J$10/10+'Rev.0'!$C$24*Table!$L$10+'Rev.0'!$G$25*Table!$K$10)*(1/(U389+$B$10+$I$10*'Rev.0'!$G$23))</f>
        <v>31183.268650280294</v>
      </c>
      <c r="Y389" s="10">
        <f>(T389+$M$32+'Rev.0'!$C$25*$J$32/10+'Rev.0'!$C$24*$L$32+'Rev.0'!$G$25*$K$32)*(1/(U389+$B$10+$I$10*'Rev.0'!$G$23))</f>
        <v>16087.106511427339</v>
      </c>
      <c r="Z389" s="10">
        <f>(T389+$M$11+'Rev.0'!$C$23*Table!$J$11/10+'Rev.0'!$C$24*Table!$L$11+'Rev.0'!$G$25*Table!$K$11)*(1/(U389+$B$11+$I$11*'Rev.0'!$G$23))</f>
        <v>31183.268650280294</v>
      </c>
      <c r="AA389" s="10">
        <f>(T389+$M$33+'Rev.0'!$C$25*$J$33/10+'Rev.0'!$C$24*$L$33+'Rev.0'!$G$25*$K$33)*(1/(U389+$B$33+$I$33*'Rev.0'!$G$23))</f>
        <v>16087.106511427339</v>
      </c>
      <c r="AB389" s="10">
        <f t="shared" si="26"/>
        <v>5.4599999999999996E-2</v>
      </c>
      <c r="AC389" s="10">
        <f>(T389+$M$12+'Rev.0'!$C$23*Table!$J$12/10+'Rev.0'!$C$24*Table!$L$12+'Rev.0'!$G$25*Table!$K$12)*(1/(AB389+$B$12+$I$12*'Rev.0'!$G$23))</f>
        <v>46774.902975420431</v>
      </c>
      <c r="AD389" s="10">
        <f>(T389+$M$34+'Rev.0'!$C$25*$J$34/10+'Rev.0'!$C$24*$L$34+'Rev.0'!$G$25*$K$34)*(1/(AB389+$B$34+$I$34*'Rev.0'!$G$23))</f>
        <v>24130.659767141005</v>
      </c>
    </row>
    <row r="390" spans="17:30" x14ac:dyDescent="0.3">
      <c r="Q390" s="10">
        <v>0</v>
      </c>
      <c r="R390" s="10">
        <v>12</v>
      </c>
      <c r="S390" s="10">
        <v>16</v>
      </c>
      <c r="T390" s="10">
        <f>Q390*'Rev.0'!$E$25+R390*'Rev.0'!$E$24+S390*'Rev.0'!$E$23</f>
        <v>2548</v>
      </c>
      <c r="U390" s="10">
        <f t="shared" si="25"/>
        <v>8.3999999999999991E-2</v>
      </c>
      <c r="V390" s="10">
        <f>(T390+$M$9+'Rev.0'!$C$23*Table!$J$9/10+'Rev.0'!$C$24*Table!$L$9+'Rev.0'!$G$25*Table!$K$9)*(1/(U390+$B$9+$I$9*'Rev.0'!$G$23))</f>
        <v>28143.589743589746</v>
      </c>
      <c r="W390" s="10">
        <f>(T390+$M$31+'Rev.0'!$C$25*$J$31/10+'Rev.0'!$C$24*$L$31+'Rev.0'!$G$25*$K$31)*(1/(U390+$B$9+$I$9*'Rev.0'!$G$23))</f>
        <v>15531.623931623932</v>
      </c>
      <c r="X390" s="10">
        <f>(T390+$M$10+'Rev.0'!$C$23*Table!$J$10/10+'Rev.0'!$C$24*Table!$L$10+'Rev.0'!$G$25*Table!$K$10)*(1/(U390+$B$10+$I$10*'Rev.0'!$G$23))</f>
        <v>31138.461538461535</v>
      </c>
      <c r="Y390" s="10">
        <f>(T390+$M$32+'Rev.0'!$C$25*$J$32/10+'Rev.0'!$C$24*$L$32+'Rev.0'!$G$25*$K$32)*(1/(U390+$B$10+$I$10*'Rev.0'!$G$23))</f>
        <v>16177.777777777777</v>
      </c>
      <c r="Z390" s="10">
        <f>(T390+$M$11+'Rev.0'!$C$23*Table!$J$11/10+'Rev.0'!$C$24*Table!$L$11+'Rev.0'!$G$25*Table!$K$11)*(1/(U390+$B$11+$I$11*'Rev.0'!$G$23))</f>
        <v>31138.461538461535</v>
      </c>
      <c r="AA390" s="10">
        <f>(T390+$M$33+'Rev.0'!$C$25*$J$33/10+'Rev.0'!$C$24*$L$33+'Rev.0'!$G$25*$K$33)*(1/(U390+$B$33+$I$33*'Rev.0'!$G$23))</f>
        <v>16177.777777777777</v>
      </c>
      <c r="AB390" s="10">
        <f t="shared" si="26"/>
        <v>5.5999999999999994E-2</v>
      </c>
      <c r="AC390" s="10">
        <f>(T390+$M$12+'Rev.0'!$C$23*Table!$J$12/10+'Rev.0'!$C$24*Table!$L$12+'Rev.0'!$G$25*Table!$K$12)*(1/(AB390+$B$12+$I$12*'Rev.0'!$G$23))</f>
        <v>46707.692307692305</v>
      </c>
      <c r="AD390" s="10">
        <f>(T390+$M$34+'Rev.0'!$C$25*$J$34/10+'Rev.0'!$C$24*$L$34+'Rev.0'!$G$25*$K$34)*(1/(AB390+$B$34+$I$34*'Rev.0'!$G$23))</f>
        <v>24266.666666666668</v>
      </c>
    </row>
    <row r="391" spans="17:30" x14ac:dyDescent="0.3">
      <c r="Q391" s="10">
        <v>0</v>
      </c>
      <c r="R391" s="10">
        <v>12</v>
      </c>
      <c r="S391" s="10">
        <v>17</v>
      </c>
      <c r="T391" s="10">
        <f>Q391*'Rev.0'!$E$25+R391*'Rev.0'!$E$24+S391*'Rev.0'!$E$23</f>
        <v>2603</v>
      </c>
      <c r="U391" s="10">
        <f t="shared" si="25"/>
        <v>8.6099999999999996E-2</v>
      </c>
      <c r="V391" s="10">
        <f>(T391+$M$9+'Rev.0'!$C$23*Table!$J$9/10+'Rev.0'!$C$24*Table!$L$9+'Rev.0'!$G$25*Table!$K$9)*(1/(U391+$B$9+$I$9*'Rev.0'!$G$23))</f>
        <v>28126.21770436256</v>
      </c>
      <c r="W391" s="10">
        <f>(T391+$M$31+'Rev.0'!$C$25*$J$31/10+'Rev.0'!$C$24*$L$31+'Rev.0'!$G$25*$K$31)*(1/(U391+$B$9+$I$9*'Rev.0'!$G$23))</f>
        <v>15626.429479034308</v>
      </c>
      <c r="X391" s="10">
        <f>(T391+$M$10+'Rev.0'!$C$23*Table!$J$10/10+'Rev.0'!$C$24*Table!$L$10+'Rev.0'!$G$25*Table!$K$10)*(1/(U391+$B$10+$I$10*'Rev.0'!$G$23))</f>
        <v>31094.451503600169</v>
      </c>
      <c r="Y391" s="10">
        <f>(T391+$M$32+'Rev.0'!$C$25*$J$32/10+'Rev.0'!$C$24*$L$32+'Rev.0'!$G$25*$K$32)*(1/(U391+$B$10+$I$10*'Rev.0'!$G$23))</f>
        <v>16266.836086404066</v>
      </c>
      <c r="Z391" s="10">
        <f>(T391+$M$11+'Rev.0'!$C$23*Table!$J$11/10+'Rev.0'!$C$24*Table!$L$11+'Rev.0'!$G$25*Table!$K$11)*(1/(U391+$B$11+$I$11*'Rev.0'!$G$23))</f>
        <v>31094.451503600169</v>
      </c>
      <c r="AA391" s="10">
        <f>(T391+$M$33+'Rev.0'!$C$25*$J$33/10+'Rev.0'!$C$24*$L$33+'Rev.0'!$G$25*$K$33)*(1/(U391+$B$33+$I$33*'Rev.0'!$G$23))</f>
        <v>16266.836086404066</v>
      </c>
      <c r="AB391" s="10">
        <f t="shared" si="26"/>
        <v>5.7399999999999993E-2</v>
      </c>
      <c r="AC391" s="10">
        <f>(T391+$M$12+'Rev.0'!$C$23*Table!$J$12/10+'Rev.0'!$C$24*Table!$L$12+'Rev.0'!$G$25*Table!$K$12)*(1/(AB391+$B$12+$I$12*'Rev.0'!$G$23))</f>
        <v>46641.677255400253</v>
      </c>
      <c r="AD391" s="10">
        <f>(T391+$M$34+'Rev.0'!$C$25*$J$34/10+'Rev.0'!$C$24*$L$34+'Rev.0'!$G$25*$K$34)*(1/(AB391+$B$34+$I$34*'Rev.0'!$G$23))</f>
        <v>24400.254129606099</v>
      </c>
    </row>
    <row r="392" spans="17:30" x14ac:dyDescent="0.3">
      <c r="Q392" s="10">
        <v>0</v>
      </c>
      <c r="R392" s="10">
        <v>12</v>
      </c>
      <c r="S392" s="10">
        <v>18</v>
      </c>
      <c r="T392" s="10">
        <f>Q392*'Rev.0'!$E$25+R392*'Rev.0'!$E$24+S392*'Rev.0'!$E$23</f>
        <v>2658</v>
      </c>
      <c r="U392" s="10">
        <f t="shared" si="25"/>
        <v>8.8200000000000001E-2</v>
      </c>
      <c r="V392" s="10">
        <f>(T392+$M$9+'Rev.0'!$C$23*Table!$J$9/10+'Rev.0'!$C$24*Table!$L$9+'Rev.0'!$G$25*Table!$K$9)*(1/(U392+$B$9+$I$9*'Rev.0'!$G$23))</f>
        <v>28109.151973131826</v>
      </c>
      <c r="W392" s="10">
        <f>(T392+$M$31+'Rev.0'!$C$25*$J$31/10+'Rev.0'!$C$24*$L$31+'Rev.0'!$G$25*$K$31)*(1/(U392+$B$9+$I$9*'Rev.0'!$G$23))</f>
        <v>15719.563392107475</v>
      </c>
      <c r="X392" s="10">
        <f>(T392+$M$10+'Rev.0'!$C$23*Table!$J$10/10+'Rev.0'!$C$24*Table!$L$10+'Rev.0'!$G$25*Table!$K$10)*(1/(U392+$B$10+$I$10*'Rev.0'!$G$23))</f>
        <v>31051.217464315701</v>
      </c>
      <c r="Y392" s="10">
        <f>(T392+$M$32+'Rev.0'!$C$25*$J$32/10+'Rev.0'!$C$24*$L$32+'Rev.0'!$G$25*$K$32)*(1/(U392+$B$10+$I$10*'Rev.0'!$G$23))</f>
        <v>16354.324097397146</v>
      </c>
      <c r="Z392" s="10">
        <f>(T392+$M$11+'Rev.0'!$C$23*Table!$J$11/10+'Rev.0'!$C$24*Table!$L$11+'Rev.0'!$G$25*Table!$K$11)*(1/(U392+$B$11+$I$11*'Rev.0'!$G$23))</f>
        <v>31051.217464315701</v>
      </c>
      <c r="AA392" s="10">
        <f>(T392+$M$33+'Rev.0'!$C$25*$J$33/10+'Rev.0'!$C$24*$L$33+'Rev.0'!$G$25*$K$33)*(1/(U392+$B$33+$I$33*'Rev.0'!$G$23))</f>
        <v>16354.324097397146</v>
      </c>
      <c r="AB392" s="10">
        <f t="shared" si="26"/>
        <v>5.8799999999999998E-2</v>
      </c>
      <c r="AC392" s="10">
        <f>(T392+$M$12+'Rev.0'!$C$23*Table!$J$12/10+'Rev.0'!$C$24*Table!$L$12+'Rev.0'!$G$25*Table!$K$12)*(1/(AB392+$B$12+$I$12*'Rev.0'!$G$23))</f>
        <v>46576.82619647355</v>
      </c>
      <c r="AD392" s="10">
        <f>(T392+$M$34+'Rev.0'!$C$25*$J$34/10+'Rev.0'!$C$24*$L$34+'Rev.0'!$G$25*$K$34)*(1/(AB392+$B$34+$I$34*'Rev.0'!$G$23))</f>
        <v>24531.486146095718</v>
      </c>
    </row>
    <row r="393" spans="17:30" x14ac:dyDescent="0.3">
      <c r="Q393" s="10">
        <v>0</v>
      </c>
      <c r="R393" s="10">
        <v>12</v>
      </c>
      <c r="S393" s="10">
        <v>19</v>
      </c>
      <c r="T393" s="10">
        <f>Q393*'Rev.0'!$E$25+R393*'Rev.0'!$E$24+S393*'Rev.0'!$E$23</f>
        <v>2713</v>
      </c>
      <c r="U393" s="10">
        <f t="shared" si="25"/>
        <v>9.0299999999999991E-2</v>
      </c>
      <c r="V393" s="10">
        <f>(T393+$M$9+'Rev.0'!$C$23*Table!$J$9/10+'Rev.0'!$C$24*Table!$L$9+'Rev.0'!$G$25*Table!$K$9)*(1/(U393+$B$9+$I$9*'Rev.0'!$G$23))</f>
        <v>28092.384519350813</v>
      </c>
      <c r="W393" s="10">
        <f>(T393+$M$31+'Rev.0'!$C$25*$J$31/10+'Rev.0'!$C$24*$L$31+'Rev.0'!$G$25*$K$31)*(1/(U393+$B$9+$I$9*'Rev.0'!$G$23))</f>
        <v>15811.069496462756</v>
      </c>
      <c r="X393" s="10">
        <f>(T393+$M$10+'Rev.0'!$C$23*Table!$J$10/10+'Rev.0'!$C$24*Table!$L$10+'Rev.0'!$G$25*Table!$K$10)*(1/(U393+$B$10+$I$10*'Rev.0'!$G$23))</f>
        <v>31008.739076154805</v>
      </c>
      <c r="Y393" s="10">
        <f>(T393+$M$32+'Rev.0'!$C$25*$J$32/10+'Rev.0'!$C$24*$L$32+'Rev.0'!$G$25*$K$32)*(1/(U393+$B$10+$I$10*'Rev.0'!$G$23))</f>
        <v>16440.282979608823</v>
      </c>
      <c r="Z393" s="10">
        <f>(T393+$M$11+'Rev.0'!$C$23*Table!$J$11/10+'Rev.0'!$C$24*Table!$L$11+'Rev.0'!$G$25*Table!$K$11)*(1/(U393+$B$11+$I$11*'Rev.0'!$G$23))</f>
        <v>31008.739076154805</v>
      </c>
      <c r="AA393" s="10">
        <f>(T393+$M$33+'Rev.0'!$C$25*$J$33/10+'Rev.0'!$C$24*$L$33+'Rev.0'!$G$25*$K$33)*(1/(U393+$B$33+$I$33*'Rev.0'!$G$23))</f>
        <v>16440.282979608823</v>
      </c>
      <c r="AB393" s="10">
        <f t="shared" si="26"/>
        <v>6.0199999999999997E-2</v>
      </c>
      <c r="AC393" s="10">
        <f>(T393+$M$12+'Rev.0'!$C$23*Table!$J$12/10+'Rev.0'!$C$24*Table!$L$12+'Rev.0'!$G$25*Table!$K$12)*(1/(AB393+$B$12+$I$12*'Rev.0'!$G$23))</f>
        <v>46513.108614232202</v>
      </c>
      <c r="AD393" s="10">
        <f>(T393+$M$34+'Rev.0'!$C$25*$J$34/10+'Rev.0'!$C$24*$L$34+'Rev.0'!$G$25*$K$34)*(1/(AB393+$B$34+$I$34*'Rev.0'!$G$23))</f>
        <v>24660.424469413229</v>
      </c>
    </row>
    <row r="394" spans="17:30" x14ac:dyDescent="0.3">
      <c r="Q394" s="10">
        <v>0</v>
      </c>
      <c r="R394" s="10">
        <v>12</v>
      </c>
      <c r="S394" s="10">
        <v>20</v>
      </c>
      <c r="T394" s="10">
        <f>Q394*'Rev.0'!$E$25+R394*'Rev.0'!$E$24+S394*'Rev.0'!$E$23</f>
        <v>2768</v>
      </c>
      <c r="U394" s="10">
        <f t="shared" si="25"/>
        <v>9.2399999999999996E-2</v>
      </c>
      <c r="V394" s="10">
        <f>(T394+$M$9+'Rev.0'!$C$23*Table!$J$9/10+'Rev.0'!$C$24*Table!$L$9+'Rev.0'!$G$25*Table!$K$9)*(1/(U394+$B$9+$I$9*'Rev.0'!$G$23))</f>
        <v>28075.907590759074</v>
      </c>
      <c r="W394" s="10">
        <f>(T394+$M$31+'Rev.0'!$C$25*$J$31/10+'Rev.0'!$C$24*$L$31+'Rev.0'!$G$25*$K$31)*(1/(U394+$B$9+$I$9*'Rev.0'!$G$23))</f>
        <v>15900.990099009899</v>
      </c>
      <c r="X394" s="10">
        <f>(T394+$M$10+'Rev.0'!$C$23*Table!$J$10/10+'Rev.0'!$C$24*Table!$L$10+'Rev.0'!$G$25*Table!$K$10)*(1/(U394+$B$10+$I$10*'Rev.0'!$G$23))</f>
        <v>30966.996699669962</v>
      </c>
      <c r="Y394" s="10">
        <f>(T394+$M$32+'Rev.0'!$C$25*$J$32/10+'Rev.0'!$C$24*$L$32+'Rev.0'!$G$25*$K$32)*(1/(U394+$B$10+$I$10*'Rev.0'!$G$23))</f>
        <v>16524.752475247522</v>
      </c>
      <c r="Z394" s="10">
        <f>(T394+$M$11+'Rev.0'!$C$23*Table!$J$11/10+'Rev.0'!$C$24*Table!$L$11+'Rev.0'!$G$25*Table!$K$11)*(1/(U394+$B$11+$I$11*'Rev.0'!$G$23))</f>
        <v>30966.996699669962</v>
      </c>
      <c r="AA394" s="10">
        <f>(T394+$M$33+'Rev.0'!$C$25*$J$33/10+'Rev.0'!$C$24*$L$33+'Rev.0'!$G$25*$K$33)*(1/(U394+$B$33+$I$33*'Rev.0'!$G$23))</f>
        <v>16524.752475247522</v>
      </c>
      <c r="AB394" s="10">
        <f t="shared" si="26"/>
        <v>6.1600000000000002E-2</v>
      </c>
      <c r="AC394" s="10">
        <f>(T394+$M$12+'Rev.0'!$C$23*Table!$J$12/10+'Rev.0'!$C$24*Table!$L$12+'Rev.0'!$G$25*Table!$K$12)*(1/(AB394+$B$12+$I$12*'Rev.0'!$G$23))</f>
        <v>46450.495049504942</v>
      </c>
      <c r="AD394" s="10">
        <f>(T394+$M$34+'Rev.0'!$C$25*$J$34/10+'Rev.0'!$C$24*$L$34+'Rev.0'!$G$25*$K$34)*(1/(AB394+$B$34+$I$34*'Rev.0'!$G$23))</f>
        <v>24787.128712871283</v>
      </c>
    </row>
    <row r="395" spans="17:30" x14ac:dyDescent="0.3">
      <c r="Q395" s="10">
        <v>0</v>
      </c>
      <c r="R395" s="10">
        <v>12</v>
      </c>
      <c r="S395" s="10">
        <v>21</v>
      </c>
      <c r="T395" s="10">
        <f>Q395*'Rev.0'!$E$25+R395*'Rev.0'!$E$24+S395*'Rev.0'!$E$23</f>
        <v>2823</v>
      </c>
      <c r="U395" s="10">
        <f t="shared" si="25"/>
        <v>9.4500000000000001E-2</v>
      </c>
      <c r="V395" s="10">
        <f>(T395+$M$9+'Rev.0'!$C$23*Table!$J$9/10+'Rev.0'!$C$24*Table!$L$9+'Rev.0'!$G$25*Table!$K$9)*(1/(U395+$B$9+$I$9*'Rev.0'!$G$23))</f>
        <v>28059.713701431494</v>
      </c>
      <c r="W395" s="10">
        <f>(T395+$M$31+'Rev.0'!$C$25*$J$31/10+'Rev.0'!$C$24*$L$31+'Rev.0'!$G$25*$K$31)*(1/(U395+$B$9+$I$9*'Rev.0'!$G$23))</f>
        <v>15989.366053169735</v>
      </c>
      <c r="X395" s="10">
        <f>(T395+$M$10+'Rev.0'!$C$23*Table!$J$10/10+'Rev.0'!$C$24*Table!$L$10+'Rev.0'!$G$25*Table!$K$10)*(1/(U395+$B$10+$I$10*'Rev.0'!$G$23))</f>
        <v>30925.97137014315</v>
      </c>
      <c r="Y395" s="10">
        <f>(T395+$M$32+'Rev.0'!$C$25*$J$32/10+'Rev.0'!$C$24*$L$32+'Rev.0'!$G$25*$K$32)*(1/(U395+$B$10+$I$10*'Rev.0'!$G$23))</f>
        <v>16607.770961145194</v>
      </c>
      <c r="Z395" s="10">
        <f>(T395+$M$11+'Rev.0'!$C$23*Table!$J$11/10+'Rev.0'!$C$24*Table!$L$11+'Rev.0'!$G$25*Table!$K$11)*(1/(U395+$B$11+$I$11*'Rev.0'!$G$23))</f>
        <v>30925.97137014315</v>
      </c>
      <c r="AA395" s="10">
        <f>(T395+$M$33+'Rev.0'!$C$25*$J$33/10+'Rev.0'!$C$24*$L$33+'Rev.0'!$G$25*$K$33)*(1/(U395+$B$33+$I$33*'Rev.0'!$G$23))</f>
        <v>16607.770961145194</v>
      </c>
      <c r="AB395" s="10">
        <f t="shared" si="26"/>
        <v>6.3E-2</v>
      </c>
      <c r="AC395" s="10">
        <f>(T395+$M$12+'Rev.0'!$C$23*Table!$J$12/10+'Rev.0'!$C$24*Table!$L$12+'Rev.0'!$G$25*Table!$K$12)*(1/(AB395+$B$12+$I$12*'Rev.0'!$G$23))</f>
        <v>46388.95705521472</v>
      </c>
      <c r="AD395" s="10">
        <f>(T395+$M$34+'Rev.0'!$C$25*$J$34/10+'Rev.0'!$C$24*$L$34+'Rev.0'!$G$25*$K$34)*(1/(AB395+$B$34+$I$34*'Rev.0'!$G$23))</f>
        <v>24911.656441717791</v>
      </c>
    </row>
    <row r="396" spans="17:30" x14ac:dyDescent="0.3">
      <c r="Q396" s="10">
        <v>0</v>
      </c>
      <c r="R396" s="10">
        <v>12</v>
      </c>
      <c r="S396" s="10">
        <v>22</v>
      </c>
      <c r="T396" s="10">
        <f>Q396*'Rev.0'!$E$25+R396*'Rev.0'!$E$24+S396*'Rev.0'!$E$23</f>
        <v>2878</v>
      </c>
      <c r="U396" s="10">
        <f t="shared" si="25"/>
        <v>9.6599999999999991E-2</v>
      </c>
      <c r="V396" s="10">
        <f>(T396+$M$9+'Rev.0'!$C$23*Table!$J$9/10+'Rev.0'!$C$24*Table!$L$9+'Rev.0'!$G$25*Table!$K$9)*(1/(U396+$B$9+$I$9*'Rev.0'!$G$23))</f>
        <v>28043.795620437962</v>
      </c>
      <c r="W396" s="10">
        <f>(T396+$M$31+'Rev.0'!$C$25*$J$31/10+'Rev.0'!$C$24*$L$31+'Rev.0'!$G$25*$K$31)*(1/(U396+$B$9+$I$9*'Rev.0'!$G$23))</f>
        <v>16076.236820762371</v>
      </c>
      <c r="X396" s="10">
        <f>(T396+$M$10+'Rev.0'!$C$23*Table!$J$10/10+'Rev.0'!$C$24*Table!$L$10+'Rev.0'!$G$25*Table!$K$10)*(1/(U396+$B$10+$I$10*'Rev.0'!$G$23))</f>
        <v>30885.644768856451</v>
      </c>
      <c r="Y396" s="10">
        <f>(T396+$M$32+'Rev.0'!$C$25*$J$32/10+'Rev.0'!$C$24*$L$32+'Rev.0'!$G$25*$K$32)*(1/(U396+$B$10+$I$10*'Rev.0'!$G$23))</f>
        <v>16689.375506893761</v>
      </c>
      <c r="Z396" s="10">
        <f>(T396+$M$11+'Rev.0'!$C$23*Table!$J$11/10+'Rev.0'!$C$24*Table!$L$11+'Rev.0'!$G$25*Table!$K$11)*(1/(U396+$B$11+$I$11*'Rev.0'!$G$23))</f>
        <v>30885.644768856451</v>
      </c>
      <c r="AA396" s="10">
        <f>(T396+$M$33+'Rev.0'!$C$25*$J$33/10+'Rev.0'!$C$24*$L$33+'Rev.0'!$G$25*$K$33)*(1/(U396+$B$33+$I$33*'Rev.0'!$G$23))</f>
        <v>16689.375506893761</v>
      </c>
      <c r="AB396" s="10">
        <f t="shared" si="26"/>
        <v>6.4399999999999999E-2</v>
      </c>
      <c r="AC396" s="10">
        <f>(T396+$M$12+'Rev.0'!$C$23*Table!$J$12/10+'Rev.0'!$C$24*Table!$L$12+'Rev.0'!$G$25*Table!$K$12)*(1/(AB396+$B$12+$I$12*'Rev.0'!$G$23))</f>
        <v>46328.46715328467</v>
      </c>
      <c r="AD396" s="10">
        <f>(T396+$M$34+'Rev.0'!$C$25*$J$34/10+'Rev.0'!$C$24*$L$34+'Rev.0'!$G$25*$K$34)*(1/(AB396+$B$34+$I$34*'Rev.0'!$G$23))</f>
        <v>25034.063260340634</v>
      </c>
    </row>
    <row r="397" spans="17:30" x14ac:dyDescent="0.3">
      <c r="Q397" s="10">
        <v>0</v>
      </c>
      <c r="R397" s="10">
        <v>12</v>
      </c>
      <c r="S397" s="10">
        <v>23</v>
      </c>
      <c r="T397" s="10">
        <f>Q397*'Rev.0'!$E$25+R397*'Rev.0'!$E$24+S397*'Rev.0'!$E$23</f>
        <v>2933</v>
      </c>
      <c r="U397" s="10">
        <f t="shared" si="25"/>
        <v>9.8699999999999996E-2</v>
      </c>
      <c r="V397" s="10">
        <f>(T397+$M$9+'Rev.0'!$C$23*Table!$J$9/10+'Rev.0'!$C$24*Table!$L$9+'Rev.0'!$G$25*Table!$K$9)*(1/(U397+$B$9+$I$9*'Rev.0'!$G$23))</f>
        <v>28028.146361077608</v>
      </c>
      <c r="W397" s="10">
        <f>(T397+$M$31+'Rev.0'!$C$25*$J$31/10+'Rev.0'!$C$24*$L$31+'Rev.0'!$G$25*$K$31)*(1/(U397+$B$9+$I$9*'Rev.0'!$G$23))</f>
        <v>16161.640530759954</v>
      </c>
      <c r="X397" s="10">
        <f>(T397+$M$10+'Rev.0'!$C$23*Table!$J$10/10+'Rev.0'!$C$24*Table!$L$10+'Rev.0'!$G$25*Table!$K$10)*(1/(U397+$B$10+$I$10*'Rev.0'!$G$23))</f>
        <v>30845.999195818258</v>
      </c>
      <c r="Y397" s="10">
        <f>(T397+$M$32+'Rev.0'!$C$25*$J$32/10+'Rev.0'!$C$24*$L$32+'Rev.0'!$G$25*$K$32)*(1/(U397+$B$10+$I$10*'Rev.0'!$G$23))</f>
        <v>16769.601930036191</v>
      </c>
      <c r="Z397" s="10">
        <f>(T397+$M$11+'Rev.0'!$C$23*Table!$J$11/10+'Rev.0'!$C$24*Table!$L$11+'Rev.0'!$G$25*Table!$K$11)*(1/(U397+$B$11+$I$11*'Rev.0'!$G$23))</f>
        <v>30845.999195818258</v>
      </c>
      <c r="AA397" s="10">
        <f>(T397+$M$33+'Rev.0'!$C$25*$J$33/10+'Rev.0'!$C$24*$L$33+'Rev.0'!$G$25*$K$33)*(1/(U397+$B$33+$I$33*'Rev.0'!$G$23))</f>
        <v>16769.601930036191</v>
      </c>
      <c r="AB397" s="10">
        <f t="shared" si="26"/>
        <v>6.5799999999999997E-2</v>
      </c>
      <c r="AC397" s="10">
        <f>(T397+$M$12+'Rev.0'!$C$23*Table!$J$12/10+'Rev.0'!$C$24*Table!$L$12+'Rev.0'!$G$25*Table!$K$12)*(1/(AB397+$B$12+$I$12*'Rev.0'!$G$23))</f>
        <v>46268.998793727384</v>
      </c>
      <c r="AD397" s="10">
        <f>(T397+$M$34+'Rev.0'!$C$25*$J$34/10+'Rev.0'!$C$24*$L$34+'Rev.0'!$G$25*$K$34)*(1/(AB397+$B$34+$I$34*'Rev.0'!$G$23))</f>
        <v>25154.402895054285</v>
      </c>
    </row>
    <row r="398" spans="17:30" x14ac:dyDescent="0.3">
      <c r="Q398" s="10">
        <v>0</v>
      </c>
      <c r="R398" s="10">
        <v>12</v>
      </c>
      <c r="S398" s="10">
        <v>24</v>
      </c>
      <c r="T398" s="10">
        <f>Q398*'Rev.0'!$E$25+R398*'Rev.0'!$E$24+S398*'Rev.0'!$E$23</f>
        <v>2988</v>
      </c>
      <c r="U398" s="10">
        <f t="shared" si="25"/>
        <v>0.1008</v>
      </c>
      <c r="V398" s="10">
        <f>(T398+$M$9+'Rev.0'!$C$23*Table!$J$9/10+'Rev.0'!$C$24*Table!$L$9+'Rev.0'!$G$25*Table!$K$9)*(1/(U398+$B$9+$I$9*'Rev.0'!$G$23))</f>
        <v>28012.759170653906</v>
      </c>
      <c r="W398" s="10">
        <f>(T398+$M$31+'Rev.0'!$C$25*$J$31/10+'Rev.0'!$C$24*$L$31+'Rev.0'!$G$25*$K$31)*(1/(U398+$B$9+$I$9*'Rev.0'!$G$23))</f>
        <v>16245.614035087718</v>
      </c>
      <c r="X398" s="10">
        <f>(T398+$M$10+'Rev.0'!$C$23*Table!$J$10/10+'Rev.0'!$C$24*Table!$L$10+'Rev.0'!$G$25*Table!$K$10)*(1/(U398+$B$10+$I$10*'Rev.0'!$G$23))</f>
        <v>30807.017543859645</v>
      </c>
      <c r="Y398" s="10">
        <f>(T398+$M$32+'Rev.0'!$C$25*$J$32/10+'Rev.0'!$C$24*$L$32+'Rev.0'!$G$25*$K$32)*(1/(U398+$B$10+$I$10*'Rev.0'!$G$23))</f>
        <v>16848.484848484848</v>
      </c>
      <c r="Z398" s="10">
        <f>(T398+$M$11+'Rev.0'!$C$23*Table!$J$11/10+'Rev.0'!$C$24*Table!$L$11+'Rev.0'!$G$25*Table!$K$11)*(1/(U398+$B$11+$I$11*'Rev.0'!$G$23))</f>
        <v>30807.017543859645</v>
      </c>
      <c r="AA398" s="10">
        <f>(T398+$M$33+'Rev.0'!$C$25*$J$33/10+'Rev.0'!$C$24*$L$33+'Rev.0'!$G$25*$K$33)*(1/(U398+$B$33+$I$33*'Rev.0'!$G$23))</f>
        <v>16848.484848484848</v>
      </c>
      <c r="AB398" s="10">
        <f t="shared" si="26"/>
        <v>6.7199999999999996E-2</v>
      </c>
      <c r="AC398" s="10">
        <f>(T398+$M$12+'Rev.0'!$C$23*Table!$J$12/10+'Rev.0'!$C$24*Table!$L$12+'Rev.0'!$G$25*Table!$K$12)*(1/(AB398+$B$12+$I$12*'Rev.0'!$G$23))</f>
        <v>46210.526315789466</v>
      </c>
      <c r="AD398" s="10">
        <f>(T398+$M$34+'Rev.0'!$C$25*$J$34/10+'Rev.0'!$C$24*$L$34+'Rev.0'!$G$25*$K$34)*(1/(AB398+$B$34+$I$34*'Rev.0'!$G$23))</f>
        <v>25272.727272727272</v>
      </c>
    </row>
    <row r="399" spans="17:30" x14ac:dyDescent="0.3">
      <c r="Q399" s="10">
        <v>1</v>
      </c>
      <c r="R399" s="10">
        <v>0</v>
      </c>
      <c r="S399" s="10">
        <v>0</v>
      </c>
      <c r="T399" s="10">
        <f>Q399*'Rev.0'!$E$25+R399*'Rev.0'!$E$24+S399*'Rev.0'!$E$23</f>
        <v>698.9</v>
      </c>
      <c r="U399" s="10">
        <f t="shared" si="25"/>
        <v>1.2500000000000001E-2</v>
      </c>
      <c r="V399" s="10">
        <f>(T399+$M$9+'Rev.0'!$C$23*Table!$J$9/10+'Rev.0'!$C$24*Table!$L$9+'Rev.0'!$G$25*Table!$K$9)*(1/(U399+$B$9+$I$9*'Rev.0'!$G$23))</f>
        <v>29147.692307692305</v>
      </c>
      <c r="W399" s="10">
        <f>(T399+$M$31+'Rev.0'!$C$25*$J$31/10+'Rev.0'!$C$24*$L$31+'Rev.0'!$G$25*$K$31)*(1/(U399+$B$9+$I$9*'Rev.0'!$G$23))</f>
        <v>10986.461538461537</v>
      </c>
      <c r="X399" s="10">
        <f>(T399+$M$10+'Rev.0'!$C$23*Table!$J$10/10+'Rev.0'!$C$24*Table!$L$10+'Rev.0'!$G$25*Table!$K$10)*(1/(U399+$B$10+$I$10*'Rev.0'!$G$23))</f>
        <v>33460.307692307688</v>
      </c>
      <c r="Y399" s="10">
        <f>(T399+$M$32+'Rev.0'!$C$25*$J$32/10+'Rev.0'!$C$24*$L$32+'Rev.0'!$G$25*$K$32)*(1/(U399+$B$10+$I$10*'Rev.0'!$G$23))</f>
        <v>11916.923076923076</v>
      </c>
      <c r="Z399" s="10">
        <f>(T399+$M$11+'Rev.0'!$C$23*Table!$J$11/10+'Rev.0'!$C$24*Table!$L$11+'Rev.0'!$G$25*Table!$K$11)*(1/(U399+$B$11+$I$11*'Rev.0'!$G$23))</f>
        <v>33460.307692307688</v>
      </c>
      <c r="AA399" s="10">
        <f>(T399+$M$33+'Rev.0'!$C$25*$J$33/10+'Rev.0'!$C$24*$L$33+'Rev.0'!$G$25*$K$33)*(1/(U399+$B$33+$I$33*'Rev.0'!$G$23))</f>
        <v>11916.923076923076</v>
      </c>
      <c r="AB399" s="10">
        <f t="shared" si="26"/>
        <v>8.3000000000000001E-3</v>
      </c>
      <c r="AC399" s="10">
        <f>(T399+$M$12+'Rev.0'!$C$23*Table!$J$12/10+'Rev.0'!$C$24*Table!$L$12+'Rev.0'!$G$25*Table!$K$12)*(1/(AB399+$B$12+$I$12*'Rev.0'!$G$23))</f>
        <v>50205.909510618636</v>
      </c>
      <c r="AD399" s="10">
        <f>(T399+$M$34+'Rev.0'!$C$25*$J$34/10+'Rev.0'!$C$24*$L$34+'Rev.0'!$G$25*$K$34)*(1/(AB399+$B$34+$I$34*'Rev.0'!$G$23))</f>
        <v>17880.886426592795</v>
      </c>
    </row>
    <row r="400" spans="17:30" x14ac:dyDescent="0.3">
      <c r="Q400" s="10">
        <v>1</v>
      </c>
      <c r="R400" s="10">
        <v>0</v>
      </c>
      <c r="S400" s="10">
        <v>1</v>
      </c>
      <c r="T400" s="10">
        <f>Q400*'Rev.0'!$E$25+R400*'Rev.0'!$E$24+S400*'Rev.0'!$E$23</f>
        <v>753.9</v>
      </c>
      <c r="U400" s="10">
        <f t="shared" si="25"/>
        <v>1.46E-2</v>
      </c>
      <c r="V400" s="10">
        <f>(T400+$M$9+'Rev.0'!$C$23*Table!$J$9/10+'Rev.0'!$C$24*Table!$L$9+'Rev.0'!$G$25*Table!$K$9)*(1/(U400+$B$9+$I$9*'Rev.0'!$G$23))</f>
        <v>29109.963547995143</v>
      </c>
      <c r="W400" s="10">
        <f>(T400+$M$31+'Rev.0'!$C$25*$J$31/10+'Rev.0'!$C$24*$L$31+'Rev.0'!$G$25*$K$31)*(1/(U400+$B$9+$I$9*'Rev.0'!$G$23))</f>
        <v>11180.437424058324</v>
      </c>
      <c r="X400" s="10">
        <f>(T400+$M$10+'Rev.0'!$C$23*Table!$J$10/10+'Rev.0'!$C$24*Table!$L$10+'Rev.0'!$G$25*Table!$K$10)*(1/(U400+$B$10+$I$10*'Rev.0'!$G$23))</f>
        <v>33367.55771567436</v>
      </c>
      <c r="Y400" s="10">
        <f>(T400+$M$32+'Rev.0'!$C$25*$J$32/10+'Rev.0'!$C$24*$L$32+'Rev.0'!$G$25*$K$32)*(1/(U400+$B$10+$I$10*'Rev.0'!$G$23))</f>
        <v>12099.02794653706</v>
      </c>
      <c r="Z400" s="10">
        <f>(T400+$M$11+'Rev.0'!$C$23*Table!$J$11/10+'Rev.0'!$C$24*Table!$L$11+'Rev.0'!$G$25*Table!$K$11)*(1/(U400+$B$11+$I$11*'Rev.0'!$G$23))</f>
        <v>33367.55771567436</v>
      </c>
      <c r="AA400" s="10">
        <f>(T400+$M$33+'Rev.0'!$C$25*$J$33/10+'Rev.0'!$C$24*$L$33+'Rev.0'!$G$25*$K$33)*(1/(U400+$B$33+$I$33*'Rev.0'!$G$23))</f>
        <v>12099.02794653706</v>
      </c>
      <c r="AB400" s="10">
        <f t="shared" si="26"/>
        <v>9.7000000000000003E-3</v>
      </c>
      <c r="AC400" s="10">
        <f>(T400+$M$12+'Rev.0'!$C$23*Table!$J$12/10+'Rev.0'!$C$24*Table!$L$12+'Rev.0'!$G$25*Table!$K$12)*(1/(AB400+$B$12+$I$12*'Rev.0'!$G$23))</f>
        <v>50066.54512306289</v>
      </c>
      <c r="AD400" s="10">
        <f>(T400+$M$34+'Rev.0'!$C$25*$J$34/10+'Rev.0'!$C$24*$L$34+'Rev.0'!$G$25*$K$34)*(1/(AB400+$B$34+$I$34*'Rev.0'!$G$23))</f>
        <v>18154.056517775749</v>
      </c>
    </row>
    <row r="401" spans="17:30" x14ac:dyDescent="0.3">
      <c r="Q401" s="10">
        <v>1</v>
      </c>
      <c r="R401" s="10">
        <v>0</v>
      </c>
      <c r="S401" s="10">
        <v>2</v>
      </c>
      <c r="T401" s="10">
        <f>Q401*'Rev.0'!$E$25+R401*'Rev.0'!$E$24+S401*'Rev.0'!$E$23</f>
        <v>808.9</v>
      </c>
      <c r="U401" s="10">
        <f t="shared" si="25"/>
        <v>1.67E-2</v>
      </c>
      <c r="V401" s="10">
        <f>(T401+$M$9+'Rev.0'!$C$23*Table!$J$9/10+'Rev.0'!$C$24*Table!$L$9+'Rev.0'!$G$25*Table!$K$9)*(1/(U401+$B$9+$I$9*'Rev.0'!$G$23))</f>
        <v>29073.185362927419</v>
      </c>
      <c r="W401" s="10">
        <f>(T401+$M$31+'Rev.0'!$C$25*$J$31/10+'Rev.0'!$C$24*$L$31+'Rev.0'!$G$25*$K$31)*(1/(U401+$B$9+$I$9*'Rev.0'!$G$23))</f>
        <v>11369.526094781046</v>
      </c>
      <c r="X401" s="10">
        <f>(T401+$M$10+'Rev.0'!$C$23*Table!$J$10/10+'Rev.0'!$C$24*Table!$L$10+'Rev.0'!$G$25*Table!$K$10)*(1/(U401+$B$10+$I$10*'Rev.0'!$G$23))</f>
        <v>33277.144571085781</v>
      </c>
      <c r="Y401" s="10">
        <f>(T401+$M$32+'Rev.0'!$C$25*$J$32/10+'Rev.0'!$C$24*$L$32+'Rev.0'!$G$25*$K$32)*(1/(U401+$B$10+$I$10*'Rev.0'!$G$23))</f>
        <v>12276.544691061788</v>
      </c>
      <c r="Z401" s="10">
        <f>(T401+$M$11+'Rev.0'!$C$23*Table!$J$11/10+'Rev.0'!$C$24*Table!$L$11+'Rev.0'!$G$25*Table!$K$11)*(1/(U401+$B$11+$I$11*'Rev.0'!$G$23))</f>
        <v>33277.144571085781</v>
      </c>
      <c r="AA401" s="10">
        <f>(T401+$M$33+'Rev.0'!$C$25*$J$33/10+'Rev.0'!$C$24*$L$33+'Rev.0'!$G$25*$K$33)*(1/(U401+$B$33+$I$33*'Rev.0'!$G$23))</f>
        <v>12276.544691061788</v>
      </c>
      <c r="AB401" s="10">
        <f t="shared" si="26"/>
        <v>1.11E-2</v>
      </c>
      <c r="AC401" s="10">
        <f>(T401+$M$12+'Rev.0'!$C$23*Table!$J$12/10+'Rev.0'!$C$24*Table!$L$12+'Rev.0'!$G$25*Table!$K$12)*(1/(AB401+$B$12+$I$12*'Rev.0'!$G$23))</f>
        <v>49930.693069306923</v>
      </c>
      <c r="AD401" s="10">
        <f>(T401+$M$34+'Rev.0'!$C$25*$J$34/10+'Rev.0'!$C$24*$L$34+'Rev.0'!$G$25*$K$34)*(1/(AB401+$B$34+$I$34*'Rev.0'!$G$23))</f>
        <v>18420.342034203419</v>
      </c>
    </row>
    <row r="402" spans="17:30" x14ac:dyDescent="0.3">
      <c r="Q402" s="10">
        <v>1</v>
      </c>
      <c r="R402" s="10">
        <v>0</v>
      </c>
      <c r="S402" s="10">
        <v>3</v>
      </c>
      <c r="T402" s="10">
        <f>Q402*'Rev.0'!$E$25+R402*'Rev.0'!$E$24+S402*'Rev.0'!$E$23</f>
        <v>863.9</v>
      </c>
      <c r="U402" s="10">
        <f t="shared" si="25"/>
        <v>1.8800000000000001E-2</v>
      </c>
      <c r="V402" s="10">
        <f>(T402+$M$9+'Rev.0'!$C$23*Table!$J$9/10+'Rev.0'!$C$24*Table!$L$9+'Rev.0'!$G$25*Table!$K$9)*(1/(U402+$B$9+$I$9*'Rev.0'!$G$23))</f>
        <v>29037.322274881517</v>
      </c>
      <c r="W402" s="10">
        <f>(T402+$M$31+'Rev.0'!$C$25*$J$31/10+'Rev.0'!$C$24*$L$31+'Rev.0'!$G$25*$K$31)*(1/(U402+$B$9+$I$9*'Rev.0'!$G$23))</f>
        <v>11553.909952606637</v>
      </c>
      <c r="X402" s="10">
        <f>(T402+$M$10+'Rev.0'!$C$23*Table!$J$10/10+'Rev.0'!$C$24*Table!$L$10+'Rev.0'!$G$25*Table!$K$10)*(1/(U402+$B$10+$I$10*'Rev.0'!$G$23))</f>
        <v>33188.981042654028</v>
      </c>
      <c r="Y402" s="10">
        <f>(T402+$M$32+'Rev.0'!$C$25*$J$32/10+'Rev.0'!$C$24*$L$32+'Rev.0'!$G$25*$K$32)*(1/(U402+$B$10+$I$10*'Rev.0'!$G$23))</f>
        <v>12449.644549763034</v>
      </c>
      <c r="Z402" s="10">
        <f>(T402+$M$11+'Rev.0'!$C$23*Table!$J$11/10+'Rev.0'!$C$24*Table!$L$11+'Rev.0'!$G$25*Table!$K$11)*(1/(U402+$B$11+$I$11*'Rev.0'!$G$23))</f>
        <v>33188.981042654028</v>
      </c>
      <c r="AA402" s="10">
        <f>(T402+$M$33+'Rev.0'!$C$25*$J$33/10+'Rev.0'!$C$24*$L$33+'Rev.0'!$G$25*$K$33)*(1/(U402+$B$33+$I$33*'Rev.0'!$G$23))</f>
        <v>12449.644549763034</v>
      </c>
      <c r="AB402" s="10">
        <f t="shared" si="26"/>
        <v>1.2500000000000001E-2</v>
      </c>
      <c r="AC402" s="10">
        <f>(T402+$M$12+'Rev.0'!$C$23*Table!$J$12/10+'Rev.0'!$C$24*Table!$L$12+'Rev.0'!$G$25*Table!$K$12)*(1/(AB402+$B$12+$I$12*'Rev.0'!$G$23))</f>
        <v>49798.222222222219</v>
      </c>
      <c r="AD402" s="10">
        <f>(T402+$M$34+'Rev.0'!$C$25*$J$34/10+'Rev.0'!$C$24*$L$34+'Rev.0'!$G$25*$K$34)*(1/(AB402+$B$34+$I$34*'Rev.0'!$G$23))</f>
        <v>18680</v>
      </c>
    </row>
    <row r="403" spans="17:30" x14ac:dyDescent="0.3">
      <c r="Q403" s="10">
        <v>1</v>
      </c>
      <c r="R403" s="10">
        <v>0</v>
      </c>
      <c r="S403" s="10">
        <v>4</v>
      </c>
      <c r="T403" s="10">
        <f>Q403*'Rev.0'!$E$25+R403*'Rev.0'!$E$24+S403*'Rev.0'!$E$23</f>
        <v>918.9</v>
      </c>
      <c r="U403" s="10">
        <f t="shared" si="25"/>
        <v>2.0900000000000002E-2</v>
      </c>
      <c r="V403" s="10">
        <f>(T403+$M$9+'Rev.0'!$C$23*Table!$J$9/10+'Rev.0'!$C$24*Table!$L$9+'Rev.0'!$G$25*Table!$K$9)*(1/(U403+$B$9+$I$9*'Rev.0'!$G$23))</f>
        <v>29002.340550029257</v>
      </c>
      <c r="W403" s="10">
        <f>(T403+$M$31+'Rev.0'!$C$25*$J$31/10+'Rev.0'!$C$24*$L$31+'Rev.0'!$G$25*$K$31)*(1/(U403+$B$9+$I$9*'Rev.0'!$G$23))</f>
        <v>11733.762434172031</v>
      </c>
      <c r="X403" s="10">
        <f>(T403+$M$10+'Rev.0'!$C$23*Table!$J$10/10+'Rev.0'!$C$24*Table!$L$10+'Rev.0'!$G$25*Table!$K$10)*(1/(U403+$B$10+$I$10*'Rev.0'!$G$23))</f>
        <v>33102.984201287298</v>
      </c>
      <c r="Y403" s="10">
        <f>(T403+$M$32+'Rev.0'!$C$25*$J$32/10+'Rev.0'!$C$24*$L$32+'Rev.0'!$G$25*$K$32)*(1/(U403+$B$10+$I$10*'Rev.0'!$G$23))</f>
        <v>12618.490345231128</v>
      </c>
      <c r="Z403" s="10">
        <f>(T403+$M$11+'Rev.0'!$C$23*Table!$J$11/10+'Rev.0'!$C$24*Table!$L$11+'Rev.0'!$G$25*Table!$K$11)*(1/(U403+$B$11+$I$11*'Rev.0'!$G$23))</f>
        <v>33102.984201287298</v>
      </c>
      <c r="AA403" s="10">
        <f>(T403+$M$33+'Rev.0'!$C$25*$J$33/10+'Rev.0'!$C$24*$L$33+'Rev.0'!$G$25*$K$33)*(1/(U403+$B$33+$I$33*'Rev.0'!$G$23))</f>
        <v>12618.490345231128</v>
      </c>
      <c r="AB403" s="10">
        <f t="shared" si="26"/>
        <v>1.3899999999999999E-2</v>
      </c>
      <c r="AC403" s="10">
        <f>(T403+$M$12+'Rev.0'!$C$23*Table!$J$12/10+'Rev.0'!$C$24*Table!$L$12+'Rev.0'!$G$25*Table!$K$12)*(1/(AB403+$B$12+$I$12*'Rev.0'!$G$23))</f>
        <v>49669.007901668119</v>
      </c>
      <c r="AD403" s="10">
        <f>(T403+$M$34+'Rev.0'!$C$25*$J$34/10+'Rev.0'!$C$24*$L$34+'Rev.0'!$G$25*$K$34)*(1/(AB403+$B$34+$I$34*'Rev.0'!$G$23))</f>
        <v>18933.274802458294</v>
      </c>
    </row>
    <row r="404" spans="17:30" x14ac:dyDescent="0.3">
      <c r="Q404" s="10">
        <v>1</v>
      </c>
      <c r="R404" s="10">
        <v>0</v>
      </c>
      <c r="S404" s="10">
        <v>5</v>
      </c>
      <c r="T404" s="10">
        <f>Q404*'Rev.0'!$E$25+R404*'Rev.0'!$E$24+S404*'Rev.0'!$E$23</f>
        <v>973.9</v>
      </c>
      <c r="U404" s="10">
        <f t="shared" si="25"/>
        <v>2.3E-2</v>
      </c>
      <c r="V404" s="10">
        <f>(T404+$M$9+'Rev.0'!$C$23*Table!$J$9/10+'Rev.0'!$C$24*Table!$L$9+'Rev.0'!$G$25*Table!$K$9)*(1/(U404+$B$9+$I$9*'Rev.0'!$G$23))</f>
        <v>28968.208092485551</v>
      </c>
      <c r="W404" s="10">
        <f>(T404+$M$31+'Rev.0'!$C$25*$J$31/10+'Rev.0'!$C$24*$L$31+'Rev.0'!$G$25*$K$31)*(1/(U404+$B$9+$I$9*'Rev.0'!$G$23))</f>
        <v>11909.248554913296</v>
      </c>
      <c r="X404" s="10">
        <f>(T404+$M$10+'Rev.0'!$C$23*Table!$J$10/10+'Rev.0'!$C$24*Table!$L$10+'Rev.0'!$G$25*Table!$K$10)*(1/(U404+$B$10+$I$10*'Rev.0'!$G$23))</f>
        <v>33019.075144508664</v>
      </c>
      <c r="Y404" s="10">
        <f>(T404+$M$32+'Rev.0'!$C$25*$J$32/10+'Rev.0'!$C$24*$L$32+'Rev.0'!$G$25*$K$32)*(1/(U404+$B$10+$I$10*'Rev.0'!$G$23))</f>
        <v>12783.236994219653</v>
      </c>
      <c r="Z404" s="10">
        <f>(T404+$M$11+'Rev.0'!$C$23*Table!$J$11/10+'Rev.0'!$C$24*Table!$L$11+'Rev.0'!$G$25*Table!$K$11)*(1/(U404+$B$11+$I$11*'Rev.0'!$G$23))</f>
        <v>33019.075144508664</v>
      </c>
      <c r="AA404" s="10">
        <f>(T404+$M$33+'Rev.0'!$C$25*$J$33/10+'Rev.0'!$C$24*$L$33+'Rev.0'!$G$25*$K$33)*(1/(U404+$B$33+$I$33*'Rev.0'!$G$23))</f>
        <v>12783.236994219653</v>
      </c>
      <c r="AB404" s="10">
        <f t="shared" si="26"/>
        <v>1.5300000000000001E-2</v>
      </c>
      <c r="AC404" s="10">
        <f>(T404+$M$12+'Rev.0'!$C$23*Table!$J$12/10+'Rev.0'!$C$24*Table!$L$12+'Rev.0'!$G$25*Table!$K$12)*(1/(AB404+$B$12+$I$12*'Rev.0'!$G$23))</f>
        <v>49542.931483087588</v>
      </c>
      <c r="AD404" s="10">
        <f>(T404+$M$34+'Rev.0'!$C$25*$J$34/10+'Rev.0'!$C$24*$L$34+'Rev.0'!$G$25*$K$34)*(1/(AB404+$B$34+$I$34*'Rev.0'!$G$23))</f>
        <v>19180.398959236772</v>
      </c>
    </row>
    <row r="405" spans="17:30" x14ac:dyDescent="0.3">
      <c r="Q405" s="10">
        <v>1</v>
      </c>
      <c r="R405" s="10">
        <v>0</v>
      </c>
      <c r="S405" s="10">
        <v>6</v>
      </c>
      <c r="T405" s="10">
        <f>Q405*'Rev.0'!$E$25+R405*'Rev.0'!$E$24+S405*'Rev.0'!$E$23</f>
        <v>1028.9000000000001</v>
      </c>
      <c r="U405" s="10">
        <f t="shared" si="25"/>
        <v>2.5100000000000001E-2</v>
      </c>
      <c r="V405" s="10">
        <f>(T405+$M$9+'Rev.0'!$C$23*Table!$J$9/10+'Rev.0'!$C$24*Table!$L$9+'Rev.0'!$G$25*Table!$K$9)*(1/(U405+$B$9+$I$9*'Rev.0'!$G$23))</f>
        <v>28934.894346087945</v>
      </c>
      <c r="W405" s="10">
        <f>(T405+$M$31+'Rev.0'!$C$25*$J$31/10+'Rev.0'!$C$24*$L$31+'Rev.0'!$G$25*$K$31)*(1/(U405+$B$9+$I$9*'Rev.0'!$G$23))</f>
        <v>12080.525414049114</v>
      </c>
      <c r="X405" s="10">
        <f>(T405+$M$10+'Rev.0'!$C$23*Table!$J$10/10+'Rev.0'!$C$24*Table!$L$10+'Rev.0'!$G$25*Table!$K$10)*(1/(U405+$B$10+$I$10*'Rev.0'!$G$23))</f>
        <v>32937.178754997134</v>
      </c>
      <c r="Y405" s="10">
        <f>(T405+$M$32+'Rev.0'!$C$25*$J$32/10+'Rev.0'!$C$24*$L$32+'Rev.0'!$G$25*$K$32)*(1/(U405+$B$10+$I$10*'Rev.0'!$G$23))</f>
        <v>12944.031981724727</v>
      </c>
      <c r="Z405" s="10">
        <f>(T405+$M$11+'Rev.0'!$C$23*Table!$J$11/10+'Rev.0'!$C$24*Table!$L$11+'Rev.0'!$G$25*Table!$K$11)*(1/(U405+$B$11+$I$11*'Rev.0'!$G$23))</f>
        <v>32937.178754997134</v>
      </c>
      <c r="AA405" s="10">
        <f>(T405+$M$33+'Rev.0'!$C$25*$J$33/10+'Rev.0'!$C$24*$L$33+'Rev.0'!$G$25*$K$33)*(1/(U405+$B$33+$I$33*'Rev.0'!$G$23))</f>
        <v>12944.031981724727</v>
      </c>
      <c r="AB405" s="10">
        <f t="shared" si="26"/>
        <v>1.67E-2</v>
      </c>
      <c r="AC405" s="10">
        <f>(T405+$M$12+'Rev.0'!$C$23*Table!$J$12/10+'Rev.0'!$C$24*Table!$L$12+'Rev.0'!$G$25*Table!$K$12)*(1/(AB405+$B$12+$I$12*'Rev.0'!$G$23))</f>
        <v>49419.880034275913</v>
      </c>
      <c r="AD405" s="10">
        <f>(T405+$M$34+'Rev.0'!$C$25*$J$34/10+'Rev.0'!$C$24*$L$34+'Rev.0'!$G$25*$K$34)*(1/(AB405+$B$34+$I$34*'Rev.0'!$G$23))</f>
        <v>19421.59383033419</v>
      </c>
    </row>
    <row r="406" spans="17:30" x14ac:dyDescent="0.3">
      <c r="Q406" s="10">
        <v>1</v>
      </c>
      <c r="R406" s="10">
        <v>0</v>
      </c>
      <c r="S406" s="10">
        <v>7</v>
      </c>
      <c r="T406" s="10">
        <f>Q406*'Rev.0'!$E$25+R406*'Rev.0'!$E$24+S406*'Rev.0'!$E$23</f>
        <v>1083.9000000000001</v>
      </c>
      <c r="U406" s="10">
        <f t="shared" si="25"/>
        <v>2.7200000000000002E-2</v>
      </c>
      <c r="V406" s="10">
        <f>(T406+$M$9+'Rev.0'!$C$23*Table!$J$9/10+'Rev.0'!$C$24*Table!$L$9+'Rev.0'!$G$25*Table!$K$9)*(1/(U406+$B$9+$I$9*'Rev.0'!$G$23))</f>
        <v>28902.370203160273</v>
      </c>
      <c r="W406" s="10">
        <f>(T406+$M$31+'Rev.0'!$C$25*$J$31/10+'Rev.0'!$C$24*$L$31+'Rev.0'!$G$25*$K$31)*(1/(U406+$B$9+$I$9*'Rev.0'!$G$23))</f>
        <v>12247.742663656887</v>
      </c>
      <c r="X406" s="10">
        <f>(T406+$M$10+'Rev.0'!$C$23*Table!$J$10/10+'Rev.0'!$C$24*Table!$L$10+'Rev.0'!$G$25*Table!$K$10)*(1/(U406+$B$10+$I$10*'Rev.0'!$G$23))</f>
        <v>32857.223476297964</v>
      </c>
      <c r="Y406" s="10">
        <f>(T406+$M$32+'Rev.0'!$C$25*$J$32/10+'Rev.0'!$C$24*$L$32+'Rev.0'!$G$25*$K$32)*(1/(U406+$B$10+$I$10*'Rev.0'!$G$23))</f>
        <v>13101.015801354402</v>
      </c>
      <c r="Z406" s="10">
        <f>(T406+$M$11+'Rev.0'!$C$23*Table!$J$11/10+'Rev.0'!$C$24*Table!$L$11+'Rev.0'!$G$25*Table!$K$11)*(1/(U406+$B$11+$I$11*'Rev.0'!$G$23))</f>
        <v>32857.223476297964</v>
      </c>
      <c r="AA406" s="10">
        <f>(T406+$M$33+'Rev.0'!$C$25*$J$33/10+'Rev.0'!$C$24*$L$33+'Rev.0'!$G$25*$K$33)*(1/(U406+$B$33+$I$33*'Rev.0'!$G$23))</f>
        <v>13101.015801354402</v>
      </c>
      <c r="AB406" s="10">
        <f t="shared" si="26"/>
        <v>1.8099999999999998E-2</v>
      </c>
      <c r="AC406" s="10">
        <f>(T406+$M$12+'Rev.0'!$C$23*Table!$J$12/10+'Rev.0'!$C$24*Table!$L$12+'Rev.0'!$G$25*Table!$K$12)*(1/(AB406+$B$12+$I$12*'Rev.0'!$G$23))</f>
        <v>49299.745977984749</v>
      </c>
      <c r="AD406" s="10">
        <f>(T406+$M$34+'Rev.0'!$C$25*$J$34/10+'Rev.0'!$C$24*$L$34+'Rev.0'!$G$25*$K$34)*(1/(AB406+$B$34+$I$34*'Rev.0'!$G$23))</f>
        <v>19657.070279424213</v>
      </c>
    </row>
    <row r="407" spans="17:30" x14ac:dyDescent="0.3">
      <c r="Q407" s="10">
        <v>1</v>
      </c>
      <c r="R407" s="10">
        <v>0</v>
      </c>
      <c r="S407" s="10">
        <v>8</v>
      </c>
      <c r="T407" s="10">
        <f>Q407*'Rev.0'!$E$25+R407*'Rev.0'!$E$24+S407*'Rev.0'!$E$23</f>
        <v>1138.9000000000001</v>
      </c>
      <c r="U407" s="10">
        <f t="shared" si="25"/>
        <v>2.93E-2</v>
      </c>
      <c r="V407" s="10">
        <f>(T407+$M$9+'Rev.0'!$C$23*Table!$J$9/10+'Rev.0'!$C$24*Table!$L$9+'Rev.0'!$G$25*Table!$K$9)*(1/(U407+$B$9+$I$9*'Rev.0'!$G$23))</f>
        <v>28870.607919687678</v>
      </c>
      <c r="W407" s="10">
        <f>(T407+$M$31+'Rev.0'!$C$25*$J$31/10+'Rev.0'!$C$24*$L$31+'Rev.0'!$G$25*$K$31)*(1/(U407+$B$9+$I$9*'Rev.0'!$G$23))</f>
        <v>12411.042944785278</v>
      </c>
      <c r="X407" s="10">
        <f>(T407+$M$10+'Rev.0'!$C$23*Table!$J$10/10+'Rev.0'!$C$24*Table!$L$10+'Rev.0'!$G$25*Table!$K$10)*(1/(U407+$B$10+$I$10*'Rev.0'!$G$23))</f>
        <v>32779.141104294482</v>
      </c>
      <c r="Y407" s="10">
        <f>(T407+$M$32+'Rev.0'!$C$25*$J$32/10+'Rev.0'!$C$24*$L$32+'Rev.0'!$G$25*$K$32)*(1/(U407+$B$10+$I$10*'Rev.0'!$G$23))</f>
        <v>13254.322364751813</v>
      </c>
      <c r="Z407" s="10">
        <f>(T407+$M$11+'Rev.0'!$C$23*Table!$J$11/10+'Rev.0'!$C$24*Table!$L$11+'Rev.0'!$G$25*Table!$K$11)*(1/(U407+$B$11+$I$11*'Rev.0'!$G$23))</f>
        <v>32779.141104294482</v>
      </c>
      <c r="AA407" s="10">
        <f>(T407+$M$33+'Rev.0'!$C$25*$J$33/10+'Rev.0'!$C$24*$L$33+'Rev.0'!$G$25*$K$33)*(1/(U407+$B$33+$I$33*'Rev.0'!$G$23))</f>
        <v>13254.322364751813</v>
      </c>
      <c r="AB407" s="10">
        <f t="shared" si="26"/>
        <v>1.95E-2</v>
      </c>
      <c r="AC407" s="10">
        <f>(T407+$M$12+'Rev.0'!$C$23*Table!$J$12/10+'Rev.0'!$C$24*Table!$L$12+'Rev.0'!$G$25*Table!$K$12)*(1/(AB407+$B$12+$I$12*'Rev.0'!$G$23))</f>
        <v>49182.426778242669</v>
      </c>
      <c r="AD407" s="10">
        <f>(T407+$M$34+'Rev.0'!$C$25*$J$34/10+'Rev.0'!$C$24*$L$34+'Rev.0'!$G$25*$K$34)*(1/(AB407+$B$34+$I$34*'Rev.0'!$G$23))</f>
        <v>19887.029288702928</v>
      </c>
    </row>
    <row r="408" spans="17:30" x14ac:dyDescent="0.3">
      <c r="Q408" s="10">
        <v>1</v>
      </c>
      <c r="R408" s="10">
        <v>0</v>
      </c>
      <c r="S408" s="10">
        <v>9</v>
      </c>
      <c r="T408" s="10">
        <f>Q408*'Rev.0'!$E$25+R408*'Rev.0'!$E$24+S408*'Rev.0'!$E$23</f>
        <v>1193.9000000000001</v>
      </c>
      <c r="U408" s="10">
        <f t="shared" si="25"/>
        <v>3.1399999999999997E-2</v>
      </c>
      <c r="V408" s="10">
        <f>(T408+$M$9+'Rev.0'!$C$23*Table!$J$9/10+'Rev.0'!$C$24*Table!$L$9+'Rev.0'!$G$25*Table!$K$9)*(1/(U408+$B$9+$I$9*'Rev.0'!$G$23))</f>
        <v>28839.581036383683</v>
      </c>
      <c r="W408" s="10">
        <f>(T408+$M$31+'Rev.0'!$C$25*$J$31/10+'Rev.0'!$C$24*$L$31+'Rev.0'!$G$25*$K$31)*(1/(U408+$B$9+$I$9*'Rev.0'!$G$23))</f>
        <v>12570.562293274532</v>
      </c>
      <c r="X408" s="10">
        <f>(T408+$M$10+'Rev.0'!$C$23*Table!$J$10/10+'Rev.0'!$C$24*Table!$L$10+'Rev.0'!$G$25*Table!$K$10)*(1/(U408+$B$10+$I$10*'Rev.0'!$G$23))</f>
        <v>32702.866593164272</v>
      </c>
      <c r="Y408" s="10">
        <f>(T408+$M$32+'Rev.0'!$C$25*$J$32/10+'Rev.0'!$C$24*$L$32+'Rev.0'!$G$25*$K$32)*(1/(U408+$B$10+$I$10*'Rev.0'!$G$23))</f>
        <v>13404.079382579934</v>
      </c>
      <c r="Z408" s="10">
        <f>(T408+$M$11+'Rev.0'!$C$23*Table!$J$11/10+'Rev.0'!$C$24*Table!$L$11+'Rev.0'!$G$25*Table!$K$11)*(1/(U408+$B$11+$I$11*'Rev.0'!$G$23))</f>
        <v>32702.866593164272</v>
      </c>
      <c r="AA408" s="10">
        <f>(T408+$M$33+'Rev.0'!$C$25*$J$33/10+'Rev.0'!$C$24*$L$33+'Rev.0'!$G$25*$K$33)*(1/(U408+$B$33+$I$33*'Rev.0'!$G$23))</f>
        <v>13404.079382579934</v>
      </c>
      <c r="AB408" s="10">
        <f t="shared" si="26"/>
        <v>2.0900000000000002E-2</v>
      </c>
      <c r="AC408" s="10">
        <f>(T408+$M$12+'Rev.0'!$C$23*Table!$J$12/10+'Rev.0'!$C$24*Table!$L$12+'Rev.0'!$G$25*Table!$K$12)*(1/(AB408+$B$12+$I$12*'Rev.0'!$G$23))</f>
        <v>49067.824648469803</v>
      </c>
      <c r="AD408" s="10">
        <f>(T408+$M$34+'Rev.0'!$C$25*$J$34/10+'Rev.0'!$C$24*$L$34+'Rev.0'!$G$25*$K$34)*(1/(AB408+$B$34+$I$34*'Rev.0'!$G$23))</f>
        <v>20111.662531017369</v>
      </c>
    </row>
    <row r="409" spans="17:30" x14ac:dyDescent="0.3">
      <c r="Q409" s="10">
        <v>1</v>
      </c>
      <c r="R409" s="10">
        <v>0</v>
      </c>
      <c r="S409" s="10">
        <v>10</v>
      </c>
      <c r="T409" s="10">
        <f>Q409*'Rev.0'!$E$25+R409*'Rev.0'!$E$24+S409*'Rev.0'!$E$23</f>
        <v>1248.9000000000001</v>
      </c>
      <c r="U409" s="10">
        <f t="shared" si="25"/>
        <v>3.3500000000000002E-2</v>
      </c>
      <c r="V409" s="10">
        <f>(T409+$M$9+'Rev.0'!$C$23*Table!$J$9/10+'Rev.0'!$C$24*Table!$L$9+'Rev.0'!$G$25*Table!$K$9)*(1/(U409+$B$9+$I$9*'Rev.0'!$G$23))</f>
        <v>28809.264305177116</v>
      </c>
      <c r="W409" s="10">
        <f>(T409+$M$31+'Rev.0'!$C$25*$J$31/10+'Rev.0'!$C$24*$L$31+'Rev.0'!$G$25*$K$31)*(1/(U409+$B$9+$I$9*'Rev.0'!$G$23))</f>
        <v>12726.430517711175</v>
      </c>
      <c r="X409" s="10">
        <f>(T409+$M$10+'Rev.0'!$C$23*Table!$J$10/10+'Rev.0'!$C$24*Table!$L$10+'Rev.0'!$G$25*Table!$K$10)*(1/(U409+$B$10+$I$10*'Rev.0'!$G$23))</f>
        <v>32628.337874659399</v>
      </c>
      <c r="Y409" s="10">
        <f>(T409+$M$32+'Rev.0'!$C$25*$J$32/10+'Rev.0'!$C$24*$L$32+'Rev.0'!$G$25*$K$32)*(1/(U409+$B$10+$I$10*'Rev.0'!$G$23))</f>
        <v>13550.408719346051</v>
      </c>
      <c r="Z409" s="10">
        <f>(T409+$M$11+'Rev.0'!$C$23*Table!$J$11/10+'Rev.0'!$C$24*Table!$L$11+'Rev.0'!$G$25*Table!$K$11)*(1/(U409+$B$11+$I$11*'Rev.0'!$G$23))</f>
        <v>32628.337874659399</v>
      </c>
      <c r="AA409" s="10">
        <f>(T409+$M$33+'Rev.0'!$C$25*$J$33/10+'Rev.0'!$C$24*$L$33+'Rev.0'!$G$25*$K$33)*(1/(U409+$B$33+$I$33*'Rev.0'!$G$23))</f>
        <v>13550.408719346051</v>
      </c>
      <c r="AB409" s="10">
        <f t="shared" si="26"/>
        <v>2.23E-2</v>
      </c>
      <c r="AC409" s="10">
        <f>(T409+$M$12+'Rev.0'!$C$23*Table!$J$12/10+'Rev.0'!$C$24*Table!$L$12+'Rev.0'!$G$25*Table!$K$12)*(1/(AB409+$B$12+$I$12*'Rev.0'!$G$23))</f>
        <v>48955.846279640224</v>
      </c>
      <c r="AD409" s="10">
        <f>(T409+$M$34+'Rev.0'!$C$25*$J$34/10+'Rev.0'!$C$24*$L$34+'Rev.0'!$G$25*$K$34)*(1/(AB409+$B$34+$I$34*'Rev.0'!$G$23))</f>
        <v>20331.152902698283</v>
      </c>
    </row>
    <row r="410" spans="17:30" x14ac:dyDescent="0.3">
      <c r="Q410" s="10">
        <v>1</v>
      </c>
      <c r="R410" s="10">
        <v>0</v>
      </c>
      <c r="S410" s="10">
        <v>11</v>
      </c>
      <c r="T410" s="10">
        <f>Q410*'Rev.0'!$E$25+R410*'Rev.0'!$E$24+S410*'Rev.0'!$E$23</f>
        <v>1303.9000000000001</v>
      </c>
      <c r="U410" s="10">
        <f t="shared" si="25"/>
        <v>3.56E-2</v>
      </c>
      <c r="V410" s="10">
        <f>(T410+$M$9+'Rev.0'!$C$23*Table!$J$9/10+'Rev.0'!$C$24*Table!$L$9+'Rev.0'!$G$25*Table!$K$9)*(1/(U410+$B$9+$I$9*'Rev.0'!$G$23))</f>
        <v>28779.633620689656</v>
      </c>
      <c r="W410" s="10">
        <f>(T410+$M$31+'Rev.0'!$C$25*$J$31/10+'Rev.0'!$C$24*$L$31+'Rev.0'!$G$25*$K$31)*(1/(U410+$B$9+$I$9*'Rev.0'!$G$23))</f>
        <v>12878.771551724139</v>
      </c>
      <c r="X410" s="10">
        <f>(T410+$M$10+'Rev.0'!$C$23*Table!$J$10/10+'Rev.0'!$C$24*Table!$L$10+'Rev.0'!$G$25*Table!$K$10)*(1/(U410+$B$10+$I$10*'Rev.0'!$G$23))</f>
        <v>32555.49568965517</v>
      </c>
      <c r="Y410" s="10">
        <f>(T410+$M$32+'Rev.0'!$C$25*$J$32/10+'Rev.0'!$C$24*$L$32+'Rev.0'!$G$25*$K$32)*(1/(U410+$B$10+$I$10*'Rev.0'!$G$23))</f>
        <v>13693.426724137931</v>
      </c>
      <c r="Z410" s="10">
        <f>(T410+$M$11+'Rev.0'!$C$23*Table!$J$11/10+'Rev.0'!$C$24*Table!$L$11+'Rev.0'!$G$25*Table!$K$11)*(1/(U410+$B$11+$I$11*'Rev.0'!$G$23))</f>
        <v>32555.49568965517</v>
      </c>
      <c r="AA410" s="10">
        <f>(T410+$M$33+'Rev.0'!$C$25*$J$33/10+'Rev.0'!$C$24*$L$33+'Rev.0'!$G$25*$K$33)*(1/(U410+$B$33+$I$33*'Rev.0'!$G$23))</f>
        <v>13693.426724137931</v>
      </c>
      <c r="AB410" s="10">
        <f t="shared" si="26"/>
        <v>2.3699999999999999E-2</v>
      </c>
      <c r="AC410" s="10">
        <f>(T410+$M$12+'Rev.0'!$C$23*Table!$J$12/10+'Rev.0'!$C$24*Table!$L$12+'Rev.0'!$G$25*Table!$K$12)*(1/(AB410+$B$12+$I$12*'Rev.0'!$G$23))</f>
        <v>48846.402586903794</v>
      </c>
      <c r="AD410" s="10">
        <f>(T410+$M$34+'Rev.0'!$C$25*$J$34/10+'Rev.0'!$C$24*$L$34+'Rev.0'!$G$25*$K$34)*(1/(AB410+$B$34+$I$34*'Rev.0'!$G$23))</f>
        <v>20545.675020210187</v>
      </c>
    </row>
    <row r="411" spans="17:30" x14ac:dyDescent="0.3">
      <c r="Q411" s="10">
        <v>1</v>
      </c>
      <c r="R411" s="10">
        <v>0</v>
      </c>
      <c r="S411" s="10">
        <v>12</v>
      </c>
      <c r="T411" s="10">
        <f>Q411*'Rev.0'!$E$25+R411*'Rev.0'!$E$24+S411*'Rev.0'!$E$23</f>
        <v>1358.9</v>
      </c>
      <c r="U411" s="10">
        <f t="shared" si="25"/>
        <v>3.7699999999999997E-2</v>
      </c>
      <c r="V411" s="10">
        <f>(T411+$M$9+'Rev.0'!$C$23*Table!$J$9/10+'Rev.0'!$C$24*Table!$L$9+'Rev.0'!$G$25*Table!$K$9)*(1/(U411+$B$9+$I$9*'Rev.0'!$G$23))</f>
        <v>28750.665956313267</v>
      </c>
      <c r="W411" s="10">
        <f>(T411+$M$31+'Rev.0'!$C$25*$J$31/10+'Rev.0'!$C$24*$L$31+'Rev.0'!$G$25*$K$31)*(1/(U411+$B$9+$I$9*'Rev.0'!$G$23))</f>
        <v>13027.703782631861</v>
      </c>
      <c r="X411" s="10">
        <f>(T411+$M$10+'Rev.0'!$C$23*Table!$J$10/10+'Rev.0'!$C$24*Table!$L$10+'Rev.0'!$G$25*Table!$K$10)*(1/(U411+$B$10+$I$10*'Rev.0'!$G$23))</f>
        <v>32484.283431006923</v>
      </c>
      <c r="Y411" s="10">
        <f>(T411+$M$32+'Rev.0'!$C$25*$J$32/10+'Rev.0'!$C$24*$L$32+'Rev.0'!$G$25*$K$32)*(1/(U411+$B$10+$I$10*'Rev.0'!$G$23))</f>
        <v>13833.244539158231</v>
      </c>
      <c r="Z411" s="10">
        <f>(T411+$M$11+'Rev.0'!$C$23*Table!$J$11/10+'Rev.0'!$C$24*Table!$L$11+'Rev.0'!$G$25*Table!$K$11)*(1/(U411+$B$11+$I$11*'Rev.0'!$G$23))</f>
        <v>32484.283431006923</v>
      </c>
      <c r="AA411" s="10">
        <f>(T411+$M$33+'Rev.0'!$C$25*$J$33/10+'Rev.0'!$C$24*$L$33+'Rev.0'!$G$25*$K$33)*(1/(U411+$B$33+$I$33*'Rev.0'!$G$23))</f>
        <v>13833.244539158231</v>
      </c>
      <c r="AB411" s="10">
        <f t="shared" si="26"/>
        <v>2.5099999999999997E-2</v>
      </c>
      <c r="AC411" s="10">
        <f>(T411+$M$12+'Rev.0'!$C$23*Table!$J$12/10+'Rev.0'!$C$24*Table!$L$12+'Rev.0'!$G$25*Table!$K$12)*(1/(AB411+$B$12+$I$12*'Rev.0'!$G$23))</f>
        <v>48739.408473221418</v>
      </c>
      <c r="AD411" s="10">
        <f>(T411+$M$34+'Rev.0'!$C$25*$J$34/10+'Rev.0'!$C$24*$L$34+'Rev.0'!$G$25*$K$34)*(1/(AB411+$B$34+$I$34*'Rev.0'!$G$23))</f>
        <v>20755.39568345324</v>
      </c>
    </row>
    <row r="412" spans="17:30" x14ac:dyDescent="0.3">
      <c r="Q412" s="10">
        <v>1</v>
      </c>
      <c r="R412" s="10">
        <v>0</v>
      </c>
      <c r="S412" s="10">
        <v>13</v>
      </c>
      <c r="T412" s="10">
        <f>Q412*'Rev.0'!$E$25+R412*'Rev.0'!$E$24+S412*'Rev.0'!$E$23</f>
        <v>1413.9</v>
      </c>
      <c r="U412" s="10">
        <f t="shared" si="25"/>
        <v>3.9800000000000002E-2</v>
      </c>
      <c r="V412" s="10">
        <f>(T412+$M$9+'Rev.0'!$C$23*Table!$J$9/10+'Rev.0'!$C$24*Table!$L$9+'Rev.0'!$G$25*Table!$K$9)*(1/(U412+$B$9+$I$9*'Rev.0'!$G$23))</f>
        <v>28722.339304531088</v>
      </c>
      <c r="W412" s="10">
        <f>(T412+$M$31+'Rev.0'!$C$25*$J$31/10+'Rev.0'!$C$24*$L$31+'Rev.0'!$G$25*$K$31)*(1/(U412+$B$9+$I$9*'Rev.0'!$G$23))</f>
        <v>13173.340358271867</v>
      </c>
      <c r="X412" s="10">
        <f>(T412+$M$10+'Rev.0'!$C$23*Table!$J$10/10+'Rev.0'!$C$24*Table!$L$10+'Rev.0'!$G$25*Table!$K$10)*(1/(U412+$B$10+$I$10*'Rev.0'!$G$23))</f>
        <v>32414.646996838776</v>
      </c>
      <c r="Y412" s="10">
        <f>(T412+$M$32+'Rev.0'!$C$25*$J$32/10+'Rev.0'!$C$24*$L$32+'Rev.0'!$G$25*$K$32)*(1/(U412+$B$10+$I$10*'Rev.0'!$G$23))</f>
        <v>13969.968387776607</v>
      </c>
      <c r="Z412" s="10">
        <f>(T412+$M$11+'Rev.0'!$C$23*Table!$J$11/10+'Rev.0'!$C$24*Table!$L$11+'Rev.0'!$G$25*Table!$K$11)*(1/(U412+$B$11+$I$11*'Rev.0'!$G$23))</f>
        <v>32414.646996838776</v>
      </c>
      <c r="AA412" s="10">
        <f>(T412+$M$33+'Rev.0'!$C$25*$J$33/10+'Rev.0'!$C$24*$L$33+'Rev.0'!$G$25*$K$33)*(1/(U412+$B$33+$I$33*'Rev.0'!$G$23))</f>
        <v>13969.968387776607</v>
      </c>
      <c r="AB412" s="10">
        <f t="shared" si="26"/>
        <v>2.6500000000000003E-2</v>
      </c>
      <c r="AC412" s="10">
        <f>(T412+$M$12+'Rev.0'!$C$23*Table!$J$12/10+'Rev.0'!$C$24*Table!$L$12+'Rev.0'!$G$25*Table!$K$12)*(1/(AB412+$B$12+$I$12*'Rev.0'!$G$23))</f>
        <v>48634.782608695641</v>
      </c>
      <c r="AD412" s="10">
        <f>(T412+$M$34+'Rev.0'!$C$25*$J$34/10+'Rev.0'!$C$24*$L$34+'Rev.0'!$G$25*$K$34)*(1/(AB412+$B$34+$I$34*'Rev.0'!$G$23))</f>
        <v>20960.474308300396</v>
      </c>
    </row>
    <row r="413" spans="17:30" x14ac:dyDescent="0.3">
      <c r="Q413" s="10">
        <v>1</v>
      </c>
      <c r="R413" s="10">
        <v>0</v>
      </c>
      <c r="S413" s="10">
        <v>14</v>
      </c>
      <c r="T413" s="10">
        <f>Q413*'Rev.0'!$E$25+R413*'Rev.0'!$E$24+S413*'Rev.0'!$E$23</f>
        <v>1468.9</v>
      </c>
      <c r="U413" s="10">
        <f t="shared" si="25"/>
        <v>4.19E-2</v>
      </c>
      <c r="V413" s="10">
        <f>(T413+$M$9+'Rev.0'!$C$23*Table!$J$9/10+'Rev.0'!$C$24*Table!$L$9+'Rev.0'!$G$25*Table!$K$9)*(1/(U413+$B$9+$I$9*'Rev.0'!$G$23))</f>
        <v>28694.632621156856</v>
      </c>
      <c r="W413" s="10">
        <f>(T413+$M$31+'Rev.0'!$C$25*$J$31/10+'Rev.0'!$C$24*$L$31+'Rev.0'!$G$25*$K$31)*(1/(U413+$B$9+$I$9*'Rev.0'!$G$23))</f>
        <v>13315.789473684214</v>
      </c>
      <c r="X413" s="10">
        <f>(T413+$M$10+'Rev.0'!$C$23*Table!$J$10/10+'Rev.0'!$C$24*Table!$L$10+'Rev.0'!$G$25*Table!$K$10)*(1/(U413+$B$10+$I$10*'Rev.0'!$G$23))</f>
        <v>32346.534653465347</v>
      </c>
      <c r="Y413" s="10">
        <f>(T413+$M$32+'Rev.0'!$C$25*$J$32/10+'Rev.0'!$C$24*$L$32+'Rev.0'!$G$25*$K$32)*(1/(U413+$B$10+$I$10*'Rev.0'!$G$23))</f>
        <v>14103.699843668579</v>
      </c>
      <c r="Z413" s="10">
        <f>(T413+$M$11+'Rev.0'!$C$23*Table!$J$11/10+'Rev.0'!$C$24*Table!$L$11+'Rev.0'!$G$25*Table!$K$11)*(1/(U413+$B$11+$I$11*'Rev.0'!$G$23))</f>
        <v>32346.534653465347</v>
      </c>
      <c r="AA413" s="10">
        <f>(T413+$M$33+'Rev.0'!$C$25*$J$33/10+'Rev.0'!$C$24*$L$33+'Rev.0'!$G$25*$K$33)*(1/(U413+$B$33+$I$33*'Rev.0'!$G$23))</f>
        <v>14103.699843668579</v>
      </c>
      <c r="AB413" s="10">
        <f t="shared" si="26"/>
        <v>2.7900000000000001E-2</v>
      </c>
      <c r="AC413" s="10">
        <f>(T413+$M$12+'Rev.0'!$C$23*Table!$J$12/10+'Rev.0'!$C$24*Table!$L$12+'Rev.0'!$G$25*Table!$K$12)*(1/(AB413+$B$12+$I$12*'Rev.0'!$G$23))</f>
        <v>48532.447224394047</v>
      </c>
      <c r="AD413" s="10">
        <f>(T413+$M$34+'Rev.0'!$C$25*$J$34/10+'Rev.0'!$C$24*$L$34+'Rev.0'!$G$25*$K$34)*(1/(AB413+$B$34+$I$34*'Rev.0'!$G$23))</f>
        <v>21161.063330727127</v>
      </c>
    </row>
    <row r="414" spans="17:30" x14ac:dyDescent="0.3">
      <c r="Q414" s="10">
        <v>1</v>
      </c>
      <c r="R414" s="10">
        <v>0</v>
      </c>
      <c r="S414" s="10">
        <v>15</v>
      </c>
      <c r="T414" s="10">
        <f>Q414*'Rev.0'!$E$25+R414*'Rev.0'!$E$24+S414*'Rev.0'!$E$23</f>
        <v>1523.9</v>
      </c>
      <c r="U414" s="10">
        <f t="shared" si="25"/>
        <v>4.3999999999999997E-2</v>
      </c>
      <c r="V414" s="10">
        <f>(T414+$M$9+'Rev.0'!$C$23*Table!$J$9/10+'Rev.0'!$C$24*Table!$L$9+'Rev.0'!$G$25*Table!$K$9)*(1/(U414+$B$9+$I$9*'Rev.0'!$G$23))</f>
        <v>28667.525773195874</v>
      </c>
      <c r="W414" s="10">
        <f>(T414+$M$31+'Rev.0'!$C$25*$J$31/10+'Rev.0'!$C$24*$L$31+'Rev.0'!$G$25*$K$31)*(1/(U414+$B$9+$I$9*'Rev.0'!$G$23))</f>
        <v>13455.154639175258</v>
      </c>
      <c r="X414" s="10">
        <f>(T414+$M$10+'Rev.0'!$C$23*Table!$J$10/10+'Rev.0'!$C$24*Table!$L$10+'Rev.0'!$G$25*Table!$K$10)*(1/(U414+$B$10+$I$10*'Rev.0'!$G$23))</f>
        <v>32279.896907216487</v>
      </c>
      <c r="Y414" s="10">
        <f>(T414+$M$32+'Rev.0'!$C$25*$J$32/10+'Rev.0'!$C$24*$L$32+'Rev.0'!$G$25*$K$32)*(1/(U414+$B$10+$I$10*'Rev.0'!$G$23))</f>
        <v>14234.536082474226</v>
      </c>
      <c r="Z414" s="10">
        <f>(T414+$M$11+'Rev.0'!$C$23*Table!$J$11/10+'Rev.0'!$C$24*Table!$L$11+'Rev.0'!$G$25*Table!$K$11)*(1/(U414+$B$11+$I$11*'Rev.0'!$G$23))</f>
        <v>32279.896907216487</v>
      </c>
      <c r="AA414" s="10">
        <f>(T414+$M$33+'Rev.0'!$C$25*$J$33/10+'Rev.0'!$C$24*$L$33+'Rev.0'!$G$25*$K$33)*(1/(U414+$B$33+$I$33*'Rev.0'!$G$23))</f>
        <v>14234.536082474226</v>
      </c>
      <c r="AB414" s="10">
        <f t="shared" si="26"/>
        <v>2.93E-2</v>
      </c>
      <c r="AC414" s="10">
        <f>(T414+$M$12+'Rev.0'!$C$23*Table!$J$12/10+'Rev.0'!$C$24*Table!$L$12+'Rev.0'!$G$25*Table!$K$12)*(1/(AB414+$B$12+$I$12*'Rev.0'!$G$23))</f>
        <v>48432.327919566895</v>
      </c>
      <c r="AD414" s="10">
        <f>(T414+$M$34+'Rev.0'!$C$25*$J$34/10+'Rev.0'!$C$24*$L$34+'Rev.0'!$G$25*$K$34)*(1/(AB414+$B$34+$I$34*'Rev.0'!$G$23))</f>
        <v>21357.308584686773</v>
      </c>
    </row>
    <row r="415" spans="17:30" x14ac:dyDescent="0.3">
      <c r="Q415" s="10">
        <v>1</v>
      </c>
      <c r="R415" s="10">
        <v>0</v>
      </c>
      <c r="S415" s="10">
        <v>16</v>
      </c>
      <c r="T415" s="10">
        <f>Q415*'Rev.0'!$E$25+R415*'Rev.0'!$E$24+S415*'Rev.0'!$E$23</f>
        <v>1578.9</v>
      </c>
      <c r="U415" s="10">
        <f t="shared" si="25"/>
        <v>4.6100000000000002E-2</v>
      </c>
      <c r="V415" s="10">
        <f>(T415+$M$9+'Rev.0'!$C$23*Table!$J$9/10+'Rev.0'!$C$24*Table!$L$9+'Rev.0'!$G$25*Table!$K$9)*(1/(U415+$B$9+$I$9*'Rev.0'!$G$23))</f>
        <v>28640.999490056092</v>
      </c>
      <c r="W415" s="10">
        <f>(T415+$M$31+'Rev.0'!$C$25*$J$31/10+'Rev.0'!$C$24*$L$31+'Rev.0'!$G$25*$K$31)*(1/(U415+$B$9+$I$9*'Rev.0'!$G$23))</f>
        <v>13591.534931157574</v>
      </c>
      <c r="X415" s="10">
        <f>(T415+$M$10+'Rev.0'!$C$23*Table!$J$10/10+'Rev.0'!$C$24*Table!$L$10+'Rev.0'!$G$25*Table!$K$10)*(1/(U415+$B$10+$I$10*'Rev.0'!$G$23))</f>
        <v>32214.686384497702</v>
      </c>
      <c r="Y415" s="10">
        <f>(T415+$M$32+'Rev.0'!$C$25*$J$32/10+'Rev.0'!$C$24*$L$32+'Rev.0'!$G$25*$K$32)*(1/(U415+$B$10+$I$10*'Rev.0'!$G$23))</f>
        <v>14362.570117287098</v>
      </c>
      <c r="Z415" s="10">
        <f>(T415+$M$11+'Rev.0'!$C$23*Table!$J$11/10+'Rev.0'!$C$24*Table!$L$11+'Rev.0'!$G$25*Table!$K$11)*(1/(U415+$B$11+$I$11*'Rev.0'!$G$23))</f>
        <v>32214.686384497702</v>
      </c>
      <c r="AA415" s="10">
        <f>(T415+$M$33+'Rev.0'!$C$25*$J$33/10+'Rev.0'!$C$24*$L$33+'Rev.0'!$G$25*$K$33)*(1/(U415+$B$33+$I$33*'Rev.0'!$G$23))</f>
        <v>14362.570117287098</v>
      </c>
      <c r="AB415" s="10">
        <f t="shared" si="26"/>
        <v>3.0699999999999998E-2</v>
      </c>
      <c r="AC415" s="10">
        <f>(T415+$M$12+'Rev.0'!$C$23*Table!$J$12/10+'Rev.0'!$C$24*Table!$L$12+'Rev.0'!$G$25*Table!$K$12)*(1/(AB415+$B$12+$I$12*'Rev.0'!$G$23))</f>
        <v>48334.353481254773</v>
      </c>
      <c r="AD415" s="10">
        <f>(T415+$M$34+'Rev.0'!$C$25*$J$34/10+'Rev.0'!$C$24*$L$34+'Rev.0'!$G$25*$K$34)*(1/(AB415+$B$34+$I$34*'Rev.0'!$G$23))</f>
        <v>21549.349655700073</v>
      </c>
    </row>
    <row r="416" spans="17:30" x14ac:dyDescent="0.3">
      <c r="Q416" s="10">
        <v>1</v>
      </c>
      <c r="R416" s="10">
        <v>0</v>
      </c>
      <c r="S416" s="10">
        <v>17</v>
      </c>
      <c r="T416" s="10">
        <f>Q416*'Rev.0'!$E$25+R416*'Rev.0'!$E$24+S416*'Rev.0'!$E$23</f>
        <v>1633.9</v>
      </c>
      <c r="U416" s="10">
        <f t="shared" si="25"/>
        <v>4.8199999999999993E-2</v>
      </c>
      <c r="V416" s="10">
        <f>(T416+$M$9+'Rev.0'!$C$23*Table!$J$9/10+'Rev.0'!$C$24*Table!$L$9+'Rev.0'!$G$25*Table!$K$9)*(1/(U416+$B$9+$I$9*'Rev.0'!$G$23))</f>
        <v>28615.035317860751</v>
      </c>
      <c r="W416" s="10">
        <f>(T416+$M$31+'Rev.0'!$C$25*$J$31/10+'Rev.0'!$C$24*$L$31+'Rev.0'!$G$25*$K$31)*(1/(U416+$B$9+$I$9*'Rev.0'!$G$23))</f>
        <v>13725.025227043392</v>
      </c>
      <c r="X416" s="10">
        <f>(T416+$M$10+'Rev.0'!$C$23*Table!$J$10/10+'Rev.0'!$C$24*Table!$L$10+'Rev.0'!$G$25*Table!$K$10)*(1/(U416+$B$10+$I$10*'Rev.0'!$G$23))</f>
        <v>32150.857719475276</v>
      </c>
      <c r="Y416" s="10">
        <f>(T416+$M$32+'Rev.0'!$C$25*$J$32/10+'Rev.0'!$C$24*$L$32+'Rev.0'!$G$25*$K$32)*(1/(U416+$B$10+$I$10*'Rev.0'!$G$23))</f>
        <v>14487.891019172554</v>
      </c>
      <c r="Z416" s="10">
        <f>(T416+$M$11+'Rev.0'!$C$23*Table!$J$11/10+'Rev.0'!$C$24*Table!$L$11+'Rev.0'!$G$25*Table!$K$11)*(1/(U416+$B$11+$I$11*'Rev.0'!$G$23))</f>
        <v>32150.857719475276</v>
      </c>
      <c r="AA416" s="10">
        <f>(T416+$M$33+'Rev.0'!$C$25*$J$33/10+'Rev.0'!$C$24*$L$33+'Rev.0'!$G$25*$K$33)*(1/(U416+$B$33+$I$33*'Rev.0'!$G$23))</f>
        <v>14487.891019172554</v>
      </c>
      <c r="AB416" s="10">
        <f t="shared" si="26"/>
        <v>3.2099999999999997E-2</v>
      </c>
      <c r="AC416" s="10">
        <f>(T416+$M$12+'Rev.0'!$C$23*Table!$J$12/10+'Rev.0'!$C$24*Table!$L$12+'Rev.0'!$G$25*Table!$K$12)*(1/(AB416+$B$12+$I$12*'Rev.0'!$G$23))</f>
        <v>48238.455715367141</v>
      </c>
      <c r="AD416" s="10">
        <f>(T416+$M$34+'Rev.0'!$C$25*$J$34/10+'Rev.0'!$C$24*$L$34+'Rev.0'!$G$25*$K$34)*(1/(AB416+$B$34+$I$34*'Rev.0'!$G$23))</f>
        <v>21737.320211960636</v>
      </c>
    </row>
    <row r="417" spans="17:30" x14ac:dyDescent="0.3">
      <c r="Q417" s="10">
        <v>1</v>
      </c>
      <c r="R417" s="10">
        <v>0</v>
      </c>
      <c r="S417" s="10">
        <v>18</v>
      </c>
      <c r="T417" s="10">
        <f>Q417*'Rev.0'!$E$25+R417*'Rev.0'!$E$24+S417*'Rev.0'!$E$23</f>
        <v>1688.9</v>
      </c>
      <c r="U417" s="10">
        <f t="shared" si="25"/>
        <v>5.0299999999999997E-2</v>
      </c>
      <c r="V417" s="10">
        <f>(T417+$M$9+'Rev.0'!$C$23*Table!$J$9/10+'Rev.0'!$C$24*Table!$L$9+'Rev.0'!$G$25*Table!$K$9)*(1/(U417+$B$9+$I$9*'Rev.0'!$G$23))</f>
        <v>28589.615576635053</v>
      </c>
      <c r="W417" s="10">
        <f>(T417+$M$31+'Rev.0'!$C$25*$J$31/10+'Rev.0'!$C$24*$L$31+'Rev.0'!$G$25*$K$31)*(1/(U417+$B$9+$I$9*'Rev.0'!$G$23))</f>
        <v>13855.716425361961</v>
      </c>
      <c r="X417" s="10">
        <f>(T417+$M$10+'Rev.0'!$C$23*Table!$J$10/10+'Rev.0'!$C$24*Table!$L$10+'Rev.0'!$G$25*Table!$K$10)*(1/(U417+$B$10+$I$10*'Rev.0'!$G$23))</f>
        <v>32088.367448826761</v>
      </c>
      <c r="Y417" s="10">
        <f>(T417+$M$32+'Rev.0'!$C$25*$J$32/10+'Rev.0'!$C$24*$L$32+'Rev.0'!$G$25*$K$32)*(1/(U417+$B$10+$I$10*'Rev.0'!$G$23))</f>
        <v>14610.58412381428</v>
      </c>
      <c r="Z417" s="10">
        <f>(T417+$M$11+'Rev.0'!$C$23*Table!$J$11/10+'Rev.0'!$C$24*Table!$L$11+'Rev.0'!$G$25*Table!$K$11)*(1/(U417+$B$11+$I$11*'Rev.0'!$G$23))</f>
        <v>32088.367448826761</v>
      </c>
      <c r="AA417" s="10">
        <f>(T417+$M$33+'Rev.0'!$C$25*$J$33/10+'Rev.0'!$C$24*$L$33+'Rev.0'!$G$25*$K$33)*(1/(U417+$B$33+$I$33*'Rev.0'!$G$23))</f>
        <v>14610.58412381428</v>
      </c>
      <c r="AB417" s="10">
        <f t="shared" si="26"/>
        <v>3.3500000000000002E-2</v>
      </c>
      <c r="AC417" s="10">
        <f>(T417+$M$12+'Rev.0'!$C$23*Table!$J$12/10+'Rev.0'!$C$24*Table!$L$12+'Rev.0'!$G$25*Table!$K$12)*(1/(AB417+$B$12+$I$12*'Rev.0'!$G$23))</f>
        <v>48144.569288389503</v>
      </c>
      <c r="AD417" s="10">
        <f>(T417+$M$34+'Rev.0'!$C$25*$J$34/10+'Rev.0'!$C$24*$L$34+'Rev.0'!$G$25*$K$34)*(1/(AB417+$B$34+$I$34*'Rev.0'!$G$23))</f>
        <v>21921.348314606741</v>
      </c>
    </row>
    <row r="418" spans="17:30" x14ac:dyDescent="0.3">
      <c r="Q418" s="10">
        <v>1</v>
      </c>
      <c r="R418" s="10">
        <v>0</v>
      </c>
      <c r="S418" s="10">
        <v>19</v>
      </c>
      <c r="T418" s="10">
        <f>Q418*'Rev.0'!$E$25+R418*'Rev.0'!$E$24+S418*'Rev.0'!$E$23</f>
        <v>1743.9</v>
      </c>
      <c r="U418" s="10">
        <f t="shared" si="25"/>
        <v>5.2400000000000002E-2</v>
      </c>
      <c r="V418" s="10">
        <f>(T418+$M$9+'Rev.0'!$C$23*Table!$J$9/10+'Rev.0'!$C$24*Table!$L$9+'Rev.0'!$G$25*Table!$K$9)*(1/(U418+$B$9+$I$9*'Rev.0'!$G$23))</f>
        <v>28564.723320158104</v>
      </c>
      <c r="W418" s="10">
        <f>(T418+$M$31+'Rev.0'!$C$25*$J$31/10+'Rev.0'!$C$24*$L$31+'Rev.0'!$G$25*$K$31)*(1/(U418+$B$9+$I$9*'Rev.0'!$G$23))</f>
        <v>13983.695652173914</v>
      </c>
      <c r="X418" s="10">
        <f>(T418+$M$10+'Rev.0'!$C$23*Table!$J$10/10+'Rev.0'!$C$24*Table!$L$10+'Rev.0'!$G$25*Table!$K$10)*(1/(U418+$B$10+$I$10*'Rev.0'!$G$23))</f>
        <v>32027.173913043473</v>
      </c>
      <c r="Y418" s="10">
        <f>(T418+$M$32+'Rev.0'!$C$25*$J$32/10+'Rev.0'!$C$24*$L$32+'Rev.0'!$G$25*$K$32)*(1/(U418+$B$10+$I$10*'Rev.0'!$G$23))</f>
        <v>14730.731225296442</v>
      </c>
      <c r="Z418" s="10">
        <f>(T418+$M$11+'Rev.0'!$C$23*Table!$J$11/10+'Rev.0'!$C$24*Table!$L$11+'Rev.0'!$G$25*Table!$K$11)*(1/(U418+$B$11+$I$11*'Rev.0'!$G$23))</f>
        <v>32027.173913043473</v>
      </c>
      <c r="AA418" s="10">
        <f>(T418+$M$33+'Rev.0'!$C$25*$J$33/10+'Rev.0'!$C$24*$L$33+'Rev.0'!$G$25*$K$33)*(1/(U418+$B$33+$I$33*'Rev.0'!$G$23))</f>
        <v>14730.731225296442</v>
      </c>
      <c r="AB418" s="10">
        <f t="shared" si="26"/>
        <v>3.49E-2</v>
      </c>
      <c r="AC418" s="10">
        <f>(T418+$M$12+'Rev.0'!$C$23*Table!$J$12/10+'Rev.0'!$C$24*Table!$L$12+'Rev.0'!$G$25*Table!$K$12)*(1/(AB418+$B$12+$I$12*'Rev.0'!$G$23))</f>
        <v>48052.631578947352</v>
      </c>
      <c r="AD418" s="10">
        <f>(T418+$M$34+'Rev.0'!$C$25*$J$34/10+'Rev.0'!$C$24*$L$34+'Rev.0'!$G$25*$K$34)*(1/(AB418+$B$34+$I$34*'Rev.0'!$G$23))</f>
        <v>22101.556708673088</v>
      </c>
    </row>
    <row r="419" spans="17:30" x14ac:dyDescent="0.3">
      <c r="Q419" s="10">
        <v>1</v>
      </c>
      <c r="R419" s="10">
        <v>0</v>
      </c>
      <c r="S419" s="10">
        <v>20</v>
      </c>
      <c r="T419" s="10">
        <f>Q419*'Rev.0'!$E$25+R419*'Rev.0'!$E$24+S419*'Rev.0'!$E$23</f>
        <v>1798.9</v>
      </c>
      <c r="U419" s="10">
        <f t="shared" si="25"/>
        <v>5.4499999999999993E-2</v>
      </c>
      <c r="V419" s="10">
        <f>(T419+$M$9+'Rev.0'!$C$23*Table!$J$9/10+'Rev.0'!$C$24*Table!$L$9+'Rev.0'!$G$25*Table!$K$9)*(1/(U419+$B$9+$I$9*'Rev.0'!$G$23))</f>
        <v>28540.342298288509</v>
      </c>
      <c r="W419" s="10">
        <f>(T419+$M$31+'Rev.0'!$C$25*$J$31/10+'Rev.0'!$C$24*$L$31+'Rev.0'!$G$25*$K$31)*(1/(U419+$B$9+$I$9*'Rev.0'!$G$23))</f>
        <v>14109.046454767727</v>
      </c>
      <c r="X419" s="10">
        <f>(T419+$M$10+'Rev.0'!$C$23*Table!$J$10/10+'Rev.0'!$C$24*Table!$L$10+'Rev.0'!$G$25*Table!$K$10)*(1/(U419+$B$10+$I$10*'Rev.0'!$G$23))</f>
        <v>31967.237163814181</v>
      </c>
      <c r="Y419" s="10">
        <f>(T419+$M$32+'Rev.0'!$C$25*$J$32/10+'Rev.0'!$C$24*$L$32+'Rev.0'!$G$25*$K$32)*(1/(U419+$B$10+$I$10*'Rev.0'!$G$23))</f>
        <v>14848.410757946211</v>
      </c>
      <c r="Z419" s="10">
        <f>(T419+$M$11+'Rev.0'!$C$23*Table!$J$11/10+'Rev.0'!$C$24*Table!$L$11+'Rev.0'!$G$25*Table!$K$11)*(1/(U419+$B$11+$I$11*'Rev.0'!$G$23))</f>
        <v>31967.237163814181</v>
      </c>
      <c r="AA419" s="10">
        <f>(T419+$M$33+'Rev.0'!$C$25*$J$33/10+'Rev.0'!$C$24*$L$33+'Rev.0'!$G$25*$K$33)*(1/(U419+$B$33+$I$33*'Rev.0'!$G$23))</f>
        <v>14848.410757946211</v>
      </c>
      <c r="AB419" s="10">
        <f t="shared" si="26"/>
        <v>3.6299999999999999E-2</v>
      </c>
      <c r="AC419" s="10">
        <f>(T419+$M$12+'Rev.0'!$C$23*Table!$J$12/10+'Rev.0'!$C$24*Table!$L$12+'Rev.0'!$G$25*Table!$K$12)*(1/(AB419+$B$12+$I$12*'Rev.0'!$G$23))</f>
        <v>47962.582538517971</v>
      </c>
      <c r="AD419" s="10">
        <f>(T419+$M$34+'Rev.0'!$C$25*$J$34/10+'Rev.0'!$C$24*$L$34+'Rev.0'!$G$25*$K$34)*(1/(AB419+$B$34+$I$34*'Rev.0'!$G$23))</f>
        <v>22278.063096111517</v>
      </c>
    </row>
    <row r="420" spans="17:30" x14ac:dyDescent="0.3">
      <c r="Q420" s="10">
        <v>1</v>
      </c>
      <c r="R420" s="10">
        <v>0</v>
      </c>
      <c r="S420" s="10">
        <v>21</v>
      </c>
      <c r="T420" s="10">
        <f>Q420*'Rev.0'!$E$25+R420*'Rev.0'!$E$24+S420*'Rev.0'!$E$23</f>
        <v>1853.9</v>
      </c>
      <c r="U420" s="10">
        <f t="shared" si="25"/>
        <v>5.6599999999999998E-2</v>
      </c>
      <c r="V420" s="10">
        <f>(T420+$M$9+'Rev.0'!$C$23*Table!$J$9/10+'Rev.0'!$C$24*Table!$L$9+'Rev.0'!$G$25*Table!$K$9)*(1/(U420+$B$9+$I$9*'Rev.0'!$G$23))</f>
        <v>28516.456921587611</v>
      </c>
      <c r="W420" s="10">
        <f>(T420+$M$31+'Rev.0'!$C$25*$J$31/10+'Rev.0'!$C$24*$L$31+'Rev.0'!$G$25*$K$31)*(1/(U420+$B$9+$I$9*'Rev.0'!$G$23))</f>
        <v>14231.848983543079</v>
      </c>
      <c r="X420" s="10">
        <f>(T420+$M$10+'Rev.0'!$C$23*Table!$J$10/10+'Rev.0'!$C$24*Table!$L$10+'Rev.0'!$G$25*Table!$K$10)*(1/(U420+$B$10+$I$10*'Rev.0'!$G$23))</f>
        <v>31908.518877057111</v>
      </c>
      <c r="Y420" s="10">
        <f>(T420+$M$32+'Rev.0'!$C$25*$J$32/10+'Rev.0'!$C$24*$L$32+'Rev.0'!$G$25*$K$32)*(1/(U420+$B$10+$I$10*'Rev.0'!$G$23))</f>
        <v>14963.697967086156</v>
      </c>
      <c r="Z420" s="10">
        <f>(T420+$M$11+'Rev.0'!$C$23*Table!$J$11/10+'Rev.0'!$C$24*Table!$L$11+'Rev.0'!$G$25*Table!$K$11)*(1/(U420+$B$11+$I$11*'Rev.0'!$G$23))</f>
        <v>31908.518877057111</v>
      </c>
      <c r="AA420" s="10">
        <f>(T420+$M$33+'Rev.0'!$C$25*$J$33/10+'Rev.0'!$C$24*$L$33+'Rev.0'!$G$25*$K$33)*(1/(U420+$B$33+$I$33*'Rev.0'!$G$23))</f>
        <v>14963.697967086156</v>
      </c>
      <c r="AB420" s="10">
        <f t="shared" si="26"/>
        <v>3.7699999999999997E-2</v>
      </c>
      <c r="AC420" s="10">
        <f>(T420+$M$12+'Rev.0'!$C$23*Table!$J$12/10+'Rev.0'!$C$24*Table!$L$12+'Rev.0'!$G$25*Table!$K$12)*(1/(AB420+$B$12+$I$12*'Rev.0'!$G$23))</f>
        <v>47874.364560639071</v>
      </c>
      <c r="AD420" s="10">
        <f>(T420+$M$34+'Rev.0'!$C$25*$J$34/10+'Rev.0'!$C$24*$L$34+'Rev.0'!$G$25*$K$34)*(1/(AB420+$B$34+$I$34*'Rev.0'!$G$23))</f>
        <v>22450.980392156864</v>
      </c>
    </row>
    <row r="421" spans="17:30" x14ac:dyDescent="0.3">
      <c r="Q421" s="10">
        <v>1</v>
      </c>
      <c r="R421" s="10">
        <v>0</v>
      </c>
      <c r="S421" s="10">
        <v>22</v>
      </c>
      <c r="T421" s="10">
        <f>Q421*'Rev.0'!$E$25+R421*'Rev.0'!$E$24+S421*'Rev.0'!$E$23</f>
        <v>1908.9</v>
      </c>
      <c r="U421" s="10">
        <f t="shared" si="25"/>
        <v>5.8700000000000002E-2</v>
      </c>
      <c r="V421" s="10">
        <f>(T421+$M$9+'Rev.0'!$C$23*Table!$J$9/10+'Rev.0'!$C$24*Table!$L$9+'Rev.0'!$G$25*Table!$K$9)*(1/(U421+$B$9+$I$9*'Rev.0'!$G$23))</f>
        <v>28493.052228078581</v>
      </c>
      <c r="W421" s="10">
        <f>(T421+$M$31+'Rev.0'!$C$25*$J$31/10+'Rev.0'!$C$24*$L$31+'Rev.0'!$G$25*$K$31)*(1/(U421+$B$9+$I$9*'Rev.0'!$G$23))</f>
        <v>14352.180162913273</v>
      </c>
      <c r="X421" s="10">
        <f>(T421+$M$10+'Rev.0'!$C$23*Table!$J$10/10+'Rev.0'!$C$24*Table!$L$10+'Rev.0'!$G$25*Table!$K$10)*(1/(U421+$B$10+$I$10*'Rev.0'!$G$23))</f>
        <v>31850.98227120268</v>
      </c>
      <c r="Y421" s="10">
        <f>(T421+$M$32+'Rev.0'!$C$25*$J$32/10+'Rev.0'!$C$24*$L$32+'Rev.0'!$G$25*$K$32)*(1/(U421+$B$10+$I$10*'Rev.0'!$G$23))</f>
        <v>15076.66506947772</v>
      </c>
      <c r="Z421" s="10">
        <f>(T421+$M$11+'Rev.0'!$C$23*Table!$J$11/10+'Rev.0'!$C$24*Table!$L$11+'Rev.0'!$G$25*Table!$K$11)*(1/(U421+$B$11+$I$11*'Rev.0'!$G$23))</f>
        <v>31850.98227120268</v>
      </c>
      <c r="AA421" s="10">
        <f>(T421+$M$33+'Rev.0'!$C$25*$J$33/10+'Rev.0'!$C$24*$L$33+'Rev.0'!$G$25*$K$33)*(1/(U421+$B$33+$I$33*'Rev.0'!$G$23))</f>
        <v>15076.66506947772</v>
      </c>
      <c r="AB421" s="10">
        <f t="shared" si="26"/>
        <v>3.9100000000000003E-2</v>
      </c>
      <c r="AC421" s="10">
        <f>(T421+$M$12+'Rev.0'!$C$23*Table!$J$12/10+'Rev.0'!$C$24*Table!$L$12+'Rev.0'!$G$25*Table!$K$12)*(1/(AB421+$B$12+$I$12*'Rev.0'!$G$23))</f>
        <v>47787.922358015814</v>
      </c>
      <c r="AD421" s="10">
        <f>(T421+$M$34+'Rev.0'!$C$25*$J$34/10+'Rev.0'!$C$24*$L$34+'Rev.0'!$G$25*$K$34)*(1/(AB421+$B$34+$I$34*'Rev.0'!$G$23))</f>
        <v>22620.41696621136</v>
      </c>
    </row>
    <row r="422" spans="17:30" x14ac:dyDescent="0.3">
      <c r="Q422" s="10">
        <v>1</v>
      </c>
      <c r="R422" s="10">
        <v>0</v>
      </c>
      <c r="S422" s="10">
        <v>23</v>
      </c>
      <c r="T422" s="10">
        <f>Q422*'Rev.0'!$E$25+R422*'Rev.0'!$E$24+S422*'Rev.0'!$E$23</f>
        <v>1963.9</v>
      </c>
      <c r="U422" s="10">
        <f t="shared" si="25"/>
        <v>6.0799999999999993E-2</v>
      </c>
      <c r="V422" s="10">
        <f>(T422+$M$9+'Rev.0'!$C$23*Table!$J$9/10+'Rev.0'!$C$24*Table!$L$9+'Rev.0'!$G$25*Table!$K$9)*(1/(U422+$B$9+$I$9*'Rev.0'!$G$23))</f>
        <v>28470.11385199241</v>
      </c>
      <c r="W422" s="10">
        <f>(T422+$M$31+'Rev.0'!$C$25*$J$31/10+'Rev.0'!$C$24*$L$31+'Rev.0'!$G$25*$K$31)*(1/(U422+$B$9+$I$9*'Rev.0'!$G$23))</f>
        <v>14470.113851992412</v>
      </c>
      <c r="X422" s="10">
        <f>(T422+$M$10+'Rev.0'!$C$23*Table!$J$10/10+'Rev.0'!$C$24*Table!$L$10+'Rev.0'!$G$25*Table!$K$10)*(1/(U422+$B$10+$I$10*'Rev.0'!$G$23))</f>
        <v>31794.592030360531</v>
      </c>
      <c r="Y422" s="10">
        <f>(T422+$M$32+'Rev.0'!$C$25*$J$32/10+'Rev.0'!$C$24*$L$32+'Rev.0'!$G$25*$K$32)*(1/(U422+$B$10+$I$10*'Rev.0'!$G$23))</f>
        <v>15187.381404174574</v>
      </c>
      <c r="Z422" s="10">
        <f>(T422+$M$11+'Rev.0'!$C$23*Table!$J$11/10+'Rev.0'!$C$24*Table!$L$11+'Rev.0'!$G$25*Table!$K$11)*(1/(U422+$B$11+$I$11*'Rev.0'!$G$23))</f>
        <v>31794.592030360531</v>
      </c>
      <c r="AA422" s="10">
        <f>(T422+$M$33+'Rev.0'!$C$25*$J$33/10+'Rev.0'!$C$24*$L$33+'Rev.0'!$G$25*$K$33)*(1/(U422+$B$33+$I$33*'Rev.0'!$G$23))</f>
        <v>15187.381404174574</v>
      </c>
      <c r="AB422" s="10">
        <f t="shared" si="26"/>
        <v>4.0500000000000001E-2</v>
      </c>
      <c r="AC422" s="10">
        <f>(T422+$M$12+'Rev.0'!$C$23*Table!$J$12/10+'Rev.0'!$C$24*Table!$L$12+'Rev.0'!$G$25*Table!$K$12)*(1/(AB422+$B$12+$I$12*'Rev.0'!$G$23))</f>
        <v>47703.20284697508</v>
      </c>
      <c r="AD422" s="10">
        <f>(T422+$M$34+'Rev.0'!$C$25*$J$34/10+'Rev.0'!$C$24*$L$34+'Rev.0'!$G$25*$K$34)*(1/(AB422+$B$34+$I$34*'Rev.0'!$G$23))</f>
        <v>22786.476868327401</v>
      </c>
    </row>
    <row r="423" spans="17:30" x14ac:dyDescent="0.3">
      <c r="Q423" s="10">
        <v>1</v>
      </c>
      <c r="R423" s="10">
        <v>0</v>
      </c>
      <c r="S423" s="10">
        <v>24</v>
      </c>
      <c r="T423" s="10">
        <f>Q423*'Rev.0'!$E$25+R423*'Rev.0'!$E$24+S423*'Rev.0'!$E$23</f>
        <v>2018.9</v>
      </c>
      <c r="U423" s="10">
        <f t="shared" si="25"/>
        <v>6.2899999999999998E-2</v>
      </c>
      <c r="V423" s="10">
        <f>(T423+$M$9+'Rev.0'!$C$23*Table!$J$9/10+'Rev.0'!$C$24*Table!$L$9+'Rev.0'!$G$25*Table!$K$9)*(1/(U423+$B$9+$I$9*'Rev.0'!$G$23))</f>
        <v>28447.627994363556</v>
      </c>
      <c r="W423" s="10">
        <f>(T423+$M$31+'Rev.0'!$C$25*$J$31/10+'Rev.0'!$C$24*$L$31+'Rev.0'!$G$25*$K$31)*(1/(U423+$B$9+$I$9*'Rev.0'!$G$23))</f>
        <v>14585.720995772666</v>
      </c>
      <c r="X423" s="10">
        <f>(T423+$M$10+'Rev.0'!$C$23*Table!$J$10/10+'Rev.0'!$C$24*Table!$L$10+'Rev.0'!$G$25*Table!$K$10)*(1/(U423+$B$10+$I$10*'Rev.0'!$G$23))</f>
        <v>31739.314232033823</v>
      </c>
      <c r="Y423" s="10">
        <f>(T423+$M$32+'Rev.0'!$C$25*$J$32/10+'Rev.0'!$C$24*$L$32+'Rev.0'!$G$25*$K$32)*(1/(U423+$B$10+$I$10*'Rev.0'!$G$23))</f>
        <v>15295.913574448101</v>
      </c>
      <c r="Z423" s="10">
        <f>(T423+$M$11+'Rev.0'!$C$23*Table!$J$11/10+'Rev.0'!$C$24*Table!$L$11+'Rev.0'!$G$25*Table!$K$11)*(1/(U423+$B$11+$I$11*'Rev.0'!$G$23))</f>
        <v>31739.314232033823</v>
      </c>
      <c r="AA423" s="10">
        <f>(T423+$M$33+'Rev.0'!$C$25*$J$33/10+'Rev.0'!$C$24*$L$33+'Rev.0'!$G$25*$K$33)*(1/(U423+$B$33+$I$33*'Rev.0'!$G$23))</f>
        <v>15295.913574448101</v>
      </c>
      <c r="AB423" s="10">
        <f t="shared" si="26"/>
        <v>4.19E-2</v>
      </c>
      <c r="AC423" s="10">
        <f>(T423+$M$12+'Rev.0'!$C$23*Table!$J$12/10+'Rev.0'!$C$24*Table!$L$12+'Rev.0'!$G$25*Table!$K$12)*(1/(AB423+$B$12+$I$12*'Rev.0'!$G$23))</f>
        <v>47620.155038759687</v>
      </c>
      <c r="AD423" s="10">
        <f>(T423+$M$34+'Rev.0'!$C$25*$J$34/10+'Rev.0'!$C$24*$L$34+'Rev.0'!$G$25*$K$34)*(1/(AB423+$B$34+$I$34*'Rev.0'!$G$23))</f>
        <v>22949.260042283298</v>
      </c>
    </row>
    <row r="424" spans="17:30" x14ac:dyDescent="0.3">
      <c r="Q424" s="10">
        <v>1</v>
      </c>
      <c r="R424" s="10">
        <v>1</v>
      </c>
      <c r="S424" s="10">
        <v>0</v>
      </c>
      <c r="T424" s="10">
        <f>Q424*'Rev.0'!$E$25+R424*'Rev.0'!$E$24+S424*'Rev.0'!$E$23</f>
        <v>837.9</v>
      </c>
      <c r="U424" s="10">
        <f t="shared" si="25"/>
        <v>1.67E-2</v>
      </c>
      <c r="V424" s="10">
        <f>(T424+$M$9+'Rev.0'!$C$23*Table!$J$9/10+'Rev.0'!$C$24*Table!$L$9+'Rev.0'!$G$25*Table!$K$9)*(1/(U424+$B$9+$I$9*'Rev.0'!$G$23))</f>
        <v>29247.150569886027</v>
      </c>
      <c r="W424" s="10">
        <f>(T424+$M$31+'Rev.0'!$C$25*$J$31/10+'Rev.0'!$C$24*$L$31+'Rev.0'!$G$25*$K$31)*(1/(U424+$B$9+$I$9*'Rev.0'!$G$23))</f>
        <v>11543.491301739654</v>
      </c>
      <c r="X424" s="10">
        <f>(T424+$M$10+'Rev.0'!$C$23*Table!$J$10/10+'Rev.0'!$C$24*Table!$L$10+'Rev.0'!$G$25*Table!$K$10)*(1/(U424+$B$10+$I$10*'Rev.0'!$G$23))</f>
        <v>33451.109778044389</v>
      </c>
      <c r="Y424" s="10">
        <f>(T424+$M$32+'Rev.0'!$C$25*$J$32/10+'Rev.0'!$C$24*$L$32+'Rev.0'!$G$25*$K$32)*(1/(U424+$B$10+$I$10*'Rev.0'!$G$23))</f>
        <v>12450.509898020398</v>
      </c>
      <c r="Z424" s="10">
        <f>(T424+$M$11+'Rev.0'!$C$23*Table!$J$11/10+'Rev.0'!$C$24*Table!$L$11+'Rev.0'!$G$25*Table!$K$11)*(1/(U424+$B$11+$I$11*'Rev.0'!$G$23))</f>
        <v>33451.109778044389</v>
      </c>
      <c r="AA424" s="10">
        <f>(T424+$M$33+'Rev.0'!$C$25*$J$33/10+'Rev.0'!$C$24*$L$33+'Rev.0'!$G$25*$K$33)*(1/(U424+$B$33+$I$33*'Rev.0'!$G$23))</f>
        <v>12450.509898020398</v>
      </c>
      <c r="AB424" s="10">
        <f t="shared" si="26"/>
        <v>1.11E-2</v>
      </c>
      <c r="AC424" s="10">
        <f>(T424+$M$12+'Rev.0'!$C$23*Table!$J$12/10+'Rev.0'!$C$24*Table!$L$12+'Rev.0'!$G$25*Table!$K$12)*(1/(AB424+$B$12+$I$12*'Rev.0'!$G$23))</f>
        <v>50191.719171917182</v>
      </c>
      <c r="AD424" s="10">
        <f>(T424+$M$34+'Rev.0'!$C$25*$J$34/10+'Rev.0'!$C$24*$L$34+'Rev.0'!$G$25*$K$34)*(1/(AB424+$B$34+$I$34*'Rev.0'!$G$23))</f>
        <v>18681.368136813682</v>
      </c>
    </row>
    <row r="425" spans="17:30" x14ac:dyDescent="0.3">
      <c r="Q425" s="10">
        <v>1</v>
      </c>
      <c r="R425" s="10">
        <v>1</v>
      </c>
      <c r="S425" s="10">
        <v>1</v>
      </c>
      <c r="T425" s="10">
        <f>Q425*'Rev.0'!$E$25+R425*'Rev.0'!$E$24+S425*'Rev.0'!$E$23</f>
        <v>892.9</v>
      </c>
      <c r="U425" s="10">
        <f t="shared" si="25"/>
        <v>1.8800000000000001E-2</v>
      </c>
      <c r="V425" s="10">
        <f>(T425+$M$9+'Rev.0'!$C$23*Table!$J$9/10+'Rev.0'!$C$24*Table!$L$9+'Rev.0'!$G$25*Table!$K$9)*(1/(U425+$B$9+$I$9*'Rev.0'!$G$23))</f>
        <v>29209.123222748814</v>
      </c>
      <c r="W425" s="10">
        <f>(T425+$M$31+'Rev.0'!$C$25*$J$31/10+'Rev.0'!$C$24*$L$31+'Rev.0'!$G$25*$K$31)*(1/(U425+$B$9+$I$9*'Rev.0'!$G$23))</f>
        <v>11725.710900473934</v>
      </c>
      <c r="X425" s="10">
        <f>(T425+$M$10+'Rev.0'!$C$23*Table!$J$10/10+'Rev.0'!$C$24*Table!$L$10+'Rev.0'!$G$25*Table!$K$10)*(1/(U425+$B$10+$I$10*'Rev.0'!$G$23))</f>
        <v>33360.781990521325</v>
      </c>
      <c r="Y425" s="10">
        <f>(T425+$M$32+'Rev.0'!$C$25*$J$32/10+'Rev.0'!$C$24*$L$32+'Rev.0'!$G$25*$K$32)*(1/(U425+$B$10+$I$10*'Rev.0'!$G$23))</f>
        <v>12621.445497630331</v>
      </c>
      <c r="Z425" s="10">
        <f>(T425+$M$11+'Rev.0'!$C$23*Table!$J$11/10+'Rev.0'!$C$24*Table!$L$11+'Rev.0'!$G$25*Table!$K$11)*(1/(U425+$B$11+$I$11*'Rev.0'!$G$23))</f>
        <v>33360.781990521325</v>
      </c>
      <c r="AA425" s="10">
        <f>(T425+$M$33+'Rev.0'!$C$25*$J$33/10+'Rev.0'!$C$24*$L$33+'Rev.0'!$G$25*$K$33)*(1/(U425+$B$33+$I$33*'Rev.0'!$G$23))</f>
        <v>12621.445497630331</v>
      </c>
      <c r="AB425" s="10">
        <f t="shared" si="26"/>
        <v>1.2500000000000001E-2</v>
      </c>
      <c r="AC425" s="10">
        <f>(T425+$M$12+'Rev.0'!$C$23*Table!$J$12/10+'Rev.0'!$C$24*Table!$L$12+'Rev.0'!$G$25*Table!$K$12)*(1/(AB425+$B$12+$I$12*'Rev.0'!$G$23))</f>
        <v>50055.999999999993</v>
      </c>
      <c r="AD425" s="10">
        <f>(T425+$M$34+'Rev.0'!$C$25*$J$34/10+'Rev.0'!$C$24*$L$34+'Rev.0'!$G$25*$K$34)*(1/(AB425+$B$34+$I$34*'Rev.0'!$G$23))</f>
        <v>18937.777777777777</v>
      </c>
    </row>
    <row r="426" spans="17:30" x14ac:dyDescent="0.3">
      <c r="Q426" s="10">
        <v>1</v>
      </c>
      <c r="R426" s="10">
        <v>1</v>
      </c>
      <c r="S426" s="10">
        <v>2</v>
      </c>
      <c r="T426" s="10">
        <f>Q426*'Rev.0'!$E$25+R426*'Rev.0'!$E$24+S426*'Rev.0'!$E$23</f>
        <v>947.9</v>
      </c>
      <c r="U426" s="10">
        <f t="shared" si="25"/>
        <v>2.0899999999999998E-2</v>
      </c>
      <c r="V426" s="10">
        <f>(T426+$M$9+'Rev.0'!$C$23*Table!$J$9/10+'Rev.0'!$C$24*Table!$L$9+'Rev.0'!$G$25*Table!$K$9)*(1/(U426+$B$9+$I$9*'Rev.0'!$G$23))</f>
        <v>29172.030427150381</v>
      </c>
      <c r="W426" s="10">
        <f>(T426+$M$31+'Rev.0'!$C$25*$J$31/10+'Rev.0'!$C$24*$L$31+'Rev.0'!$G$25*$K$31)*(1/(U426+$B$9+$I$9*'Rev.0'!$G$23))</f>
        <v>11903.452311293155</v>
      </c>
      <c r="X426" s="10">
        <f>(T426+$M$10+'Rev.0'!$C$23*Table!$J$10/10+'Rev.0'!$C$24*Table!$L$10+'Rev.0'!$G$25*Table!$K$10)*(1/(U426+$B$10+$I$10*'Rev.0'!$G$23))</f>
        <v>33272.674078408418</v>
      </c>
      <c r="Y426" s="10">
        <f>(T426+$M$32+'Rev.0'!$C$25*$J$32/10+'Rev.0'!$C$24*$L$32+'Rev.0'!$G$25*$K$32)*(1/(U426+$B$10+$I$10*'Rev.0'!$G$23))</f>
        <v>12788.180222352252</v>
      </c>
      <c r="Z426" s="10">
        <f>(T426+$M$11+'Rev.0'!$C$23*Table!$J$11/10+'Rev.0'!$C$24*Table!$L$11+'Rev.0'!$G$25*Table!$K$11)*(1/(U426+$B$11+$I$11*'Rev.0'!$G$23))</f>
        <v>33272.674078408418</v>
      </c>
      <c r="AA426" s="10">
        <f>(T426+$M$33+'Rev.0'!$C$25*$J$33/10+'Rev.0'!$C$24*$L$33+'Rev.0'!$G$25*$K$33)*(1/(U426+$B$33+$I$33*'Rev.0'!$G$23))</f>
        <v>12788.180222352252</v>
      </c>
      <c r="AB426" s="10">
        <f t="shared" si="26"/>
        <v>1.3900000000000001E-2</v>
      </c>
      <c r="AC426" s="10">
        <f>(T426+$M$12+'Rev.0'!$C$23*Table!$J$12/10+'Rev.0'!$C$24*Table!$L$12+'Rev.0'!$G$25*Table!$K$12)*(1/(AB426+$B$12+$I$12*'Rev.0'!$G$23))</f>
        <v>49923.617208077252</v>
      </c>
      <c r="AD426" s="10">
        <f>(T426+$M$34+'Rev.0'!$C$25*$J$34/10+'Rev.0'!$C$24*$L$34+'Rev.0'!$G$25*$K$34)*(1/(AB426+$B$34+$I$34*'Rev.0'!$G$23))</f>
        <v>19187.884108867427</v>
      </c>
    </row>
    <row r="427" spans="17:30" x14ac:dyDescent="0.3">
      <c r="Q427" s="10">
        <v>1</v>
      </c>
      <c r="R427" s="10">
        <v>1</v>
      </c>
      <c r="S427" s="10">
        <v>3</v>
      </c>
      <c r="T427" s="10">
        <f>Q427*'Rev.0'!$E$25+R427*'Rev.0'!$E$24+S427*'Rev.0'!$E$23</f>
        <v>1002.9</v>
      </c>
      <c r="U427" s="10">
        <f t="shared" si="25"/>
        <v>2.3E-2</v>
      </c>
      <c r="V427" s="10">
        <f>(T427+$M$9+'Rev.0'!$C$23*Table!$J$9/10+'Rev.0'!$C$24*Table!$L$9+'Rev.0'!$G$25*Table!$K$9)*(1/(U427+$B$9+$I$9*'Rev.0'!$G$23))</f>
        <v>29135.838150289019</v>
      </c>
      <c r="W427" s="10">
        <f>(T427+$M$31+'Rev.0'!$C$25*$J$31/10+'Rev.0'!$C$24*$L$31+'Rev.0'!$G$25*$K$31)*(1/(U427+$B$9+$I$9*'Rev.0'!$G$23))</f>
        <v>12076.878612716764</v>
      </c>
      <c r="X427" s="10">
        <f>(T427+$M$10+'Rev.0'!$C$23*Table!$J$10/10+'Rev.0'!$C$24*Table!$L$10+'Rev.0'!$G$25*Table!$K$10)*(1/(U427+$B$10+$I$10*'Rev.0'!$G$23))</f>
        <v>33186.705202312136</v>
      </c>
      <c r="Y427" s="10">
        <f>(T427+$M$32+'Rev.0'!$C$25*$J$32/10+'Rev.0'!$C$24*$L$32+'Rev.0'!$G$25*$K$32)*(1/(U427+$B$10+$I$10*'Rev.0'!$G$23))</f>
        <v>12950.867052023123</v>
      </c>
      <c r="Z427" s="10">
        <f>(T427+$M$11+'Rev.0'!$C$23*Table!$J$11/10+'Rev.0'!$C$24*Table!$L$11+'Rev.0'!$G$25*Table!$K$11)*(1/(U427+$B$11+$I$11*'Rev.0'!$G$23))</f>
        <v>33186.705202312136</v>
      </c>
      <c r="AA427" s="10">
        <f>(T427+$M$33+'Rev.0'!$C$25*$J$33/10+'Rev.0'!$C$24*$L$33+'Rev.0'!$G$25*$K$33)*(1/(U427+$B$33+$I$33*'Rev.0'!$G$23))</f>
        <v>12950.867052023123</v>
      </c>
      <c r="AB427" s="10">
        <f t="shared" si="26"/>
        <v>1.5300000000000001E-2</v>
      </c>
      <c r="AC427" s="10">
        <f>(T427+$M$12+'Rev.0'!$C$23*Table!$J$12/10+'Rev.0'!$C$24*Table!$L$12+'Rev.0'!$G$25*Table!$K$12)*(1/(AB427+$B$12+$I$12*'Rev.0'!$G$23))</f>
        <v>49794.449262792703</v>
      </c>
      <c r="AD427" s="10">
        <f>(T427+$M$34+'Rev.0'!$C$25*$J$34/10+'Rev.0'!$C$24*$L$34+'Rev.0'!$G$25*$K$34)*(1/(AB427+$B$34+$I$34*'Rev.0'!$G$23))</f>
        <v>19431.916738941891</v>
      </c>
    </row>
    <row r="428" spans="17:30" x14ac:dyDescent="0.3">
      <c r="Q428" s="10">
        <v>1</v>
      </c>
      <c r="R428" s="10">
        <v>1</v>
      </c>
      <c r="S428" s="10">
        <v>4</v>
      </c>
      <c r="T428" s="10">
        <f>Q428*'Rev.0'!$E$25+R428*'Rev.0'!$E$24+S428*'Rev.0'!$E$23</f>
        <v>1057.9000000000001</v>
      </c>
      <c r="U428" s="10">
        <f t="shared" si="25"/>
        <v>2.5099999999999997E-2</v>
      </c>
      <c r="V428" s="10">
        <f>(T428+$M$9+'Rev.0'!$C$23*Table!$J$9/10+'Rev.0'!$C$24*Table!$L$9+'Rev.0'!$G$25*Table!$K$9)*(1/(U428+$B$9+$I$9*'Rev.0'!$G$23))</f>
        <v>29100.513992004569</v>
      </c>
      <c r="W428" s="10">
        <f>(T428+$M$31+'Rev.0'!$C$25*$J$31/10+'Rev.0'!$C$24*$L$31+'Rev.0'!$G$25*$K$31)*(1/(U428+$B$9+$I$9*'Rev.0'!$G$23))</f>
        <v>12246.145059965735</v>
      </c>
      <c r="X428" s="10">
        <f>(T428+$M$10+'Rev.0'!$C$23*Table!$J$10/10+'Rev.0'!$C$24*Table!$L$10+'Rev.0'!$G$25*Table!$K$10)*(1/(U428+$B$10+$I$10*'Rev.0'!$G$23))</f>
        <v>33102.798400913758</v>
      </c>
      <c r="Y428" s="10">
        <f>(T428+$M$32+'Rev.0'!$C$25*$J$32/10+'Rev.0'!$C$24*$L$32+'Rev.0'!$G$25*$K$32)*(1/(U428+$B$10+$I$10*'Rev.0'!$G$23))</f>
        <v>13109.651627641348</v>
      </c>
      <c r="Z428" s="10">
        <f>(T428+$M$11+'Rev.0'!$C$23*Table!$J$11/10+'Rev.0'!$C$24*Table!$L$11+'Rev.0'!$G$25*Table!$K$11)*(1/(U428+$B$11+$I$11*'Rev.0'!$G$23))</f>
        <v>33102.798400913758</v>
      </c>
      <c r="AA428" s="10">
        <f>(T428+$M$33+'Rev.0'!$C$25*$J$33/10+'Rev.0'!$C$24*$L$33+'Rev.0'!$G$25*$K$33)*(1/(U428+$B$33+$I$33*'Rev.0'!$G$23))</f>
        <v>13109.651627641348</v>
      </c>
      <c r="AB428" s="10">
        <f t="shared" si="26"/>
        <v>1.67E-2</v>
      </c>
      <c r="AC428" s="10">
        <f>(T428+$M$12+'Rev.0'!$C$23*Table!$J$12/10+'Rev.0'!$C$24*Table!$L$12+'Rev.0'!$G$25*Table!$K$12)*(1/(AB428+$B$12+$I$12*'Rev.0'!$G$23))</f>
        <v>49668.380462724926</v>
      </c>
      <c r="AD428" s="10">
        <f>(T428+$M$34+'Rev.0'!$C$25*$J$34/10+'Rev.0'!$C$24*$L$34+'Rev.0'!$G$25*$K$34)*(1/(AB428+$B$34+$I$34*'Rev.0'!$G$23))</f>
        <v>19670.094258783203</v>
      </c>
    </row>
    <row r="429" spans="17:30" x14ac:dyDescent="0.3">
      <c r="Q429" s="10">
        <v>1</v>
      </c>
      <c r="R429" s="10">
        <v>1</v>
      </c>
      <c r="S429" s="10">
        <v>5</v>
      </c>
      <c r="T429" s="10">
        <f>Q429*'Rev.0'!$E$25+R429*'Rev.0'!$E$24+S429*'Rev.0'!$E$23</f>
        <v>1112.9000000000001</v>
      </c>
      <c r="U429" s="10">
        <f t="shared" si="25"/>
        <v>2.7199999999999998E-2</v>
      </c>
      <c r="V429" s="10">
        <f>(T429+$M$9+'Rev.0'!$C$23*Table!$J$9/10+'Rev.0'!$C$24*Table!$L$9+'Rev.0'!$G$25*Table!$K$9)*(1/(U429+$B$9+$I$9*'Rev.0'!$G$23))</f>
        <v>29066.02708803612</v>
      </c>
      <c r="W429" s="10">
        <f>(T429+$M$31+'Rev.0'!$C$25*$J$31/10+'Rev.0'!$C$24*$L$31+'Rev.0'!$G$25*$K$31)*(1/(U429+$B$9+$I$9*'Rev.0'!$G$23))</f>
        <v>12411.399548532734</v>
      </c>
      <c r="X429" s="10">
        <f>(T429+$M$10+'Rev.0'!$C$23*Table!$J$10/10+'Rev.0'!$C$24*Table!$L$10+'Rev.0'!$G$25*Table!$K$10)*(1/(U429+$B$10+$I$10*'Rev.0'!$G$23))</f>
        <v>33020.880361173811</v>
      </c>
      <c r="Y429" s="10">
        <f>(T429+$M$32+'Rev.0'!$C$25*$J$32/10+'Rev.0'!$C$24*$L$32+'Rev.0'!$G$25*$K$32)*(1/(U429+$B$10+$I$10*'Rev.0'!$G$23))</f>
        <v>13264.672686230249</v>
      </c>
      <c r="Z429" s="10">
        <f>(T429+$M$11+'Rev.0'!$C$23*Table!$J$11/10+'Rev.0'!$C$24*Table!$L$11+'Rev.0'!$G$25*Table!$K$11)*(1/(U429+$B$11+$I$11*'Rev.0'!$G$23))</f>
        <v>33020.880361173811</v>
      </c>
      <c r="AA429" s="10">
        <f>(T429+$M$33+'Rev.0'!$C$25*$J$33/10+'Rev.0'!$C$24*$L$33+'Rev.0'!$G$25*$K$33)*(1/(U429+$B$33+$I$33*'Rev.0'!$G$23))</f>
        <v>13264.672686230249</v>
      </c>
      <c r="AB429" s="10">
        <f t="shared" si="26"/>
        <v>1.8100000000000002E-2</v>
      </c>
      <c r="AC429" s="10">
        <f>(T429+$M$12+'Rev.0'!$C$23*Table!$J$12/10+'Rev.0'!$C$24*Table!$L$12+'Rev.0'!$G$25*Table!$K$12)*(1/(AB429+$B$12+$I$12*'Rev.0'!$G$23))</f>
        <v>49545.300592718027</v>
      </c>
      <c r="AD429" s="10">
        <f>(T429+$M$34+'Rev.0'!$C$25*$J$34/10+'Rev.0'!$C$24*$L$34+'Rev.0'!$G$25*$K$34)*(1/(AB429+$B$34+$I$34*'Rev.0'!$G$23))</f>
        <v>19902.624894157492</v>
      </c>
    </row>
    <row r="430" spans="17:30" x14ac:dyDescent="0.3">
      <c r="Q430" s="10">
        <v>1</v>
      </c>
      <c r="R430" s="10">
        <v>1</v>
      </c>
      <c r="S430" s="10">
        <v>6</v>
      </c>
      <c r="T430" s="10">
        <f>Q430*'Rev.0'!$E$25+R430*'Rev.0'!$E$24+S430*'Rev.0'!$E$23</f>
        <v>1167.9000000000001</v>
      </c>
      <c r="U430" s="10">
        <f t="shared" si="25"/>
        <v>2.93E-2</v>
      </c>
      <c r="V430" s="10">
        <f>(T430+$M$9+'Rev.0'!$C$23*Table!$J$9/10+'Rev.0'!$C$24*Table!$L$9+'Rev.0'!$G$25*Table!$K$9)*(1/(U430+$B$9+$I$9*'Rev.0'!$G$23))</f>
        <v>29032.348020078083</v>
      </c>
      <c r="W430" s="10">
        <f>(T430+$M$31+'Rev.0'!$C$25*$J$31/10+'Rev.0'!$C$24*$L$31+'Rev.0'!$G$25*$K$31)*(1/(U430+$B$9+$I$9*'Rev.0'!$G$23))</f>
        <v>12572.783045175685</v>
      </c>
      <c r="X430" s="10">
        <f>(T430+$M$10+'Rev.0'!$C$23*Table!$J$10/10+'Rev.0'!$C$24*Table!$L$10+'Rev.0'!$G$25*Table!$K$10)*(1/(U430+$B$10+$I$10*'Rev.0'!$G$23))</f>
        <v>32940.881204684883</v>
      </c>
      <c r="Y430" s="10">
        <f>(T430+$M$32+'Rev.0'!$C$25*$J$32/10+'Rev.0'!$C$24*$L$32+'Rev.0'!$G$25*$K$32)*(1/(U430+$B$10+$I$10*'Rev.0'!$G$23))</f>
        <v>13416.062465142222</v>
      </c>
      <c r="Z430" s="10">
        <f>(T430+$M$11+'Rev.0'!$C$23*Table!$J$11/10+'Rev.0'!$C$24*Table!$L$11+'Rev.0'!$G$25*Table!$K$11)*(1/(U430+$B$11+$I$11*'Rev.0'!$G$23))</f>
        <v>32940.881204684883</v>
      </c>
      <c r="AA430" s="10">
        <f>(T430+$M$33+'Rev.0'!$C$25*$J$33/10+'Rev.0'!$C$24*$L$33+'Rev.0'!$G$25*$K$33)*(1/(U430+$B$33+$I$33*'Rev.0'!$G$23))</f>
        <v>13416.062465142222</v>
      </c>
      <c r="AB430" s="10">
        <f t="shared" si="26"/>
        <v>1.95E-2</v>
      </c>
      <c r="AC430" s="10">
        <f>(T430+$M$12+'Rev.0'!$C$23*Table!$J$12/10+'Rev.0'!$C$24*Table!$L$12+'Rev.0'!$G$25*Table!$K$12)*(1/(AB430+$B$12+$I$12*'Rev.0'!$G$23))</f>
        <v>49425.104602510452</v>
      </c>
      <c r="AD430" s="10">
        <f>(T430+$M$34+'Rev.0'!$C$25*$J$34/10+'Rev.0'!$C$24*$L$34+'Rev.0'!$G$25*$K$34)*(1/(AB430+$B$34+$I$34*'Rev.0'!$G$23))</f>
        <v>20129.707112970711</v>
      </c>
    </row>
    <row r="431" spans="17:30" x14ac:dyDescent="0.3">
      <c r="Q431" s="10">
        <v>1</v>
      </c>
      <c r="R431" s="10">
        <v>1</v>
      </c>
      <c r="S431" s="10">
        <v>7</v>
      </c>
      <c r="T431" s="10">
        <f>Q431*'Rev.0'!$E$25+R431*'Rev.0'!$E$24+S431*'Rev.0'!$E$23</f>
        <v>1222.9000000000001</v>
      </c>
      <c r="U431" s="10">
        <f t="shared" si="25"/>
        <v>3.1399999999999997E-2</v>
      </c>
      <c r="V431" s="10">
        <f>(T431+$M$9+'Rev.0'!$C$23*Table!$J$9/10+'Rev.0'!$C$24*Table!$L$9+'Rev.0'!$G$25*Table!$K$9)*(1/(U431+$B$9+$I$9*'Rev.0'!$G$23))</f>
        <v>28999.448732083791</v>
      </c>
      <c r="W431" s="10">
        <f>(T431+$M$31+'Rev.0'!$C$25*$J$31/10+'Rev.0'!$C$24*$L$31+'Rev.0'!$G$25*$K$31)*(1/(U431+$B$9+$I$9*'Rev.0'!$G$23))</f>
        <v>12730.429988974642</v>
      </c>
      <c r="X431" s="10">
        <f>(T431+$M$10+'Rev.0'!$C$23*Table!$J$10/10+'Rev.0'!$C$24*Table!$L$10+'Rev.0'!$G$25*Table!$K$10)*(1/(U431+$B$10+$I$10*'Rev.0'!$G$23))</f>
        <v>32862.734288864383</v>
      </c>
      <c r="Y431" s="10">
        <f>(T431+$M$32+'Rev.0'!$C$25*$J$32/10+'Rev.0'!$C$24*$L$32+'Rev.0'!$G$25*$K$32)*(1/(U431+$B$10+$I$10*'Rev.0'!$G$23))</f>
        <v>13563.947078280044</v>
      </c>
      <c r="Z431" s="10">
        <f>(T431+$M$11+'Rev.0'!$C$23*Table!$J$11/10+'Rev.0'!$C$24*Table!$L$11+'Rev.0'!$G$25*Table!$K$11)*(1/(U431+$B$11+$I$11*'Rev.0'!$G$23))</f>
        <v>32862.734288864383</v>
      </c>
      <c r="AA431" s="10">
        <f>(T431+$M$33+'Rev.0'!$C$25*$J$33/10+'Rev.0'!$C$24*$L$33+'Rev.0'!$G$25*$K$33)*(1/(U431+$B$33+$I$33*'Rev.0'!$G$23))</f>
        <v>13563.947078280044</v>
      </c>
      <c r="AB431" s="10">
        <f t="shared" si="26"/>
        <v>2.0900000000000002E-2</v>
      </c>
      <c r="AC431" s="10">
        <f>(T431+$M$12+'Rev.0'!$C$23*Table!$J$12/10+'Rev.0'!$C$24*Table!$L$12+'Rev.0'!$G$25*Table!$K$12)*(1/(AB431+$B$12+$I$12*'Rev.0'!$G$23))</f>
        <v>49307.692307692298</v>
      </c>
      <c r="AD431" s="10">
        <f>(T431+$M$34+'Rev.0'!$C$25*$J$34/10+'Rev.0'!$C$24*$L$34+'Rev.0'!$G$25*$K$34)*(1/(AB431+$B$34+$I$34*'Rev.0'!$G$23))</f>
        <v>20351.530190239868</v>
      </c>
    </row>
    <row r="432" spans="17:30" x14ac:dyDescent="0.3">
      <c r="Q432" s="10">
        <v>1</v>
      </c>
      <c r="R432" s="10">
        <v>1</v>
      </c>
      <c r="S432" s="10">
        <v>8</v>
      </c>
      <c r="T432" s="10">
        <f>Q432*'Rev.0'!$E$25+R432*'Rev.0'!$E$24+S432*'Rev.0'!$E$23</f>
        <v>1277.9000000000001</v>
      </c>
      <c r="U432" s="10">
        <f t="shared" si="25"/>
        <v>3.3500000000000002E-2</v>
      </c>
      <c r="V432" s="10">
        <f>(T432+$M$9+'Rev.0'!$C$23*Table!$J$9/10+'Rev.0'!$C$24*Table!$L$9+'Rev.0'!$G$25*Table!$K$9)*(1/(U432+$B$9+$I$9*'Rev.0'!$G$23))</f>
        <v>28967.302452316078</v>
      </c>
      <c r="W432" s="10">
        <f>(T432+$M$31+'Rev.0'!$C$25*$J$31/10+'Rev.0'!$C$24*$L$31+'Rev.0'!$G$25*$K$31)*(1/(U432+$B$9+$I$9*'Rev.0'!$G$23))</f>
        <v>12884.468664850139</v>
      </c>
      <c r="X432" s="10">
        <f>(T432+$M$10+'Rev.0'!$C$23*Table!$J$10/10+'Rev.0'!$C$24*Table!$L$10+'Rev.0'!$G$25*Table!$K$10)*(1/(U432+$B$10+$I$10*'Rev.0'!$G$23))</f>
        <v>32786.376021798365</v>
      </c>
      <c r="Y432" s="10">
        <f>(T432+$M$32+'Rev.0'!$C$25*$J$32/10+'Rev.0'!$C$24*$L$32+'Rev.0'!$G$25*$K$32)*(1/(U432+$B$10+$I$10*'Rev.0'!$G$23))</f>
        <v>13708.446866485016</v>
      </c>
      <c r="Z432" s="10">
        <f>(T432+$M$11+'Rev.0'!$C$23*Table!$J$11/10+'Rev.0'!$C$24*Table!$L$11+'Rev.0'!$G$25*Table!$K$11)*(1/(U432+$B$11+$I$11*'Rev.0'!$G$23))</f>
        <v>32786.376021798365</v>
      </c>
      <c r="AA432" s="10">
        <f>(T432+$M$33+'Rev.0'!$C$25*$J$33/10+'Rev.0'!$C$24*$L$33+'Rev.0'!$G$25*$K$33)*(1/(U432+$B$33+$I$33*'Rev.0'!$G$23))</f>
        <v>13708.446866485016</v>
      </c>
      <c r="AB432" s="10">
        <f t="shared" si="26"/>
        <v>2.23E-2</v>
      </c>
      <c r="AC432" s="10">
        <f>(T432+$M$12+'Rev.0'!$C$23*Table!$J$12/10+'Rev.0'!$C$24*Table!$L$12+'Rev.0'!$G$25*Table!$K$12)*(1/(AB432+$B$12+$I$12*'Rev.0'!$G$23))</f>
        <v>49192.968111201953</v>
      </c>
      <c r="AD432" s="10">
        <f>(T432+$M$34+'Rev.0'!$C$25*$J$34/10+'Rev.0'!$C$24*$L$34+'Rev.0'!$G$25*$K$34)*(1/(AB432+$B$34+$I$34*'Rev.0'!$G$23))</f>
        <v>20568.274734260016</v>
      </c>
    </row>
    <row r="433" spans="17:30" x14ac:dyDescent="0.3">
      <c r="Q433" s="10">
        <v>1</v>
      </c>
      <c r="R433" s="10">
        <v>1</v>
      </c>
      <c r="S433" s="10">
        <v>9</v>
      </c>
      <c r="T433" s="10">
        <f>Q433*'Rev.0'!$E$25+R433*'Rev.0'!$E$24+S433*'Rev.0'!$E$23</f>
        <v>1332.9</v>
      </c>
      <c r="U433" s="10">
        <f t="shared" si="25"/>
        <v>3.56E-2</v>
      </c>
      <c r="V433" s="10">
        <f>(T433+$M$9+'Rev.0'!$C$23*Table!$J$9/10+'Rev.0'!$C$24*Table!$L$9+'Rev.0'!$G$25*Table!$K$9)*(1/(U433+$B$9+$I$9*'Rev.0'!$G$23))</f>
        <v>28935.883620689656</v>
      </c>
      <c r="W433" s="10">
        <f>(T433+$M$31+'Rev.0'!$C$25*$J$31/10+'Rev.0'!$C$24*$L$31+'Rev.0'!$G$25*$K$31)*(1/(U433+$B$9+$I$9*'Rev.0'!$G$23))</f>
        <v>13035.021551724139</v>
      </c>
      <c r="X433" s="10">
        <f>(T433+$M$10+'Rev.0'!$C$23*Table!$J$10/10+'Rev.0'!$C$24*Table!$L$10+'Rev.0'!$G$25*Table!$K$10)*(1/(U433+$B$10+$I$10*'Rev.0'!$G$23))</f>
        <v>32711.74568965517</v>
      </c>
      <c r="Y433" s="10">
        <f>(T433+$M$32+'Rev.0'!$C$25*$J$32/10+'Rev.0'!$C$24*$L$32+'Rev.0'!$G$25*$K$32)*(1/(U433+$B$10+$I$10*'Rev.0'!$G$23))</f>
        <v>13849.676724137931</v>
      </c>
      <c r="Z433" s="10">
        <f>(T433+$M$11+'Rev.0'!$C$23*Table!$J$11/10+'Rev.0'!$C$24*Table!$L$11+'Rev.0'!$G$25*Table!$K$11)*(1/(U433+$B$11+$I$11*'Rev.0'!$G$23))</f>
        <v>32711.74568965517</v>
      </c>
      <c r="AA433" s="10">
        <f>(T433+$M$33+'Rev.0'!$C$25*$J$33/10+'Rev.0'!$C$24*$L$33+'Rev.0'!$G$25*$K$33)*(1/(U433+$B$33+$I$33*'Rev.0'!$G$23))</f>
        <v>13849.676724137931</v>
      </c>
      <c r="AB433" s="10">
        <f t="shared" si="26"/>
        <v>2.3699999999999999E-2</v>
      </c>
      <c r="AC433" s="10">
        <f>(T433+$M$12+'Rev.0'!$C$23*Table!$J$12/10+'Rev.0'!$C$24*Table!$L$12+'Rev.0'!$G$25*Table!$K$12)*(1/(AB433+$B$12+$I$12*'Rev.0'!$G$23))</f>
        <v>49080.840743734843</v>
      </c>
      <c r="AD433" s="10">
        <f>(T433+$M$34+'Rev.0'!$C$25*$J$34/10+'Rev.0'!$C$24*$L$34+'Rev.0'!$G$25*$K$34)*(1/(AB433+$B$34+$I$34*'Rev.0'!$G$23))</f>
        <v>20780.113177041228</v>
      </c>
    </row>
    <row r="434" spans="17:30" x14ac:dyDescent="0.3">
      <c r="Q434" s="10">
        <v>1</v>
      </c>
      <c r="R434" s="10">
        <v>1</v>
      </c>
      <c r="S434" s="10">
        <v>10</v>
      </c>
      <c r="T434" s="10">
        <f>Q434*'Rev.0'!$E$25+R434*'Rev.0'!$E$24+S434*'Rev.0'!$E$23</f>
        <v>1387.9</v>
      </c>
      <c r="U434" s="10">
        <f t="shared" ref="U434:U497" si="27">Q434*$F$9+R434*$G$9+S434*$H$9</f>
        <v>3.7699999999999997E-2</v>
      </c>
      <c r="V434" s="10">
        <f>(T434+$M$9+'Rev.0'!$C$23*Table!$J$9/10+'Rev.0'!$C$24*Table!$L$9+'Rev.0'!$G$25*Table!$K$9)*(1/(U434+$B$9+$I$9*'Rev.0'!$G$23))</f>
        <v>28905.167820990944</v>
      </c>
      <c r="W434" s="10">
        <f>(T434+$M$31+'Rev.0'!$C$25*$J$31/10+'Rev.0'!$C$24*$L$31+'Rev.0'!$G$25*$K$31)*(1/(U434+$B$9+$I$9*'Rev.0'!$G$23))</f>
        <v>13182.205647309538</v>
      </c>
      <c r="X434" s="10">
        <f>(T434+$M$10+'Rev.0'!$C$23*Table!$J$10/10+'Rev.0'!$C$24*Table!$L$10+'Rev.0'!$G$25*Table!$K$10)*(1/(U434+$B$10+$I$10*'Rev.0'!$G$23))</f>
        <v>32638.7852956846</v>
      </c>
      <c r="Y434" s="10">
        <f>(T434+$M$32+'Rev.0'!$C$25*$J$32/10+'Rev.0'!$C$24*$L$32+'Rev.0'!$G$25*$K$32)*(1/(U434+$B$10+$I$10*'Rev.0'!$G$23))</f>
        <v>13987.746403835908</v>
      </c>
      <c r="Z434" s="10">
        <f>(T434+$M$11+'Rev.0'!$C$23*Table!$J$11/10+'Rev.0'!$C$24*Table!$L$11+'Rev.0'!$G$25*Table!$K$11)*(1/(U434+$B$11+$I$11*'Rev.0'!$G$23))</f>
        <v>32638.7852956846</v>
      </c>
      <c r="AA434" s="10">
        <f>(T434+$M$33+'Rev.0'!$C$25*$J$33/10+'Rev.0'!$C$24*$L$33+'Rev.0'!$G$25*$K$33)*(1/(U434+$B$33+$I$33*'Rev.0'!$G$23))</f>
        <v>13987.746403835908</v>
      </c>
      <c r="AB434" s="10">
        <f t="shared" si="26"/>
        <v>2.5100000000000001E-2</v>
      </c>
      <c r="AC434" s="10">
        <f>(T434+$M$12+'Rev.0'!$C$23*Table!$J$12/10+'Rev.0'!$C$24*Table!$L$12+'Rev.0'!$G$25*Table!$K$12)*(1/(AB434+$B$12+$I$12*'Rev.0'!$G$23))</f>
        <v>48971.223021582722</v>
      </c>
      <c r="AD434" s="10">
        <f>(T434+$M$34+'Rev.0'!$C$25*$J$34/10+'Rev.0'!$C$24*$L$34+'Rev.0'!$G$25*$K$34)*(1/(AB434+$B$34+$I$34*'Rev.0'!$G$23))</f>
        <v>20987.210231814544</v>
      </c>
    </row>
    <row r="435" spans="17:30" x14ac:dyDescent="0.3">
      <c r="Q435" s="10">
        <v>1</v>
      </c>
      <c r="R435" s="10">
        <v>1</v>
      </c>
      <c r="S435" s="10">
        <v>11</v>
      </c>
      <c r="T435" s="10">
        <f>Q435*'Rev.0'!$E$25+R435*'Rev.0'!$E$24+S435*'Rev.0'!$E$23</f>
        <v>1442.9</v>
      </c>
      <c r="U435" s="10">
        <f t="shared" si="27"/>
        <v>3.9800000000000002E-2</v>
      </c>
      <c r="V435" s="10">
        <f>(T435+$M$9+'Rev.0'!$C$23*Table!$J$9/10+'Rev.0'!$C$24*Table!$L$9+'Rev.0'!$G$25*Table!$K$9)*(1/(U435+$B$9+$I$9*'Rev.0'!$G$23))</f>
        <v>28875.131717597473</v>
      </c>
      <c r="W435" s="10">
        <f>(T435+$M$31+'Rev.0'!$C$25*$J$31/10+'Rev.0'!$C$24*$L$31+'Rev.0'!$G$25*$K$31)*(1/(U435+$B$9+$I$9*'Rev.0'!$G$23))</f>
        <v>13326.132771338252</v>
      </c>
      <c r="X435" s="10">
        <f>(T435+$M$10+'Rev.0'!$C$23*Table!$J$10/10+'Rev.0'!$C$24*Table!$L$10+'Rev.0'!$G$25*Table!$K$10)*(1/(U435+$B$10+$I$10*'Rev.0'!$G$23))</f>
        <v>32567.439409905164</v>
      </c>
      <c r="Y435" s="10">
        <f>(T435+$M$32+'Rev.0'!$C$25*$J$32/10+'Rev.0'!$C$24*$L$32+'Rev.0'!$G$25*$K$32)*(1/(U435+$B$10+$I$10*'Rev.0'!$G$23))</f>
        <v>14122.760800842994</v>
      </c>
      <c r="Z435" s="10">
        <f>(T435+$M$11+'Rev.0'!$C$23*Table!$J$11/10+'Rev.0'!$C$24*Table!$L$11+'Rev.0'!$G$25*Table!$K$11)*(1/(U435+$B$11+$I$11*'Rev.0'!$G$23))</f>
        <v>32567.439409905164</v>
      </c>
      <c r="AA435" s="10">
        <f>(T435+$M$33+'Rev.0'!$C$25*$J$33/10+'Rev.0'!$C$24*$L$33+'Rev.0'!$G$25*$K$33)*(1/(U435+$B$33+$I$33*'Rev.0'!$G$23))</f>
        <v>14122.760800842994</v>
      </c>
      <c r="AB435" s="10">
        <f t="shared" ref="AB435:AB498" si="28">Q435*$F$12+R435*$G$12+S435*$H$12</f>
        <v>2.6500000000000003E-2</v>
      </c>
      <c r="AC435" s="10">
        <f>(T435+$M$12+'Rev.0'!$C$23*Table!$J$12/10+'Rev.0'!$C$24*Table!$L$12+'Rev.0'!$G$25*Table!$K$12)*(1/(AB435+$B$12+$I$12*'Rev.0'!$G$23))</f>
        <v>48864.031620553353</v>
      </c>
      <c r="AD435" s="10">
        <f>(T435+$M$34+'Rev.0'!$C$25*$J$34/10+'Rev.0'!$C$24*$L$34+'Rev.0'!$G$25*$K$34)*(1/(AB435+$B$34+$I$34*'Rev.0'!$G$23))</f>
        <v>21189.7233201581</v>
      </c>
    </row>
    <row r="436" spans="17:30" x14ac:dyDescent="0.3">
      <c r="Q436" s="10">
        <v>1</v>
      </c>
      <c r="R436" s="10">
        <v>1</v>
      </c>
      <c r="S436" s="10">
        <v>12</v>
      </c>
      <c r="T436" s="10">
        <f>Q436*'Rev.0'!$E$25+R436*'Rev.0'!$E$24+S436*'Rev.0'!$E$23</f>
        <v>1497.9</v>
      </c>
      <c r="U436" s="10">
        <f t="shared" si="27"/>
        <v>4.19E-2</v>
      </c>
      <c r="V436" s="10">
        <f>(T436+$M$9+'Rev.0'!$C$23*Table!$J$9/10+'Rev.0'!$C$24*Table!$L$9+'Rev.0'!$G$25*Table!$K$9)*(1/(U436+$B$9+$I$9*'Rev.0'!$G$23))</f>
        <v>28845.752996352272</v>
      </c>
      <c r="W436" s="10">
        <f>(T436+$M$31+'Rev.0'!$C$25*$J$31/10+'Rev.0'!$C$24*$L$31+'Rev.0'!$G$25*$K$31)*(1/(U436+$B$9+$I$9*'Rev.0'!$G$23))</f>
        <v>13466.909848879628</v>
      </c>
      <c r="X436" s="10">
        <f>(T436+$M$10+'Rev.0'!$C$23*Table!$J$10/10+'Rev.0'!$C$24*Table!$L$10+'Rev.0'!$G$25*Table!$K$10)*(1/(U436+$B$10+$I$10*'Rev.0'!$G$23))</f>
        <v>32497.655028660763</v>
      </c>
      <c r="Y436" s="10">
        <f>(T436+$M$32+'Rev.0'!$C$25*$J$32/10+'Rev.0'!$C$24*$L$32+'Rev.0'!$G$25*$K$32)*(1/(U436+$B$10+$I$10*'Rev.0'!$G$23))</f>
        <v>14254.820218863993</v>
      </c>
      <c r="Z436" s="10">
        <f>(T436+$M$11+'Rev.0'!$C$23*Table!$J$11/10+'Rev.0'!$C$24*Table!$L$11+'Rev.0'!$G$25*Table!$K$11)*(1/(U436+$B$11+$I$11*'Rev.0'!$G$23))</f>
        <v>32497.655028660763</v>
      </c>
      <c r="AA436" s="10">
        <f>(T436+$M$33+'Rev.0'!$C$25*$J$33/10+'Rev.0'!$C$24*$L$33+'Rev.0'!$G$25*$K$33)*(1/(U436+$B$33+$I$33*'Rev.0'!$G$23))</f>
        <v>14254.820218863993</v>
      </c>
      <c r="AB436" s="10">
        <f t="shared" si="28"/>
        <v>2.7900000000000001E-2</v>
      </c>
      <c r="AC436" s="10">
        <f>(T436+$M$12+'Rev.0'!$C$23*Table!$J$12/10+'Rev.0'!$C$24*Table!$L$12+'Rev.0'!$G$25*Table!$K$12)*(1/(AB436+$B$12+$I$12*'Rev.0'!$G$23))</f>
        <v>48759.186864738062</v>
      </c>
      <c r="AD436" s="10">
        <f>(T436+$M$34+'Rev.0'!$C$25*$J$34/10+'Rev.0'!$C$24*$L$34+'Rev.0'!$G$25*$K$34)*(1/(AB436+$B$34+$I$34*'Rev.0'!$G$23))</f>
        <v>21387.802971071145</v>
      </c>
    </row>
    <row r="437" spans="17:30" x14ac:dyDescent="0.3">
      <c r="Q437" s="10">
        <v>1</v>
      </c>
      <c r="R437" s="10">
        <v>1</v>
      </c>
      <c r="S437" s="10">
        <v>13</v>
      </c>
      <c r="T437" s="10">
        <f>Q437*'Rev.0'!$E$25+R437*'Rev.0'!$E$24+S437*'Rev.0'!$E$23</f>
        <v>1552.9</v>
      </c>
      <c r="U437" s="10">
        <f t="shared" si="27"/>
        <v>4.3999999999999997E-2</v>
      </c>
      <c r="V437" s="10">
        <f>(T437+$M$9+'Rev.0'!$C$23*Table!$J$9/10+'Rev.0'!$C$24*Table!$L$9+'Rev.0'!$G$25*Table!$K$9)*(1/(U437+$B$9+$I$9*'Rev.0'!$G$23))</f>
        <v>28817.010309278347</v>
      </c>
      <c r="W437" s="10">
        <f>(T437+$M$31+'Rev.0'!$C$25*$J$31/10+'Rev.0'!$C$24*$L$31+'Rev.0'!$G$25*$K$31)*(1/(U437+$B$9+$I$9*'Rev.0'!$G$23))</f>
        <v>13604.639175257731</v>
      </c>
      <c r="X437" s="10">
        <f>(T437+$M$10+'Rev.0'!$C$23*Table!$J$10/10+'Rev.0'!$C$24*Table!$L$10+'Rev.0'!$G$25*Table!$K$10)*(1/(U437+$B$10+$I$10*'Rev.0'!$G$23))</f>
        <v>32429.38144329896</v>
      </c>
      <c r="Y437" s="10">
        <f>(T437+$M$32+'Rev.0'!$C$25*$J$32/10+'Rev.0'!$C$24*$L$32+'Rev.0'!$G$25*$K$32)*(1/(U437+$B$10+$I$10*'Rev.0'!$G$23))</f>
        <v>14384.0206185567</v>
      </c>
      <c r="Z437" s="10">
        <f>(T437+$M$11+'Rev.0'!$C$23*Table!$J$11/10+'Rev.0'!$C$24*Table!$L$11+'Rev.0'!$G$25*Table!$K$11)*(1/(U437+$B$11+$I$11*'Rev.0'!$G$23))</f>
        <v>32429.38144329896</v>
      </c>
      <c r="AA437" s="10">
        <f>(T437+$M$33+'Rev.0'!$C$25*$J$33/10+'Rev.0'!$C$24*$L$33+'Rev.0'!$G$25*$K$33)*(1/(U437+$B$33+$I$33*'Rev.0'!$G$23))</f>
        <v>14384.0206185567</v>
      </c>
      <c r="AB437" s="10">
        <f t="shared" si="28"/>
        <v>2.93E-2</v>
      </c>
      <c r="AC437" s="10">
        <f>(T437+$M$12+'Rev.0'!$C$23*Table!$J$12/10+'Rev.0'!$C$24*Table!$L$12+'Rev.0'!$G$25*Table!$K$12)*(1/(AB437+$B$12+$I$12*'Rev.0'!$G$23))</f>
        <v>48656.612529002312</v>
      </c>
      <c r="AD437" s="10">
        <f>(T437+$M$34+'Rev.0'!$C$25*$J$34/10+'Rev.0'!$C$24*$L$34+'Rev.0'!$G$25*$K$34)*(1/(AB437+$B$34+$I$34*'Rev.0'!$G$23))</f>
        <v>21581.593194122197</v>
      </c>
    </row>
    <row r="438" spans="17:30" x14ac:dyDescent="0.3">
      <c r="Q438" s="10">
        <v>1</v>
      </c>
      <c r="R438" s="10">
        <v>1</v>
      </c>
      <c r="S438" s="10">
        <v>14</v>
      </c>
      <c r="T438" s="10">
        <f>Q438*'Rev.0'!$E$25+R438*'Rev.0'!$E$24+S438*'Rev.0'!$E$23</f>
        <v>1607.9</v>
      </c>
      <c r="U438" s="10">
        <f t="shared" si="27"/>
        <v>4.6100000000000002E-2</v>
      </c>
      <c r="V438" s="10">
        <f>(T438+$M$9+'Rev.0'!$C$23*Table!$J$9/10+'Rev.0'!$C$24*Table!$L$9+'Rev.0'!$G$25*Table!$K$9)*(1/(U438+$B$9+$I$9*'Rev.0'!$G$23))</f>
        <v>28788.883222845488</v>
      </c>
      <c r="W438" s="10">
        <f>(T438+$M$31+'Rev.0'!$C$25*$J$31/10+'Rev.0'!$C$24*$L$31+'Rev.0'!$G$25*$K$31)*(1/(U438+$B$9+$I$9*'Rev.0'!$G$23))</f>
        <v>13739.418663946966</v>
      </c>
      <c r="X438" s="10">
        <f>(T438+$M$10+'Rev.0'!$C$23*Table!$J$10/10+'Rev.0'!$C$24*Table!$L$10+'Rev.0'!$G$25*Table!$K$10)*(1/(U438+$B$10+$I$10*'Rev.0'!$G$23))</f>
        <v>32362.570117287094</v>
      </c>
      <c r="Y438" s="10">
        <f>(T438+$M$32+'Rev.0'!$C$25*$J$32/10+'Rev.0'!$C$24*$L$32+'Rev.0'!$G$25*$K$32)*(1/(U438+$B$10+$I$10*'Rev.0'!$G$23))</f>
        <v>14510.453850076492</v>
      </c>
      <c r="Z438" s="10">
        <f>(T438+$M$11+'Rev.0'!$C$23*Table!$J$11/10+'Rev.0'!$C$24*Table!$L$11+'Rev.0'!$G$25*Table!$K$11)*(1/(U438+$B$11+$I$11*'Rev.0'!$G$23))</f>
        <v>32362.570117287094</v>
      </c>
      <c r="AA438" s="10">
        <f>(T438+$M$33+'Rev.0'!$C$25*$J$33/10+'Rev.0'!$C$24*$L$33+'Rev.0'!$G$25*$K$33)*(1/(U438+$B$33+$I$33*'Rev.0'!$G$23))</f>
        <v>14510.453850076492</v>
      </c>
      <c r="AB438" s="10">
        <f t="shared" si="28"/>
        <v>3.0699999999999998E-2</v>
      </c>
      <c r="AC438" s="10">
        <f>(T438+$M$12+'Rev.0'!$C$23*Table!$J$12/10+'Rev.0'!$C$24*Table!$L$12+'Rev.0'!$G$25*Table!$K$12)*(1/(AB438+$B$12+$I$12*'Rev.0'!$G$23))</f>
        <v>48556.235654169839</v>
      </c>
      <c r="AD438" s="10">
        <f>(T438+$M$34+'Rev.0'!$C$25*$J$34/10+'Rev.0'!$C$24*$L$34+'Rev.0'!$G$25*$K$34)*(1/(AB438+$B$34+$I$34*'Rev.0'!$G$23))</f>
        <v>21771.231828615146</v>
      </c>
    </row>
    <row r="439" spans="17:30" x14ac:dyDescent="0.3">
      <c r="Q439" s="10">
        <v>1</v>
      </c>
      <c r="R439" s="10">
        <v>1</v>
      </c>
      <c r="S439" s="10">
        <v>15</v>
      </c>
      <c r="T439" s="10">
        <f>Q439*'Rev.0'!$E$25+R439*'Rev.0'!$E$24+S439*'Rev.0'!$E$23</f>
        <v>1662.9</v>
      </c>
      <c r="U439" s="10">
        <f t="shared" si="27"/>
        <v>4.82E-2</v>
      </c>
      <c r="V439" s="10">
        <f>(T439+$M$9+'Rev.0'!$C$23*Table!$J$9/10+'Rev.0'!$C$24*Table!$L$9+'Rev.0'!$G$25*Table!$K$9)*(1/(U439+$B$9+$I$9*'Rev.0'!$G$23))</f>
        <v>28761.352169525733</v>
      </c>
      <c r="W439" s="10">
        <f>(T439+$M$31+'Rev.0'!$C$25*$J$31/10+'Rev.0'!$C$24*$L$31+'Rev.0'!$G$25*$K$31)*(1/(U439+$B$9+$I$9*'Rev.0'!$G$23))</f>
        <v>13871.342078708378</v>
      </c>
      <c r="X439" s="10">
        <f>(T439+$M$10+'Rev.0'!$C$23*Table!$J$10/10+'Rev.0'!$C$24*Table!$L$10+'Rev.0'!$G$25*Table!$K$10)*(1/(U439+$B$10+$I$10*'Rev.0'!$G$23))</f>
        <v>32297.174571140262</v>
      </c>
      <c r="Y439" s="10">
        <f>(T439+$M$32+'Rev.0'!$C$25*$J$32/10+'Rev.0'!$C$24*$L$32+'Rev.0'!$G$25*$K$32)*(1/(U439+$B$10+$I$10*'Rev.0'!$G$23))</f>
        <v>14634.207870837539</v>
      </c>
      <c r="Z439" s="10">
        <f>(T439+$M$11+'Rev.0'!$C$23*Table!$J$11/10+'Rev.0'!$C$24*Table!$L$11+'Rev.0'!$G$25*Table!$K$11)*(1/(U439+$B$11+$I$11*'Rev.0'!$G$23))</f>
        <v>32297.174571140262</v>
      </c>
      <c r="AA439" s="10">
        <f>(T439+$M$33+'Rev.0'!$C$25*$J$33/10+'Rev.0'!$C$24*$L$33+'Rev.0'!$G$25*$K$33)*(1/(U439+$B$33+$I$33*'Rev.0'!$G$23))</f>
        <v>14634.207870837539</v>
      </c>
      <c r="AB439" s="10">
        <f t="shared" si="28"/>
        <v>3.2100000000000004E-2</v>
      </c>
      <c r="AC439" s="10">
        <f>(T439+$M$12+'Rev.0'!$C$23*Table!$J$12/10+'Rev.0'!$C$24*Table!$L$12+'Rev.0'!$G$25*Table!$K$12)*(1/(AB439+$B$12+$I$12*'Rev.0'!$G$23))</f>
        <v>48457.986373959116</v>
      </c>
      <c r="AD439" s="10">
        <f>(T439+$M$34+'Rev.0'!$C$25*$J$34/10+'Rev.0'!$C$24*$L$34+'Rev.0'!$G$25*$K$34)*(1/(AB439+$B$34+$I$34*'Rev.0'!$G$23))</f>
        <v>21956.850870552611</v>
      </c>
    </row>
    <row r="440" spans="17:30" x14ac:dyDescent="0.3">
      <c r="Q440" s="10">
        <v>1</v>
      </c>
      <c r="R440" s="10">
        <v>1</v>
      </c>
      <c r="S440" s="10">
        <v>16</v>
      </c>
      <c r="T440" s="10">
        <f>Q440*'Rev.0'!$E$25+R440*'Rev.0'!$E$24+S440*'Rev.0'!$E$23</f>
        <v>1717.9</v>
      </c>
      <c r="U440" s="10">
        <f t="shared" si="27"/>
        <v>5.0299999999999997E-2</v>
      </c>
      <c r="V440" s="10">
        <f>(T440+$M$9+'Rev.0'!$C$23*Table!$J$9/10+'Rev.0'!$C$24*Table!$L$9+'Rev.0'!$G$25*Table!$K$9)*(1/(U440+$B$9+$I$9*'Rev.0'!$G$23))</f>
        <v>28734.398402396411</v>
      </c>
      <c r="W440" s="10">
        <f>(T440+$M$31+'Rev.0'!$C$25*$J$31/10+'Rev.0'!$C$24*$L$31+'Rev.0'!$G$25*$K$31)*(1/(U440+$B$9+$I$9*'Rev.0'!$G$23))</f>
        <v>14000.499251123318</v>
      </c>
      <c r="X440" s="10">
        <f>(T440+$M$10+'Rev.0'!$C$23*Table!$J$10/10+'Rev.0'!$C$24*Table!$L$10+'Rev.0'!$G$25*Table!$K$10)*(1/(U440+$B$10+$I$10*'Rev.0'!$G$23))</f>
        <v>32233.150274588119</v>
      </c>
      <c r="Y440" s="10">
        <f>(T440+$M$32+'Rev.0'!$C$25*$J$32/10+'Rev.0'!$C$24*$L$32+'Rev.0'!$G$25*$K$32)*(1/(U440+$B$10+$I$10*'Rev.0'!$G$23))</f>
        <v>14755.366949575639</v>
      </c>
      <c r="Z440" s="10">
        <f>(T440+$M$11+'Rev.0'!$C$23*Table!$J$11/10+'Rev.0'!$C$24*Table!$L$11+'Rev.0'!$G$25*Table!$K$11)*(1/(U440+$B$11+$I$11*'Rev.0'!$G$23))</f>
        <v>32233.150274588119</v>
      </c>
      <c r="AA440" s="10">
        <f>(T440+$M$33+'Rev.0'!$C$25*$J$33/10+'Rev.0'!$C$24*$L$33+'Rev.0'!$G$25*$K$33)*(1/(U440+$B$33+$I$33*'Rev.0'!$G$23))</f>
        <v>14755.366949575639</v>
      </c>
      <c r="AB440" s="10">
        <f t="shared" si="28"/>
        <v>3.3500000000000002E-2</v>
      </c>
      <c r="AC440" s="10">
        <f>(T440+$M$12+'Rev.0'!$C$23*Table!$J$12/10+'Rev.0'!$C$24*Table!$L$12+'Rev.0'!$G$25*Table!$K$12)*(1/(AB440+$B$12+$I$12*'Rev.0'!$G$23))</f>
        <v>48361.797752808983</v>
      </c>
      <c r="AD440" s="10">
        <f>(T440+$M$34+'Rev.0'!$C$25*$J$34/10+'Rev.0'!$C$24*$L$34+'Rev.0'!$G$25*$K$34)*(1/(AB440+$B$34+$I$34*'Rev.0'!$G$23))</f>
        <v>22138.576779026218</v>
      </c>
    </row>
    <row r="441" spans="17:30" x14ac:dyDescent="0.3">
      <c r="Q441" s="10">
        <v>1</v>
      </c>
      <c r="R441" s="10">
        <v>1</v>
      </c>
      <c r="S441" s="10">
        <v>17</v>
      </c>
      <c r="T441" s="10">
        <f>Q441*'Rev.0'!$E$25+R441*'Rev.0'!$E$24+S441*'Rev.0'!$E$23</f>
        <v>1772.9</v>
      </c>
      <c r="U441" s="10">
        <f t="shared" si="27"/>
        <v>5.2399999999999995E-2</v>
      </c>
      <c r="V441" s="10">
        <f>(T441+$M$9+'Rev.0'!$C$23*Table!$J$9/10+'Rev.0'!$C$24*Table!$L$9+'Rev.0'!$G$25*Table!$K$9)*(1/(U441+$B$9+$I$9*'Rev.0'!$G$23))</f>
        <v>28708.003952569168</v>
      </c>
      <c r="W441" s="10">
        <f>(T441+$M$31+'Rev.0'!$C$25*$J$31/10+'Rev.0'!$C$24*$L$31+'Rev.0'!$G$25*$K$31)*(1/(U441+$B$9+$I$9*'Rev.0'!$G$23))</f>
        <v>14126.97628458498</v>
      </c>
      <c r="X441" s="10">
        <f>(T441+$M$10+'Rev.0'!$C$23*Table!$J$10/10+'Rev.0'!$C$24*Table!$L$10+'Rev.0'!$G$25*Table!$K$10)*(1/(U441+$B$10+$I$10*'Rev.0'!$G$23))</f>
        <v>32170.45454545454</v>
      </c>
      <c r="Y441" s="10">
        <f>(T441+$M$32+'Rev.0'!$C$25*$J$32/10+'Rev.0'!$C$24*$L$32+'Rev.0'!$G$25*$K$32)*(1/(U441+$B$10+$I$10*'Rev.0'!$G$23))</f>
        <v>14874.01185770751</v>
      </c>
      <c r="Z441" s="10">
        <f>(T441+$M$11+'Rev.0'!$C$23*Table!$J$11/10+'Rev.0'!$C$24*Table!$L$11+'Rev.0'!$G$25*Table!$K$11)*(1/(U441+$B$11+$I$11*'Rev.0'!$G$23))</f>
        <v>32170.45454545454</v>
      </c>
      <c r="AA441" s="10">
        <f>(T441+$M$33+'Rev.0'!$C$25*$J$33/10+'Rev.0'!$C$24*$L$33+'Rev.0'!$G$25*$K$33)*(1/(U441+$B$33+$I$33*'Rev.0'!$G$23))</f>
        <v>14874.01185770751</v>
      </c>
      <c r="AB441" s="10">
        <f t="shared" si="28"/>
        <v>3.49E-2</v>
      </c>
      <c r="AC441" s="10">
        <f>(T441+$M$12+'Rev.0'!$C$23*Table!$J$12/10+'Rev.0'!$C$24*Table!$L$12+'Rev.0'!$G$25*Table!$K$12)*(1/(AB441+$B$12+$I$12*'Rev.0'!$G$23))</f>
        <v>48267.605633802807</v>
      </c>
      <c r="AD441" s="10">
        <f>(T441+$M$34+'Rev.0'!$C$25*$J$34/10+'Rev.0'!$C$24*$L$34+'Rev.0'!$G$25*$K$34)*(1/(AB441+$B$34+$I$34*'Rev.0'!$G$23))</f>
        <v>22316.530763528535</v>
      </c>
    </row>
    <row r="442" spans="17:30" x14ac:dyDescent="0.3">
      <c r="Q442" s="10">
        <v>1</v>
      </c>
      <c r="R442" s="10">
        <v>1</v>
      </c>
      <c r="S442" s="10">
        <v>18</v>
      </c>
      <c r="T442" s="10">
        <f>Q442*'Rev.0'!$E$25+R442*'Rev.0'!$E$24+S442*'Rev.0'!$E$23</f>
        <v>1827.9</v>
      </c>
      <c r="U442" s="10">
        <f t="shared" si="27"/>
        <v>5.45E-2</v>
      </c>
      <c r="V442" s="10">
        <f>(T442+$M$9+'Rev.0'!$C$23*Table!$J$9/10+'Rev.0'!$C$24*Table!$L$9+'Rev.0'!$G$25*Table!$K$9)*(1/(U442+$B$9+$I$9*'Rev.0'!$G$23))</f>
        <v>28682.151589242054</v>
      </c>
      <c r="W442" s="10">
        <f>(T442+$M$31+'Rev.0'!$C$25*$J$31/10+'Rev.0'!$C$24*$L$31+'Rev.0'!$G$25*$K$31)*(1/(U442+$B$9+$I$9*'Rev.0'!$G$23))</f>
        <v>14250.855745721274</v>
      </c>
      <c r="X442" s="10">
        <f>(T442+$M$10+'Rev.0'!$C$23*Table!$J$10/10+'Rev.0'!$C$24*Table!$L$10+'Rev.0'!$G$25*Table!$K$10)*(1/(U442+$B$10+$I$10*'Rev.0'!$G$23))</f>
        <v>32109.046454767726</v>
      </c>
      <c r="Y442" s="10">
        <f>(T442+$M$32+'Rev.0'!$C$25*$J$32/10+'Rev.0'!$C$24*$L$32+'Rev.0'!$G$25*$K$32)*(1/(U442+$B$10+$I$10*'Rev.0'!$G$23))</f>
        <v>14990.220048899757</v>
      </c>
      <c r="Z442" s="10">
        <f>(T442+$M$11+'Rev.0'!$C$23*Table!$J$11/10+'Rev.0'!$C$24*Table!$L$11+'Rev.0'!$G$25*Table!$K$11)*(1/(U442+$B$11+$I$11*'Rev.0'!$G$23))</f>
        <v>32109.046454767726</v>
      </c>
      <c r="AA442" s="10">
        <f>(T442+$M$33+'Rev.0'!$C$25*$J$33/10+'Rev.0'!$C$24*$L$33+'Rev.0'!$G$25*$K$33)*(1/(U442+$B$33+$I$33*'Rev.0'!$G$23))</f>
        <v>14990.220048899757</v>
      </c>
      <c r="AB442" s="10">
        <f t="shared" si="28"/>
        <v>3.6299999999999999E-2</v>
      </c>
      <c r="AC442" s="10">
        <f>(T442+$M$12+'Rev.0'!$C$23*Table!$J$12/10+'Rev.0'!$C$24*Table!$L$12+'Rev.0'!$G$25*Table!$K$12)*(1/(AB442+$B$12+$I$12*'Rev.0'!$G$23))</f>
        <v>48175.348495964776</v>
      </c>
      <c r="AD442" s="10">
        <f>(T442+$M$34+'Rev.0'!$C$25*$J$34/10+'Rev.0'!$C$24*$L$34+'Rev.0'!$G$25*$K$34)*(1/(AB442+$B$34+$I$34*'Rev.0'!$G$23))</f>
        <v>22490.829053558326</v>
      </c>
    </row>
    <row r="443" spans="17:30" x14ac:dyDescent="0.3">
      <c r="Q443" s="10">
        <v>1</v>
      </c>
      <c r="R443" s="10">
        <v>1</v>
      </c>
      <c r="S443" s="10">
        <v>19</v>
      </c>
      <c r="T443" s="10">
        <f>Q443*'Rev.0'!$E$25+R443*'Rev.0'!$E$24+S443*'Rev.0'!$E$23</f>
        <v>1882.9</v>
      </c>
      <c r="U443" s="10">
        <f t="shared" si="27"/>
        <v>5.6599999999999998E-2</v>
      </c>
      <c r="V443" s="10">
        <f>(T443+$M$9+'Rev.0'!$C$23*Table!$J$9/10+'Rev.0'!$C$24*Table!$L$9+'Rev.0'!$G$25*Table!$K$9)*(1/(U443+$B$9+$I$9*'Rev.0'!$G$23))</f>
        <v>28656.824782187803</v>
      </c>
      <c r="W443" s="10">
        <f>(T443+$M$31+'Rev.0'!$C$25*$J$31/10+'Rev.0'!$C$24*$L$31+'Rev.0'!$G$25*$K$31)*(1/(U443+$B$9+$I$9*'Rev.0'!$G$23))</f>
        <v>14372.216844143273</v>
      </c>
      <c r="X443" s="10">
        <f>(T443+$M$10+'Rev.0'!$C$23*Table!$J$10/10+'Rev.0'!$C$24*Table!$L$10+'Rev.0'!$G$25*Table!$K$10)*(1/(U443+$B$10+$I$10*'Rev.0'!$G$23))</f>
        <v>32048.886737657307</v>
      </c>
      <c r="Y443" s="10">
        <f>(T443+$M$32+'Rev.0'!$C$25*$J$32/10+'Rev.0'!$C$24*$L$32+'Rev.0'!$G$25*$K$32)*(1/(U443+$B$10+$I$10*'Rev.0'!$G$23))</f>
        <v>15104.065827686351</v>
      </c>
      <c r="Z443" s="10">
        <f>(T443+$M$11+'Rev.0'!$C$23*Table!$J$11/10+'Rev.0'!$C$24*Table!$L$11+'Rev.0'!$G$25*Table!$K$11)*(1/(U443+$B$11+$I$11*'Rev.0'!$G$23))</f>
        <v>32048.886737657307</v>
      </c>
      <c r="AA443" s="10">
        <f>(T443+$M$33+'Rev.0'!$C$25*$J$33/10+'Rev.0'!$C$24*$L$33+'Rev.0'!$G$25*$K$33)*(1/(U443+$B$33+$I$33*'Rev.0'!$G$23))</f>
        <v>15104.065827686351</v>
      </c>
      <c r="AB443" s="10">
        <f t="shared" si="28"/>
        <v>3.7699999999999997E-2</v>
      </c>
      <c r="AC443" s="10">
        <f>(T443+$M$12+'Rev.0'!$C$23*Table!$J$12/10+'Rev.0'!$C$24*Table!$L$12+'Rev.0'!$G$25*Table!$K$12)*(1/(AB443+$B$12+$I$12*'Rev.0'!$G$23))</f>
        <v>48084.967320261436</v>
      </c>
      <c r="AD443" s="10">
        <f>(T443+$M$34+'Rev.0'!$C$25*$J$34/10+'Rev.0'!$C$24*$L$34+'Rev.0'!$G$25*$K$34)*(1/(AB443+$B$34+$I$34*'Rev.0'!$G$23))</f>
        <v>22661.583151779232</v>
      </c>
    </row>
    <row r="444" spans="17:30" x14ac:dyDescent="0.3">
      <c r="Q444" s="10">
        <v>1</v>
      </c>
      <c r="R444" s="10">
        <v>1</v>
      </c>
      <c r="S444" s="10">
        <v>20</v>
      </c>
      <c r="T444" s="10">
        <f>Q444*'Rev.0'!$E$25+R444*'Rev.0'!$E$24+S444*'Rev.0'!$E$23</f>
        <v>1937.9</v>
      </c>
      <c r="U444" s="10">
        <f t="shared" si="27"/>
        <v>5.8699999999999995E-2</v>
      </c>
      <c r="V444" s="10">
        <f>(T444+$M$9+'Rev.0'!$C$23*Table!$J$9/10+'Rev.0'!$C$24*Table!$L$9+'Rev.0'!$G$25*Table!$K$9)*(1/(U444+$B$9+$I$9*'Rev.0'!$G$23))</f>
        <v>28632.007666506946</v>
      </c>
      <c r="W444" s="10">
        <f>(T444+$M$31+'Rev.0'!$C$25*$J$31/10+'Rev.0'!$C$24*$L$31+'Rev.0'!$G$25*$K$31)*(1/(U444+$B$9+$I$9*'Rev.0'!$G$23))</f>
        <v>14491.135601341639</v>
      </c>
      <c r="X444" s="10">
        <f>(T444+$M$10+'Rev.0'!$C$23*Table!$J$10/10+'Rev.0'!$C$24*Table!$L$10+'Rev.0'!$G$25*Table!$K$10)*(1/(U444+$B$10+$I$10*'Rev.0'!$G$23))</f>
        <v>31989.937709631045</v>
      </c>
      <c r="Y444" s="10">
        <f>(T444+$M$32+'Rev.0'!$C$25*$J$32/10+'Rev.0'!$C$24*$L$32+'Rev.0'!$G$25*$K$32)*(1/(U444+$B$10+$I$10*'Rev.0'!$G$23))</f>
        <v>15215.620507906086</v>
      </c>
      <c r="Z444" s="10">
        <f>(T444+$M$11+'Rev.0'!$C$23*Table!$J$11/10+'Rev.0'!$C$24*Table!$L$11+'Rev.0'!$G$25*Table!$K$11)*(1/(U444+$B$11+$I$11*'Rev.0'!$G$23))</f>
        <v>31989.937709631045</v>
      </c>
      <c r="AA444" s="10">
        <f>(T444+$M$33+'Rev.0'!$C$25*$J$33/10+'Rev.0'!$C$24*$L$33+'Rev.0'!$G$25*$K$33)*(1/(U444+$B$33+$I$33*'Rev.0'!$G$23))</f>
        <v>15215.620507906086</v>
      </c>
      <c r="AB444" s="10">
        <f t="shared" si="28"/>
        <v>3.9100000000000003E-2</v>
      </c>
      <c r="AC444" s="10">
        <f>(T444+$M$12+'Rev.0'!$C$23*Table!$J$12/10+'Rev.0'!$C$24*Table!$L$12+'Rev.0'!$G$25*Table!$K$12)*(1/(AB444+$B$12+$I$12*'Rev.0'!$G$23))</f>
        <v>47996.405463695177</v>
      </c>
      <c r="AD444" s="10">
        <f>(T444+$M$34+'Rev.0'!$C$25*$J$34/10+'Rev.0'!$C$24*$L$34+'Rev.0'!$G$25*$K$34)*(1/(AB444+$B$34+$I$34*'Rev.0'!$G$23))</f>
        <v>22828.900071890726</v>
      </c>
    </row>
    <row r="445" spans="17:30" x14ac:dyDescent="0.3">
      <c r="Q445" s="10">
        <v>1</v>
      </c>
      <c r="R445" s="10">
        <v>1</v>
      </c>
      <c r="S445" s="10">
        <v>21</v>
      </c>
      <c r="T445" s="10">
        <f>Q445*'Rev.0'!$E$25+R445*'Rev.0'!$E$24+S445*'Rev.0'!$E$23</f>
        <v>1992.9</v>
      </c>
      <c r="U445" s="10">
        <f t="shared" si="27"/>
        <v>6.08E-2</v>
      </c>
      <c r="V445" s="10">
        <f>(T445+$M$9+'Rev.0'!$C$23*Table!$J$9/10+'Rev.0'!$C$24*Table!$L$9+'Rev.0'!$G$25*Table!$K$9)*(1/(U445+$B$9+$I$9*'Rev.0'!$G$23))</f>
        <v>28607.685009487668</v>
      </c>
      <c r="W445" s="10">
        <f>(T445+$M$31+'Rev.0'!$C$25*$J$31/10+'Rev.0'!$C$24*$L$31+'Rev.0'!$G$25*$K$31)*(1/(U445+$B$9+$I$9*'Rev.0'!$G$23))</f>
        <v>14607.685009487668</v>
      </c>
      <c r="X445" s="10">
        <f>(T445+$M$10+'Rev.0'!$C$23*Table!$J$10/10+'Rev.0'!$C$24*Table!$L$10+'Rev.0'!$G$25*Table!$K$10)*(1/(U445+$B$10+$I$10*'Rev.0'!$G$23))</f>
        <v>31932.163187855786</v>
      </c>
      <c r="Y445" s="10">
        <f>(T445+$M$32+'Rev.0'!$C$25*$J$32/10+'Rev.0'!$C$24*$L$32+'Rev.0'!$G$25*$K$32)*(1/(U445+$B$10+$I$10*'Rev.0'!$G$23))</f>
        <v>15324.95256166983</v>
      </c>
      <c r="Z445" s="10">
        <f>(T445+$M$11+'Rev.0'!$C$23*Table!$J$11/10+'Rev.0'!$C$24*Table!$L$11+'Rev.0'!$G$25*Table!$K$11)*(1/(U445+$B$11+$I$11*'Rev.0'!$G$23))</f>
        <v>31932.163187855786</v>
      </c>
      <c r="AA445" s="10">
        <f>(T445+$M$33+'Rev.0'!$C$25*$J$33/10+'Rev.0'!$C$24*$L$33+'Rev.0'!$G$25*$K$33)*(1/(U445+$B$33+$I$33*'Rev.0'!$G$23))</f>
        <v>15324.95256166983</v>
      </c>
      <c r="AB445" s="10">
        <f t="shared" si="28"/>
        <v>4.0500000000000001E-2</v>
      </c>
      <c r="AC445" s="10">
        <f>(T445+$M$12+'Rev.0'!$C$23*Table!$J$12/10+'Rev.0'!$C$24*Table!$L$12+'Rev.0'!$G$25*Table!$K$12)*(1/(AB445+$B$12+$I$12*'Rev.0'!$G$23))</f>
        <v>47909.608540925256</v>
      </c>
      <c r="AD445" s="10">
        <f>(T445+$M$34+'Rev.0'!$C$25*$J$34/10+'Rev.0'!$C$24*$L$34+'Rev.0'!$G$25*$K$34)*(1/(AB445+$B$34+$I$34*'Rev.0'!$G$23))</f>
        <v>22992.882562277577</v>
      </c>
    </row>
    <row r="446" spans="17:30" x14ac:dyDescent="0.3">
      <c r="Q446" s="10">
        <v>1</v>
      </c>
      <c r="R446" s="10">
        <v>1</v>
      </c>
      <c r="S446" s="10">
        <v>22</v>
      </c>
      <c r="T446" s="10">
        <f>Q446*'Rev.0'!$E$25+R446*'Rev.0'!$E$24+S446*'Rev.0'!$E$23</f>
        <v>2047.9</v>
      </c>
      <c r="U446" s="10">
        <f t="shared" si="27"/>
        <v>6.2899999999999998E-2</v>
      </c>
      <c r="V446" s="10">
        <f>(T446+$M$9+'Rev.0'!$C$23*Table!$J$9/10+'Rev.0'!$C$24*Table!$L$9+'Rev.0'!$G$25*Table!$K$9)*(1/(U446+$B$9+$I$9*'Rev.0'!$G$23))</f>
        <v>28583.842179426967</v>
      </c>
      <c r="W446" s="10">
        <f>(T446+$M$31+'Rev.0'!$C$25*$J$31/10+'Rev.0'!$C$24*$L$31+'Rev.0'!$G$25*$K$31)*(1/(U446+$B$9+$I$9*'Rev.0'!$G$23))</f>
        <v>14721.935180836077</v>
      </c>
      <c r="X446" s="10">
        <f>(T446+$M$10+'Rev.0'!$C$23*Table!$J$10/10+'Rev.0'!$C$24*Table!$L$10+'Rev.0'!$G$25*Table!$K$10)*(1/(U446+$B$10+$I$10*'Rev.0'!$G$23))</f>
        <v>31875.52841709723</v>
      </c>
      <c r="Y446" s="10">
        <f>(T446+$M$32+'Rev.0'!$C$25*$J$32/10+'Rev.0'!$C$24*$L$32+'Rev.0'!$G$25*$K$32)*(1/(U446+$B$10+$I$10*'Rev.0'!$G$23))</f>
        <v>15432.12775951151</v>
      </c>
      <c r="Z446" s="10">
        <f>(T446+$M$11+'Rev.0'!$C$23*Table!$J$11/10+'Rev.0'!$C$24*Table!$L$11+'Rev.0'!$G$25*Table!$K$11)*(1/(U446+$B$11+$I$11*'Rev.0'!$G$23))</f>
        <v>31875.52841709723</v>
      </c>
      <c r="AA446" s="10">
        <f>(T446+$M$33+'Rev.0'!$C$25*$J$33/10+'Rev.0'!$C$24*$L$33+'Rev.0'!$G$25*$K$33)*(1/(U446+$B$33+$I$33*'Rev.0'!$G$23))</f>
        <v>15432.12775951151</v>
      </c>
      <c r="AB446" s="10">
        <f t="shared" si="28"/>
        <v>4.19E-2</v>
      </c>
      <c r="AC446" s="10">
        <f>(T446+$M$12+'Rev.0'!$C$23*Table!$J$12/10+'Rev.0'!$C$24*Table!$L$12+'Rev.0'!$G$25*Table!$K$12)*(1/(AB446+$B$12+$I$12*'Rev.0'!$G$23))</f>
        <v>47824.524312896399</v>
      </c>
      <c r="AD446" s="10">
        <f>(T446+$M$34+'Rev.0'!$C$25*$J$34/10+'Rev.0'!$C$24*$L$34+'Rev.0'!$G$25*$K$34)*(1/(AB446+$B$34+$I$34*'Rev.0'!$G$23))</f>
        <v>23153.629316420014</v>
      </c>
    </row>
    <row r="447" spans="17:30" x14ac:dyDescent="0.3">
      <c r="Q447" s="10">
        <v>1</v>
      </c>
      <c r="R447" s="10">
        <v>1</v>
      </c>
      <c r="S447" s="10">
        <v>23</v>
      </c>
      <c r="T447" s="10">
        <f>Q447*'Rev.0'!$E$25+R447*'Rev.0'!$E$24+S447*'Rev.0'!$E$23</f>
        <v>2102.9</v>
      </c>
      <c r="U447" s="10">
        <f t="shared" si="27"/>
        <v>6.5000000000000002E-2</v>
      </c>
      <c r="V447" s="10">
        <f>(T447+$M$9+'Rev.0'!$C$23*Table!$J$9/10+'Rev.0'!$C$24*Table!$L$9+'Rev.0'!$G$25*Table!$K$9)*(1/(U447+$B$9+$I$9*'Rev.0'!$G$23))</f>
        <v>28560.465116279072</v>
      </c>
      <c r="W447" s="10">
        <f>(T447+$M$31+'Rev.0'!$C$25*$J$31/10+'Rev.0'!$C$24*$L$31+'Rev.0'!$G$25*$K$31)*(1/(U447+$B$9+$I$9*'Rev.0'!$G$23))</f>
        <v>14833.953488372095</v>
      </c>
      <c r="X447" s="10">
        <f>(T447+$M$10+'Rev.0'!$C$23*Table!$J$10/10+'Rev.0'!$C$24*Table!$L$10+'Rev.0'!$G$25*Table!$K$10)*(1/(U447+$B$10+$I$10*'Rev.0'!$G$23))</f>
        <v>31820</v>
      </c>
      <c r="Y447" s="10">
        <f>(T447+$M$32+'Rev.0'!$C$25*$J$32/10+'Rev.0'!$C$24*$L$32+'Rev.0'!$G$25*$K$32)*(1/(U447+$B$10+$I$10*'Rev.0'!$G$23))</f>
        <v>15537.209302325582</v>
      </c>
      <c r="Z447" s="10">
        <f>(T447+$M$11+'Rev.0'!$C$23*Table!$J$11/10+'Rev.0'!$C$24*Table!$L$11+'Rev.0'!$G$25*Table!$K$11)*(1/(U447+$B$11+$I$11*'Rev.0'!$G$23))</f>
        <v>31820</v>
      </c>
      <c r="AA447" s="10">
        <f>(T447+$M$33+'Rev.0'!$C$25*$J$33/10+'Rev.0'!$C$24*$L$33+'Rev.0'!$G$25*$K$33)*(1/(U447+$B$33+$I$33*'Rev.0'!$G$23))</f>
        <v>15537.209302325582</v>
      </c>
      <c r="AB447" s="10">
        <f t="shared" si="28"/>
        <v>4.3299999999999998E-2</v>
      </c>
      <c r="AC447" s="10">
        <f>(T447+$M$12+'Rev.0'!$C$23*Table!$J$12/10+'Rev.0'!$C$24*Table!$L$12+'Rev.0'!$G$25*Table!$K$12)*(1/(AB447+$B$12+$I$12*'Rev.0'!$G$23))</f>
        <v>47741.102581995801</v>
      </c>
      <c r="AD447" s="10">
        <f>(T447+$M$34+'Rev.0'!$C$25*$J$34/10+'Rev.0'!$C$24*$L$34+'Rev.0'!$G$25*$K$34)*(1/(AB447+$B$34+$I$34*'Rev.0'!$G$23))</f>
        <v>23311.235170969991</v>
      </c>
    </row>
    <row r="448" spans="17:30" x14ac:dyDescent="0.3">
      <c r="Q448" s="10">
        <v>1</v>
      </c>
      <c r="R448" s="10">
        <v>1</v>
      </c>
      <c r="S448" s="10">
        <v>24</v>
      </c>
      <c r="T448" s="10">
        <f>Q448*'Rev.0'!$E$25+R448*'Rev.0'!$E$24+S448*'Rev.0'!$E$23</f>
        <v>2157.9</v>
      </c>
      <c r="U448" s="10">
        <f t="shared" si="27"/>
        <v>6.7099999999999993E-2</v>
      </c>
      <c r="V448" s="10">
        <f>(T448+$M$9+'Rev.0'!$C$23*Table!$J$9/10+'Rev.0'!$C$24*Table!$L$9+'Rev.0'!$G$25*Table!$K$9)*(1/(U448+$B$9+$I$9*'Rev.0'!$G$23))</f>
        <v>28537.540304007369</v>
      </c>
      <c r="W448" s="10">
        <f>(T448+$M$31+'Rev.0'!$C$25*$J$31/10+'Rev.0'!$C$24*$L$31+'Rev.0'!$G$25*$K$31)*(1/(U448+$B$9+$I$9*'Rev.0'!$G$23))</f>
        <v>14943.804698295717</v>
      </c>
      <c r="X448" s="10">
        <f>(T448+$M$10+'Rev.0'!$C$23*Table!$J$10/10+'Rev.0'!$C$24*Table!$L$10+'Rev.0'!$G$25*Table!$K$10)*(1/(U448+$B$10+$I$10*'Rev.0'!$G$23))</f>
        <v>31765.545831414089</v>
      </c>
      <c r="Y448" s="10">
        <f>(T448+$M$32+'Rev.0'!$C$25*$J$32/10+'Rev.0'!$C$24*$L$32+'Rev.0'!$G$25*$K$32)*(1/(U448+$B$10+$I$10*'Rev.0'!$G$23))</f>
        <v>15640.257945647167</v>
      </c>
      <c r="Z448" s="10">
        <f>(T448+$M$11+'Rev.0'!$C$23*Table!$J$11/10+'Rev.0'!$C$24*Table!$L$11+'Rev.0'!$G$25*Table!$K$11)*(1/(U448+$B$11+$I$11*'Rev.0'!$G$23))</f>
        <v>31765.545831414089</v>
      </c>
      <c r="AA448" s="10">
        <f>(T448+$M$33+'Rev.0'!$C$25*$J$33/10+'Rev.0'!$C$24*$L$33+'Rev.0'!$G$25*$K$33)*(1/(U448+$B$33+$I$33*'Rev.0'!$G$23))</f>
        <v>15640.257945647167</v>
      </c>
      <c r="AB448" s="10">
        <f t="shared" si="28"/>
        <v>4.4699999999999997E-2</v>
      </c>
      <c r="AC448" s="10">
        <f>(T448+$M$12+'Rev.0'!$C$23*Table!$J$12/10+'Rev.0'!$C$24*Table!$L$12+'Rev.0'!$G$25*Table!$K$12)*(1/(AB448+$B$12+$I$12*'Rev.0'!$G$23))</f>
        <v>47659.295093296467</v>
      </c>
      <c r="AD448" s="10">
        <f>(T448+$M$34+'Rev.0'!$C$25*$J$34/10+'Rev.0'!$C$24*$L$34+'Rev.0'!$G$25*$K$34)*(1/(AB448+$B$34+$I$34*'Rev.0'!$G$23))</f>
        <v>23465.791292328955</v>
      </c>
    </row>
    <row r="449" spans="17:30" x14ac:dyDescent="0.3">
      <c r="Q449" s="10">
        <v>1</v>
      </c>
      <c r="R449" s="10">
        <v>2</v>
      </c>
      <c r="S449" s="10">
        <v>0</v>
      </c>
      <c r="T449" s="10">
        <f>Q449*'Rev.0'!$E$25+R449*'Rev.0'!$E$24+S449*'Rev.0'!$E$23</f>
        <v>976.9</v>
      </c>
      <c r="U449" s="10">
        <f t="shared" si="27"/>
        <v>2.0900000000000002E-2</v>
      </c>
      <c r="V449" s="10">
        <f>(T449+$M$9+'Rev.0'!$C$23*Table!$J$9/10+'Rev.0'!$C$24*Table!$L$9+'Rev.0'!$G$25*Table!$K$9)*(1/(U449+$B$9+$I$9*'Rev.0'!$G$23))</f>
        <v>29341.720304271505</v>
      </c>
      <c r="W449" s="10">
        <f>(T449+$M$31+'Rev.0'!$C$25*$J$31/10+'Rev.0'!$C$24*$L$31+'Rev.0'!$G$25*$K$31)*(1/(U449+$B$9+$I$9*'Rev.0'!$G$23))</f>
        <v>12073.142188414278</v>
      </c>
      <c r="X449" s="10">
        <f>(T449+$M$10+'Rev.0'!$C$23*Table!$J$10/10+'Rev.0'!$C$24*Table!$L$10+'Rev.0'!$G$25*Table!$K$10)*(1/(U449+$B$10+$I$10*'Rev.0'!$G$23))</f>
        <v>33442.363955529545</v>
      </c>
      <c r="Y449" s="10">
        <f>(T449+$M$32+'Rev.0'!$C$25*$J$32/10+'Rev.0'!$C$24*$L$32+'Rev.0'!$G$25*$K$32)*(1/(U449+$B$10+$I$10*'Rev.0'!$G$23))</f>
        <v>12957.870099473375</v>
      </c>
      <c r="Z449" s="10">
        <f>(T449+$M$11+'Rev.0'!$C$23*Table!$J$11/10+'Rev.0'!$C$24*Table!$L$11+'Rev.0'!$G$25*Table!$K$11)*(1/(U449+$B$11+$I$11*'Rev.0'!$G$23))</f>
        <v>33442.363955529545</v>
      </c>
      <c r="AA449" s="10">
        <f>(T449+$M$33+'Rev.0'!$C$25*$J$33/10+'Rev.0'!$C$24*$L$33+'Rev.0'!$G$25*$K$33)*(1/(U449+$B$33+$I$33*'Rev.0'!$G$23))</f>
        <v>12957.870099473375</v>
      </c>
      <c r="AB449" s="10">
        <f t="shared" si="28"/>
        <v>1.3899999999999999E-2</v>
      </c>
      <c r="AC449" s="10">
        <f>(T449+$M$12+'Rev.0'!$C$23*Table!$J$12/10+'Rev.0'!$C$24*Table!$L$12+'Rev.0'!$G$25*Table!$K$12)*(1/(AB449+$B$12+$I$12*'Rev.0'!$G$23))</f>
        <v>50178.226514486378</v>
      </c>
      <c r="AD449" s="10">
        <f>(T449+$M$34+'Rev.0'!$C$25*$J$34/10+'Rev.0'!$C$24*$L$34+'Rev.0'!$G$25*$K$34)*(1/(AB449+$B$34+$I$34*'Rev.0'!$G$23))</f>
        <v>19442.493415276556</v>
      </c>
    </row>
    <row r="450" spans="17:30" x14ac:dyDescent="0.3">
      <c r="Q450" s="10">
        <v>1</v>
      </c>
      <c r="R450" s="10">
        <v>2</v>
      </c>
      <c r="S450" s="10">
        <v>1</v>
      </c>
      <c r="T450" s="10">
        <f>Q450*'Rev.0'!$E$25+R450*'Rev.0'!$E$24+S450*'Rev.0'!$E$23</f>
        <v>1031.9000000000001</v>
      </c>
      <c r="U450" s="10">
        <f t="shared" si="27"/>
        <v>2.3000000000000003E-2</v>
      </c>
      <c r="V450" s="10">
        <f>(T450+$M$9+'Rev.0'!$C$23*Table!$J$9/10+'Rev.0'!$C$24*Table!$L$9+'Rev.0'!$G$25*Table!$K$9)*(1/(U450+$B$9+$I$9*'Rev.0'!$G$23))</f>
        <v>29303.468208092487</v>
      </c>
      <c r="W450" s="10">
        <f>(T450+$M$31+'Rev.0'!$C$25*$J$31/10+'Rev.0'!$C$24*$L$31+'Rev.0'!$G$25*$K$31)*(1/(U450+$B$9+$I$9*'Rev.0'!$G$23))</f>
        <v>12244.508670520232</v>
      </c>
      <c r="X450" s="10">
        <f>(T450+$M$10+'Rev.0'!$C$23*Table!$J$10/10+'Rev.0'!$C$24*Table!$L$10+'Rev.0'!$G$25*Table!$K$10)*(1/(U450+$B$10+$I$10*'Rev.0'!$G$23))</f>
        <v>33354.335260115608</v>
      </c>
      <c r="Y450" s="10">
        <f>(T450+$M$32+'Rev.0'!$C$25*$J$32/10+'Rev.0'!$C$24*$L$32+'Rev.0'!$G$25*$K$32)*(1/(U450+$B$10+$I$10*'Rev.0'!$G$23))</f>
        <v>13118.497109826591</v>
      </c>
      <c r="Z450" s="10">
        <f>(T450+$M$11+'Rev.0'!$C$23*Table!$J$11/10+'Rev.0'!$C$24*Table!$L$11+'Rev.0'!$G$25*Table!$K$11)*(1/(U450+$B$11+$I$11*'Rev.0'!$G$23))</f>
        <v>33354.335260115608</v>
      </c>
      <c r="AA450" s="10">
        <f>(T450+$M$33+'Rev.0'!$C$25*$J$33/10+'Rev.0'!$C$24*$L$33+'Rev.0'!$G$25*$K$33)*(1/(U450+$B$33+$I$33*'Rev.0'!$G$23))</f>
        <v>13118.497109826591</v>
      </c>
      <c r="AB450" s="10">
        <f t="shared" si="28"/>
        <v>1.5299999999999999E-2</v>
      </c>
      <c r="AC450" s="10">
        <f>(T450+$M$12+'Rev.0'!$C$23*Table!$J$12/10+'Rev.0'!$C$24*Table!$L$12+'Rev.0'!$G$25*Table!$K$12)*(1/(AB450+$B$12+$I$12*'Rev.0'!$G$23))</f>
        <v>50045.967042497825</v>
      </c>
      <c r="AD450" s="10">
        <f>(T450+$M$34+'Rev.0'!$C$25*$J$34/10+'Rev.0'!$C$24*$L$34+'Rev.0'!$G$25*$K$34)*(1/(AB450+$B$34+$I$34*'Rev.0'!$G$23))</f>
        <v>19683.434518647005</v>
      </c>
    </row>
    <row r="451" spans="17:30" x14ac:dyDescent="0.3">
      <c r="Q451" s="10">
        <v>1</v>
      </c>
      <c r="R451" s="10">
        <v>2</v>
      </c>
      <c r="S451" s="10">
        <v>2</v>
      </c>
      <c r="T451" s="10">
        <f>Q451*'Rev.0'!$E$25+R451*'Rev.0'!$E$24+S451*'Rev.0'!$E$23</f>
        <v>1086.9000000000001</v>
      </c>
      <c r="U451" s="10">
        <f t="shared" si="27"/>
        <v>2.5100000000000001E-2</v>
      </c>
      <c r="V451" s="10">
        <f>(T451+$M$9+'Rev.0'!$C$23*Table!$J$9/10+'Rev.0'!$C$24*Table!$L$9+'Rev.0'!$G$25*Table!$K$9)*(1/(U451+$B$9+$I$9*'Rev.0'!$G$23))</f>
        <v>29266.133637921186</v>
      </c>
      <c r="W451" s="10">
        <f>(T451+$M$31+'Rev.0'!$C$25*$J$31/10+'Rev.0'!$C$24*$L$31+'Rev.0'!$G$25*$K$31)*(1/(U451+$B$9+$I$9*'Rev.0'!$G$23))</f>
        <v>12411.764705882353</v>
      </c>
      <c r="X451" s="10">
        <f>(T451+$M$10+'Rev.0'!$C$23*Table!$J$10/10+'Rev.0'!$C$24*Table!$L$10+'Rev.0'!$G$25*Table!$K$10)*(1/(U451+$B$10+$I$10*'Rev.0'!$G$23))</f>
        <v>33268.418046830375</v>
      </c>
      <c r="Y451" s="10">
        <f>(T451+$M$32+'Rev.0'!$C$25*$J$32/10+'Rev.0'!$C$24*$L$32+'Rev.0'!$G$25*$K$32)*(1/(U451+$B$10+$I$10*'Rev.0'!$G$23))</f>
        <v>13275.271273557966</v>
      </c>
      <c r="Z451" s="10">
        <f>(T451+$M$11+'Rev.0'!$C$23*Table!$J$11/10+'Rev.0'!$C$24*Table!$L$11+'Rev.0'!$G$25*Table!$K$11)*(1/(U451+$B$11+$I$11*'Rev.0'!$G$23))</f>
        <v>33268.418046830375</v>
      </c>
      <c r="AA451" s="10">
        <f>(T451+$M$33+'Rev.0'!$C$25*$J$33/10+'Rev.0'!$C$24*$L$33+'Rev.0'!$G$25*$K$33)*(1/(U451+$B$33+$I$33*'Rev.0'!$G$23))</f>
        <v>13275.271273557966</v>
      </c>
      <c r="AB451" s="10">
        <f t="shared" si="28"/>
        <v>1.67E-2</v>
      </c>
      <c r="AC451" s="10">
        <f>(T451+$M$12+'Rev.0'!$C$23*Table!$J$12/10+'Rev.0'!$C$24*Table!$L$12+'Rev.0'!$G$25*Table!$K$12)*(1/(AB451+$B$12+$I$12*'Rev.0'!$G$23))</f>
        <v>49916.880891173947</v>
      </c>
      <c r="AD451" s="10">
        <f>(T451+$M$34+'Rev.0'!$C$25*$J$34/10+'Rev.0'!$C$24*$L$34+'Rev.0'!$G$25*$K$34)*(1/(AB451+$B$34+$I$34*'Rev.0'!$G$23))</f>
        <v>19918.59468723222</v>
      </c>
    </row>
    <row r="452" spans="17:30" x14ac:dyDescent="0.3">
      <c r="Q452" s="10">
        <v>1</v>
      </c>
      <c r="R452" s="10">
        <v>2</v>
      </c>
      <c r="S452" s="10">
        <v>3</v>
      </c>
      <c r="T452" s="10">
        <f>Q452*'Rev.0'!$E$25+R452*'Rev.0'!$E$24+S452*'Rev.0'!$E$23</f>
        <v>1141.9000000000001</v>
      </c>
      <c r="U452" s="10">
        <f t="shared" si="27"/>
        <v>2.7200000000000002E-2</v>
      </c>
      <c r="V452" s="10">
        <f>(T452+$M$9+'Rev.0'!$C$23*Table!$J$9/10+'Rev.0'!$C$24*Table!$L$9+'Rev.0'!$G$25*Table!$K$9)*(1/(U452+$B$9+$I$9*'Rev.0'!$G$23))</f>
        <v>29229.683972911967</v>
      </c>
      <c r="W452" s="10">
        <f>(T452+$M$31+'Rev.0'!$C$25*$J$31/10+'Rev.0'!$C$24*$L$31+'Rev.0'!$G$25*$K$31)*(1/(U452+$B$9+$I$9*'Rev.0'!$G$23))</f>
        <v>12575.056433408579</v>
      </c>
      <c r="X452" s="10">
        <f>(T452+$M$10+'Rev.0'!$C$23*Table!$J$10/10+'Rev.0'!$C$24*Table!$L$10+'Rev.0'!$G$25*Table!$K$10)*(1/(U452+$B$10+$I$10*'Rev.0'!$G$23))</f>
        <v>33184.537246049658</v>
      </c>
      <c r="Y452" s="10">
        <f>(T452+$M$32+'Rev.0'!$C$25*$J$32/10+'Rev.0'!$C$24*$L$32+'Rev.0'!$G$25*$K$32)*(1/(U452+$B$10+$I$10*'Rev.0'!$G$23))</f>
        <v>13428.329571106096</v>
      </c>
      <c r="Z452" s="10">
        <f>(T452+$M$11+'Rev.0'!$C$23*Table!$J$11/10+'Rev.0'!$C$24*Table!$L$11+'Rev.0'!$G$25*Table!$K$11)*(1/(U452+$B$11+$I$11*'Rev.0'!$G$23))</f>
        <v>33184.537246049658</v>
      </c>
      <c r="AA452" s="10">
        <f>(T452+$M$33+'Rev.0'!$C$25*$J$33/10+'Rev.0'!$C$24*$L$33+'Rev.0'!$G$25*$K$33)*(1/(U452+$B$33+$I$33*'Rev.0'!$G$23))</f>
        <v>13428.329571106096</v>
      </c>
      <c r="AB452" s="10">
        <f t="shared" si="28"/>
        <v>1.8099999999999998E-2</v>
      </c>
      <c r="AC452" s="10">
        <f>(T452+$M$12+'Rev.0'!$C$23*Table!$J$12/10+'Rev.0'!$C$24*Table!$L$12+'Rev.0'!$G$25*Table!$K$12)*(1/(AB452+$B$12+$I$12*'Rev.0'!$G$23))</f>
        <v>49790.855207451299</v>
      </c>
      <c r="AD452" s="10">
        <f>(T452+$M$34+'Rev.0'!$C$25*$J$34/10+'Rev.0'!$C$24*$L$34+'Rev.0'!$G$25*$K$34)*(1/(AB452+$B$34+$I$34*'Rev.0'!$G$23))</f>
        <v>20148.179508890767</v>
      </c>
    </row>
    <row r="453" spans="17:30" x14ac:dyDescent="0.3">
      <c r="Q453" s="10">
        <v>1</v>
      </c>
      <c r="R453" s="10">
        <v>2</v>
      </c>
      <c r="S453" s="10">
        <v>4</v>
      </c>
      <c r="T453" s="10">
        <f>Q453*'Rev.0'!$E$25+R453*'Rev.0'!$E$24+S453*'Rev.0'!$E$23</f>
        <v>1196.9000000000001</v>
      </c>
      <c r="U453" s="10">
        <f t="shared" si="27"/>
        <v>2.93E-2</v>
      </c>
      <c r="V453" s="10">
        <f>(T453+$M$9+'Rev.0'!$C$23*Table!$J$9/10+'Rev.0'!$C$24*Table!$L$9+'Rev.0'!$G$25*Table!$K$9)*(1/(U453+$B$9+$I$9*'Rev.0'!$G$23))</f>
        <v>29194.088120468492</v>
      </c>
      <c r="W453" s="10">
        <f>(T453+$M$31+'Rev.0'!$C$25*$J$31/10+'Rev.0'!$C$24*$L$31+'Rev.0'!$G$25*$K$31)*(1/(U453+$B$9+$I$9*'Rev.0'!$G$23))</f>
        <v>12734.523145566092</v>
      </c>
      <c r="X453" s="10">
        <f>(T453+$M$10+'Rev.0'!$C$23*Table!$J$10/10+'Rev.0'!$C$24*Table!$L$10+'Rev.0'!$G$25*Table!$K$10)*(1/(U453+$B$10+$I$10*'Rev.0'!$G$23))</f>
        <v>33102.621305075292</v>
      </c>
      <c r="Y453" s="10">
        <f>(T453+$M$32+'Rev.0'!$C$25*$J$32/10+'Rev.0'!$C$24*$L$32+'Rev.0'!$G$25*$K$32)*(1/(U453+$B$10+$I$10*'Rev.0'!$G$23))</f>
        <v>13577.802565532629</v>
      </c>
      <c r="Z453" s="10">
        <f>(T453+$M$11+'Rev.0'!$C$23*Table!$J$11/10+'Rev.0'!$C$24*Table!$L$11+'Rev.0'!$G$25*Table!$K$11)*(1/(U453+$B$11+$I$11*'Rev.0'!$G$23))</f>
        <v>33102.621305075292</v>
      </c>
      <c r="AA453" s="10">
        <f>(T453+$M$33+'Rev.0'!$C$25*$J$33/10+'Rev.0'!$C$24*$L$33+'Rev.0'!$G$25*$K$33)*(1/(U453+$B$33+$I$33*'Rev.0'!$G$23))</f>
        <v>13577.802565532629</v>
      </c>
      <c r="AB453" s="10">
        <f t="shared" si="28"/>
        <v>1.95E-2</v>
      </c>
      <c r="AC453" s="10">
        <f>(T453+$M$12+'Rev.0'!$C$23*Table!$J$12/10+'Rev.0'!$C$24*Table!$L$12+'Rev.0'!$G$25*Table!$K$12)*(1/(AB453+$B$12+$I$12*'Rev.0'!$G$23))</f>
        <v>49667.782426778234</v>
      </c>
      <c r="AD453" s="10">
        <f>(T453+$M$34+'Rev.0'!$C$25*$J$34/10+'Rev.0'!$C$24*$L$34+'Rev.0'!$G$25*$K$34)*(1/(AB453+$B$34+$I$34*'Rev.0'!$G$23))</f>
        <v>20372.384937238494</v>
      </c>
    </row>
    <row r="454" spans="17:30" x14ac:dyDescent="0.3">
      <c r="Q454" s="10">
        <v>1</v>
      </c>
      <c r="R454" s="10">
        <v>2</v>
      </c>
      <c r="S454" s="10">
        <v>5</v>
      </c>
      <c r="T454" s="10">
        <f>Q454*'Rev.0'!$E$25+R454*'Rev.0'!$E$24+S454*'Rev.0'!$E$23</f>
        <v>1251.9000000000001</v>
      </c>
      <c r="U454" s="10">
        <f t="shared" si="27"/>
        <v>3.1399999999999997E-2</v>
      </c>
      <c r="V454" s="10">
        <f>(T454+$M$9+'Rev.0'!$C$23*Table!$J$9/10+'Rev.0'!$C$24*Table!$L$9+'Rev.0'!$G$25*Table!$K$9)*(1/(U454+$B$9+$I$9*'Rev.0'!$G$23))</f>
        <v>29159.316427783902</v>
      </c>
      <c r="W454" s="10">
        <f>(T454+$M$31+'Rev.0'!$C$25*$J$31/10+'Rev.0'!$C$24*$L$31+'Rev.0'!$G$25*$K$31)*(1/(U454+$B$9+$I$9*'Rev.0'!$G$23))</f>
        <v>12890.297684674752</v>
      </c>
      <c r="X454" s="10">
        <f>(T454+$M$10+'Rev.0'!$C$23*Table!$J$10/10+'Rev.0'!$C$24*Table!$L$10+'Rev.0'!$G$25*Table!$K$10)*(1/(U454+$B$10+$I$10*'Rev.0'!$G$23))</f>
        <v>33022.601984564491</v>
      </c>
      <c r="Y454" s="10">
        <f>(T454+$M$32+'Rev.0'!$C$25*$J$32/10+'Rev.0'!$C$24*$L$32+'Rev.0'!$G$25*$K$32)*(1/(U454+$B$10+$I$10*'Rev.0'!$G$23))</f>
        <v>13723.814773980153</v>
      </c>
      <c r="Z454" s="10">
        <f>(T454+$M$11+'Rev.0'!$C$23*Table!$J$11/10+'Rev.0'!$C$24*Table!$L$11+'Rev.0'!$G$25*Table!$K$11)*(1/(U454+$B$11+$I$11*'Rev.0'!$G$23))</f>
        <v>33022.601984564491</v>
      </c>
      <c r="AA454" s="10">
        <f>(T454+$M$33+'Rev.0'!$C$25*$J$33/10+'Rev.0'!$C$24*$L$33+'Rev.0'!$G$25*$K$33)*(1/(U454+$B$33+$I$33*'Rev.0'!$G$23))</f>
        <v>13723.814773980153</v>
      </c>
      <c r="AB454" s="10">
        <f t="shared" si="28"/>
        <v>2.0899999999999998E-2</v>
      </c>
      <c r="AC454" s="10">
        <f>(T454+$M$12+'Rev.0'!$C$23*Table!$J$12/10+'Rev.0'!$C$24*Table!$L$12+'Rev.0'!$G$25*Table!$K$12)*(1/(AB454+$B$12+$I$12*'Rev.0'!$G$23))</f>
        <v>49547.5599669148</v>
      </c>
      <c r="AD454" s="10">
        <f>(T454+$M$34+'Rev.0'!$C$25*$J$34/10+'Rev.0'!$C$24*$L$34+'Rev.0'!$G$25*$K$34)*(1/(AB454+$B$34+$I$34*'Rev.0'!$G$23))</f>
        <v>20591.397849462366</v>
      </c>
    </row>
    <row r="455" spans="17:30" x14ac:dyDescent="0.3">
      <c r="Q455" s="10">
        <v>1</v>
      </c>
      <c r="R455" s="10">
        <v>2</v>
      </c>
      <c r="S455" s="10">
        <v>6</v>
      </c>
      <c r="T455" s="10">
        <f>Q455*'Rev.0'!$E$25+R455*'Rev.0'!$E$24+S455*'Rev.0'!$E$23</f>
        <v>1306.9000000000001</v>
      </c>
      <c r="U455" s="10">
        <f t="shared" si="27"/>
        <v>3.3500000000000002E-2</v>
      </c>
      <c r="V455" s="10">
        <f>(T455+$M$9+'Rev.0'!$C$23*Table!$J$9/10+'Rev.0'!$C$24*Table!$L$9+'Rev.0'!$G$25*Table!$K$9)*(1/(U455+$B$9+$I$9*'Rev.0'!$G$23))</f>
        <v>29125.340599455045</v>
      </c>
      <c r="W455" s="10">
        <f>(T455+$M$31+'Rev.0'!$C$25*$J$31/10+'Rev.0'!$C$24*$L$31+'Rev.0'!$G$25*$K$31)*(1/(U455+$B$9+$I$9*'Rev.0'!$G$23))</f>
        <v>13042.506811989104</v>
      </c>
      <c r="X455" s="10">
        <f>(T455+$M$10+'Rev.0'!$C$23*Table!$J$10/10+'Rev.0'!$C$24*Table!$L$10+'Rev.0'!$G$25*Table!$K$10)*(1/(U455+$B$10+$I$10*'Rev.0'!$G$23))</f>
        <v>32944.414168937328</v>
      </c>
      <c r="Y455" s="10">
        <f>(T455+$M$32+'Rev.0'!$C$25*$J$32/10+'Rev.0'!$C$24*$L$32+'Rev.0'!$G$25*$K$32)*(1/(U455+$B$10+$I$10*'Rev.0'!$G$23))</f>
        <v>13866.48501362398</v>
      </c>
      <c r="Z455" s="10">
        <f>(T455+$M$11+'Rev.0'!$C$23*Table!$J$11/10+'Rev.0'!$C$24*Table!$L$11+'Rev.0'!$G$25*Table!$K$11)*(1/(U455+$B$11+$I$11*'Rev.0'!$G$23))</f>
        <v>32944.414168937328</v>
      </c>
      <c r="AA455" s="10">
        <f>(T455+$M$33+'Rev.0'!$C$25*$J$33/10+'Rev.0'!$C$24*$L$33+'Rev.0'!$G$25*$K$33)*(1/(U455+$B$33+$I$33*'Rev.0'!$G$23))</f>
        <v>13866.48501362398</v>
      </c>
      <c r="AB455" s="10">
        <f t="shared" si="28"/>
        <v>2.23E-2</v>
      </c>
      <c r="AC455" s="10">
        <f>(T455+$M$12+'Rev.0'!$C$23*Table!$J$12/10+'Rev.0'!$C$24*Table!$L$12+'Rev.0'!$G$25*Table!$K$12)*(1/(AB455+$B$12+$I$12*'Rev.0'!$G$23))</f>
        <v>49430.08994276369</v>
      </c>
      <c r="AD455" s="10">
        <f>(T455+$M$34+'Rev.0'!$C$25*$J$34/10+'Rev.0'!$C$24*$L$34+'Rev.0'!$G$25*$K$34)*(1/(AB455+$B$34+$I$34*'Rev.0'!$G$23))</f>
        <v>20805.396565821749</v>
      </c>
    </row>
    <row r="456" spans="17:30" x14ac:dyDescent="0.3">
      <c r="Q456" s="10">
        <v>1</v>
      </c>
      <c r="R456" s="10">
        <v>2</v>
      </c>
      <c r="S456" s="10">
        <v>7</v>
      </c>
      <c r="T456" s="10">
        <f>Q456*'Rev.0'!$E$25+R456*'Rev.0'!$E$24+S456*'Rev.0'!$E$23</f>
        <v>1361.9</v>
      </c>
      <c r="U456" s="10">
        <f t="shared" si="27"/>
        <v>3.56E-2</v>
      </c>
      <c r="V456" s="10">
        <f>(T456+$M$9+'Rev.0'!$C$23*Table!$J$9/10+'Rev.0'!$C$24*Table!$L$9+'Rev.0'!$G$25*Table!$K$9)*(1/(U456+$B$9+$I$9*'Rev.0'!$G$23))</f>
        <v>29092.133620689656</v>
      </c>
      <c r="W456" s="10">
        <f>(T456+$M$31+'Rev.0'!$C$25*$J$31/10+'Rev.0'!$C$24*$L$31+'Rev.0'!$G$25*$K$31)*(1/(U456+$B$9+$I$9*'Rev.0'!$G$23))</f>
        <v>13191.271551724139</v>
      </c>
      <c r="X456" s="10">
        <f>(T456+$M$10+'Rev.0'!$C$23*Table!$J$10/10+'Rev.0'!$C$24*Table!$L$10+'Rev.0'!$G$25*Table!$K$10)*(1/(U456+$B$10+$I$10*'Rev.0'!$G$23))</f>
        <v>32867.995689655167</v>
      </c>
      <c r="Y456" s="10">
        <f>(T456+$M$32+'Rev.0'!$C$25*$J$32/10+'Rev.0'!$C$24*$L$32+'Rev.0'!$G$25*$K$32)*(1/(U456+$B$10+$I$10*'Rev.0'!$G$23))</f>
        <v>14005.926724137931</v>
      </c>
      <c r="Z456" s="10">
        <f>(T456+$M$11+'Rev.0'!$C$23*Table!$J$11/10+'Rev.0'!$C$24*Table!$L$11+'Rev.0'!$G$25*Table!$K$11)*(1/(U456+$B$11+$I$11*'Rev.0'!$G$23))</f>
        <v>32867.995689655167</v>
      </c>
      <c r="AA456" s="10">
        <f>(T456+$M$33+'Rev.0'!$C$25*$J$33/10+'Rev.0'!$C$24*$L$33+'Rev.0'!$G$25*$K$33)*(1/(U456+$B$33+$I$33*'Rev.0'!$G$23))</f>
        <v>14005.926724137931</v>
      </c>
      <c r="AB456" s="10">
        <f t="shared" si="28"/>
        <v>2.3699999999999999E-2</v>
      </c>
      <c r="AC456" s="10">
        <f>(T456+$M$12+'Rev.0'!$C$23*Table!$J$12/10+'Rev.0'!$C$24*Table!$L$12+'Rev.0'!$G$25*Table!$K$12)*(1/(AB456+$B$12+$I$12*'Rev.0'!$G$23))</f>
        <v>49315.278900565885</v>
      </c>
      <c r="AD456" s="10">
        <f>(T456+$M$34+'Rev.0'!$C$25*$J$34/10+'Rev.0'!$C$24*$L$34+'Rev.0'!$G$25*$K$34)*(1/(AB456+$B$34+$I$34*'Rev.0'!$G$23))</f>
        <v>21014.551333872274</v>
      </c>
    </row>
    <row r="457" spans="17:30" x14ac:dyDescent="0.3">
      <c r="Q457" s="10">
        <v>1</v>
      </c>
      <c r="R457" s="10">
        <v>2</v>
      </c>
      <c r="S457" s="10">
        <v>8</v>
      </c>
      <c r="T457" s="10">
        <f>Q457*'Rev.0'!$E$25+R457*'Rev.0'!$E$24+S457*'Rev.0'!$E$23</f>
        <v>1416.9</v>
      </c>
      <c r="U457" s="10">
        <f t="shared" si="27"/>
        <v>3.7699999999999997E-2</v>
      </c>
      <c r="V457" s="10">
        <f>(T457+$M$9+'Rev.0'!$C$23*Table!$J$9/10+'Rev.0'!$C$24*Table!$L$9+'Rev.0'!$G$25*Table!$K$9)*(1/(U457+$B$9+$I$9*'Rev.0'!$G$23))</f>
        <v>29059.669685668621</v>
      </c>
      <c r="W457" s="10">
        <f>(T457+$M$31+'Rev.0'!$C$25*$J$31/10+'Rev.0'!$C$24*$L$31+'Rev.0'!$G$25*$K$31)*(1/(U457+$B$9+$I$9*'Rev.0'!$G$23))</f>
        <v>13336.707511987215</v>
      </c>
      <c r="X457" s="10">
        <f>(T457+$M$10+'Rev.0'!$C$23*Table!$J$10/10+'Rev.0'!$C$24*Table!$L$10+'Rev.0'!$G$25*Table!$K$10)*(1/(U457+$B$10+$I$10*'Rev.0'!$G$23))</f>
        <v>32793.287160362277</v>
      </c>
      <c r="Y457" s="10">
        <f>(T457+$M$32+'Rev.0'!$C$25*$J$32/10+'Rev.0'!$C$24*$L$32+'Rev.0'!$G$25*$K$32)*(1/(U457+$B$10+$I$10*'Rev.0'!$G$23))</f>
        <v>14142.248268513587</v>
      </c>
      <c r="Z457" s="10">
        <f>(T457+$M$11+'Rev.0'!$C$23*Table!$J$11/10+'Rev.0'!$C$24*Table!$L$11+'Rev.0'!$G$25*Table!$K$11)*(1/(U457+$B$11+$I$11*'Rev.0'!$G$23))</f>
        <v>32793.287160362277</v>
      </c>
      <c r="AA457" s="10">
        <f>(T457+$M$33+'Rev.0'!$C$25*$J$33/10+'Rev.0'!$C$24*$L$33+'Rev.0'!$G$25*$K$33)*(1/(U457+$B$33+$I$33*'Rev.0'!$G$23))</f>
        <v>14142.248268513587</v>
      </c>
      <c r="AB457" s="10">
        <f t="shared" si="28"/>
        <v>2.5099999999999997E-2</v>
      </c>
      <c r="AC457" s="10">
        <f>(T457+$M$12+'Rev.0'!$C$23*Table!$J$12/10+'Rev.0'!$C$24*Table!$L$12+'Rev.0'!$G$25*Table!$K$12)*(1/(AB457+$B$12+$I$12*'Rev.0'!$G$23))</f>
        <v>49203.037569944041</v>
      </c>
      <c r="AD457" s="10">
        <f>(T457+$M$34+'Rev.0'!$C$25*$J$34/10+'Rev.0'!$C$24*$L$34+'Rev.0'!$G$25*$K$34)*(1/(AB457+$B$34+$I$34*'Rev.0'!$G$23))</f>
        <v>21219.02478017586</v>
      </c>
    </row>
    <row r="458" spans="17:30" x14ac:dyDescent="0.3">
      <c r="Q458" s="10">
        <v>1</v>
      </c>
      <c r="R458" s="10">
        <v>2</v>
      </c>
      <c r="S458" s="10">
        <v>9</v>
      </c>
      <c r="T458" s="10">
        <f>Q458*'Rev.0'!$E$25+R458*'Rev.0'!$E$24+S458*'Rev.0'!$E$23</f>
        <v>1471.9</v>
      </c>
      <c r="U458" s="10">
        <f t="shared" si="27"/>
        <v>3.9800000000000002E-2</v>
      </c>
      <c r="V458" s="10">
        <f>(T458+$M$9+'Rev.0'!$C$23*Table!$J$9/10+'Rev.0'!$C$24*Table!$L$9+'Rev.0'!$G$25*Table!$K$9)*(1/(U458+$B$9+$I$9*'Rev.0'!$G$23))</f>
        <v>29027.924130663858</v>
      </c>
      <c r="W458" s="10">
        <f>(T458+$M$31+'Rev.0'!$C$25*$J$31/10+'Rev.0'!$C$24*$L$31+'Rev.0'!$G$25*$K$31)*(1/(U458+$B$9+$I$9*'Rev.0'!$G$23))</f>
        <v>13478.925184404639</v>
      </c>
      <c r="X458" s="10">
        <f>(T458+$M$10+'Rev.0'!$C$23*Table!$J$10/10+'Rev.0'!$C$24*Table!$L$10+'Rev.0'!$G$25*Table!$K$10)*(1/(U458+$B$10+$I$10*'Rev.0'!$G$23))</f>
        <v>32720.231822971549</v>
      </c>
      <c r="Y458" s="10">
        <f>(T458+$M$32+'Rev.0'!$C$25*$J$32/10+'Rev.0'!$C$24*$L$32+'Rev.0'!$G$25*$K$32)*(1/(U458+$B$10+$I$10*'Rev.0'!$G$23))</f>
        <v>14275.553213909379</v>
      </c>
      <c r="Z458" s="10">
        <f>(T458+$M$11+'Rev.0'!$C$23*Table!$J$11/10+'Rev.0'!$C$24*Table!$L$11+'Rev.0'!$G$25*Table!$K$11)*(1/(U458+$B$11+$I$11*'Rev.0'!$G$23))</f>
        <v>32720.231822971549</v>
      </c>
      <c r="AA458" s="10">
        <f>(T458+$M$33+'Rev.0'!$C$25*$J$33/10+'Rev.0'!$C$24*$L$33+'Rev.0'!$G$25*$K$33)*(1/(U458+$B$33+$I$33*'Rev.0'!$G$23))</f>
        <v>14275.553213909379</v>
      </c>
      <c r="AB458" s="10">
        <f t="shared" si="28"/>
        <v>2.6499999999999999E-2</v>
      </c>
      <c r="AC458" s="10">
        <f>(T458+$M$12+'Rev.0'!$C$23*Table!$J$12/10+'Rev.0'!$C$24*Table!$L$12+'Rev.0'!$G$25*Table!$K$12)*(1/(AB458+$B$12+$I$12*'Rev.0'!$G$23))</f>
        <v>49093.280632411057</v>
      </c>
      <c r="AD458" s="10">
        <f>(T458+$M$34+'Rev.0'!$C$25*$J$34/10+'Rev.0'!$C$24*$L$34+'Rev.0'!$G$25*$K$34)*(1/(AB458+$B$34+$I$34*'Rev.0'!$G$23))</f>
        <v>21418.972332015808</v>
      </c>
    </row>
    <row r="459" spans="17:30" x14ac:dyDescent="0.3">
      <c r="Q459" s="10">
        <v>1</v>
      </c>
      <c r="R459" s="10">
        <v>2</v>
      </c>
      <c r="S459" s="10">
        <v>10</v>
      </c>
      <c r="T459" s="10">
        <f>Q459*'Rev.0'!$E$25+R459*'Rev.0'!$E$24+S459*'Rev.0'!$E$23</f>
        <v>1526.9</v>
      </c>
      <c r="U459" s="10">
        <f t="shared" si="27"/>
        <v>4.19E-2</v>
      </c>
      <c r="V459" s="10">
        <f>(T459+$M$9+'Rev.0'!$C$23*Table!$J$9/10+'Rev.0'!$C$24*Table!$L$9+'Rev.0'!$G$25*Table!$K$9)*(1/(U459+$B$9+$I$9*'Rev.0'!$G$23))</f>
        <v>28996.873371547685</v>
      </c>
      <c r="W459" s="10">
        <f>(T459+$M$31+'Rev.0'!$C$25*$J$31/10+'Rev.0'!$C$24*$L$31+'Rev.0'!$G$25*$K$31)*(1/(U459+$B$9+$I$9*'Rev.0'!$G$23))</f>
        <v>13618.030224075042</v>
      </c>
      <c r="X459" s="10">
        <f>(T459+$M$10+'Rev.0'!$C$23*Table!$J$10/10+'Rev.0'!$C$24*Table!$L$10+'Rev.0'!$G$25*Table!$K$10)*(1/(U459+$B$10+$I$10*'Rev.0'!$G$23))</f>
        <v>32648.775403856176</v>
      </c>
      <c r="Y459" s="10">
        <f>(T459+$M$32+'Rev.0'!$C$25*$J$32/10+'Rev.0'!$C$24*$L$32+'Rev.0'!$G$25*$K$32)*(1/(U459+$B$10+$I$10*'Rev.0'!$G$23))</f>
        <v>14405.940594059408</v>
      </c>
      <c r="Z459" s="10">
        <f>(T459+$M$11+'Rev.0'!$C$23*Table!$J$11/10+'Rev.0'!$C$24*Table!$L$11+'Rev.0'!$G$25*Table!$K$11)*(1/(U459+$B$11+$I$11*'Rev.0'!$G$23))</f>
        <v>32648.775403856176</v>
      </c>
      <c r="AA459" s="10">
        <f>(T459+$M$33+'Rev.0'!$C$25*$J$33/10+'Rev.0'!$C$24*$L$33+'Rev.0'!$G$25*$K$33)*(1/(U459+$B$33+$I$33*'Rev.0'!$G$23))</f>
        <v>14405.940594059408</v>
      </c>
      <c r="AB459" s="10">
        <f t="shared" si="28"/>
        <v>2.7900000000000001E-2</v>
      </c>
      <c r="AC459" s="10">
        <f>(T459+$M$12+'Rev.0'!$C$23*Table!$J$12/10+'Rev.0'!$C$24*Table!$L$12+'Rev.0'!$G$25*Table!$K$12)*(1/(AB459+$B$12+$I$12*'Rev.0'!$G$23))</f>
        <v>48985.926505082083</v>
      </c>
      <c r="AD459" s="10">
        <f>(T459+$M$34+'Rev.0'!$C$25*$J$34/10+'Rev.0'!$C$24*$L$34+'Rev.0'!$G$25*$K$34)*(1/(AB459+$B$34+$I$34*'Rev.0'!$G$23))</f>
        <v>21614.542611415163</v>
      </c>
    </row>
    <row r="460" spans="17:30" x14ac:dyDescent="0.3">
      <c r="Q460" s="10">
        <v>1</v>
      </c>
      <c r="R460" s="10">
        <v>2</v>
      </c>
      <c r="S460" s="10">
        <v>11</v>
      </c>
      <c r="T460" s="10">
        <f>Q460*'Rev.0'!$E$25+R460*'Rev.0'!$E$24+S460*'Rev.0'!$E$23</f>
        <v>1581.9</v>
      </c>
      <c r="U460" s="10">
        <f t="shared" si="27"/>
        <v>4.3999999999999997E-2</v>
      </c>
      <c r="V460" s="10">
        <f>(T460+$M$9+'Rev.0'!$C$23*Table!$J$9/10+'Rev.0'!$C$24*Table!$L$9+'Rev.0'!$G$25*Table!$K$9)*(1/(U460+$B$9+$I$9*'Rev.0'!$G$23))</f>
        <v>28966.494845360823</v>
      </c>
      <c r="W460" s="10">
        <f>(T460+$M$31+'Rev.0'!$C$25*$J$31/10+'Rev.0'!$C$24*$L$31+'Rev.0'!$G$25*$K$31)*(1/(U460+$B$9+$I$9*'Rev.0'!$G$23))</f>
        <v>13754.123711340206</v>
      </c>
      <c r="X460" s="10">
        <f>(T460+$M$10+'Rev.0'!$C$23*Table!$J$10/10+'Rev.0'!$C$24*Table!$L$10+'Rev.0'!$G$25*Table!$K$10)*(1/(U460+$B$10+$I$10*'Rev.0'!$G$23))</f>
        <v>32578.865979381437</v>
      </c>
      <c r="Y460" s="10">
        <f>(T460+$M$32+'Rev.0'!$C$25*$J$32/10+'Rev.0'!$C$24*$L$32+'Rev.0'!$G$25*$K$32)*(1/(U460+$B$10+$I$10*'Rev.0'!$G$23))</f>
        <v>14533.505154639173</v>
      </c>
      <c r="Z460" s="10">
        <f>(T460+$M$11+'Rev.0'!$C$23*Table!$J$11/10+'Rev.0'!$C$24*Table!$L$11+'Rev.0'!$G$25*Table!$K$11)*(1/(U460+$B$11+$I$11*'Rev.0'!$G$23))</f>
        <v>32578.865979381437</v>
      </c>
      <c r="AA460" s="10">
        <f>(T460+$M$33+'Rev.0'!$C$25*$J$33/10+'Rev.0'!$C$24*$L$33+'Rev.0'!$G$25*$K$33)*(1/(U460+$B$33+$I$33*'Rev.0'!$G$23))</f>
        <v>14533.505154639173</v>
      </c>
      <c r="AB460" s="10">
        <f t="shared" si="28"/>
        <v>2.93E-2</v>
      </c>
      <c r="AC460" s="10">
        <f>(T460+$M$12+'Rev.0'!$C$23*Table!$J$12/10+'Rev.0'!$C$24*Table!$L$12+'Rev.0'!$G$25*Table!$K$12)*(1/(AB460+$B$12+$I$12*'Rev.0'!$G$23))</f>
        <v>48880.897138437736</v>
      </c>
      <c r="AD460" s="10">
        <f>(T460+$M$34+'Rev.0'!$C$25*$J$34/10+'Rev.0'!$C$24*$L$34+'Rev.0'!$G$25*$K$34)*(1/(AB460+$B$34+$I$34*'Rev.0'!$G$23))</f>
        <v>21805.877803557618</v>
      </c>
    </row>
    <row r="461" spans="17:30" x14ac:dyDescent="0.3">
      <c r="Q461" s="10">
        <v>1</v>
      </c>
      <c r="R461" s="10">
        <v>2</v>
      </c>
      <c r="S461" s="10">
        <v>12</v>
      </c>
      <c r="T461" s="10">
        <f>Q461*'Rev.0'!$E$25+R461*'Rev.0'!$E$24+S461*'Rev.0'!$E$23</f>
        <v>1636.9</v>
      </c>
      <c r="U461" s="10">
        <f t="shared" si="27"/>
        <v>4.6100000000000002E-2</v>
      </c>
      <c r="V461" s="10">
        <f>(T461+$M$9+'Rev.0'!$C$23*Table!$J$9/10+'Rev.0'!$C$24*Table!$L$9+'Rev.0'!$G$25*Table!$K$9)*(1/(U461+$B$9+$I$9*'Rev.0'!$G$23))</f>
        <v>28936.766955634881</v>
      </c>
      <c r="W461" s="10">
        <f>(T461+$M$31+'Rev.0'!$C$25*$J$31/10+'Rev.0'!$C$24*$L$31+'Rev.0'!$G$25*$K$31)*(1/(U461+$B$9+$I$9*'Rev.0'!$G$23))</f>
        <v>13887.302396736361</v>
      </c>
      <c r="X461" s="10">
        <f>(T461+$M$10+'Rev.0'!$C$23*Table!$J$10/10+'Rev.0'!$C$24*Table!$L$10+'Rev.0'!$G$25*Table!$K$10)*(1/(U461+$B$10+$I$10*'Rev.0'!$G$23))</f>
        <v>32510.453850076487</v>
      </c>
      <c r="Y461" s="10">
        <f>(T461+$M$32+'Rev.0'!$C$25*$J$32/10+'Rev.0'!$C$24*$L$32+'Rev.0'!$G$25*$K$32)*(1/(U461+$B$10+$I$10*'Rev.0'!$G$23))</f>
        <v>14658.337582865885</v>
      </c>
      <c r="Z461" s="10">
        <f>(T461+$M$11+'Rev.0'!$C$23*Table!$J$11/10+'Rev.0'!$C$24*Table!$L$11+'Rev.0'!$G$25*Table!$K$11)*(1/(U461+$B$11+$I$11*'Rev.0'!$G$23))</f>
        <v>32510.453850076487</v>
      </c>
      <c r="AA461" s="10">
        <f>(T461+$M$33+'Rev.0'!$C$25*$J$33/10+'Rev.0'!$C$24*$L$33+'Rev.0'!$G$25*$K$33)*(1/(U461+$B$33+$I$33*'Rev.0'!$G$23))</f>
        <v>14658.337582865885</v>
      </c>
      <c r="AB461" s="10">
        <f t="shared" si="28"/>
        <v>3.0699999999999998E-2</v>
      </c>
      <c r="AC461" s="10">
        <f>(T461+$M$12+'Rev.0'!$C$23*Table!$J$12/10+'Rev.0'!$C$24*Table!$L$12+'Rev.0'!$G$25*Table!$K$12)*(1/(AB461+$B$12+$I$12*'Rev.0'!$G$23))</f>
        <v>48778.117827084912</v>
      </c>
      <c r="AD461" s="10">
        <f>(T461+$M$34+'Rev.0'!$C$25*$J$34/10+'Rev.0'!$C$24*$L$34+'Rev.0'!$G$25*$K$34)*(1/(AB461+$B$34+$I$34*'Rev.0'!$G$23))</f>
        <v>21993.114001530219</v>
      </c>
    </row>
    <row r="462" spans="17:30" x14ac:dyDescent="0.3">
      <c r="Q462" s="10">
        <v>1</v>
      </c>
      <c r="R462" s="10">
        <v>2</v>
      </c>
      <c r="S462" s="10">
        <v>13</v>
      </c>
      <c r="T462" s="10">
        <f>Q462*'Rev.0'!$E$25+R462*'Rev.0'!$E$24+S462*'Rev.0'!$E$23</f>
        <v>1691.9</v>
      </c>
      <c r="U462" s="10">
        <f t="shared" si="27"/>
        <v>4.82E-2</v>
      </c>
      <c r="V462" s="10">
        <f>(T462+$M$9+'Rev.0'!$C$23*Table!$J$9/10+'Rev.0'!$C$24*Table!$L$9+'Rev.0'!$G$25*Table!$K$9)*(1/(U462+$B$9+$I$9*'Rev.0'!$G$23))</f>
        <v>28907.669021190719</v>
      </c>
      <c r="W462" s="10">
        <f>(T462+$M$31+'Rev.0'!$C$25*$J$31/10+'Rev.0'!$C$24*$L$31+'Rev.0'!$G$25*$K$31)*(1/(U462+$B$9+$I$9*'Rev.0'!$G$23))</f>
        <v>14017.658930373362</v>
      </c>
      <c r="X462" s="10">
        <f>(T462+$M$10+'Rev.0'!$C$23*Table!$J$10/10+'Rev.0'!$C$24*Table!$L$10+'Rev.0'!$G$25*Table!$K$10)*(1/(U462+$B$10+$I$10*'Rev.0'!$G$23))</f>
        <v>32443.491422805248</v>
      </c>
      <c r="Y462" s="10">
        <f>(T462+$M$32+'Rev.0'!$C$25*$J$32/10+'Rev.0'!$C$24*$L$32+'Rev.0'!$G$25*$K$32)*(1/(U462+$B$10+$I$10*'Rev.0'!$G$23))</f>
        <v>14780.524722502523</v>
      </c>
      <c r="Z462" s="10">
        <f>(T462+$M$11+'Rev.0'!$C$23*Table!$J$11/10+'Rev.0'!$C$24*Table!$L$11+'Rev.0'!$G$25*Table!$K$11)*(1/(U462+$B$11+$I$11*'Rev.0'!$G$23))</f>
        <v>32443.491422805248</v>
      </c>
      <c r="AA462" s="10">
        <f>(T462+$M$33+'Rev.0'!$C$25*$J$33/10+'Rev.0'!$C$24*$L$33+'Rev.0'!$G$25*$K$33)*(1/(U462+$B$33+$I$33*'Rev.0'!$G$23))</f>
        <v>14780.524722502523</v>
      </c>
      <c r="AB462" s="10">
        <f t="shared" si="28"/>
        <v>3.2100000000000004E-2</v>
      </c>
      <c r="AC462" s="10">
        <f>(T462+$M$12+'Rev.0'!$C$23*Table!$J$12/10+'Rev.0'!$C$24*Table!$L$12+'Rev.0'!$G$25*Table!$K$12)*(1/(AB462+$B$12+$I$12*'Rev.0'!$G$23))</f>
        <v>48677.517032551092</v>
      </c>
      <c r="AD462" s="10">
        <f>(T462+$M$34+'Rev.0'!$C$25*$J$34/10+'Rev.0'!$C$24*$L$34+'Rev.0'!$G$25*$K$34)*(1/(AB462+$B$34+$I$34*'Rev.0'!$G$23))</f>
        <v>22176.381529144586</v>
      </c>
    </row>
    <row r="463" spans="17:30" x14ac:dyDescent="0.3">
      <c r="Q463" s="10">
        <v>1</v>
      </c>
      <c r="R463" s="10">
        <v>2</v>
      </c>
      <c r="S463" s="10">
        <v>14</v>
      </c>
      <c r="T463" s="10">
        <f>Q463*'Rev.0'!$E$25+R463*'Rev.0'!$E$24+S463*'Rev.0'!$E$23</f>
        <v>1746.9</v>
      </c>
      <c r="U463" s="10">
        <f t="shared" si="27"/>
        <v>5.0299999999999997E-2</v>
      </c>
      <c r="V463" s="10">
        <f>(T463+$M$9+'Rev.0'!$C$23*Table!$J$9/10+'Rev.0'!$C$24*Table!$L$9+'Rev.0'!$G$25*Table!$K$9)*(1/(U463+$B$9+$I$9*'Rev.0'!$G$23))</f>
        <v>28879.18122815777</v>
      </c>
      <c r="W463" s="10">
        <f>(T463+$M$31+'Rev.0'!$C$25*$J$31/10+'Rev.0'!$C$24*$L$31+'Rev.0'!$G$25*$K$31)*(1/(U463+$B$9+$I$9*'Rev.0'!$G$23))</f>
        <v>14145.282076884676</v>
      </c>
      <c r="X463" s="10">
        <f>(T463+$M$10+'Rev.0'!$C$23*Table!$J$10/10+'Rev.0'!$C$24*Table!$L$10+'Rev.0'!$G$25*Table!$K$10)*(1/(U463+$B$10+$I$10*'Rev.0'!$G$23))</f>
        <v>32377.933100349477</v>
      </c>
      <c r="Y463" s="10">
        <f>(T463+$M$32+'Rev.0'!$C$25*$J$32/10+'Rev.0'!$C$24*$L$32+'Rev.0'!$G$25*$K$32)*(1/(U463+$B$10+$I$10*'Rev.0'!$G$23))</f>
        <v>14900.149775336997</v>
      </c>
      <c r="Z463" s="10">
        <f>(T463+$M$11+'Rev.0'!$C$23*Table!$J$11/10+'Rev.0'!$C$24*Table!$L$11+'Rev.0'!$G$25*Table!$K$11)*(1/(U463+$B$11+$I$11*'Rev.0'!$G$23))</f>
        <v>32377.933100349477</v>
      </c>
      <c r="AA463" s="10">
        <f>(T463+$M$33+'Rev.0'!$C$25*$J$33/10+'Rev.0'!$C$24*$L$33+'Rev.0'!$G$25*$K$33)*(1/(U463+$B$33+$I$33*'Rev.0'!$G$23))</f>
        <v>14900.149775336997</v>
      </c>
      <c r="AB463" s="10">
        <f t="shared" si="28"/>
        <v>3.3500000000000002E-2</v>
      </c>
      <c r="AC463" s="10">
        <f>(T463+$M$12+'Rev.0'!$C$23*Table!$J$12/10+'Rev.0'!$C$24*Table!$L$12+'Rev.0'!$G$25*Table!$K$12)*(1/(AB463+$B$12+$I$12*'Rev.0'!$G$23))</f>
        <v>48579.026217228457</v>
      </c>
      <c r="AD463" s="10">
        <f>(T463+$M$34+'Rev.0'!$C$25*$J$34/10+'Rev.0'!$C$24*$L$34+'Rev.0'!$G$25*$K$34)*(1/(AB463+$B$34+$I$34*'Rev.0'!$G$23))</f>
        <v>22355.805243445691</v>
      </c>
    </row>
    <row r="464" spans="17:30" x14ac:dyDescent="0.3">
      <c r="Q464" s="10">
        <v>1</v>
      </c>
      <c r="R464" s="10">
        <v>2</v>
      </c>
      <c r="S464" s="10">
        <v>15</v>
      </c>
      <c r="T464" s="10">
        <f>Q464*'Rev.0'!$E$25+R464*'Rev.0'!$E$24+S464*'Rev.0'!$E$23</f>
        <v>1801.9</v>
      </c>
      <c r="U464" s="10">
        <f t="shared" si="27"/>
        <v>5.2400000000000002E-2</v>
      </c>
      <c r="V464" s="10">
        <f>(T464+$M$9+'Rev.0'!$C$23*Table!$J$9/10+'Rev.0'!$C$24*Table!$L$9+'Rev.0'!$G$25*Table!$K$9)*(1/(U464+$B$9+$I$9*'Rev.0'!$G$23))</f>
        <v>28851.284584980236</v>
      </c>
      <c r="W464" s="10">
        <f>(T464+$M$31+'Rev.0'!$C$25*$J$31/10+'Rev.0'!$C$24*$L$31+'Rev.0'!$G$25*$K$31)*(1/(U464+$B$9+$I$9*'Rev.0'!$G$23))</f>
        <v>14270.256916996048</v>
      </c>
      <c r="X464" s="10">
        <f>(T464+$M$10+'Rev.0'!$C$23*Table!$J$10/10+'Rev.0'!$C$24*Table!$L$10+'Rev.0'!$G$25*Table!$K$10)*(1/(U464+$B$10+$I$10*'Rev.0'!$G$23))</f>
        <v>32313.735177865608</v>
      </c>
      <c r="Y464" s="10">
        <f>(T464+$M$32+'Rev.0'!$C$25*$J$32/10+'Rev.0'!$C$24*$L$32+'Rev.0'!$G$25*$K$32)*(1/(U464+$B$10+$I$10*'Rev.0'!$G$23))</f>
        <v>15017.292490118576</v>
      </c>
      <c r="Z464" s="10">
        <f>(T464+$M$11+'Rev.0'!$C$23*Table!$J$11/10+'Rev.0'!$C$24*Table!$L$11+'Rev.0'!$G$25*Table!$K$11)*(1/(U464+$B$11+$I$11*'Rev.0'!$G$23))</f>
        <v>32313.735177865608</v>
      </c>
      <c r="AA464" s="10">
        <f>(T464+$M$33+'Rev.0'!$C$25*$J$33/10+'Rev.0'!$C$24*$L$33+'Rev.0'!$G$25*$K$33)*(1/(U464+$B$33+$I$33*'Rev.0'!$G$23))</f>
        <v>15017.292490118576</v>
      </c>
      <c r="AB464" s="10">
        <f t="shared" si="28"/>
        <v>3.49E-2</v>
      </c>
      <c r="AC464" s="10">
        <f>(T464+$M$12+'Rev.0'!$C$23*Table!$J$12/10+'Rev.0'!$C$24*Table!$L$12+'Rev.0'!$G$25*Table!$K$12)*(1/(AB464+$B$12+$I$12*'Rev.0'!$G$23))</f>
        <v>48482.579688658254</v>
      </c>
      <c r="AD464" s="10">
        <f>(T464+$M$34+'Rev.0'!$C$25*$J$34/10+'Rev.0'!$C$24*$L$34+'Rev.0'!$G$25*$K$34)*(1/(AB464+$B$34+$I$34*'Rev.0'!$G$23))</f>
        <v>22531.504818383983</v>
      </c>
    </row>
    <row r="465" spans="17:30" x14ac:dyDescent="0.3">
      <c r="Q465" s="10">
        <v>1</v>
      </c>
      <c r="R465" s="10">
        <v>2</v>
      </c>
      <c r="S465" s="10">
        <v>16</v>
      </c>
      <c r="T465" s="10">
        <f>Q465*'Rev.0'!$E$25+R465*'Rev.0'!$E$24+S465*'Rev.0'!$E$23</f>
        <v>1856.9</v>
      </c>
      <c r="U465" s="10">
        <f t="shared" si="27"/>
        <v>5.45E-2</v>
      </c>
      <c r="V465" s="10">
        <f>(T465+$M$9+'Rev.0'!$C$23*Table!$J$9/10+'Rev.0'!$C$24*Table!$L$9+'Rev.0'!$G$25*Table!$K$9)*(1/(U465+$B$9+$I$9*'Rev.0'!$G$23))</f>
        <v>28823.960880195602</v>
      </c>
      <c r="W465" s="10">
        <f>(T465+$M$31+'Rev.0'!$C$25*$J$31/10+'Rev.0'!$C$24*$L$31+'Rev.0'!$G$25*$K$31)*(1/(U465+$B$9+$I$9*'Rev.0'!$G$23))</f>
        <v>14392.665036674818</v>
      </c>
      <c r="X465" s="10">
        <f>(T465+$M$10+'Rev.0'!$C$23*Table!$J$10/10+'Rev.0'!$C$24*Table!$L$10+'Rev.0'!$G$25*Table!$K$10)*(1/(U465+$B$10+$I$10*'Rev.0'!$G$23))</f>
        <v>32250.85574572127</v>
      </c>
      <c r="Y465" s="10">
        <f>(T465+$M$32+'Rev.0'!$C$25*$J$32/10+'Rev.0'!$C$24*$L$32+'Rev.0'!$G$25*$K$32)*(1/(U465+$B$10+$I$10*'Rev.0'!$G$23))</f>
        <v>15132.029339853301</v>
      </c>
      <c r="Z465" s="10">
        <f>(T465+$M$11+'Rev.0'!$C$23*Table!$J$11/10+'Rev.0'!$C$24*Table!$L$11+'Rev.0'!$G$25*Table!$K$11)*(1/(U465+$B$11+$I$11*'Rev.0'!$G$23))</f>
        <v>32250.85574572127</v>
      </c>
      <c r="AA465" s="10">
        <f>(T465+$M$33+'Rev.0'!$C$25*$J$33/10+'Rev.0'!$C$24*$L$33+'Rev.0'!$G$25*$K$33)*(1/(U465+$B$33+$I$33*'Rev.0'!$G$23))</f>
        <v>15132.029339853301</v>
      </c>
      <c r="AB465" s="10">
        <f t="shared" si="28"/>
        <v>3.6299999999999999E-2</v>
      </c>
      <c r="AC465" s="10">
        <f>(T465+$M$12+'Rev.0'!$C$23*Table!$J$12/10+'Rev.0'!$C$24*Table!$L$12+'Rev.0'!$G$25*Table!$K$12)*(1/(AB465+$B$12+$I$12*'Rev.0'!$G$23))</f>
        <v>48388.114453411588</v>
      </c>
      <c r="AD465" s="10">
        <f>(T465+$M$34+'Rev.0'!$C$25*$J$34/10+'Rev.0'!$C$24*$L$34+'Rev.0'!$G$25*$K$34)*(1/(AB465+$B$34+$I$34*'Rev.0'!$G$23))</f>
        <v>22703.595011005134</v>
      </c>
    </row>
    <row r="466" spans="17:30" x14ac:dyDescent="0.3">
      <c r="Q466" s="10">
        <v>1</v>
      </c>
      <c r="R466" s="10">
        <v>2</v>
      </c>
      <c r="S466" s="10">
        <v>17</v>
      </c>
      <c r="T466" s="10">
        <f>Q466*'Rev.0'!$E$25+R466*'Rev.0'!$E$24+S466*'Rev.0'!$E$23</f>
        <v>1911.9</v>
      </c>
      <c r="U466" s="10">
        <f t="shared" si="27"/>
        <v>5.6599999999999998E-2</v>
      </c>
      <c r="V466" s="10">
        <f>(T466+$M$9+'Rev.0'!$C$23*Table!$J$9/10+'Rev.0'!$C$24*Table!$L$9+'Rev.0'!$G$25*Table!$K$9)*(1/(U466+$B$9+$I$9*'Rev.0'!$G$23))</f>
        <v>28797.192642787995</v>
      </c>
      <c r="W466" s="10">
        <f>(T466+$M$31+'Rev.0'!$C$25*$J$31/10+'Rev.0'!$C$24*$L$31+'Rev.0'!$G$25*$K$31)*(1/(U466+$B$9+$I$9*'Rev.0'!$G$23))</f>
        <v>14512.584704743467</v>
      </c>
      <c r="X466" s="10">
        <f>(T466+$M$10+'Rev.0'!$C$23*Table!$J$10/10+'Rev.0'!$C$24*Table!$L$10+'Rev.0'!$G$25*Table!$K$10)*(1/(U466+$B$10+$I$10*'Rev.0'!$G$23))</f>
        <v>32189.254598257499</v>
      </c>
      <c r="Y466" s="10">
        <f>(T466+$M$32+'Rev.0'!$C$25*$J$32/10+'Rev.0'!$C$24*$L$32+'Rev.0'!$G$25*$K$32)*(1/(U466+$B$10+$I$10*'Rev.0'!$G$23))</f>
        <v>15244.433688286545</v>
      </c>
      <c r="Z466" s="10">
        <f>(T466+$M$11+'Rev.0'!$C$23*Table!$J$11/10+'Rev.0'!$C$24*Table!$L$11+'Rev.0'!$G$25*Table!$K$11)*(1/(U466+$B$11+$I$11*'Rev.0'!$G$23))</f>
        <v>32189.254598257499</v>
      </c>
      <c r="AA466" s="10">
        <f>(T466+$M$33+'Rev.0'!$C$25*$J$33/10+'Rev.0'!$C$24*$L$33+'Rev.0'!$G$25*$K$33)*(1/(U466+$B$33+$I$33*'Rev.0'!$G$23))</f>
        <v>15244.433688286545</v>
      </c>
      <c r="AB466" s="10">
        <f t="shared" si="28"/>
        <v>3.7699999999999997E-2</v>
      </c>
      <c r="AC466" s="10">
        <f>(T466+$M$12+'Rev.0'!$C$23*Table!$J$12/10+'Rev.0'!$C$24*Table!$L$12+'Rev.0'!$G$25*Table!$K$12)*(1/(AB466+$B$12+$I$12*'Rev.0'!$G$23))</f>
        <v>48295.570079883808</v>
      </c>
      <c r="AD466" s="10">
        <f>(T466+$M$34+'Rev.0'!$C$25*$J$34/10+'Rev.0'!$C$24*$L$34+'Rev.0'!$G$25*$K$34)*(1/(AB466+$B$34+$I$34*'Rev.0'!$G$23))</f>
        <v>22872.185911401601</v>
      </c>
    </row>
    <row r="467" spans="17:30" x14ac:dyDescent="0.3">
      <c r="Q467" s="10">
        <v>1</v>
      </c>
      <c r="R467" s="10">
        <v>2</v>
      </c>
      <c r="S467" s="10">
        <v>18</v>
      </c>
      <c r="T467" s="10">
        <f>Q467*'Rev.0'!$E$25+R467*'Rev.0'!$E$24+S467*'Rev.0'!$E$23</f>
        <v>1966.9</v>
      </c>
      <c r="U467" s="10">
        <f t="shared" si="27"/>
        <v>5.8700000000000002E-2</v>
      </c>
      <c r="V467" s="10">
        <f>(T467+$M$9+'Rev.0'!$C$23*Table!$J$9/10+'Rev.0'!$C$24*Table!$L$9+'Rev.0'!$G$25*Table!$K$9)*(1/(U467+$B$9+$I$9*'Rev.0'!$G$23))</f>
        <v>28770.963104935316</v>
      </c>
      <c r="W467" s="10">
        <f>(T467+$M$31+'Rev.0'!$C$25*$J$31/10+'Rev.0'!$C$24*$L$31+'Rev.0'!$G$25*$K$31)*(1/(U467+$B$9+$I$9*'Rev.0'!$G$23))</f>
        <v>14630.091039770006</v>
      </c>
      <c r="X467" s="10">
        <f>(T467+$M$10+'Rev.0'!$C$23*Table!$J$10/10+'Rev.0'!$C$24*Table!$L$10+'Rev.0'!$G$25*Table!$K$10)*(1/(U467+$B$10+$I$10*'Rev.0'!$G$23))</f>
        <v>32128.893148059411</v>
      </c>
      <c r="Y467" s="10">
        <f>(T467+$M$32+'Rev.0'!$C$25*$J$32/10+'Rev.0'!$C$24*$L$32+'Rev.0'!$G$25*$K$32)*(1/(U467+$B$10+$I$10*'Rev.0'!$G$23))</f>
        <v>15354.575946334451</v>
      </c>
      <c r="Z467" s="10">
        <f>(T467+$M$11+'Rev.0'!$C$23*Table!$J$11/10+'Rev.0'!$C$24*Table!$L$11+'Rev.0'!$G$25*Table!$K$11)*(1/(U467+$B$11+$I$11*'Rev.0'!$G$23))</f>
        <v>32128.893148059411</v>
      </c>
      <c r="AA467" s="10">
        <f>(T467+$M$33+'Rev.0'!$C$25*$J$33/10+'Rev.0'!$C$24*$L$33+'Rev.0'!$G$25*$K$33)*(1/(U467+$B$33+$I$33*'Rev.0'!$G$23))</f>
        <v>15354.575946334451</v>
      </c>
      <c r="AB467" s="10">
        <f t="shared" si="28"/>
        <v>3.9099999999999996E-2</v>
      </c>
      <c r="AC467" s="10">
        <f>(T467+$M$12+'Rev.0'!$C$23*Table!$J$12/10+'Rev.0'!$C$24*Table!$L$12+'Rev.0'!$G$25*Table!$K$12)*(1/(AB467+$B$12+$I$12*'Rev.0'!$G$23))</f>
        <v>48204.888569374547</v>
      </c>
      <c r="AD467" s="10">
        <f>(T467+$M$34+'Rev.0'!$C$25*$J$34/10+'Rev.0'!$C$24*$L$34+'Rev.0'!$G$25*$K$34)*(1/(AB467+$B$34+$I$34*'Rev.0'!$G$23))</f>
        <v>23037.383177570093</v>
      </c>
    </row>
    <row r="468" spans="17:30" x14ac:dyDescent="0.3">
      <c r="Q468" s="10">
        <v>1</v>
      </c>
      <c r="R468" s="10">
        <v>2</v>
      </c>
      <c r="S468" s="10">
        <v>19</v>
      </c>
      <c r="T468" s="10">
        <f>Q468*'Rev.0'!$E$25+R468*'Rev.0'!$E$24+S468*'Rev.0'!$E$23</f>
        <v>2021.9</v>
      </c>
      <c r="U468" s="10">
        <f t="shared" si="27"/>
        <v>6.08E-2</v>
      </c>
      <c r="V468" s="10">
        <f>(T468+$M$9+'Rev.0'!$C$23*Table!$J$9/10+'Rev.0'!$C$24*Table!$L$9+'Rev.0'!$G$25*Table!$K$9)*(1/(U468+$B$9+$I$9*'Rev.0'!$G$23))</f>
        <v>28745.256166982923</v>
      </c>
      <c r="W468" s="10">
        <f>(T468+$M$31+'Rev.0'!$C$25*$J$31/10+'Rev.0'!$C$24*$L$31+'Rev.0'!$G$25*$K$31)*(1/(U468+$B$9+$I$9*'Rev.0'!$G$23))</f>
        <v>14745.256166982925</v>
      </c>
      <c r="X468" s="10">
        <f>(T468+$M$10+'Rev.0'!$C$23*Table!$J$10/10+'Rev.0'!$C$24*Table!$L$10+'Rev.0'!$G$25*Table!$K$10)*(1/(U468+$B$10+$I$10*'Rev.0'!$G$23))</f>
        <v>32069.734345351044</v>
      </c>
      <c r="Y468" s="10">
        <f>(T468+$M$32+'Rev.0'!$C$25*$J$32/10+'Rev.0'!$C$24*$L$32+'Rev.0'!$G$25*$K$32)*(1/(U468+$B$10+$I$10*'Rev.0'!$G$23))</f>
        <v>15462.523719165087</v>
      </c>
      <c r="Z468" s="10">
        <f>(T468+$M$11+'Rev.0'!$C$23*Table!$J$11/10+'Rev.0'!$C$24*Table!$L$11+'Rev.0'!$G$25*Table!$K$11)*(1/(U468+$B$11+$I$11*'Rev.0'!$G$23))</f>
        <v>32069.734345351044</v>
      </c>
      <c r="AA468" s="10">
        <f>(T468+$M$33+'Rev.0'!$C$25*$J$33/10+'Rev.0'!$C$24*$L$33+'Rev.0'!$G$25*$K$33)*(1/(U468+$B$33+$I$33*'Rev.0'!$G$23))</f>
        <v>15462.523719165087</v>
      </c>
      <c r="AB468" s="10">
        <f t="shared" si="28"/>
        <v>4.0499999999999994E-2</v>
      </c>
      <c r="AC468" s="10">
        <f>(T468+$M$12+'Rev.0'!$C$23*Table!$J$12/10+'Rev.0'!$C$24*Table!$L$12+'Rev.0'!$G$25*Table!$K$12)*(1/(AB468+$B$12+$I$12*'Rev.0'!$G$23))</f>
        <v>48116.014234875438</v>
      </c>
      <c r="AD468" s="10">
        <f>(T468+$M$34+'Rev.0'!$C$25*$J$34/10+'Rev.0'!$C$24*$L$34+'Rev.0'!$G$25*$K$34)*(1/(AB468+$B$34+$I$34*'Rev.0'!$G$23))</f>
        <v>23199.288256227755</v>
      </c>
    </row>
    <row r="469" spans="17:30" x14ac:dyDescent="0.3">
      <c r="Q469" s="10">
        <v>1</v>
      </c>
      <c r="R469" s="10">
        <v>2</v>
      </c>
      <c r="S469" s="10">
        <v>20</v>
      </c>
      <c r="T469" s="10">
        <f>Q469*'Rev.0'!$E$25+R469*'Rev.0'!$E$24+S469*'Rev.0'!$E$23</f>
        <v>2076.9</v>
      </c>
      <c r="U469" s="10">
        <f t="shared" si="27"/>
        <v>6.2899999999999998E-2</v>
      </c>
      <c r="V469" s="10">
        <f>(T469+$M$9+'Rev.0'!$C$23*Table!$J$9/10+'Rev.0'!$C$24*Table!$L$9+'Rev.0'!$G$25*Table!$K$9)*(1/(U469+$B$9+$I$9*'Rev.0'!$G$23))</f>
        <v>28720.056364490378</v>
      </c>
      <c r="W469" s="10">
        <f>(T469+$M$31+'Rev.0'!$C$25*$J$31/10+'Rev.0'!$C$24*$L$31+'Rev.0'!$G$25*$K$31)*(1/(U469+$B$9+$I$9*'Rev.0'!$G$23))</f>
        <v>14858.149365899488</v>
      </c>
      <c r="X469" s="10">
        <f>(T469+$M$10+'Rev.0'!$C$23*Table!$J$10/10+'Rev.0'!$C$24*Table!$L$10+'Rev.0'!$G$25*Table!$K$10)*(1/(U469+$B$10+$I$10*'Rev.0'!$G$23))</f>
        <v>32011.742602160641</v>
      </c>
      <c r="Y469" s="10">
        <f>(T469+$M$32+'Rev.0'!$C$25*$J$32/10+'Rev.0'!$C$24*$L$32+'Rev.0'!$G$25*$K$32)*(1/(U469+$B$10+$I$10*'Rev.0'!$G$23))</f>
        <v>15568.34194457492</v>
      </c>
      <c r="Z469" s="10">
        <f>(T469+$M$11+'Rev.0'!$C$23*Table!$J$11/10+'Rev.0'!$C$24*Table!$L$11+'Rev.0'!$G$25*Table!$K$11)*(1/(U469+$B$11+$I$11*'Rev.0'!$G$23))</f>
        <v>32011.742602160641</v>
      </c>
      <c r="AA469" s="10">
        <f>(T469+$M$33+'Rev.0'!$C$25*$J$33/10+'Rev.0'!$C$24*$L$33+'Rev.0'!$G$25*$K$33)*(1/(U469+$B$33+$I$33*'Rev.0'!$G$23))</f>
        <v>15568.34194457492</v>
      </c>
      <c r="AB469" s="10">
        <f t="shared" si="28"/>
        <v>4.19E-2</v>
      </c>
      <c r="AC469" s="10">
        <f>(T469+$M$12+'Rev.0'!$C$23*Table!$J$12/10+'Rev.0'!$C$24*Table!$L$12+'Rev.0'!$G$25*Table!$K$12)*(1/(AB469+$B$12+$I$12*'Rev.0'!$G$23))</f>
        <v>48028.893587033119</v>
      </c>
      <c r="AD469" s="10">
        <f>(T469+$M$34+'Rev.0'!$C$25*$J$34/10+'Rev.0'!$C$24*$L$34+'Rev.0'!$G$25*$K$34)*(1/(AB469+$B$34+$I$34*'Rev.0'!$G$23))</f>
        <v>23357.99859055673</v>
      </c>
    </row>
    <row r="470" spans="17:30" x14ac:dyDescent="0.3">
      <c r="Q470" s="10">
        <v>1</v>
      </c>
      <c r="R470" s="10">
        <v>2</v>
      </c>
      <c r="S470" s="10">
        <v>21</v>
      </c>
      <c r="T470" s="10">
        <f>Q470*'Rev.0'!$E$25+R470*'Rev.0'!$E$24+S470*'Rev.0'!$E$23</f>
        <v>2131.9</v>
      </c>
      <c r="U470" s="10">
        <f t="shared" si="27"/>
        <v>6.5000000000000002E-2</v>
      </c>
      <c r="V470" s="10">
        <f>(T470+$M$9+'Rev.0'!$C$23*Table!$J$9/10+'Rev.0'!$C$24*Table!$L$9+'Rev.0'!$G$25*Table!$K$9)*(1/(U470+$B$9+$I$9*'Rev.0'!$G$23))</f>
        <v>28695.348837209305</v>
      </c>
      <c r="W470" s="10">
        <f>(T470+$M$31+'Rev.0'!$C$25*$J$31/10+'Rev.0'!$C$24*$L$31+'Rev.0'!$G$25*$K$31)*(1/(U470+$B$9+$I$9*'Rev.0'!$G$23))</f>
        <v>14968.837209302328</v>
      </c>
      <c r="X470" s="10">
        <f>(T470+$M$10+'Rev.0'!$C$23*Table!$J$10/10+'Rev.0'!$C$24*Table!$L$10+'Rev.0'!$G$25*Table!$K$10)*(1/(U470+$B$10+$I$10*'Rev.0'!$G$23))</f>
        <v>31954.883720930233</v>
      </c>
      <c r="Y470" s="10">
        <f>(T470+$M$32+'Rev.0'!$C$25*$J$32/10+'Rev.0'!$C$24*$L$32+'Rev.0'!$G$25*$K$32)*(1/(U470+$B$10+$I$10*'Rev.0'!$G$23))</f>
        <v>15672.093023255815</v>
      </c>
      <c r="Z470" s="10">
        <f>(T470+$M$11+'Rev.0'!$C$23*Table!$J$11/10+'Rev.0'!$C$24*Table!$L$11+'Rev.0'!$G$25*Table!$K$11)*(1/(U470+$B$11+$I$11*'Rev.0'!$G$23))</f>
        <v>31954.883720930233</v>
      </c>
      <c r="AA470" s="10">
        <f>(T470+$M$33+'Rev.0'!$C$25*$J$33/10+'Rev.0'!$C$24*$L$33+'Rev.0'!$G$25*$K$33)*(1/(U470+$B$33+$I$33*'Rev.0'!$G$23))</f>
        <v>15672.093023255815</v>
      </c>
      <c r="AB470" s="10">
        <f t="shared" si="28"/>
        <v>4.3299999999999998E-2</v>
      </c>
      <c r="AC470" s="10">
        <f>(T470+$M$12+'Rev.0'!$C$23*Table!$J$12/10+'Rev.0'!$C$24*Table!$L$12+'Rev.0'!$G$25*Table!$K$12)*(1/(AB470+$B$12+$I$12*'Rev.0'!$G$23))</f>
        <v>47943.475226796923</v>
      </c>
      <c r="AD470" s="10">
        <f>(T470+$M$34+'Rev.0'!$C$25*$J$34/10+'Rev.0'!$C$24*$L$34+'Rev.0'!$G$25*$K$34)*(1/(AB470+$B$34+$I$34*'Rev.0'!$G$23))</f>
        <v>23513.607815771109</v>
      </c>
    </row>
    <row r="471" spans="17:30" x14ac:dyDescent="0.3">
      <c r="Q471" s="10">
        <v>1</v>
      </c>
      <c r="R471" s="10">
        <v>2</v>
      </c>
      <c r="S471" s="10">
        <v>22</v>
      </c>
      <c r="T471" s="10">
        <f>Q471*'Rev.0'!$E$25+R471*'Rev.0'!$E$24+S471*'Rev.0'!$E$23</f>
        <v>2186.9</v>
      </c>
      <c r="U471" s="10">
        <f t="shared" si="27"/>
        <v>6.7099999999999993E-2</v>
      </c>
      <c r="V471" s="10">
        <f>(T471+$M$9+'Rev.0'!$C$23*Table!$J$9/10+'Rev.0'!$C$24*Table!$L$9+'Rev.0'!$G$25*Table!$K$9)*(1/(U471+$B$9+$I$9*'Rev.0'!$G$23))</f>
        <v>28671.119299861813</v>
      </c>
      <c r="W471" s="10">
        <f>(T471+$M$31+'Rev.0'!$C$25*$J$31/10+'Rev.0'!$C$24*$L$31+'Rev.0'!$G$25*$K$31)*(1/(U471+$B$9+$I$9*'Rev.0'!$G$23))</f>
        <v>15077.383694150161</v>
      </c>
      <c r="X471" s="10">
        <f>(T471+$M$10+'Rev.0'!$C$23*Table!$J$10/10+'Rev.0'!$C$24*Table!$L$10+'Rev.0'!$G$25*Table!$K$10)*(1/(U471+$B$10+$I$10*'Rev.0'!$G$23))</f>
        <v>31899.124827268537</v>
      </c>
      <c r="Y471" s="10">
        <f>(T471+$M$32+'Rev.0'!$C$25*$J$32/10+'Rev.0'!$C$24*$L$32+'Rev.0'!$G$25*$K$32)*(1/(U471+$B$10+$I$10*'Rev.0'!$G$23))</f>
        <v>15773.836941501611</v>
      </c>
      <c r="Z471" s="10">
        <f>(T471+$M$11+'Rev.0'!$C$23*Table!$J$11/10+'Rev.0'!$C$24*Table!$L$11+'Rev.0'!$G$25*Table!$K$11)*(1/(U471+$B$11+$I$11*'Rev.0'!$G$23))</f>
        <v>31899.124827268537</v>
      </c>
      <c r="AA471" s="10">
        <f>(T471+$M$33+'Rev.0'!$C$25*$J$33/10+'Rev.0'!$C$24*$L$33+'Rev.0'!$G$25*$K$33)*(1/(U471+$B$33+$I$33*'Rev.0'!$G$23))</f>
        <v>15773.836941501611</v>
      </c>
      <c r="AB471" s="10">
        <f t="shared" si="28"/>
        <v>4.4700000000000004E-2</v>
      </c>
      <c r="AC471" s="10">
        <f>(T471+$M$12+'Rev.0'!$C$23*Table!$J$12/10+'Rev.0'!$C$24*Table!$L$12+'Rev.0'!$G$25*Table!$K$12)*(1/(AB471+$B$12+$I$12*'Rev.0'!$G$23))</f>
        <v>47859.70974429854</v>
      </c>
      <c r="AD471" s="10">
        <f>(T471+$M$34+'Rev.0'!$C$25*$J$34/10+'Rev.0'!$C$24*$L$34+'Rev.0'!$G$25*$K$34)*(1/(AB471+$B$34+$I$34*'Rev.0'!$G$23))</f>
        <v>23666.205943331028</v>
      </c>
    </row>
    <row r="472" spans="17:30" x14ac:dyDescent="0.3">
      <c r="Q472" s="10">
        <v>1</v>
      </c>
      <c r="R472" s="10">
        <v>2</v>
      </c>
      <c r="S472" s="10">
        <v>23</v>
      </c>
      <c r="T472" s="10">
        <f>Q472*'Rev.0'!$E$25+R472*'Rev.0'!$E$24+S472*'Rev.0'!$E$23</f>
        <v>2241.9</v>
      </c>
      <c r="U472" s="10">
        <f t="shared" si="27"/>
        <v>6.9199999999999998E-2</v>
      </c>
      <c r="V472" s="10">
        <f>(T472+$M$9+'Rev.0'!$C$23*Table!$J$9/10+'Rev.0'!$C$24*Table!$L$9+'Rev.0'!$G$25*Table!$K$9)*(1/(U472+$B$9+$I$9*'Rev.0'!$G$23))</f>
        <v>28647.354014598539</v>
      </c>
      <c r="W472" s="10">
        <f>(T472+$M$31+'Rev.0'!$C$25*$J$31/10+'Rev.0'!$C$24*$L$31+'Rev.0'!$G$25*$K$31)*(1/(U472+$B$9+$I$9*'Rev.0'!$G$23))</f>
        <v>15183.850364963504</v>
      </c>
      <c r="X472" s="10">
        <f>(T472+$M$10+'Rev.0'!$C$23*Table!$J$10/10+'Rev.0'!$C$24*Table!$L$10+'Rev.0'!$G$25*Table!$K$10)*(1/(U472+$B$10+$I$10*'Rev.0'!$G$23))</f>
        <v>31844.434306569339</v>
      </c>
      <c r="Y472" s="10">
        <f>(T472+$M$32+'Rev.0'!$C$25*$J$32/10+'Rev.0'!$C$24*$L$32+'Rev.0'!$G$25*$K$32)*(1/(U472+$B$10+$I$10*'Rev.0'!$G$23))</f>
        <v>15873.631386861314</v>
      </c>
      <c r="Z472" s="10">
        <f>(T472+$M$11+'Rev.0'!$C$23*Table!$J$11/10+'Rev.0'!$C$24*Table!$L$11+'Rev.0'!$G$25*Table!$K$11)*(1/(U472+$B$11+$I$11*'Rev.0'!$G$23))</f>
        <v>31844.434306569339</v>
      </c>
      <c r="AA472" s="10">
        <f>(T472+$M$33+'Rev.0'!$C$25*$J$33/10+'Rev.0'!$C$24*$L$33+'Rev.0'!$G$25*$K$33)*(1/(U472+$B$33+$I$33*'Rev.0'!$G$23))</f>
        <v>15873.631386861314</v>
      </c>
      <c r="AB472" s="10">
        <f t="shared" si="28"/>
        <v>4.6100000000000002E-2</v>
      </c>
      <c r="AC472" s="10">
        <f>(T472+$M$12+'Rev.0'!$C$23*Table!$J$12/10+'Rev.0'!$C$24*Table!$L$12+'Rev.0'!$G$25*Table!$K$12)*(1/(AB472+$B$12+$I$12*'Rev.0'!$G$23))</f>
        <v>47777.549623545514</v>
      </c>
      <c r="AD472" s="10">
        <f>(T472+$M$34+'Rev.0'!$C$25*$J$34/10+'Rev.0'!$C$24*$L$34+'Rev.0'!$G$25*$K$34)*(1/(AB472+$B$34+$I$34*'Rev.0'!$G$23))</f>
        <v>23815.879534565367</v>
      </c>
    </row>
    <row r="473" spans="17:30" x14ac:dyDescent="0.3">
      <c r="Q473" s="10">
        <v>1</v>
      </c>
      <c r="R473" s="10">
        <v>2</v>
      </c>
      <c r="S473" s="10">
        <v>24</v>
      </c>
      <c r="T473" s="10">
        <f>Q473*'Rev.0'!$E$25+R473*'Rev.0'!$E$24+S473*'Rev.0'!$E$23</f>
        <v>2296.9</v>
      </c>
      <c r="U473" s="10">
        <f t="shared" si="27"/>
        <v>7.1300000000000002E-2</v>
      </c>
      <c r="V473" s="10">
        <f>(T473+$M$9+'Rev.0'!$C$23*Table!$J$9/10+'Rev.0'!$C$24*Table!$L$9+'Rev.0'!$G$25*Table!$K$9)*(1/(U473+$B$9+$I$9*'Rev.0'!$G$23))</f>
        <v>28624.039765024852</v>
      </c>
      <c r="W473" s="10">
        <f>(T473+$M$31+'Rev.0'!$C$25*$J$31/10+'Rev.0'!$C$24*$L$31+'Rev.0'!$G$25*$K$31)*(1/(U473+$B$9+$I$9*'Rev.0'!$G$23))</f>
        <v>15288.29643018527</v>
      </c>
      <c r="X473" s="10">
        <f>(T473+$M$10+'Rev.0'!$C$23*Table!$J$10/10+'Rev.0'!$C$24*Table!$L$10+'Rev.0'!$G$25*Table!$K$10)*(1/(U473+$B$10+$I$10*'Rev.0'!$G$23))</f>
        <v>31790.781744238586</v>
      </c>
      <c r="Y473" s="10">
        <f>(T473+$M$32+'Rev.0'!$C$25*$J$32/10+'Rev.0'!$C$24*$L$32+'Rev.0'!$G$25*$K$32)*(1/(U473+$B$10+$I$10*'Rev.0'!$G$23))</f>
        <v>15971.53185720741</v>
      </c>
      <c r="Z473" s="10">
        <f>(T473+$M$11+'Rev.0'!$C$23*Table!$J$11/10+'Rev.0'!$C$24*Table!$L$11+'Rev.0'!$G$25*Table!$K$11)*(1/(U473+$B$11+$I$11*'Rev.0'!$G$23))</f>
        <v>31790.781744238586</v>
      </c>
      <c r="AA473" s="10">
        <f>(T473+$M$33+'Rev.0'!$C$25*$J$33/10+'Rev.0'!$C$24*$L$33+'Rev.0'!$G$25*$K$33)*(1/(U473+$B$33+$I$33*'Rev.0'!$G$23))</f>
        <v>15971.53185720741</v>
      </c>
      <c r="AB473" s="10">
        <f t="shared" si="28"/>
        <v>4.7500000000000001E-2</v>
      </c>
      <c r="AC473" s="10">
        <f>(T473+$M$12+'Rev.0'!$C$23*Table!$J$12/10+'Rev.0'!$C$24*Table!$L$12+'Rev.0'!$G$25*Table!$K$12)*(1/(AB473+$B$12+$I$12*'Rev.0'!$G$23))</f>
        <v>47696.949152542358</v>
      </c>
      <c r="AD473" s="10">
        <f>(T473+$M$34+'Rev.0'!$C$25*$J$34/10+'Rev.0'!$C$24*$L$34+'Rev.0'!$G$25*$K$34)*(1/(AB473+$B$34+$I$34*'Rev.0'!$G$23))</f>
        <v>23962.711864406774</v>
      </c>
    </row>
    <row r="474" spans="17:30" x14ac:dyDescent="0.3">
      <c r="Q474" s="10">
        <v>1</v>
      </c>
      <c r="R474" s="10">
        <v>3</v>
      </c>
      <c r="S474" s="10">
        <v>0</v>
      </c>
      <c r="T474" s="10">
        <f>Q474*'Rev.0'!$E$25+R474*'Rev.0'!$E$24+S474*'Rev.0'!$E$23</f>
        <v>1115.9000000000001</v>
      </c>
      <c r="U474" s="10">
        <f t="shared" si="27"/>
        <v>2.5100000000000001E-2</v>
      </c>
      <c r="V474" s="10">
        <f>(T474+$M$9+'Rev.0'!$C$23*Table!$J$9/10+'Rev.0'!$C$24*Table!$L$9+'Rev.0'!$G$25*Table!$K$9)*(1/(U474+$B$9+$I$9*'Rev.0'!$G$23))</f>
        <v>29431.753283837803</v>
      </c>
      <c r="W474" s="10">
        <f>(T474+$M$31+'Rev.0'!$C$25*$J$31/10+'Rev.0'!$C$24*$L$31+'Rev.0'!$G$25*$K$31)*(1/(U474+$B$9+$I$9*'Rev.0'!$G$23))</f>
        <v>12577.384351798972</v>
      </c>
      <c r="X474" s="10">
        <f>(T474+$M$10+'Rev.0'!$C$23*Table!$J$10/10+'Rev.0'!$C$24*Table!$L$10+'Rev.0'!$G$25*Table!$K$10)*(1/(U474+$B$10+$I$10*'Rev.0'!$G$23))</f>
        <v>33434.037692746992</v>
      </c>
      <c r="Y474" s="10">
        <f>(T474+$M$32+'Rev.0'!$C$25*$J$32/10+'Rev.0'!$C$24*$L$32+'Rev.0'!$G$25*$K$32)*(1/(U474+$B$10+$I$10*'Rev.0'!$G$23))</f>
        <v>13440.890919474585</v>
      </c>
      <c r="Z474" s="10">
        <f>(T474+$M$11+'Rev.0'!$C$23*Table!$J$11/10+'Rev.0'!$C$24*Table!$L$11+'Rev.0'!$G$25*Table!$K$11)*(1/(U474+$B$11+$I$11*'Rev.0'!$G$23))</f>
        <v>33434.037692746992</v>
      </c>
      <c r="AA474" s="10">
        <f>(T474+$M$33+'Rev.0'!$C$25*$J$33/10+'Rev.0'!$C$24*$L$33+'Rev.0'!$G$25*$K$33)*(1/(U474+$B$33+$I$33*'Rev.0'!$G$23))</f>
        <v>13440.890919474585</v>
      </c>
      <c r="AB474" s="10">
        <f t="shared" si="28"/>
        <v>1.67E-2</v>
      </c>
      <c r="AC474" s="10">
        <f>(T474+$M$12+'Rev.0'!$C$23*Table!$J$12/10+'Rev.0'!$C$24*Table!$L$12+'Rev.0'!$G$25*Table!$K$12)*(1/(AB474+$B$12+$I$12*'Rev.0'!$G$23))</f>
        <v>50165.38131962296</v>
      </c>
      <c r="AD474" s="10">
        <f>(T474+$M$34+'Rev.0'!$C$25*$J$34/10+'Rev.0'!$C$24*$L$34+'Rev.0'!$G$25*$K$34)*(1/(AB474+$B$34+$I$34*'Rev.0'!$G$23))</f>
        <v>20167.095115681233</v>
      </c>
    </row>
    <row r="475" spans="17:30" x14ac:dyDescent="0.3">
      <c r="Q475" s="10">
        <v>1</v>
      </c>
      <c r="R475" s="10">
        <v>3</v>
      </c>
      <c r="S475" s="10">
        <v>1</v>
      </c>
      <c r="T475" s="10">
        <f>Q475*'Rev.0'!$E$25+R475*'Rev.0'!$E$24+S475*'Rev.0'!$E$23</f>
        <v>1170.9000000000001</v>
      </c>
      <c r="U475" s="10">
        <f t="shared" si="27"/>
        <v>2.7200000000000002E-2</v>
      </c>
      <c r="V475" s="10">
        <f>(T475+$M$9+'Rev.0'!$C$23*Table!$J$9/10+'Rev.0'!$C$24*Table!$L$9+'Rev.0'!$G$25*Table!$K$9)*(1/(U475+$B$9+$I$9*'Rev.0'!$G$23))</f>
        <v>29393.340857787811</v>
      </c>
      <c r="W475" s="10">
        <f>(T475+$M$31+'Rev.0'!$C$25*$J$31/10+'Rev.0'!$C$24*$L$31+'Rev.0'!$G$25*$K$31)*(1/(U475+$B$9+$I$9*'Rev.0'!$G$23))</f>
        <v>12738.713318284426</v>
      </c>
      <c r="X475" s="10">
        <f>(T475+$M$10+'Rev.0'!$C$23*Table!$J$10/10+'Rev.0'!$C$24*Table!$L$10+'Rev.0'!$G$25*Table!$K$10)*(1/(U475+$B$10+$I$10*'Rev.0'!$G$23))</f>
        <v>33348.194130925505</v>
      </c>
      <c r="Y475" s="10">
        <f>(T475+$M$32+'Rev.0'!$C$25*$J$32/10+'Rev.0'!$C$24*$L$32+'Rev.0'!$G$25*$K$32)*(1/(U475+$B$10+$I$10*'Rev.0'!$G$23))</f>
        <v>13591.986455981942</v>
      </c>
      <c r="Z475" s="10">
        <f>(T475+$M$11+'Rev.0'!$C$23*Table!$J$11/10+'Rev.0'!$C$24*Table!$L$11+'Rev.0'!$G$25*Table!$K$11)*(1/(U475+$B$11+$I$11*'Rev.0'!$G$23))</f>
        <v>33348.194130925505</v>
      </c>
      <c r="AA475" s="10">
        <f>(T475+$M$33+'Rev.0'!$C$25*$J$33/10+'Rev.0'!$C$24*$L$33+'Rev.0'!$G$25*$K$33)*(1/(U475+$B$33+$I$33*'Rev.0'!$G$23))</f>
        <v>13591.986455981942</v>
      </c>
      <c r="AB475" s="10">
        <f t="shared" si="28"/>
        <v>1.8099999999999998E-2</v>
      </c>
      <c r="AC475" s="10">
        <f>(T475+$M$12+'Rev.0'!$C$23*Table!$J$12/10+'Rev.0'!$C$24*Table!$L$12+'Rev.0'!$G$25*Table!$K$12)*(1/(AB475+$B$12+$I$12*'Rev.0'!$G$23))</f>
        <v>50036.409822184578</v>
      </c>
      <c r="AD475" s="10">
        <f>(T475+$M$34+'Rev.0'!$C$25*$J$34/10+'Rev.0'!$C$24*$L$34+'Rev.0'!$G$25*$K$34)*(1/(AB475+$B$34+$I$34*'Rev.0'!$G$23))</f>
        <v>20393.734123624046</v>
      </c>
    </row>
    <row r="476" spans="17:30" x14ac:dyDescent="0.3">
      <c r="Q476" s="10">
        <v>1</v>
      </c>
      <c r="R476" s="10">
        <v>3</v>
      </c>
      <c r="S476" s="10">
        <v>2</v>
      </c>
      <c r="T476" s="10">
        <f>Q476*'Rev.0'!$E$25+R476*'Rev.0'!$E$24+S476*'Rev.0'!$E$23</f>
        <v>1225.9000000000001</v>
      </c>
      <c r="U476" s="10">
        <f t="shared" si="27"/>
        <v>2.93E-2</v>
      </c>
      <c r="V476" s="10">
        <f>(T476+$M$9+'Rev.0'!$C$23*Table!$J$9/10+'Rev.0'!$C$24*Table!$L$9+'Rev.0'!$G$25*Table!$K$9)*(1/(U476+$B$9+$I$9*'Rev.0'!$G$23))</f>
        <v>29355.828220858901</v>
      </c>
      <c r="W476" s="10">
        <f>(T476+$M$31+'Rev.0'!$C$25*$J$31/10+'Rev.0'!$C$24*$L$31+'Rev.0'!$G$25*$K$31)*(1/(U476+$B$9+$I$9*'Rev.0'!$G$23))</f>
        <v>12896.263245956499</v>
      </c>
      <c r="X476" s="10">
        <f>(T476+$M$10+'Rev.0'!$C$23*Table!$J$10/10+'Rev.0'!$C$24*Table!$L$10+'Rev.0'!$G$25*Table!$K$10)*(1/(U476+$B$10+$I$10*'Rev.0'!$G$23))</f>
        <v>33264.361405465701</v>
      </c>
      <c r="Y476" s="10">
        <f>(T476+$M$32+'Rev.0'!$C$25*$J$32/10+'Rev.0'!$C$24*$L$32+'Rev.0'!$G$25*$K$32)*(1/(U476+$B$10+$I$10*'Rev.0'!$G$23))</f>
        <v>13739.542665923036</v>
      </c>
      <c r="Z476" s="10">
        <f>(T476+$M$11+'Rev.0'!$C$23*Table!$J$11/10+'Rev.0'!$C$24*Table!$L$11+'Rev.0'!$G$25*Table!$K$11)*(1/(U476+$B$11+$I$11*'Rev.0'!$G$23))</f>
        <v>33264.361405465701</v>
      </c>
      <c r="AA476" s="10">
        <f>(T476+$M$33+'Rev.0'!$C$25*$J$33/10+'Rev.0'!$C$24*$L$33+'Rev.0'!$G$25*$K$33)*(1/(U476+$B$33+$I$33*'Rev.0'!$G$23))</f>
        <v>13739.542665923036</v>
      </c>
      <c r="AB476" s="10">
        <f t="shared" si="28"/>
        <v>1.95E-2</v>
      </c>
      <c r="AC476" s="10">
        <f>(T476+$M$12+'Rev.0'!$C$23*Table!$J$12/10+'Rev.0'!$C$24*Table!$L$12+'Rev.0'!$G$25*Table!$K$12)*(1/(AB476+$B$12+$I$12*'Rev.0'!$G$23))</f>
        <v>49910.460251046017</v>
      </c>
      <c r="AD476" s="10">
        <f>(T476+$M$34+'Rev.0'!$C$25*$J$34/10+'Rev.0'!$C$24*$L$34+'Rev.0'!$G$25*$K$34)*(1/(AB476+$B$34+$I$34*'Rev.0'!$G$23))</f>
        <v>20615.062761506277</v>
      </c>
    </row>
    <row r="477" spans="17:30" x14ac:dyDescent="0.3">
      <c r="Q477" s="10">
        <v>1</v>
      </c>
      <c r="R477" s="10">
        <v>3</v>
      </c>
      <c r="S477" s="10">
        <v>3</v>
      </c>
      <c r="T477" s="10">
        <f>Q477*'Rev.0'!$E$25+R477*'Rev.0'!$E$24+S477*'Rev.0'!$E$23</f>
        <v>1280.9000000000001</v>
      </c>
      <c r="U477" s="10">
        <f t="shared" si="27"/>
        <v>3.1399999999999997E-2</v>
      </c>
      <c r="V477" s="10">
        <f>(T477+$M$9+'Rev.0'!$C$23*Table!$J$9/10+'Rev.0'!$C$24*Table!$L$9+'Rev.0'!$G$25*Table!$K$9)*(1/(U477+$B$9+$I$9*'Rev.0'!$G$23))</f>
        <v>29319.18412348401</v>
      </c>
      <c r="W477" s="10">
        <f>(T477+$M$31+'Rev.0'!$C$25*$J$31/10+'Rev.0'!$C$24*$L$31+'Rev.0'!$G$25*$K$31)*(1/(U477+$B$9+$I$9*'Rev.0'!$G$23))</f>
        <v>13050.165380374863</v>
      </c>
      <c r="X477" s="10">
        <f>(T477+$M$10+'Rev.0'!$C$23*Table!$J$10/10+'Rev.0'!$C$24*Table!$L$10+'Rev.0'!$G$25*Table!$K$10)*(1/(U477+$B$10+$I$10*'Rev.0'!$G$23))</f>
        <v>33182.469680264599</v>
      </c>
      <c r="Y477" s="10">
        <f>(T477+$M$32+'Rev.0'!$C$25*$J$32/10+'Rev.0'!$C$24*$L$32+'Rev.0'!$G$25*$K$32)*(1/(U477+$B$10+$I$10*'Rev.0'!$G$23))</f>
        <v>13883.682469680263</v>
      </c>
      <c r="Z477" s="10">
        <f>(T477+$M$11+'Rev.0'!$C$23*Table!$J$11/10+'Rev.0'!$C$24*Table!$L$11+'Rev.0'!$G$25*Table!$K$11)*(1/(U477+$B$11+$I$11*'Rev.0'!$G$23))</f>
        <v>33182.469680264599</v>
      </c>
      <c r="AA477" s="10">
        <f>(T477+$M$33+'Rev.0'!$C$25*$J$33/10+'Rev.0'!$C$24*$L$33+'Rev.0'!$G$25*$K$33)*(1/(U477+$B$33+$I$33*'Rev.0'!$G$23))</f>
        <v>13883.682469680263</v>
      </c>
      <c r="AB477" s="10">
        <f t="shared" si="28"/>
        <v>2.0899999999999998E-2</v>
      </c>
      <c r="AC477" s="10">
        <f>(T477+$M$12+'Rev.0'!$C$23*Table!$J$12/10+'Rev.0'!$C$24*Table!$L$12+'Rev.0'!$G$25*Table!$K$12)*(1/(AB477+$B$12+$I$12*'Rev.0'!$G$23))</f>
        <v>49787.427626137294</v>
      </c>
      <c r="AD477" s="10">
        <f>(T477+$M$34+'Rev.0'!$C$25*$J$34/10+'Rev.0'!$C$24*$L$34+'Rev.0'!$G$25*$K$34)*(1/(AB477+$B$34+$I$34*'Rev.0'!$G$23))</f>
        <v>20831.265508684864</v>
      </c>
    </row>
    <row r="478" spans="17:30" x14ac:dyDescent="0.3">
      <c r="Q478" s="10">
        <v>1</v>
      </c>
      <c r="R478" s="10">
        <v>3</v>
      </c>
      <c r="S478" s="10">
        <v>4</v>
      </c>
      <c r="T478" s="10">
        <f>Q478*'Rev.0'!$E$25+R478*'Rev.0'!$E$24+S478*'Rev.0'!$E$23</f>
        <v>1335.9</v>
      </c>
      <c r="U478" s="10">
        <f t="shared" si="27"/>
        <v>3.3500000000000002E-2</v>
      </c>
      <c r="V478" s="10">
        <f>(T478+$M$9+'Rev.0'!$C$23*Table!$J$9/10+'Rev.0'!$C$24*Table!$L$9+'Rev.0'!$G$25*Table!$K$9)*(1/(U478+$B$9+$I$9*'Rev.0'!$G$23))</f>
        <v>29283.378746594008</v>
      </c>
      <c r="W478" s="10">
        <f>(T478+$M$31+'Rev.0'!$C$25*$J$31/10+'Rev.0'!$C$24*$L$31+'Rev.0'!$G$25*$K$31)*(1/(U478+$B$9+$I$9*'Rev.0'!$G$23))</f>
        <v>13200.544959128069</v>
      </c>
      <c r="X478" s="10">
        <f>(T478+$M$10+'Rev.0'!$C$23*Table!$J$10/10+'Rev.0'!$C$24*Table!$L$10+'Rev.0'!$G$25*Table!$K$10)*(1/(U478+$B$10+$I$10*'Rev.0'!$G$23))</f>
        <v>33102.452316076291</v>
      </c>
      <c r="Y478" s="10">
        <f>(T478+$M$32+'Rev.0'!$C$25*$J$32/10+'Rev.0'!$C$24*$L$32+'Rev.0'!$G$25*$K$32)*(1/(U478+$B$10+$I$10*'Rev.0'!$G$23))</f>
        <v>14024.523160762945</v>
      </c>
      <c r="Z478" s="10">
        <f>(T478+$M$11+'Rev.0'!$C$23*Table!$J$11/10+'Rev.0'!$C$24*Table!$L$11+'Rev.0'!$G$25*Table!$K$11)*(1/(U478+$B$11+$I$11*'Rev.0'!$G$23))</f>
        <v>33102.452316076291</v>
      </c>
      <c r="AA478" s="10">
        <f>(T478+$M$33+'Rev.0'!$C$25*$J$33/10+'Rev.0'!$C$24*$L$33+'Rev.0'!$G$25*$K$33)*(1/(U478+$B$33+$I$33*'Rev.0'!$G$23))</f>
        <v>14024.523160762945</v>
      </c>
      <c r="AB478" s="10">
        <f t="shared" si="28"/>
        <v>2.23E-2</v>
      </c>
      <c r="AC478" s="10">
        <f>(T478+$M$12+'Rev.0'!$C$23*Table!$J$12/10+'Rev.0'!$C$24*Table!$L$12+'Rev.0'!$G$25*Table!$K$12)*(1/(AB478+$B$12+$I$12*'Rev.0'!$G$23))</f>
        <v>49667.21177432542</v>
      </c>
      <c r="AD478" s="10">
        <f>(T478+$M$34+'Rev.0'!$C$25*$J$34/10+'Rev.0'!$C$24*$L$34+'Rev.0'!$G$25*$K$34)*(1/(AB478+$B$34+$I$34*'Rev.0'!$G$23))</f>
        <v>21042.518397383483</v>
      </c>
    </row>
    <row r="479" spans="17:30" x14ac:dyDescent="0.3">
      <c r="Q479" s="10">
        <v>1</v>
      </c>
      <c r="R479" s="10">
        <v>3</v>
      </c>
      <c r="S479" s="10">
        <v>5</v>
      </c>
      <c r="T479" s="10">
        <f>Q479*'Rev.0'!$E$25+R479*'Rev.0'!$E$24+S479*'Rev.0'!$E$23</f>
        <v>1390.9</v>
      </c>
      <c r="U479" s="10">
        <f t="shared" si="27"/>
        <v>3.56E-2</v>
      </c>
      <c r="V479" s="10">
        <f>(T479+$M$9+'Rev.0'!$C$23*Table!$J$9/10+'Rev.0'!$C$24*Table!$L$9+'Rev.0'!$G$25*Table!$K$9)*(1/(U479+$B$9+$I$9*'Rev.0'!$G$23))</f>
        <v>29248.383620689656</v>
      </c>
      <c r="W479" s="10">
        <f>(T479+$M$31+'Rev.0'!$C$25*$J$31/10+'Rev.0'!$C$24*$L$31+'Rev.0'!$G$25*$K$31)*(1/(U479+$B$9+$I$9*'Rev.0'!$G$23))</f>
        <v>13347.521551724139</v>
      </c>
      <c r="X479" s="10">
        <f>(T479+$M$10+'Rev.0'!$C$23*Table!$J$10/10+'Rev.0'!$C$24*Table!$L$10+'Rev.0'!$G$25*Table!$K$10)*(1/(U479+$B$10+$I$10*'Rev.0'!$G$23))</f>
        <v>33024.245689655167</v>
      </c>
      <c r="Y479" s="10">
        <f>(T479+$M$32+'Rev.0'!$C$25*$J$32/10+'Rev.0'!$C$24*$L$32+'Rev.0'!$G$25*$K$32)*(1/(U479+$B$10+$I$10*'Rev.0'!$G$23))</f>
        <v>14162.176724137931</v>
      </c>
      <c r="Z479" s="10">
        <f>(T479+$M$11+'Rev.0'!$C$23*Table!$J$11/10+'Rev.0'!$C$24*Table!$L$11+'Rev.0'!$G$25*Table!$K$11)*(1/(U479+$B$11+$I$11*'Rev.0'!$G$23))</f>
        <v>33024.245689655167</v>
      </c>
      <c r="AA479" s="10">
        <f>(T479+$M$33+'Rev.0'!$C$25*$J$33/10+'Rev.0'!$C$24*$L$33+'Rev.0'!$G$25*$K$33)*(1/(U479+$B$33+$I$33*'Rev.0'!$G$23))</f>
        <v>14162.176724137931</v>
      </c>
      <c r="AB479" s="10">
        <f t="shared" si="28"/>
        <v>2.3699999999999999E-2</v>
      </c>
      <c r="AC479" s="10">
        <f>(T479+$M$12+'Rev.0'!$C$23*Table!$J$12/10+'Rev.0'!$C$24*Table!$L$12+'Rev.0'!$G$25*Table!$K$12)*(1/(AB479+$B$12+$I$12*'Rev.0'!$G$23))</f>
        <v>49549.717057396927</v>
      </c>
      <c r="AD479" s="10">
        <f>(T479+$M$34+'Rev.0'!$C$25*$J$34/10+'Rev.0'!$C$24*$L$34+'Rev.0'!$G$25*$K$34)*(1/(AB479+$B$34+$I$34*'Rev.0'!$G$23))</f>
        <v>21248.989490703316</v>
      </c>
    </row>
    <row r="480" spans="17:30" x14ac:dyDescent="0.3">
      <c r="Q480" s="10">
        <v>1</v>
      </c>
      <c r="R480" s="10">
        <v>3</v>
      </c>
      <c r="S480" s="10">
        <v>6</v>
      </c>
      <c r="T480" s="10">
        <f>Q480*'Rev.0'!$E$25+R480*'Rev.0'!$E$24+S480*'Rev.0'!$E$23</f>
        <v>1445.9</v>
      </c>
      <c r="U480" s="10">
        <f t="shared" si="27"/>
        <v>3.7699999999999997E-2</v>
      </c>
      <c r="V480" s="10">
        <f>(T480+$M$9+'Rev.0'!$C$23*Table!$J$9/10+'Rev.0'!$C$24*Table!$L$9+'Rev.0'!$G$25*Table!$K$9)*(1/(U480+$B$9+$I$9*'Rev.0'!$G$23))</f>
        <v>29214.171550346298</v>
      </c>
      <c r="W480" s="10">
        <f>(T480+$M$31+'Rev.0'!$C$25*$J$31/10+'Rev.0'!$C$24*$L$31+'Rev.0'!$G$25*$K$31)*(1/(U480+$B$9+$I$9*'Rev.0'!$G$23))</f>
        <v>13491.209376664892</v>
      </c>
      <c r="X480" s="10">
        <f>(T480+$M$10+'Rev.0'!$C$23*Table!$J$10/10+'Rev.0'!$C$24*Table!$L$10+'Rev.0'!$G$25*Table!$K$10)*(1/(U480+$B$10+$I$10*'Rev.0'!$G$23))</f>
        <v>32947.789025039958</v>
      </c>
      <c r="Y480" s="10">
        <f>(T480+$M$32+'Rev.0'!$C$25*$J$32/10+'Rev.0'!$C$24*$L$32+'Rev.0'!$G$25*$K$32)*(1/(U480+$B$10+$I$10*'Rev.0'!$G$23))</f>
        <v>14296.750133191264</v>
      </c>
      <c r="Z480" s="10">
        <f>(T480+$M$11+'Rev.0'!$C$23*Table!$J$11/10+'Rev.0'!$C$24*Table!$L$11+'Rev.0'!$G$25*Table!$K$11)*(1/(U480+$B$11+$I$11*'Rev.0'!$G$23))</f>
        <v>32947.789025039958</v>
      </c>
      <c r="AA480" s="10">
        <f>(T480+$M$33+'Rev.0'!$C$25*$J$33/10+'Rev.0'!$C$24*$L$33+'Rev.0'!$G$25*$K$33)*(1/(U480+$B$33+$I$33*'Rev.0'!$G$23))</f>
        <v>14296.750133191264</v>
      </c>
      <c r="AB480" s="10">
        <f t="shared" si="28"/>
        <v>2.5099999999999997E-2</v>
      </c>
      <c r="AC480" s="10">
        <f>(T480+$M$12+'Rev.0'!$C$23*Table!$J$12/10+'Rev.0'!$C$24*Table!$L$12+'Rev.0'!$G$25*Table!$K$12)*(1/(AB480+$B$12+$I$12*'Rev.0'!$G$23))</f>
        <v>49434.852118305353</v>
      </c>
      <c r="AD480" s="10">
        <f>(T480+$M$34+'Rev.0'!$C$25*$J$34/10+'Rev.0'!$C$24*$L$34+'Rev.0'!$G$25*$K$34)*(1/(AB480+$B$34+$I$34*'Rev.0'!$G$23))</f>
        <v>21450.839328537171</v>
      </c>
    </row>
    <row r="481" spans="17:30" x14ac:dyDescent="0.3">
      <c r="Q481" s="10">
        <v>1</v>
      </c>
      <c r="R481" s="10">
        <v>3</v>
      </c>
      <c r="S481" s="10">
        <v>7</v>
      </c>
      <c r="T481" s="10">
        <f>Q481*'Rev.0'!$E$25+R481*'Rev.0'!$E$24+S481*'Rev.0'!$E$23</f>
        <v>1500.9</v>
      </c>
      <c r="U481" s="10">
        <f t="shared" si="27"/>
        <v>3.9800000000000002E-2</v>
      </c>
      <c r="V481" s="10">
        <f>(T481+$M$9+'Rev.0'!$C$23*Table!$J$9/10+'Rev.0'!$C$24*Table!$L$9+'Rev.0'!$G$25*Table!$K$9)*(1/(U481+$B$9+$I$9*'Rev.0'!$G$23))</f>
        <v>29180.716543730246</v>
      </c>
      <c r="W481" s="10">
        <f>(T481+$M$31+'Rev.0'!$C$25*$J$31/10+'Rev.0'!$C$24*$L$31+'Rev.0'!$G$25*$K$31)*(1/(U481+$B$9+$I$9*'Rev.0'!$G$23))</f>
        <v>13631.717597471024</v>
      </c>
      <c r="X481" s="10">
        <f>(T481+$M$10+'Rev.0'!$C$23*Table!$J$10/10+'Rev.0'!$C$24*Table!$L$10+'Rev.0'!$G$25*Table!$K$10)*(1/(U481+$B$10+$I$10*'Rev.0'!$G$23))</f>
        <v>32873.024236037934</v>
      </c>
      <c r="Y481" s="10">
        <f>(T481+$M$32+'Rev.0'!$C$25*$J$32/10+'Rev.0'!$C$24*$L$32+'Rev.0'!$G$25*$K$32)*(1/(U481+$B$10+$I$10*'Rev.0'!$G$23))</f>
        <v>14428.345626975766</v>
      </c>
      <c r="Z481" s="10">
        <f>(T481+$M$11+'Rev.0'!$C$23*Table!$J$11/10+'Rev.0'!$C$24*Table!$L$11+'Rev.0'!$G$25*Table!$K$11)*(1/(U481+$B$11+$I$11*'Rev.0'!$G$23))</f>
        <v>32873.024236037934</v>
      </c>
      <c r="AA481" s="10">
        <f>(T481+$M$33+'Rev.0'!$C$25*$J$33/10+'Rev.0'!$C$24*$L$33+'Rev.0'!$G$25*$K$33)*(1/(U481+$B$33+$I$33*'Rev.0'!$G$23))</f>
        <v>14428.345626975766</v>
      </c>
      <c r="AB481" s="10">
        <f t="shared" si="28"/>
        <v>2.6499999999999999E-2</v>
      </c>
      <c r="AC481" s="10">
        <f>(T481+$M$12+'Rev.0'!$C$23*Table!$J$12/10+'Rev.0'!$C$24*Table!$L$12+'Rev.0'!$G$25*Table!$K$12)*(1/(AB481+$B$12+$I$12*'Rev.0'!$G$23))</f>
        <v>49322.529644268769</v>
      </c>
      <c r="AD481" s="10">
        <f>(T481+$M$34+'Rev.0'!$C$25*$J$34/10+'Rev.0'!$C$24*$L$34+'Rev.0'!$G$25*$K$34)*(1/(AB481+$B$34+$I$34*'Rev.0'!$G$23))</f>
        <v>21648.221343873516</v>
      </c>
    </row>
    <row r="482" spans="17:30" x14ac:dyDescent="0.3">
      <c r="Q482" s="10">
        <v>1</v>
      </c>
      <c r="R482" s="10">
        <v>3</v>
      </c>
      <c r="S482" s="10">
        <v>8</v>
      </c>
      <c r="T482" s="10">
        <f>Q482*'Rev.0'!$E$25+R482*'Rev.0'!$E$24+S482*'Rev.0'!$E$23</f>
        <v>1555.9</v>
      </c>
      <c r="U482" s="10">
        <f t="shared" si="27"/>
        <v>4.19E-2</v>
      </c>
      <c r="V482" s="10">
        <f>(T482+$M$9+'Rev.0'!$C$23*Table!$J$9/10+'Rev.0'!$C$24*Table!$L$9+'Rev.0'!$G$25*Table!$K$9)*(1/(U482+$B$9+$I$9*'Rev.0'!$G$23))</f>
        <v>29147.993746743101</v>
      </c>
      <c r="W482" s="10">
        <f>(T482+$M$31+'Rev.0'!$C$25*$J$31/10+'Rev.0'!$C$24*$L$31+'Rev.0'!$G$25*$K$31)*(1/(U482+$B$9+$I$9*'Rev.0'!$G$23))</f>
        <v>13769.150599270457</v>
      </c>
      <c r="X482" s="10">
        <f>(T482+$M$10+'Rev.0'!$C$23*Table!$J$10/10+'Rev.0'!$C$24*Table!$L$10+'Rev.0'!$G$25*Table!$K$10)*(1/(U482+$B$10+$I$10*'Rev.0'!$G$23))</f>
        <v>32799.895779051592</v>
      </c>
      <c r="Y482" s="10">
        <f>(T482+$M$32+'Rev.0'!$C$25*$J$32/10+'Rev.0'!$C$24*$L$32+'Rev.0'!$G$25*$K$32)*(1/(U482+$B$10+$I$10*'Rev.0'!$G$23))</f>
        <v>14557.060969254822</v>
      </c>
      <c r="Z482" s="10">
        <f>(T482+$M$11+'Rev.0'!$C$23*Table!$J$11/10+'Rev.0'!$C$24*Table!$L$11+'Rev.0'!$G$25*Table!$K$11)*(1/(U482+$B$11+$I$11*'Rev.0'!$G$23))</f>
        <v>32799.895779051592</v>
      </c>
      <c r="AA482" s="10">
        <f>(T482+$M$33+'Rev.0'!$C$25*$J$33/10+'Rev.0'!$C$24*$L$33+'Rev.0'!$G$25*$K$33)*(1/(U482+$B$33+$I$33*'Rev.0'!$G$23))</f>
        <v>14557.060969254822</v>
      </c>
      <c r="AB482" s="10">
        <f t="shared" si="28"/>
        <v>2.7900000000000001E-2</v>
      </c>
      <c r="AC482" s="10">
        <f>(T482+$M$12+'Rev.0'!$C$23*Table!$J$12/10+'Rev.0'!$C$24*Table!$L$12+'Rev.0'!$G$25*Table!$K$12)*(1/(AB482+$B$12+$I$12*'Rev.0'!$G$23))</f>
        <v>49212.666145426098</v>
      </c>
      <c r="AD482" s="10">
        <f>(T482+$M$34+'Rev.0'!$C$25*$J$34/10+'Rev.0'!$C$24*$L$34+'Rev.0'!$G$25*$K$34)*(1/(AB482+$B$34+$I$34*'Rev.0'!$G$23))</f>
        <v>21841.282251759185</v>
      </c>
    </row>
    <row r="483" spans="17:30" x14ac:dyDescent="0.3">
      <c r="Q483" s="10">
        <v>1</v>
      </c>
      <c r="R483" s="10">
        <v>3</v>
      </c>
      <c r="S483" s="10">
        <v>9</v>
      </c>
      <c r="T483" s="10">
        <f>Q483*'Rev.0'!$E$25+R483*'Rev.0'!$E$24+S483*'Rev.0'!$E$23</f>
        <v>1610.9</v>
      </c>
      <c r="U483" s="10">
        <f t="shared" si="27"/>
        <v>4.3999999999999997E-2</v>
      </c>
      <c r="V483" s="10">
        <f>(T483+$M$9+'Rev.0'!$C$23*Table!$J$9/10+'Rev.0'!$C$24*Table!$L$9+'Rev.0'!$G$25*Table!$K$9)*(1/(U483+$B$9+$I$9*'Rev.0'!$G$23))</f>
        <v>29115.979381443296</v>
      </c>
      <c r="W483" s="10">
        <f>(T483+$M$31+'Rev.0'!$C$25*$J$31/10+'Rev.0'!$C$24*$L$31+'Rev.0'!$G$25*$K$31)*(1/(U483+$B$9+$I$9*'Rev.0'!$G$23))</f>
        <v>13903.608247422681</v>
      </c>
      <c r="X483" s="10">
        <f>(T483+$M$10+'Rev.0'!$C$23*Table!$J$10/10+'Rev.0'!$C$24*Table!$L$10+'Rev.0'!$G$25*Table!$K$10)*(1/(U483+$B$10+$I$10*'Rev.0'!$G$23))</f>
        <v>32728.35051546391</v>
      </c>
      <c r="Y483" s="10">
        <f>(T483+$M$32+'Rev.0'!$C$25*$J$32/10+'Rev.0'!$C$24*$L$32+'Rev.0'!$G$25*$K$32)*(1/(U483+$B$10+$I$10*'Rev.0'!$G$23))</f>
        <v>14682.989690721648</v>
      </c>
      <c r="Z483" s="10">
        <f>(T483+$M$11+'Rev.0'!$C$23*Table!$J$11/10+'Rev.0'!$C$24*Table!$L$11+'Rev.0'!$G$25*Table!$K$11)*(1/(U483+$B$11+$I$11*'Rev.0'!$G$23))</f>
        <v>32728.35051546391</v>
      </c>
      <c r="AA483" s="10">
        <f>(T483+$M$33+'Rev.0'!$C$25*$J$33/10+'Rev.0'!$C$24*$L$33+'Rev.0'!$G$25*$K$33)*(1/(U483+$B$33+$I$33*'Rev.0'!$G$23))</f>
        <v>14682.989690721648</v>
      </c>
      <c r="AB483" s="10">
        <f t="shared" si="28"/>
        <v>2.93E-2</v>
      </c>
      <c r="AC483" s="10">
        <f>(T483+$M$12+'Rev.0'!$C$23*Table!$J$12/10+'Rev.0'!$C$24*Table!$L$12+'Rev.0'!$G$25*Table!$K$12)*(1/(AB483+$B$12+$I$12*'Rev.0'!$G$23))</f>
        <v>49105.181747873154</v>
      </c>
      <c r="AD483" s="10">
        <f>(T483+$M$34+'Rev.0'!$C$25*$J$34/10+'Rev.0'!$C$24*$L$34+'Rev.0'!$G$25*$K$34)*(1/(AB483+$B$34+$I$34*'Rev.0'!$G$23))</f>
        <v>22030.162412993039</v>
      </c>
    </row>
    <row r="484" spans="17:30" x14ac:dyDescent="0.3">
      <c r="Q484" s="10">
        <v>1</v>
      </c>
      <c r="R484" s="10">
        <v>3</v>
      </c>
      <c r="S484" s="10">
        <v>10</v>
      </c>
      <c r="T484" s="10">
        <f>Q484*'Rev.0'!$E$25+R484*'Rev.0'!$E$24+S484*'Rev.0'!$E$23</f>
        <v>1665.9</v>
      </c>
      <c r="U484" s="10">
        <f t="shared" si="27"/>
        <v>4.6100000000000002E-2</v>
      </c>
      <c r="V484" s="10">
        <f>(T484+$M$9+'Rev.0'!$C$23*Table!$J$9/10+'Rev.0'!$C$24*Table!$L$9+'Rev.0'!$G$25*Table!$K$9)*(1/(U484+$B$9+$I$9*'Rev.0'!$G$23))</f>
        <v>29084.650688424274</v>
      </c>
      <c r="W484" s="10">
        <f>(T484+$M$31+'Rev.0'!$C$25*$J$31/10+'Rev.0'!$C$24*$L$31+'Rev.0'!$G$25*$K$31)*(1/(U484+$B$9+$I$9*'Rev.0'!$G$23))</f>
        <v>14035.186129525753</v>
      </c>
      <c r="X484" s="10">
        <f>(T484+$M$10+'Rev.0'!$C$23*Table!$J$10/10+'Rev.0'!$C$24*Table!$L$10+'Rev.0'!$G$25*Table!$K$10)*(1/(U484+$B$10+$I$10*'Rev.0'!$G$23))</f>
        <v>32658.337582865879</v>
      </c>
      <c r="Y484" s="10">
        <f>(T484+$M$32+'Rev.0'!$C$25*$J$32/10+'Rev.0'!$C$24*$L$32+'Rev.0'!$G$25*$K$32)*(1/(U484+$B$10+$I$10*'Rev.0'!$G$23))</f>
        <v>14806.221315655277</v>
      </c>
      <c r="Z484" s="10">
        <f>(T484+$M$11+'Rev.0'!$C$23*Table!$J$11/10+'Rev.0'!$C$24*Table!$L$11+'Rev.0'!$G$25*Table!$K$11)*(1/(U484+$B$11+$I$11*'Rev.0'!$G$23))</f>
        <v>32658.337582865879</v>
      </c>
      <c r="AA484" s="10">
        <f>(T484+$M$33+'Rev.0'!$C$25*$J$33/10+'Rev.0'!$C$24*$L$33+'Rev.0'!$G$25*$K$33)*(1/(U484+$B$33+$I$33*'Rev.0'!$G$23))</f>
        <v>14806.221315655277</v>
      </c>
      <c r="AB484" s="10">
        <f t="shared" si="28"/>
        <v>3.0699999999999998E-2</v>
      </c>
      <c r="AC484" s="10">
        <f>(T484+$M$12+'Rev.0'!$C$23*Table!$J$12/10+'Rev.0'!$C$24*Table!$L$12+'Rev.0'!$G$25*Table!$K$12)*(1/(AB484+$B$12+$I$12*'Rev.0'!$G$23))</f>
        <v>48999.999999999985</v>
      </c>
      <c r="AD484" s="10">
        <f>(T484+$M$34+'Rev.0'!$C$25*$J$34/10+'Rev.0'!$C$24*$L$34+'Rev.0'!$G$25*$K$34)*(1/(AB484+$B$34+$I$34*'Rev.0'!$G$23))</f>
        <v>22214.996174445292</v>
      </c>
    </row>
    <row r="485" spans="17:30" x14ac:dyDescent="0.3">
      <c r="Q485" s="10">
        <v>1</v>
      </c>
      <c r="R485" s="10">
        <v>3</v>
      </c>
      <c r="S485" s="10">
        <v>11</v>
      </c>
      <c r="T485" s="10">
        <f>Q485*'Rev.0'!$E$25+R485*'Rev.0'!$E$24+S485*'Rev.0'!$E$23</f>
        <v>1720.9</v>
      </c>
      <c r="U485" s="10">
        <f t="shared" si="27"/>
        <v>4.82E-2</v>
      </c>
      <c r="V485" s="10">
        <f>(T485+$M$9+'Rev.0'!$C$23*Table!$J$9/10+'Rev.0'!$C$24*Table!$L$9+'Rev.0'!$G$25*Table!$K$9)*(1/(U485+$B$9+$I$9*'Rev.0'!$G$23))</f>
        <v>29053.985872855705</v>
      </c>
      <c r="W485" s="10">
        <f>(T485+$M$31+'Rev.0'!$C$25*$J$31/10+'Rev.0'!$C$24*$L$31+'Rev.0'!$G$25*$K$31)*(1/(U485+$B$9+$I$9*'Rev.0'!$G$23))</f>
        <v>14163.975782038347</v>
      </c>
      <c r="X485" s="10">
        <f>(T485+$M$10+'Rev.0'!$C$23*Table!$J$10/10+'Rev.0'!$C$24*Table!$L$10+'Rev.0'!$G$25*Table!$K$10)*(1/(U485+$B$10+$I$10*'Rev.0'!$G$23))</f>
        <v>32589.808274470233</v>
      </c>
      <c r="Y485" s="10">
        <f>(T485+$M$32+'Rev.0'!$C$25*$J$32/10+'Rev.0'!$C$24*$L$32+'Rev.0'!$G$25*$K$32)*(1/(U485+$B$10+$I$10*'Rev.0'!$G$23))</f>
        <v>14926.841574167509</v>
      </c>
      <c r="Z485" s="10">
        <f>(T485+$M$11+'Rev.0'!$C$23*Table!$J$11/10+'Rev.0'!$C$24*Table!$L$11+'Rev.0'!$G$25*Table!$K$11)*(1/(U485+$B$11+$I$11*'Rev.0'!$G$23))</f>
        <v>32589.808274470233</v>
      </c>
      <c r="AA485" s="10">
        <f>(T485+$M$33+'Rev.0'!$C$25*$J$33/10+'Rev.0'!$C$24*$L$33+'Rev.0'!$G$25*$K$33)*(1/(U485+$B$33+$I$33*'Rev.0'!$G$23))</f>
        <v>14926.841574167509</v>
      </c>
      <c r="AB485" s="10">
        <f t="shared" si="28"/>
        <v>3.2100000000000004E-2</v>
      </c>
      <c r="AC485" s="10">
        <f>(T485+$M$12+'Rev.0'!$C$23*Table!$J$12/10+'Rev.0'!$C$24*Table!$L$12+'Rev.0'!$G$25*Table!$K$12)*(1/(AB485+$B$12+$I$12*'Rev.0'!$G$23))</f>
        <v>48897.047691143067</v>
      </c>
      <c r="AD485" s="10">
        <f>(T485+$M$34+'Rev.0'!$C$25*$J$34/10+'Rev.0'!$C$24*$L$34+'Rev.0'!$G$25*$K$34)*(1/(AB485+$B$34+$I$34*'Rev.0'!$G$23))</f>
        <v>22395.912187736565</v>
      </c>
    </row>
    <row r="486" spans="17:30" x14ac:dyDescent="0.3">
      <c r="Q486" s="10">
        <v>1</v>
      </c>
      <c r="R486" s="10">
        <v>3</v>
      </c>
      <c r="S486" s="10">
        <v>12</v>
      </c>
      <c r="T486" s="10">
        <f>Q486*'Rev.0'!$E$25+R486*'Rev.0'!$E$24+S486*'Rev.0'!$E$23</f>
        <v>1775.9</v>
      </c>
      <c r="U486" s="10">
        <f t="shared" si="27"/>
        <v>5.0299999999999997E-2</v>
      </c>
      <c r="V486" s="10">
        <f>(T486+$M$9+'Rev.0'!$C$23*Table!$J$9/10+'Rev.0'!$C$24*Table!$L$9+'Rev.0'!$G$25*Table!$K$9)*(1/(U486+$B$9+$I$9*'Rev.0'!$G$23))</f>
        <v>29023.964053919128</v>
      </c>
      <c r="W486" s="10">
        <f>(T486+$M$31+'Rev.0'!$C$25*$J$31/10+'Rev.0'!$C$24*$L$31+'Rev.0'!$G$25*$K$31)*(1/(U486+$B$9+$I$9*'Rev.0'!$G$23))</f>
        <v>14290.064902646034</v>
      </c>
      <c r="X486" s="10">
        <f>(T486+$M$10+'Rev.0'!$C$23*Table!$J$10/10+'Rev.0'!$C$24*Table!$L$10+'Rev.0'!$G$25*Table!$K$10)*(1/(U486+$B$10+$I$10*'Rev.0'!$G$23))</f>
        <v>32522.715926110835</v>
      </c>
      <c r="Y486" s="10">
        <f>(T486+$M$32+'Rev.0'!$C$25*$J$32/10+'Rev.0'!$C$24*$L$32+'Rev.0'!$G$25*$K$32)*(1/(U486+$B$10+$I$10*'Rev.0'!$G$23))</f>
        <v>15044.932601098355</v>
      </c>
      <c r="Z486" s="10">
        <f>(T486+$M$11+'Rev.0'!$C$23*Table!$J$11/10+'Rev.0'!$C$24*Table!$L$11+'Rev.0'!$G$25*Table!$K$11)*(1/(U486+$B$11+$I$11*'Rev.0'!$G$23))</f>
        <v>32522.715926110835</v>
      </c>
      <c r="AA486" s="10">
        <f>(T486+$M$33+'Rev.0'!$C$25*$J$33/10+'Rev.0'!$C$24*$L$33+'Rev.0'!$G$25*$K$33)*(1/(U486+$B$33+$I$33*'Rev.0'!$G$23))</f>
        <v>15044.932601098355</v>
      </c>
      <c r="AB486" s="10">
        <f t="shared" si="28"/>
        <v>3.3500000000000002E-2</v>
      </c>
      <c r="AC486" s="10">
        <f>(T486+$M$12+'Rev.0'!$C$23*Table!$J$12/10+'Rev.0'!$C$24*Table!$L$12+'Rev.0'!$G$25*Table!$K$12)*(1/(AB486+$B$12+$I$12*'Rev.0'!$G$23))</f>
        <v>48796.25468164793</v>
      </c>
      <c r="AD486" s="10">
        <f>(T486+$M$34+'Rev.0'!$C$25*$J$34/10+'Rev.0'!$C$24*$L$34+'Rev.0'!$G$25*$K$34)*(1/(AB486+$B$34+$I$34*'Rev.0'!$G$23))</f>
        <v>22573.033707865168</v>
      </c>
    </row>
    <row r="487" spans="17:30" x14ac:dyDescent="0.3">
      <c r="Q487" s="10">
        <v>1</v>
      </c>
      <c r="R487" s="10">
        <v>3</v>
      </c>
      <c r="S487" s="10">
        <v>13</v>
      </c>
      <c r="T487" s="10">
        <f>Q487*'Rev.0'!$E$25+R487*'Rev.0'!$E$24+S487*'Rev.0'!$E$23</f>
        <v>1830.9</v>
      </c>
      <c r="U487" s="10">
        <f t="shared" si="27"/>
        <v>5.2400000000000002E-2</v>
      </c>
      <c r="V487" s="10">
        <f>(T487+$M$9+'Rev.0'!$C$23*Table!$J$9/10+'Rev.0'!$C$24*Table!$L$9+'Rev.0'!$G$25*Table!$K$9)*(1/(U487+$B$9+$I$9*'Rev.0'!$G$23))</f>
        <v>28994.565217391304</v>
      </c>
      <c r="W487" s="10">
        <f>(T487+$M$31+'Rev.0'!$C$25*$J$31/10+'Rev.0'!$C$24*$L$31+'Rev.0'!$G$25*$K$31)*(1/(U487+$B$9+$I$9*'Rev.0'!$G$23))</f>
        <v>14413.537549407116</v>
      </c>
      <c r="X487" s="10">
        <f>(T487+$M$10+'Rev.0'!$C$23*Table!$J$10/10+'Rev.0'!$C$24*Table!$L$10+'Rev.0'!$G$25*Table!$K$10)*(1/(U487+$B$10+$I$10*'Rev.0'!$G$23))</f>
        <v>32457.015810276676</v>
      </c>
      <c r="Y487" s="10">
        <f>(T487+$M$32+'Rev.0'!$C$25*$J$32/10+'Rev.0'!$C$24*$L$32+'Rev.0'!$G$25*$K$32)*(1/(U487+$B$10+$I$10*'Rev.0'!$G$23))</f>
        <v>15160.573122529644</v>
      </c>
      <c r="Z487" s="10">
        <f>(T487+$M$11+'Rev.0'!$C$23*Table!$J$11/10+'Rev.0'!$C$24*Table!$L$11+'Rev.0'!$G$25*Table!$K$11)*(1/(U487+$B$11+$I$11*'Rev.0'!$G$23))</f>
        <v>32457.015810276676</v>
      </c>
      <c r="AA487" s="10">
        <f>(T487+$M$33+'Rev.0'!$C$25*$J$33/10+'Rev.0'!$C$24*$L$33+'Rev.0'!$G$25*$K$33)*(1/(U487+$B$33+$I$33*'Rev.0'!$G$23))</f>
        <v>15160.573122529644</v>
      </c>
      <c r="AB487" s="10">
        <f t="shared" si="28"/>
        <v>3.49E-2</v>
      </c>
      <c r="AC487" s="10">
        <f>(T487+$M$12+'Rev.0'!$C$23*Table!$J$12/10+'Rev.0'!$C$24*Table!$L$12+'Rev.0'!$G$25*Table!$K$12)*(1/(AB487+$B$12+$I$12*'Rev.0'!$G$23))</f>
        <v>48697.553743513701</v>
      </c>
      <c r="AD487" s="10">
        <f>(T487+$M$34+'Rev.0'!$C$25*$J$34/10+'Rev.0'!$C$24*$L$34+'Rev.0'!$G$25*$K$34)*(1/(AB487+$B$34+$I$34*'Rev.0'!$G$23))</f>
        <v>22746.478873239434</v>
      </c>
    </row>
    <row r="488" spans="17:30" x14ac:dyDescent="0.3">
      <c r="Q488" s="10">
        <v>1</v>
      </c>
      <c r="R488" s="10">
        <v>3</v>
      </c>
      <c r="S488" s="10">
        <v>14</v>
      </c>
      <c r="T488" s="10">
        <f>Q488*'Rev.0'!$E$25+R488*'Rev.0'!$E$24+S488*'Rev.0'!$E$23</f>
        <v>1885.9</v>
      </c>
      <c r="U488" s="10">
        <f t="shared" si="27"/>
        <v>5.45E-2</v>
      </c>
      <c r="V488" s="10">
        <f>(T488+$M$9+'Rev.0'!$C$23*Table!$J$9/10+'Rev.0'!$C$24*Table!$L$9+'Rev.0'!$G$25*Table!$K$9)*(1/(U488+$B$9+$I$9*'Rev.0'!$G$23))</f>
        <v>28965.770171149146</v>
      </c>
      <c r="W488" s="10">
        <f>(T488+$M$31+'Rev.0'!$C$25*$J$31/10+'Rev.0'!$C$24*$L$31+'Rev.0'!$G$25*$K$31)*(1/(U488+$B$9+$I$9*'Rev.0'!$G$23))</f>
        <v>14534.474327628364</v>
      </c>
      <c r="X488" s="10">
        <f>(T488+$M$10+'Rev.0'!$C$23*Table!$J$10/10+'Rev.0'!$C$24*Table!$L$10+'Rev.0'!$G$25*Table!$K$10)*(1/(U488+$B$10+$I$10*'Rev.0'!$G$23))</f>
        <v>32392.665036674814</v>
      </c>
      <c r="Y488" s="10">
        <f>(T488+$M$32+'Rev.0'!$C$25*$J$32/10+'Rev.0'!$C$24*$L$32+'Rev.0'!$G$25*$K$32)*(1/(U488+$B$10+$I$10*'Rev.0'!$G$23))</f>
        <v>15273.838630806848</v>
      </c>
      <c r="Z488" s="10">
        <f>(T488+$M$11+'Rev.0'!$C$23*Table!$J$11/10+'Rev.0'!$C$24*Table!$L$11+'Rev.0'!$G$25*Table!$K$11)*(1/(U488+$B$11+$I$11*'Rev.0'!$G$23))</f>
        <v>32392.665036674814</v>
      </c>
      <c r="AA488" s="10">
        <f>(T488+$M$33+'Rev.0'!$C$25*$J$33/10+'Rev.0'!$C$24*$L$33+'Rev.0'!$G$25*$K$33)*(1/(U488+$B$33+$I$33*'Rev.0'!$G$23))</f>
        <v>15273.838630806848</v>
      </c>
      <c r="AB488" s="10">
        <f t="shared" si="28"/>
        <v>3.6299999999999999E-2</v>
      </c>
      <c r="AC488" s="10">
        <f>(T488+$M$12+'Rev.0'!$C$23*Table!$J$12/10+'Rev.0'!$C$24*Table!$L$12+'Rev.0'!$G$25*Table!$K$12)*(1/(AB488+$B$12+$I$12*'Rev.0'!$G$23))</f>
        <v>48600.880410858394</v>
      </c>
      <c r="AD488" s="10">
        <f>(T488+$M$34+'Rev.0'!$C$25*$J$34/10+'Rev.0'!$C$24*$L$34+'Rev.0'!$G$25*$K$34)*(1/(AB488+$B$34+$I$34*'Rev.0'!$G$23))</f>
        <v>22916.360968451943</v>
      </c>
    </row>
    <row r="489" spans="17:30" x14ac:dyDescent="0.3">
      <c r="Q489" s="10">
        <v>1</v>
      </c>
      <c r="R489" s="10">
        <v>3</v>
      </c>
      <c r="S489" s="10">
        <v>15</v>
      </c>
      <c r="T489" s="10">
        <f>Q489*'Rev.0'!$E$25+R489*'Rev.0'!$E$24+S489*'Rev.0'!$E$23</f>
        <v>1940.9</v>
      </c>
      <c r="U489" s="10">
        <f t="shared" si="27"/>
        <v>5.6599999999999998E-2</v>
      </c>
      <c r="V489" s="10">
        <f>(T489+$M$9+'Rev.0'!$C$23*Table!$J$9/10+'Rev.0'!$C$24*Table!$L$9+'Rev.0'!$G$25*Table!$K$9)*(1/(U489+$B$9+$I$9*'Rev.0'!$G$23))</f>
        <v>28937.560503388191</v>
      </c>
      <c r="W489" s="10">
        <f>(T489+$M$31+'Rev.0'!$C$25*$J$31/10+'Rev.0'!$C$24*$L$31+'Rev.0'!$G$25*$K$31)*(1/(U489+$B$9+$I$9*'Rev.0'!$G$23))</f>
        <v>14652.952565343661</v>
      </c>
      <c r="X489" s="10">
        <f>(T489+$M$10+'Rev.0'!$C$23*Table!$J$10/10+'Rev.0'!$C$24*Table!$L$10+'Rev.0'!$G$25*Table!$K$10)*(1/(U489+$B$10+$I$10*'Rev.0'!$G$23))</f>
        <v>32329.622458857695</v>
      </c>
      <c r="Y489" s="10">
        <f>(T489+$M$32+'Rev.0'!$C$25*$J$32/10+'Rev.0'!$C$24*$L$32+'Rev.0'!$G$25*$K$32)*(1/(U489+$B$10+$I$10*'Rev.0'!$G$23))</f>
        <v>15384.801548886739</v>
      </c>
      <c r="Z489" s="10">
        <f>(T489+$M$11+'Rev.0'!$C$23*Table!$J$11/10+'Rev.0'!$C$24*Table!$L$11+'Rev.0'!$G$25*Table!$K$11)*(1/(U489+$B$11+$I$11*'Rev.0'!$G$23))</f>
        <v>32329.622458857695</v>
      </c>
      <c r="AA489" s="10">
        <f>(T489+$M$33+'Rev.0'!$C$25*$J$33/10+'Rev.0'!$C$24*$L$33+'Rev.0'!$G$25*$K$33)*(1/(U489+$B$33+$I$33*'Rev.0'!$G$23))</f>
        <v>15384.801548886739</v>
      </c>
      <c r="AB489" s="10">
        <f t="shared" si="28"/>
        <v>3.7699999999999997E-2</v>
      </c>
      <c r="AC489" s="10">
        <f>(T489+$M$12+'Rev.0'!$C$23*Table!$J$12/10+'Rev.0'!$C$24*Table!$L$12+'Rev.0'!$G$25*Table!$K$12)*(1/(AB489+$B$12+$I$12*'Rev.0'!$G$23))</f>
        <v>48506.172839506173</v>
      </c>
      <c r="AD489" s="10">
        <f>(T489+$M$34+'Rev.0'!$C$25*$J$34/10+'Rev.0'!$C$24*$L$34+'Rev.0'!$G$25*$K$34)*(1/(AB489+$B$34+$I$34*'Rev.0'!$G$23))</f>
        <v>23082.788671023969</v>
      </c>
    </row>
    <row r="490" spans="17:30" x14ac:dyDescent="0.3">
      <c r="Q490" s="10">
        <v>1</v>
      </c>
      <c r="R490" s="10">
        <v>3</v>
      </c>
      <c r="S490" s="10">
        <v>16</v>
      </c>
      <c r="T490" s="10">
        <f>Q490*'Rev.0'!$E$25+R490*'Rev.0'!$E$24+S490*'Rev.0'!$E$23</f>
        <v>1995.9</v>
      </c>
      <c r="U490" s="10">
        <f t="shared" si="27"/>
        <v>5.8700000000000002E-2</v>
      </c>
      <c r="V490" s="10">
        <f>(T490+$M$9+'Rev.0'!$C$23*Table!$J$9/10+'Rev.0'!$C$24*Table!$L$9+'Rev.0'!$G$25*Table!$K$9)*(1/(U490+$B$9+$I$9*'Rev.0'!$G$23))</f>
        <v>28909.918543363681</v>
      </c>
      <c r="W490" s="10">
        <f>(T490+$M$31+'Rev.0'!$C$25*$J$31/10+'Rev.0'!$C$24*$L$31+'Rev.0'!$G$25*$K$31)*(1/(U490+$B$9+$I$9*'Rev.0'!$G$23))</f>
        <v>14769.046478198372</v>
      </c>
      <c r="X490" s="10">
        <f>(T490+$M$10+'Rev.0'!$C$23*Table!$J$10/10+'Rev.0'!$C$24*Table!$L$10+'Rev.0'!$G$25*Table!$K$10)*(1/(U490+$B$10+$I$10*'Rev.0'!$G$23))</f>
        <v>32267.848586487777</v>
      </c>
      <c r="Y490" s="10">
        <f>(T490+$M$32+'Rev.0'!$C$25*$J$32/10+'Rev.0'!$C$24*$L$32+'Rev.0'!$G$25*$K$32)*(1/(U490+$B$10+$I$10*'Rev.0'!$G$23))</f>
        <v>15493.531384762817</v>
      </c>
      <c r="Z490" s="10">
        <f>(T490+$M$11+'Rev.0'!$C$23*Table!$J$11/10+'Rev.0'!$C$24*Table!$L$11+'Rev.0'!$G$25*Table!$K$11)*(1/(U490+$B$11+$I$11*'Rev.0'!$G$23))</f>
        <v>32267.848586487777</v>
      </c>
      <c r="AA490" s="10">
        <f>(T490+$M$33+'Rev.0'!$C$25*$J$33/10+'Rev.0'!$C$24*$L$33+'Rev.0'!$G$25*$K$33)*(1/(U490+$B$33+$I$33*'Rev.0'!$G$23))</f>
        <v>15493.531384762817</v>
      </c>
      <c r="AB490" s="10">
        <f t="shared" si="28"/>
        <v>3.9099999999999996E-2</v>
      </c>
      <c r="AC490" s="10">
        <f>(T490+$M$12+'Rev.0'!$C$23*Table!$J$12/10+'Rev.0'!$C$24*Table!$L$12+'Rev.0'!$G$25*Table!$K$12)*(1/(AB490+$B$12+$I$12*'Rev.0'!$G$23))</f>
        <v>48413.371675053917</v>
      </c>
      <c r="AD490" s="10">
        <f>(T490+$M$34+'Rev.0'!$C$25*$J$34/10+'Rev.0'!$C$24*$L$34+'Rev.0'!$G$25*$K$34)*(1/(AB490+$B$34+$I$34*'Rev.0'!$G$23))</f>
        <v>23245.866283249463</v>
      </c>
    </row>
    <row r="491" spans="17:30" x14ac:dyDescent="0.3">
      <c r="Q491" s="10">
        <v>1</v>
      </c>
      <c r="R491" s="10">
        <v>3</v>
      </c>
      <c r="S491" s="10">
        <v>17</v>
      </c>
      <c r="T491" s="10">
        <f>Q491*'Rev.0'!$E$25+R491*'Rev.0'!$E$24+S491*'Rev.0'!$E$23</f>
        <v>2050.9</v>
      </c>
      <c r="U491" s="10">
        <f t="shared" si="27"/>
        <v>6.0799999999999993E-2</v>
      </c>
      <c r="V491" s="10">
        <f>(T491+$M$9+'Rev.0'!$C$23*Table!$J$9/10+'Rev.0'!$C$24*Table!$L$9+'Rev.0'!$G$25*Table!$K$9)*(1/(U491+$B$9+$I$9*'Rev.0'!$G$23))</f>
        <v>28882.827324478181</v>
      </c>
      <c r="W491" s="10">
        <f>(T491+$M$31+'Rev.0'!$C$25*$J$31/10+'Rev.0'!$C$24*$L$31+'Rev.0'!$G$25*$K$31)*(1/(U491+$B$9+$I$9*'Rev.0'!$G$23))</f>
        <v>14882.827324478179</v>
      </c>
      <c r="X491" s="10">
        <f>(T491+$M$10+'Rev.0'!$C$23*Table!$J$10/10+'Rev.0'!$C$24*Table!$L$10+'Rev.0'!$G$25*Table!$K$10)*(1/(U491+$B$10+$I$10*'Rev.0'!$G$23))</f>
        <v>32207.305502846299</v>
      </c>
      <c r="Y491" s="10">
        <f>(T491+$M$32+'Rev.0'!$C$25*$J$32/10+'Rev.0'!$C$24*$L$32+'Rev.0'!$G$25*$K$32)*(1/(U491+$B$10+$I$10*'Rev.0'!$G$23))</f>
        <v>15600.094876660343</v>
      </c>
      <c r="Z491" s="10">
        <f>(T491+$M$11+'Rev.0'!$C$23*Table!$J$11/10+'Rev.0'!$C$24*Table!$L$11+'Rev.0'!$G$25*Table!$K$11)*(1/(U491+$B$11+$I$11*'Rev.0'!$G$23))</f>
        <v>32207.305502846299</v>
      </c>
      <c r="AA491" s="10">
        <f>(T491+$M$33+'Rev.0'!$C$25*$J$33/10+'Rev.0'!$C$24*$L$33+'Rev.0'!$G$25*$K$33)*(1/(U491+$B$33+$I$33*'Rev.0'!$G$23))</f>
        <v>15600.094876660343</v>
      </c>
      <c r="AB491" s="10">
        <f t="shared" si="28"/>
        <v>4.0499999999999994E-2</v>
      </c>
      <c r="AC491" s="10">
        <f>(T491+$M$12+'Rev.0'!$C$23*Table!$J$12/10+'Rev.0'!$C$24*Table!$L$12+'Rev.0'!$G$25*Table!$K$12)*(1/(AB491+$B$12+$I$12*'Rev.0'!$G$23))</f>
        <v>48322.419928825613</v>
      </c>
      <c r="AD491" s="10">
        <f>(T491+$M$34+'Rev.0'!$C$25*$J$34/10+'Rev.0'!$C$24*$L$34+'Rev.0'!$G$25*$K$34)*(1/(AB491+$B$34+$I$34*'Rev.0'!$G$23))</f>
        <v>23405.693950177934</v>
      </c>
    </row>
    <row r="492" spans="17:30" x14ac:dyDescent="0.3">
      <c r="Q492" s="10">
        <v>1</v>
      </c>
      <c r="R492" s="10">
        <v>3</v>
      </c>
      <c r="S492" s="10">
        <v>18</v>
      </c>
      <c r="T492" s="10">
        <f>Q492*'Rev.0'!$E$25+R492*'Rev.0'!$E$24+S492*'Rev.0'!$E$23</f>
        <v>2105.9</v>
      </c>
      <c r="U492" s="10">
        <f t="shared" si="27"/>
        <v>6.2899999999999998E-2</v>
      </c>
      <c r="V492" s="10">
        <f>(T492+$M$9+'Rev.0'!$C$23*Table!$J$9/10+'Rev.0'!$C$24*Table!$L$9+'Rev.0'!$G$25*Table!$K$9)*(1/(U492+$B$9+$I$9*'Rev.0'!$G$23))</f>
        <v>28856.270549553788</v>
      </c>
      <c r="W492" s="10">
        <f>(T492+$M$31+'Rev.0'!$C$25*$J$31/10+'Rev.0'!$C$24*$L$31+'Rev.0'!$G$25*$K$31)*(1/(U492+$B$9+$I$9*'Rev.0'!$G$23))</f>
        <v>14994.363550962897</v>
      </c>
      <c r="X492" s="10">
        <f>(T492+$M$10+'Rev.0'!$C$23*Table!$J$10/10+'Rev.0'!$C$24*Table!$L$10+'Rev.0'!$G$25*Table!$K$10)*(1/(U492+$B$10+$I$10*'Rev.0'!$G$23))</f>
        <v>32147.956787224051</v>
      </c>
      <c r="Y492" s="10">
        <f>(T492+$M$32+'Rev.0'!$C$25*$J$32/10+'Rev.0'!$C$24*$L$32+'Rev.0'!$G$25*$K$32)*(1/(U492+$B$10+$I$10*'Rev.0'!$G$23))</f>
        <v>15704.556129638331</v>
      </c>
      <c r="Z492" s="10">
        <f>(T492+$M$11+'Rev.0'!$C$23*Table!$J$11/10+'Rev.0'!$C$24*Table!$L$11+'Rev.0'!$G$25*Table!$K$11)*(1/(U492+$B$11+$I$11*'Rev.0'!$G$23))</f>
        <v>32147.956787224051</v>
      </c>
      <c r="AA492" s="10">
        <f>(T492+$M$33+'Rev.0'!$C$25*$J$33/10+'Rev.0'!$C$24*$L$33+'Rev.0'!$G$25*$K$33)*(1/(U492+$B$33+$I$33*'Rev.0'!$G$23))</f>
        <v>15704.556129638331</v>
      </c>
      <c r="AB492" s="10">
        <f t="shared" si="28"/>
        <v>4.19E-2</v>
      </c>
      <c r="AC492" s="10">
        <f>(T492+$M$12+'Rev.0'!$C$23*Table!$J$12/10+'Rev.0'!$C$24*Table!$L$12+'Rev.0'!$G$25*Table!$K$12)*(1/(AB492+$B$12+$I$12*'Rev.0'!$G$23))</f>
        <v>48233.262861169831</v>
      </c>
      <c r="AD492" s="10">
        <f>(T492+$M$34+'Rev.0'!$C$25*$J$34/10+'Rev.0'!$C$24*$L$34+'Rev.0'!$G$25*$K$34)*(1/(AB492+$B$34+$I$34*'Rev.0'!$G$23))</f>
        <v>23562.367864693446</v>
      </c>
    </row>
    <row r="493" spans="17:30" x14ac:dyDescent="0.3">
      <c r="Q493" s="10">
        <v>1</v>
      </c>
      <c r="R493" s="10">
        <v>3</v>
      </c>
      <c r="S493" s="10">
        <v>19</v>
      </c>
      <c r="T493" s="10">
        <f>Q493*'Rev.0'!$E$25+R493*'Rev.0'!$E$24+S493*'Rev.0'!$E$23</f>
        <v>2160.9</v>
      </c>
      <c r="U493" s="10">
        <f t="shared" si="27"/>
        <v>6.5000000000000002E-2</v>
      </c>
      <c r="V493" s="10">
        <f>(T493+$M$9+'Rev.0'!$C$23*Table!$J$9/10+'Rev.0'!$C$24*Table!$L$9+'Rev.0'!$G$25*Table!$K$9)*(1/(U493+$B$9+$I$9*'Rev.0'!$G$23))</f>
        <v>28830.232558139538</v>
      </c>
      <c r="W493" s="10">
        <f>(T493+$M$31+'Rev.0'!$C$25*$J$31/10+'Rev.0'!$C$24*$L$31+'Rev.0'!$G$25*$K$31)*(1/(U493+$B$9+$I$9*'Rev.0'!$G$23))</f>
        <v>15103.720930232559</v>
      </c>
      <c r="X493" s="10">
        <f>(T493+$M$10+'Rev.0'!$C$23*Table!$J$10/10+'Rev.0'!$C$24*Table!$L$10+'Rev.0'!$G$25*Table!$K$10)*(1/(U493+$B$10+$I$10*'Rev.0'!$G$23))</f>
        <v>32089.767441860462</v>
      </c>
      <c r="Y493" s="10">
        <f>(T493+$M$32+'Rev.0'!$C$25*$J$32/10+'Rev.0'!$C$24*$L$32+'Rev.0'!$G$25*$K$32)*(1/(U493+$B$10+$I$10*'Rev.0'!$G$23))</f>
        <v>15806.976744186048</v>
      </c>
      <c r="Z493" s="10">
        <f>(T493+$M$11+'Rev.0'!$C$23*Table!$J$11/10+'Rev.0'!$C$24*Table!$L$11+'Rev.0'!$G$25*Table!$K$11)*(1/(U493+$B$11+$I$11*'Rev.0'!$G$23))</f>
        <v>32089.767441860462</v>
      </c>
      <c r="AA493" s="10">
        <f>(T493+$M$33+'Rev.0'!$C$25*$J$33/10+'Rev.0'!$C$24*$L$33+'Rev.0'!$G$25*$K$33)*(1/(U493+$B$33+$I$33*'Rev.0'!$G$23))</f>
        <v>15806.976744186048</v>
      </c>
      <c r="AB493" s="10">
        <f t="shared" si="28"/>
        <v>4.3299999999999998E-2</v>
      </c>
      <c r="AC493" s="10">
        <f>(T493+$M$12+'Rev.0'!$C$23*Table!$J$12/10+'Rev.0'!$C$24*Table!$L$12+'Rev.0'!$G$25*Table!$K$12)*(1/(AB493+$B$12+$I$12*'Rev.0'!$G$23))</f>
        <v>48145.847871598038</v>
      </c>
      <c r="AD493" s="10">
        <f>(T493+$M$34+'Rev.0'!$C$25*$J$34/10+'Rev.0'!$C$24*$L$34+'Rev.0'!$G$25*$K$34)*(1/(AB493+$B$34+$I$34*'Rev.0'!$G$23))</f>
        <v>23715.980460572224</v>
      </c>
    </row>
    <row r="494" spans="17:30" x14ac:dyDescent="0.3">
      <c r="Q494" s="10">
        <v>1</v>
      </c>
      <c r="R494" s="10">
        <v>3</v>
      </c>
      <c r="S494" s="10">
        <v>20</v>
      </c>
      <c r="T494" s="10">
        <f>Q494*'Rev.0'!$E$25+R494*'Rev.0'!$E$24+S494*'Rev.0'!$E$23</f>
        <v>2215.9</v>
      </c>
      <c r="U494" s="10">
        <f t="shared" si="27"/>
        <v>6.7099999999999993E-2</v>
      </c>
      <c r="V494" s="10">
        <f>(T494+$M$9+'Rev.0'!$C$23*Table!$J$9/10+'Rev.0'!$C$24*Table!$L$9+'Rev.0'!$G$25*Table!$K$9)*(1/(U494+$B$9+$I$9*'Rev.0'!$G$23))</f>
        <v>28804.698295716258</v>
      </c>
      <c r="W494" s="10">
        <f>(T494+$M$31+'Rev.0'!$C$25*$J$31/10+'Rev.0'!$C$24*$L$31+'Rev.0'!$G$25*$K$31)*(1/(U494+$B$9+$I$9*'Rev.0'!$G$23))</f>
        <v>15210.962690004606</v>
      </c>
      <c r="X494" s="10">
        <f>(T494+$M$10+'Rev.0'!$C$23*Table!$J$10/10+'Rev.0'!$C$24*Table!$L$10+'Rev.0'!$G$25*Table!$K$10)*(1/(U494+$B$10+$I$10*'Rev.0'!$G$23))</f>
        <v>32032.703823122982</v>
      </c>
      <c r="Y494" s="10">
        <f>(T494+$M$32+'Rev.0'!$C$25*$J$32/10+'Rev.0'!$C$24*$L$32+'Rev.0'!$G$25*$K$32)*(1/(U494+$B$10+$I$10*'Rev.0'!$G$23))</f>
        <v>15907.415937356056</v>
      </c>
      <c r="Z494" s="10">
        <f>(T494+$M$11+'Rev.0'!$C$23*Table!$J$11/10+'Rev.0'!$C$24*Table!$L$11+'Rev.0'!$G$25*Table!$K$11)*(1/(U494+$B$11+$I$11*'Rev.0'!$G$23))</f>
        <v>32032.703823122982</v>
      </c>
      <c r="AA494" s="10">
        <f>(T494+$M$33+'Rev.0'!$C$25*$J$33/10+'Rev.0'!$C$24*$L$33+'Rev.0'!$G$25*$K$33)*(1/(U494+$B$33+$I$33*'Rev.0'!$G$23))</f>
        <v>15907.415937356056</v>
      </c>
      <c r="AB494" s="10">
        <f t="shared" si="28"/>
        <v>4.4700000000000004E-2</v>
      </c>
      <c r="AC494" s="10">
        <f>(T494+$M$12+'Rev.0'!$C$23*Table!$J$12/10+'Rev.0'!$C$24*Table!$L$12+'Rev.0'!$G$25*Table!$K$12)*(1/(AB494+$B$12+$I$12*'Rev.0'!$G$23))</f>
        <v>48060.12439530062</v>
      </c>
      <c r="AD494" s="10">
        <f>(T494+$M$34+'Rev.0'!$C$25*$J$34/10+'Rev.0'!$C$24*$L$34+'Rev.0'!$G$25*$K$34)*(1/(AB494+$B$34+$I$34*'Rev.0'!$G$23))</f>
        <v>23866.620594333104</v>
      </c>
    </row>
    <row r="495" spans="17:30" x14ac:dyDescent="0.3">
      <c r="Q495" s="10">
        <v>1</v>
      </c>
      <c r="R495" s="10">
        <v>3</v>
      </c>
      <c r="S495" s="10">
        <v>21</v>
      </c>
      <c r="T495" s="10">
        <f>Q495*'Rev.0'!$E$25+R495*'Rev.0'!$E$24+S495*'Rev.0'!$E$23</f>
        <v>2270.9</v>
      </c>
      <c r="U495" s="10">
        <f t="shared" si="27"/>
        <v>6.9199999999999998E-2</v>
      </c>
      <c r="V495" s="10">
        <f>(T495+$M$9+'Rev.0'!$C$23*Table!$J$9/10+'Rev.0'!$C$24*Table!$L$9+'Rev.0'!$G$25*Table!$K$9)*(1/(U495+$B$9+$I$9*'Rev.0'!$G$23))</f>
        <v>28779.653284671534</v>
      </c>
      <c r="W495" s="10">
        <f>(T495+$M$31+'Rev.0'!$C$25*$J$31/10+'Rev.0'!$C$24*$L$31+'Rev.0'!$G$25*$K$31)*(1/(U495+$B$9+$I$9*'Rev.0'!$G$23))</f>
        <v>15316.149635036498</v>
      </c>
      <c r="X495" s="10">
        <f>(T495+$M$10+'Rev.0'!$C$23*Table!$J$10/10+'Rev.0'!$C$24*Table!$L$10+'Rev.0'!$G$25*Table!$K$10)*(1/(U495+$B$10+$I$10*'Rev.0'!$G$23))</f>
        <v>31976.733576642335</v>
      </c>
      <c r="Y495" s="10">
        <f>(T495+$M$32+'Rev.0'!$C$25*$J$32/10+'Rev.0'!$C$24*$L$32+'Rev.0'!$G$25*$K$32)*(1/(U495+$B$10+$I$10*'Rev.0'!$G$23))</f>
        <v>16005.930656934306</v>
      </c>
      <c r="Z495" s="10">
        <f>(T495+$M$11+'Rev.0'!$C$23*Table!$J$11/10+'Rev.0'!$C$24*Table!$L$11+'Rev.0'!$G$25*Table!$K$11)*(1/(U495+$B$11+$I$11*'Rev.0'!$G$23))</f>
        <v>31976.733576642335</v>
      </c>
      <c r="AA495" s="10">
        <f>(T495+$M$33+'Rev.0'!$C$25*$J$33/10+'Rev.0'!$C$24*$L$33+'Rev.0'!$G$25*$K$33)*(1/(U495+$B$33+$I$33*'Rev.0'!$G$23))</f>
        <v>16005.930656934306</v>
      </c>
      <c r="AB495" s="10">
        <f t="shared" si="28"/>
        <v>4.6100000000000002E-2</v>
      </c>
      <c r="AC495" s="10">
        <f>(T495+$M$12+'Rev.0'!$C$23*Table!$J$12/10+'Rev.0'!$C$24*Table!$L$12+'Rev.0'!$G$25*Table!$K$12)*(1/(AB495+$B$12+$I$12*'Rev.0'!$G$23))</f>
        <v>47976.043805612586</v>
      </c>
      <c r="AD495" s="10">
        <f>(T495+$M$34+'Rev.0'!$C$25*$J$34/10+'Rev.0'!$C$24*$L$34+'Rev.0'!$G$25*$K$34)*(1/(AB495+$B$34+$I$34*'Rev.0'!$G$23))</f>
        <v>24014.373716632443</v>
      </c>
    </row>
    <row r="496" spans="17:30" x14ac:dyDescent="0.3">
      <c r="Q496" s="10">
        <v>1</v>
      </c>
      <c r="R496" s="10">
        <v>3</v>
      </c>
      <c r="S496" s="10">
        <v>22</v>
      </c>
      <c r="T496" s="10">
        <f>Q496*'Rev.0'!$E$25+R496*'Rev.0'!$E$24+S496*'Rev.0'!$E$23</f>
        <v>2325.9</v>
      </c>
      <c r="U496" s="10">
        <f t="shared" si="27"/>
        <v>7.1300000000000002E-2</v>
      </c>
      <c r="V496" s="10">
        <f>(T496+$M$9+'Rev.0'!$C$23*Table!$J$9/10+'Rev.0'!$C$24*Table!$L$9+'Rev.0'!$G$25*Table!$K$9)*(1/(U496+$B$9+$I$9*'Rev.0'!$G$23))</f>
        <v>28755.083596927248</v>
      </c>
      <c r="W496" s="10">
        <f>(T496+$M$31+'Rev.0'!$C$25*$J$31/10+'Rev.0'!$C$24*$L$31+'Rev.0'!$G$25*$K$31)*(1/(U496+$B$9+$I$9*'Rev.0'!$G$23))</f>
        <v>15419.340262087664</v>
      </c>
      <c r="X496" s="10">
        <f>(T496+$M$10+'Rev.0'!$C$23*Table!$J$10/10+'Rev.0'!$C$24*Table!$L$10+'Rev.0'!$G$25*Table!$K$10)*(1/(U496+$B$10+$I$10*'Rev.0'!$G$23))</f>
        <v>31921.825576140982</v>
      </c>
      <c r="Y496" s="10">
        <f>(T496+$M$32+'Rev.0'!$C$25*$J$32/10+'Rev.0'!$C$24*$L$32+'Rev.0'!$G$25*$K$32)*(1/(U496+$B$10+$I$10*'Rev.0'!$G$23))</f>
        <v>16102.575689109806</v>
      </c>
      <c r="Z496" s="10">
        <f>(T496+$M$11+'Rev.0'!$C$23*Table!$J$11/10+'Rev.0'!$C$24*Table!$L$11+'Rev.0'!$G$25*Table!$K$11)*(1/(U496+$B$11+$I$11*'Rev.0'!$G$23))</f>
        <v>31921.825576140982</v>
      </c>
      <c r="AA496" s="10">
        <f>(T496+$M$33+'Rev.0'!$C$25*$J$33/10+'Rev.0'!$C$24*$L$33+'Rev.0'!$G$25*$K$33)*(1/(U496+$B$33+$I$33*'Rev.0'!$G$23))</f>
        <v>16102.575689109806</v>
      </c>
      <c r="AB496" s="10">
        <f t="shared" si="28"/>
        <v>4.7500000000000001E-2</v>
      </c>
      <c r="AC496" s="10">
        <f>(T496+$M$12+'Rev.0'!$C$23*Table!$J$12/10+'Rev.0'!$C$24*Table!$L$12+'Rev.0'!$G$25*Table!$K$12)*(1/(AB496+$B$12+$I$12*'Rev.0'!$G$23))</f>
        <v>47893.559322033885</v>
      </c>
      <c r="AD496" s="10">
        <f>(T496+$M$34+'Rev.0'!$C$25*$J$34/10+'Rev.0'!$C$24*$L$34+'Rev.0'!$G$25*$K$34)*(1/(AB496+$B$34+$I$34*'Rev.0'!$G$23))</f>
        <v>24159.322033898301</v>
      </c>
    </row>
    <row r="497" spans="17:30" x14ac:dyDescent="0.3">
      <c r="Q497" s="10">
        <v>1</v>
      </c>
      <c r="R497" s="10">
        <v>3</v>
      </c>
      <c r="S497" s="10">
        <v>23</v>
      </c>
      <c r="T497" s="10">
        <f>Q497*'Rev.0'!$E$25+R497*'Rev.0'!$E$24+S497*'Rev.0'!$E$23</f>
        <v>2380.9</v>
      </c>
      <c r="U497" s="10">
        <f t="shared" si="27"/>
        <v>7.3399999999999993E-2</v>
      </c>
      <c r="V497" s="10">
        <f>(T497+$M$9+'Rev.0'!$C$23*Table!$J$9/10+'Rev.0'!$C$24*Table!$L$9+'Rev.0'!$G$25*Table!$K$9)*(1/(U497+$B$9+$I$9*'Rev.0'!$G$23))</f>
        <v>28730.975828111012</v>
      </c>
      <c r="W497" s="10">
        <f>(T497+$M$31+'Rev.0'!$C$25*$J$31/10+'Rev.0'!$C$24*$L$31+'Rev.0'!$G$25*$K$31)*(1/(U497+$B$9+$I$9*'Rev.0'!$G$23))</f>
        <v>15520.590868397494</v>
      </c>
      <c r="X497" s="10">
        <f>(T497+$M$10+'Rev.0'!$C$23*Table!$J$10/10+'Rev.0'!$C$24*Table!$L$10+'Rev.0'!$G$25*Table!$K$10)*(1/(U497+$B$10+$I$10*'Rev.0'!$G$23))</f>
        <v>31867.949865711726</v>
      </c>
      <c r="Y497" s="10">
        <f>(T497+$M$32+'Rev.0'!$C$25*$J$32/10+'Rev.0'!$C$24*$L$32+'Rev.0'!$G$25*$K$32)*(1/(U497+$B$10+$I$10*'Rev.0'!$G$23))</f>
        <v>16197.40376007162</v>
      </c>
      <c r="Z497" s="10">
        <f>(T497+$M$11+'Rev.0'!$C$23*Table!$J$11/10+'Rev.0'!$C$24*Table!$L$11+'Rev.0'!$G$25*Table!$K$11)*(1/(U497+$B$11+$I$11*'Rev.0'!$G$23))</f>
        <v>31867.949865711726</v>
      </c>
      <c r="AA497" s="10">
        <f>(T497+$M$33+'Rev.0'!$C$25*$J$33/10+'Rev.0'!$C$24*$L$33+'Rev.0'!$G$25*$K$33)*(1/(U497+$B$33+$I$33*'Rev.0'!$G$23))</f>
        <v>16197.40376007162</v>
      </c>
      <c r="AB497" s="10">
        <f t="shared" si="28"/>
        <v>4.8899999999999999E-2</v>
      </c>
      <c r="AC497" s="10">
        <f>(T497+$M$12+'Rev.0'!$C$23*Table!$J$12/10+'Rev.0'!$C$24*Table!$L$12+'Rev.0'!$G$25*Table!$K$12)*(1/(AB497+$B$12+$I$12*'Rev.0'!$G$23))</f>
        <v>47812.625923438543</v>
      </c>
      <c r="AD497" s="10">
        <f>(T497+$M$34+'Rev.0'!$C$25*$J$34/10+'Rev.0'!$C$24*$L$34+'Rev.0'!$G$25*$K$34)*(1/(AB497+$B$34+$I$34*'Rev.0'!$G$23))</f>
        <v>24301.544660846204</v>
      </c>
    </row>
    <row r="498" spans="17:30" x14ac:dyDescent="0.3">
      <c r="Q498" s="10">
        <v>1</v>
      </c>
      <c r="R498" s="10">
        <v>3</v>
      </c>
      <c r="S498" s="10">
        <v>24</v>
      </c>
      <c r="T498" s="10">
        <f>Q498*'Rev.0'!$E$25+R498*'Rev.0'!$E$24+S498*'Rev.0'!$E$23</f>
        <v>2435.9</v>
      </c>
      <c r="U498" s="10">
        <f t="shared" ref="U498:U561" si="29">Q498*$F$9+R498*$G$9+S498*$H$9</f>
        <v>7.5499999999999998E-2</v>
      </c>
      <c r="V498" s="10">
        <f>(T498+$M$9+'Rev.0'!$C$23*Table!$J$9/10+'Rev.0'!$C$24*Table!$L$9+'Rev.0'!$G$25*Table!$K$9)*(1/(U498+$B$9+$I$9*'Rev.0'!$G$23))</f>
        <v>28707.317073170736</v>
      </c>
      <c r="W498" s="10">
        <f>(T498+$M$31+'Rev.0'!$C$25*$J$31/10+'Rev.0'!$C$24*$L$31+'Rev.0'!$G$25*$K$31)*(1/(U498+$B$9+$I$9*'Rev.0'!$G$23))</f>
        <v>15619.955654101999</v>
      </c>
      <c r="X498" s="10">
        <f>(T498+$M$10+'Rev.0'!$C$23*Table!$J$10/10+'Rev.0'!$C$24*Table!$L$10+'Rev.0'!$G$25*Table!$K$10)*(1/(U498+$B$10+$I$10*'Rev.0'!$G$23))</f>
        <v>31815.077605321512</v>
      </c>
      <c r="Y498" s="10">
        <f>(T498+$M$32+'Rev.0'!$C$25*$J$32/10+'Rev.0'!$C$24*$L$32+'Rev.0'!$G$25*$K$32)*(1/(U498+$B$10+$I$10*'Rev.0'!$G$23))</f>
        <v>16290.46563192905</v>
      </c>
      <c r="Z498" s="10">
        <f>(T498+$M$11+'Rev.0'!$C$23*Table!$J$11/10+'Rev.0'!$C$24*Table!$L$11+'Rev.0'!$G$25*Table!$K$11)*(1/(U498+$B$11+$I$11*'Rev.0'!$G$23))</f>
        <v>31815.077605321512</v>
      </c>
      <c r="AA498" s="10">
        <f>(T498+$M$33+'Rev.0'!$C$25*$J$33/10+'Rev.0'!$C$24*$L$33+'Rev.0'!$G$25*$K$33)*(1/(U498+$B$33+$I$33*'Rev.0'!$G$23))</f>
        <v>16290.46563192905</v>
      </c>
      <c r="AB498" s="10">
        <f t="shared" si="28"/>
        <v>5.0299999999999997E-2</v>
      </c>
      <c r="AC498" s="10">
        <f>(T498+$M$12+'Rev.0'!$C$23*Table!$J$12/10+'Rev.0'!$C$24*Table!$L$12+'Rev.0'!$G$25*Table!$K$12)*(1/(AB498+$B$12+$I$12*'Rev.0'!$G$23))</f>
        <v>47733.200266134401</v>
      </c>
      <c r="AD498" s="10">
        <f>(T498+$M$34+'Rev.0'!$C$25*$J$34/10+'Rev.0'!$C$24*$L$34+'Rev.0'!$G$25*$K$34)*(1/(AB498+$B$34+$I$34*'Rev.0'!$G$23))</f>
        <v>24441.117764471062</v>
      </c>
    </row>
    <row r="499" spans="17:30" x14ac:dyDescent="0.3">
      <c r="Q499" s="10">
        <v>1</v>
      </c>
      <c r="R499" s="10">
        <v>4</v>
      </c>
      <c r="S499" s="10">
        <v>0</v>
      </c>
      <c r="T499" s="10">
        <f>Q499*'Rev.0'!$E$25+R499*'Rev.0'!$E$24+S499*'Rev.0'!$E$23</f>
        <v>1254.9000000000001</v>
      </c>
      <c r="U499" s="10">
        <f t="shared" si="29"/>
        <v>2.93E-2</v>
      </c>
      <c r="V499" s="10">
        <f>(T499+$M$9+'Rev.0'!$C$23*Table!$J$9/10+'Rev.0'!$C$24*Table!$L$9+'Rev.0'!$G$25*Table!$K$9)*(1/(U499+$B$9+$I$9*'Rev.0'!$G$23))</f>
        <v>29517.568321249306</v>
      </c>
      <c r="W499" s="10">
        <f>(T499+$M$31+'Rev.0'!$C$25*$J$31/10+'Rev.0'!$C$24*$L$31+'Rev.0'!$G$25*$K$31)*(1/(U499+$B$9+$I$9*'Rev.0'!$G$23))</f>
        <v>13058.003346346908</v>
      </c>
      <c r="X499" s="10">
        <f>(T499+$M$10+'Rev.0'!$C$23*Table!$J$10/10+'Rev.0'!$C$24*Table!$L$10+'Rev.0'!$G$25*Table!$K$10)*(1/(U499+$B$10+$I$10*'Rev.0'!$G$23))</f>
        <v>33426.10150585611</v>
      </c>
      <c r="Y499" s="10">
        <f>(T499+$M$32+'Rev.0'!$C$25*$J$32/10+'Rev.0'!$C$24*$L$32+'Rev.0'!$G$25*$K$32)*(1/(U499+$B$10+$I$10*'Rev.0'!$G$23))</f>
        <v>13901.282766313443</v>
      </c>
      <c r="Z499" s="10">
        <f>(T499+$M$11+'Rev.0'!$C$23*Table!$J$11/10+'Rev.0'!$C$24*Table!$L$11+'Rev.0'!$G$25*Table!$K$11)*(1/(U499+$B$11+$I$11*'Rev.0'!$G$23))</f>
        <v>33426.10150585611</v>
      </c>
      <c r="AA499" s="10">
        <f>(T499+$M$33+'Rev.0'!$C$25*$J$33/10+'Rev.0'!$C$24*$L$33+'Rev.0'!$G$25*$K$33)*(1/(U499+$B$33+$I$33*'Rev.0'!$G$23))</f>
        <v>13901.282766313443</v>
      </c>
      <c r="AB499" s="10">
        <f t="shared" ref="AB499:AB562" si="30">Q499*$F$12+R499*$G$12+S499*$H$12</f>
        <v>1.95E-2</v>
      </c>
      <c r="AC499" s="10">
        <f>(T499+$M$12+'Rev.0'!$C$23*Table!$J$12/10+'Rev.0'!$C$24*Table!$L$12+'Rev.0'!$G$25*Table!$K$12)*(1/(AB499+$B$12+$I$12*'Rev.0'!$G$23))</f>
        <v>50153.1380753138</v>
      </c>
      <c r="AD499" s="10">
        <f>(T499+$M$34+'Rev.0'!$C$25*$J$34/10+'Rev.0'!$C$24*$L$34+'Rev.0'!$G$25*$K$34)*(1/(AB499+$B$34+$I$34*'Rev.0'!$G$23))</f>
        <v>20857.740585774056</v>
      </c>
    </row>
    <row r="500" spans="17:30" x14ac:dyDescent="0.3">
      <c r="Q500" s="10">
        <v>1</v>
      </c>
      <c r="R500" s="10">
        <v>4</v>
      </c>
      <c r="S500" s="10">
        <v>1</v>
      </c>
      <c r="T500" s="10">
        <f>Q500*'Rev.0'!$E$25+R500*'Rev.0'!$E$24+S500*'Rev.0'!$E$23</f>
        <v>1309.9000000000001</v>
      </c>
      <c r="U500" s="10">
        <f t="shared" si="29"/>
        <v>3.1399999999999997E-2</v>
      </c>
      <c r="V500" s="10">
        <f>(T500+$M$9+'Rev.0'!$C$23*Table!$J$9/10+'Rev.0'!$C$24*Table!$L$9+'Rev.0'!$G$25*Table!$K$9)*(1/(U500+$B$9+$I$9*'Rev.0'!$G$23))</f>
        <v>29479.051819184122</v>
      </c>
      <c r="W500" s="10">
        <f>(T500+$M$31+'Rev.0'!$C$25*$J$31/10+'Rev.0'!$C$24*$L$31+'Rev.0'!$G$25*$K$31)*(1/(U500+$B$9+$I$9*'Rev.0'!$G$23))</f>
        <v>13210.033076074973</v>
      </c>
      <c r="X500" s="10">
        <f>(T500+$M$10+'Rev.0'!$C$23*Table!$J$10/10+'Rev.0'!$C$24*Table!$L$10+'Rev.0'!$G$25*Table!$K$10)*(1/(U500+$B$10+$I$10*'Rev.0'!$G$23))</f>
        <v>33342.337375964715</v>
      </c>
      <c r="Y500" s="10">
        <f>(T500+$M$32+'Rev.0'!$C$25*$J$32/10+'Rev.0'!$C$24*$L$32+'Rev.0'!$G$25*$K$32)*(1/(U500+$B$10+$I$10*'Rev.0'!$G$23))</f>
        <v>14043.550165380375</v>
      </c>
      <c r="Z500" s="10">
        <f>(T500+$M$11+'Rev.0'!$C$23*Table!$J$11/10+'Rev.0'!$C$24*Table!$L$11+'Rev.0'!$G$25*Table!$K$11)*(1/(U500+$B$11+$I$11*'Rev.0'!$G$23))</f>
        <v>33342.337375964715</v>
      </c>
      <c r="AA500" s="10">
        <f>(T500+$M$33+'Rev.0'!$C$25*$J$33/10+'Rev.0'!$C$24*$L$33+'Rev.0'!$G$25*$K$33)*(1/(U500+$B$33+$I$33*'Rev.0'!$G$23))</f>
        <v>14043.550165380375</v>
      </c>
      <c r="AB500" s="10">
        <f t="shared" si="30"/>
        <v>2.0899999999999998E-2</v>
      </c>
      <c r="AC500" s="10">
        <f>(T500+$M$12+'Rev.0'!$C$23*Table!$J$12/10+'Rev.0'!$C$24*Table!$L$12+'Rev.0'!$G$25*Table!$K$12)*(1/(AB500+$B$12+$I$12*'Rev.0'!$G$23))</f>
        <v>50027.295285359796</v>
      </c>
      <c r="AD500" s="10">
        <f>(T500+$M$34+'Rev.0'!$C$25*$J$34/10+'Rev.0'!$C$24*$L$34+'Rev.0'!$G$25*$K$34)*(1/(AB500+$B$34+$I$34*'Rev.0'!$G$23))</f>
        <v>21071.133167907363</v>
      </c>
    </row>
    <row r="501" spans="17:30" x14ac:dyDescent="0.3">
      <c r="Q501" s="10">
        <v>1</v>
      </c>
      <c r="R501" s="10">
        <v>4</v>
      </c>
      <c r="S501" s="10">
        <v>2</v>
      </c>
      <c r="T501" s="10">
        <f>Q501*'Rev.0'!$E$25+R501*'Rev.0'!$E$24+S501*'Rev.0'!$E$23</f>
        <v>1364.9</v>
      </c>
      <c r="U501" s="10">
        <f t="shared" si="29"/>
        <v>3.3500000000000002E-2</v>
      </c>
      <c r="V501" s="10">
        <f>(T501+$M$9+'Rev.0'!$C$23*Table!$J$9/10+'Rev.0'!$C$24*Table!$L$9+'Rev.0'!$G$25*Table!$K$9)*(1/(U501+$B$9+$I$9*'Rev.0'!$G$23))</f>
        <v>29441.416893732974</v>
      </c>
      <c r="W501" s="10">
        <f>(T501+$M$31+'Rev.0'!$C$25*$J$31/10+'Rev.0'!$C$24*$L$31+'Rev.0'!$G$25*$K$31)*(1/(U501+$B$9+$I$9*'Rev.0'!$G$23))</f>
        <v>13358.583106267033</v>
      </c>
      <c r="X501" s="10">
        <f>(T501+$M$10+'Rev.0'!$C$23*Table!$J$10/10+'Rev.0'!$C$24*Table!$L$10+'Rev.0'!$G$25*Table!$K$10)*(1/(U501+$B$10+$I$10*'Rev.0'!$G$23))</f>
        <v>33260.490463215261</v>
      </c>
      <c r="Y501" s="10">
        <f>(T501+$M$32+'Rev.0'!$C$25*$J$32/10+'Rev.0'!$C$24*$L$32+'Rev.0'!$G$25*$K$32)*(1/(U501+$B$10+$I$10*'Rev.0'!$G$23))</f>
        <v>14182.561307901909</v>
      </c>
      <c r="Z501" s="10">
        <f>(T501+$M$11+'Rev.0'!$C$23*Table!$J$11/10+'Rev.0'!$C$24*Table!$L$11+'Rev.0'!$G$25*Table!$K$11)*(1/(U501+$B$11+$I$11*'Rev.0'!$G$23))</f>
        <v>33260.490463215261</v>
      </c>
      <c r="AA501" s="10">
        <f>(T501+$M$33+'Rev.0'!$C$25*$J$33/10+'Rev.0'!$C$24*$L$33+'Rev.0'!$G$25*$K$33)*(1/(U501+$B$33+$I$33*'Rev.0'!$G$23))</f>
        <v>14182.561307901909</v>
      </c>
      <c r="AB501" s="10">
        <f t="shared" si="30"/>
        <v>2.23E-2</v>
      </c>
      <c r="AC501" s="10">
        <f>(T501+$M$12+'Rev.0'!$C$23*Table!$J$12/10+'Rev.0'!$C$24*Table!$L$12+'Rev.0'!$G$25*Table!$K$12)*(1/(AB501+$B$12+$I$12*'Rev.0'!$G$23))</f>
        <v>49904.333605887157</v>
      </c>
      <c r="AD501" s="10">
        <f>(T501+$M$34+'Rev.0'!$C$25*$J$34/10+'Rev.0'!$C$24*$L$34+'Rev.0'!$G$25*$K$34)*(1/(AB501+$B$34+$I$34*'Rev.0'!$G$23))</f>
        <v>21279.640228945216</v>
      </c>
    </row>
    <row r="502" spans="17:30" x14ac:dyDescent="0.3">
      <c r="Q502" s="10">
        <v>1</v>
      </c>
      <c r="R502" s="10">
        <v>4</v>
      </c>
      <c r="S502" s="10">
        <v>3</v>
      </c>
      <c r="T502" s="10">
        <f>Q502*'Rev.0'!$E$25+R502*'Rev.0'!$E$24+S502*'Rev.0'!$E$23</f>
        <v>1419.9</v>
      </c>
      <c r="U502" s="10">
        <f t="shared" si="29"/>
        <v>3.56E-2</v>
      </c>
      <c r="V502" s="10">
        <f>(T502+$M$9+'Rev.0'!$C$23*Table!$J$9/10+'Rev.0'!$C$24*Table!$L$9+'Rev.0'!$G$25*Table!$K$9)*(1/(U502+$B$9+$I$9*'Rev.0'!$G$23))</f>
        <v>29404.633620689656</v>
      </c>
      <c r="W502" s="10">
        <f>(T502+$M$31+'Rev.0'!$C$25*$J$31/10+'Rev.0'!$C$24*$L$31+'Rev.0'!$G$25*$K$31)*(1/(U502+$B$9+$I$9*'Rev.0'!$G$23))</f>
        <v>13503.771551724139</v>
      </c>
      <c r="X502" s="10">
        <f>(T502+$M$10+'Rev.0'!$C$23*Table!$J$10/10+'Rev.0'!$C$24*Table!$L$10+'Rev.0'!$G$25*Table!$K$10)*(1/(U502+$B$10+$I$10*'Rev.0'!$G$23))</f>
        <v>33180.495689655167</v>
      </c>
      <c r="Y502" s="10">
        <f>(T502+$M$32+'Rev.0'!$C$25*$J$32/10+'Rev.0'!$C$24*$L$32+'Rev.0'!$G$25*$K$32)*(1/(U502+$B$10+$I$10*'Rev.0'!$G$23))</f>
        <v>14318.426724137931</v>
      </c>
      <c r="Z502" s="10">
        <f>(T502+$M$11+'Rev.0'!$C$23*Table!$J$11/10+'Rev.0'!$C$24*Table!$L$11+'Rev.0'!$G$25*Table!$K$11)*(1/(U502+$B$11+$I$11*'Rev.0'!$G$23))</f>
        <v>33180.495689655167</v>
      </c>
      <c r="AA502" s="10">
        <f>(T502+$M$33+'Rev.0'!$C$25*$J$33/10+'Rev.0'!$C$24*$L$33+'Rev.0'!$G$25*$K$33)*(1/(U502+$B$33+$I$33*'Rev.0'!$G$23))</f>
        <v>14318.426724137931</v>
      </c>
      <c r="AB502" s="10">
        <f t="shared" si="30"/>
        <v>2.3699999999999999E-2</v>
      </c>
      <c r="AC502" s="10">
        <f>(T502+$M$12+'Rev.0'!$C$23*Table!$J$12/10+'Rev.0'!$C$24*Table!$L$12+'Rev.0'!$G$25*Table!$K$12)*(1/(AB502+$B$12+$I$12*'Rev.0'!$G$23))</f>
        <v>49784.155214227969</v>
      </c>
      <c r="AD502" s="10">
        <f>(T502+$M$34+'Rev.0'!$C$25*$J$34/10+'Rev.0'!$C$24*$L$34+'Rev.0'!$G$25*$K$34)*(1/(AB502+$B$34+$I$34*'Rev.0'!$G$23))</f>
        <v>21483.427647534358</v>
      </c>
    </row>
    <row r="503" spans="17:30" x14ac:dyDescent="0.3">
      <c r="Q503" s="10">
        <v>1</v>
      </c>
      <c r="R503" s="10">
        <v>4</v>
      </c>
      <c r="S503" s="10">
        <v>4</v>
      </c>
      <c r="T503" s="10">
        <f>Q503*'Rev.0'!$E$25+R503*'Rev.0'!$E$24+S503*'Rev.0'!$E$23</f>
        <v>1474.9</v>
      </c>
      <c r="U503" s="10">
        <f t="shared" si="29"/>
        <v>3.7699999999999997E-2</v>
      </c>
      <c r="V503" s="10">
        <f>(T503+$M$9+'Rev.0'!$C$23*Table!$J$9/10+'Rev.0'!$C$24*Table!$L$9+'Rev.0'!$G$25*Table!$K$9)*(1/(U503+$B$9+$I$9*'Rev.0'!$G$23))</f>
        <v>29368.673415023975</v>
      </c>
      <c r="W503" s="10">
        <f>(T503+$M$31+'Rev.0'!$C$25*$J$31/10+'Rev.0'!$C$24*$L$31+'Rev.0'!$G$25*$K$31)*(1/(U503+$B$9+$I$9*'Rev.0'!$G$23))</f>
        <v>13645.711241342569</v>
      </c>
      <c r="X503" s="10">
        <f>(T503+$M$10+'Rev.0'!$C$23*Table!$J$10/10+'Rev.0'!$C$24*Table!$L$10+'Rev.0'!$G$25*Table!$K$10)*(1/(U503+$B$10+$I$10*'Rev.0'!$G$23))</f>
        <v>33102.290889717631</v>
      </c>
      <c r="Y503" s="10">
        <f>(T503+$M$32+'Rev.0'!$C$25*$J$32/10+'Rev.0'!$C$24*$L$32+'Rev.0'!$G$25*$K$32)*(1/(U503+$B$10+$I$10*'Rev.0'!$G$23))</f>
        <v>14451.251997868942</v>
      </c>
      <c r="Z503" s="10">
        <f>(T503+$M$11+'Rev.0'!$C$23*Table!$J$11/10+'Rev.0'!$C$24*Table!$L$11+'Rev.0'!$G$25*Table!$K$11)*(1/(U503+$B$11+$I$11*'Rev.0'!$G$23))</f>
        <v>33102.290889717631</v>
      </c>
      <c r="AA503" s="10">
        <f>(T503+$M$33+'Rev.0'!$C$25*$J$33/10+'Rev.0'!$C$24*$L$33+'Rev.0'!$G$25*$K$33)*(1/(U503+$B$33+$I$33*'Rev.0'!$G$23))</f>
        <v>14451.251997868942</v>
      </c>
      <c r="AB503" s="10">
        <f t="shared" si="30"/>
        <v>2.5100000000000001E-2</v>
      </c>
      <c r="AC503" s="10">
        <f>(T503+$M$12+'Rev.0'!$C$23*Table!$J$12/10+'Rev.0'!$C$24*Table!$L$12+'Rev.0'!$G$25*Table!$K$12)*(1/(AB503+$B$12+$I$12*'Rev.0'!$G$23))</f>
        <v>49666.66666666665</v>
      </c>
      <c r="AD503" s="10">
        <f>(T503+$M$34+'Rev.0'!$C$25*$J$34/10+'Rev.0'!$C$24*$L$34+'Rev.0'!$G$25*$K$34)*(1/(AB503+$B$34+$I$34*'Rev.0'!$G$23))</f>
        <v>21682.653876898476</v>
      </c>
    </row>
    <row r="504" spans="17:30" x14ac:dyDescent="0.3">
      <c r="Q504" s="10">
        <v>1</v>
      </c>
      <c r="R504" s="10">
        <v>4</v>
      </c>
      <c r="S504" s="10">
        <v>5</v>
      </c>
      <c r="T504" s="10">
        <f>Q504*'Rev.0'!$E$25+R504*'Rev.0'!$E$24+S504*'Rev.0'!$E$23</f>
        <v>1529.9</v>
      </c>
      <c r="U504" s="10">
        <f t="shared" si="29"/>
        <v>3.9800000000000002E-2</v>
      </c>
      <c r="V504" s="10">
        <f>(T504+$M$9+'Rev.0'!$C$23*Table!$J$9/10+'Rev.0'!$C$24*Table!$L$9+'Rev.0'!$G$25*Table!$K$9)*(1/(U504+$B$9+$I$9*'Rev.0'!$G$23))</f>
        <v>29333.508956796632</v>
      </c>
      <c r="W504" s="10">
        <f>(T504+$M$31+'Rev.0'!$C$25*$J$31/10+'Rev.0'!$C$24*$L$31+'Rev.0'!$G$25*$K$31)*(1/(U504+$B$9+$I$9*'Rev.0'!$G$23))</f>
        <v>13784.510010537409</v>
      </c>
      <c r="X504" s="10">
        <f>(T504+$M$10+'Rev.0'!$C$23*Table!$J$10/10+'Rev.0'!$C$24*Table!$L$10+'Rev.0'!$G$25*Table!$K$10)*(1/(U504+$B$10+$I$10*'Rev.0'!$G$23))</f>
        <v>33025.816649104323</v>
      </c>
      <c r="Y504" s="10">
        <f>(T504+$M$32+'Rev.0'!$C$25*$J$32/10+'Rev.0'!$C$24*$L$32+'Rev.0'!$G$25*$K$32)*(1/(U504+$B$10+$I$10*'Rev.0'!$G$23))</f>
        <v>14581.138040042151</v>
      </c>
      <c r="Z504" s="10">
        <f>(T504+$M$11+'Rev.0'!$C$23*Table!$J$11/10+'Rev.0'!$C$24*Table!$L$11+'Rev.0'!$G$25*Table!$K$11)*(1/(U504+$B$11+$I$11*'Rev.0'!$G$23))</f>
        <v>33025.816649104323</v>
      </c>
      <c r="AA504" s="10">
        <f>(T504+$M$33+'Rev.0'!$C$25*$J$33/10+'Rev.0'!$C$24*$L$33+'Rev.0'!$G$25*$K$33)*(1/(U504+$B$33+$I$33*'Rev.0'!$G$23))</f>
        <v>14581.138040042151</v>
      </c>
      <c r="AB504" s="10">
        <f t="shared" si="30"/>
        <v>2.6499999999999999E-2</v>
      </c>
      <c r="AC504" s="10">
        <f>(T504+$M$12+'Rev.0'!$C$23*Table!$J$12/10+'Rev.0'!$C$24*Table!$L$12+'Rev.0'!$G$25*Table!$K$12)*(1/(AB504+$B$12+$I$12*'Rev.0'!$G$23))</f>
        <v>49551.778656126473</v>
      </c>
      <c r="AD504" s="10">
        <f>(T504+$M$34+'Rev.0'!$C$25*$J$34/10+'Rev.0'!$C$24*$L$34+'Rev.0'!$G$25*$K$34)*(1/(AB504+$B$34+$I$34*'Rev.0'!$G$23))</f>
        <v>21877.470355731224</v>
      </c>
    </row>
    <row r="505" spans="17:30" x14ac:dyDescent="0.3">
      <c r="Q505" s="10">
        <v>1</v>
      </c>
      <c r="R505" s="10">
        <v>4</v>
      </c>
      <c r="S505" s="10">
        <v>6</v>
      </c>
      <c r="T505" s="10">
        <f>Q505*'Rev.0'!$E$25+R505*'Rev.0'!$E$24+S505*'Rev.0'!$E$23</f>
        <v>1584.9</v>
      </c>
      <c r="U505" s="10">
        <f t="shared" si="29"/>
        <v>4.19E-2</v>
      </c>
      <c r="V505" s="10">
        <f>(T505+$M$9+'Rev.0'!$C$23*Table!$J$9/10+'Rev.0'!$C$24*Table!$L$9+'Rev.0'!$G$25*Table!$K$9)*(1/(U505+$B$9+$I$9*'Rev.0'!$G$23))</f>
        <v>29299.114121938514</v>
      </c>
      <c r="W505" s="10">
        <f>(T505+$M$31+'Rev.0'!$C$25*$J$31/10+'Rev.0'!$C$24*$L$31+'Rev.0'!$G$25*$K$31)*(1/(U505+$B$9+$I$9*'Rev.0'!$G$23))</f>
        <v>13920.270974465871</v>
      </c>
      <c r="X505" s="10">
        <f>(T505+$M$10+'Rev.0'!$C$23*Table!$J$10/10+'Rev.0'!$C$24*Table!$L$10+'Rev.0'!$G$25*Table!$K$10)*(1/(U505+$B$10+$I$10*'Rev.0'!$G$23))</f>
        <v>32951.016154247001</v>
      </c>
      <c r="Y505" s="10">
        <f>(T505+$M$32+'Rev.0'!$C$25*$J$32/10+'Rev.0'!$C$24*$L$32+'Rev.0'!$G$25*$K$32)*(1/(U505+$B$10+$I$10*'Rev.0'!$G$23))</f>
        <v>14708.181344450237</v>
      </c>
      <c r="Z505" s="10">
        <f>(T505+$M$11+'Rev.0'!$C$23*Table!$J$11/10+'Rev.0'!$C$24*Table!$L$11+'Rev.0'!$G$25*Table!$K$11)*(1/(U505+$B$11+$I$11*'Rev.0'!$G$23))</f>
        <v>32951.016154247001</v>
      </c>
      <c r="AA505" s="10">
        <f>(T505+$M$33+'Rev.0'!$C$25*$J$33/10+'Rev.0'!$C$24*$L$33+'Rev.0'!$G$25*$K$33)*(1/(U505+$B$33+$I$33*'Rev.0'!$G$23))</f>
        <v>14708.181344450237</v>
      </c>
      <c r="AB505" s="10">
        <f t="shared" si="30"/>
        <v>2.7900000000000001E-2</v>
      </c>
      <c r="AC505" s="10">
        <f>(T505+$M$12+'Rev.0'!$C$23*Table!$J$12/10+'Rev.0'!$C$24*Table!$L$12+'Rev.0'!$G$25*Table!$K$12)*(1/(AB505+$B$12+$I$12*'Rev.0'!$G$23))</f>
        <v>49439.405785770119</v>
      </c>
      <c r="AD505" s="10">
        <f>(T505+$M$34+'Rev.0'!$C$25*$J$34/10+'Rev.0'!$C$24*$L$34+'Rev.0'!$G$25*$K$34)*(1/(AB505+$B$34+$I$34*'Rev.0'!$G$23))</f>
        <v>22068.021892103203</v>
      </c>
    </row>
    <row r="506" spans="17:30" x14ac:dyDescent="0.3">
      <c r="Q506" s="10">
        <v>1</v>
      </c>
      <c r="R506" s="10">
        <v>4</v>
      </c>
      <c r="S506" s="10">
        <v>7</v>
      </c>
      <c r="T506" s="10">
        <f>Q506*'Rev.0'!$E$25+R506*'Rev.0'!$E$24+S506*'Rev.0'!$E$23</f>
        <v>1639.9</v>
      </c>
      <c r="U506" s="10">
        <f t="shared" si="29"/>
        <v>4.3999999999999997E-2</v>
      </c>
      <c r="V506" s="10">
        <f>(T506+$M$9+'Rev.0'!$C$23*Table!$J$9/10+'Rev.0'!$C$24*Table!$L$9+'Rev.0'!$G$25*Table!$K$9)*(1/(U506+$B$9+$I$9*'Rev.0'!$G$23))</f>
        <v>29265.463917525769</v>
      </c>
      <c r="W506" s="10">
        <f>(T506+$M$31+'Rev.0'!$C$25*$J$31/10+'Rev.0'!$C$24*$L$31+'Rev.0'!$G$25*$K$31)*(1/(U506+$B$9+$I$9*'Rev.0'!$G$23))</f>
        <v>14053.092783505153</v>
      </c>
      <c r="X506" s="10">
        <f>(T506+$M$10+'Rev.0'!$C$23*Table!$J$10/10+'Rev.0'!$C$24*Table!$L$10+'Rev.0'!$G$25*Table!$K$10)*(1/(U506+$B$10+$I$10*'Rev.0'!$G$23))</f>
        <v>32877.835051546383</v>
      </c>
      <c r="Y506" s="10">
        <f>(T506+$M$32+'Rev.0'!$C$25*$J$32/10+'Rev.0'!$C$24*$L$32+'Rev.0'!$G$25*$K$32)*(1/(U506+$B$10+$I$10*'Rev.0'!$G$23))</f>
        <v>14832.474226804123</v>
      </c>
      <c r="Z506" s="10">
        <f>(T506+$M$11+'Rev.0'!$C$23*Table!$J$11/10+'Rev.0'!$C$24*Table!$L$11+'Rev.0'!$G$25*Table!$K$11)*(1/(U506+$B$11+$I$11*'Rev.0'!$G$23))</f>
        <v>32877.835051546383</v>
      </c>
      <c r="AA506" s="10">
        <f>(T506+$M$33+'Rev.0'!$C$25*$J$33/10+'Rev.0'!$C$24*$L$33+'Rev.0'!$G$25*$K$33)*(1/(U506+$B$33+$I$33*'Rev.0'!$G$23))</f>
        <v>14832.474226804123</v>
      </c>
      <c r="AB506" s="10">
        <f t="shared" si="30"/>
        <v>2.93E-2</v>
      </c>
      <c r="AC506" s="10">
        <f>(T506+$M$12+'Rev.0'!$C$23*Table!$J$12/10+'Rev.0'!$C$24*Table!$L$12+'Rev.0'!$G$25*Table!$K$12)*(1/(AB506+$B$12+$I$12*'Rev.0'!$G$23))</f>
        <v>49329.466357308578</v>
      </c>
      <c r="AD506" s="10">
        <f>(T506+$M$34+'Rev.0'!$C$25*$J$34/10+'Rev.0'!$C$24*$L$34+'Rev.0'!$G$25*$K$34)*(1/(AB506+$B$34+$I$34*'Rev.0'!$G$23))</f>
        <v>22254.44702242846</v>
      </c>
    </row>
    <row r="507" spans="17:30" x14ac:dyDescent="0.3">
      <c r="Q507" s="10">
        <v>1</v>
      </c>
      <c r="R507" s="10">
        <v>4</v>
      </c>
      <c r="S507" s="10">
        <v>8</v>
      </c>
      <c r="T507" s="10">
        <f>Q507*'Rev.0'!$E$25+R507*'Rev.0'!$E$24+S507*'Rev.0'!$E$23</f>
        <v>1694.9</v>
      </c>
      <c r="U507" s="10">
        <f t="shared" si="29"/>
        <v>4.6100000000000002E-2</v>
      </c>
      <c r="V507" s="10">
        <f>(T507+$M$9+'Rev.0'!$C$23*Table!$J$9/10+'Rev.0'!$C$24*Table!$L$9+'Rev.0'!$G$25*Table!$K$9)*(1/(U507+$B$9+$I$9*'Rev.0'!$G$23))</f>
        <v>29232.534421213666</v>
      </c>
      <c r="W507" s="10">
        <f>(T507+$M$31+'Rev.0'!$C$25*$J$31/10+'Rev.0'!$C$24*$L$31+'Rev.0'!$G$25*$K$31)*(1/(U507+$B$9+$I$9*'Rev.0'!$G$23))</f>
        <v>14183.069862315146</v>
      </c>
      <c r="X507" s="10">
        <f>(T507+$M$10+'Rev.0'!$C$23*Table!$J$10/10+'Rev.0'!$C$24*Table!$L$10+'Rev.0'!$G$25*Table!$K$10)*(1/(U507+$B$10+$I$10*'Rev.0'!$G$23))</f>
        <v>32806.221315655275</v>
      </c>
      <c r="Y507" s="10">
        <f>(T507+$M$32+'Rev.0'!$C$25*$J$32/10+'Rev.0'!$C$24*$L$32+'Rev.0'!$G$25*$K$32)*(1/(U507+$B$10+$I$10*'Rev.0'!$G$23))</f>
        <v>14954.105048444671</v>
      </c>
      <c r="Z507" s="10">
        <f>(T507+$M$11+'Rev.0'!$C$23*Table!$J$11/10+'Rev.0'!$C$24*Table!$L$11+'Rev.0'!$G$25*Table!$K$11)*(1/(U507+$B$11+$I$11*'Rev.0'!$G$23))</f>
        <v>32806.221315655275</v>
      </c>
      <c r="AA507" s="10">
        <f>(T507+$M$33+'Rev.0'!$C$25*$J$33/10+'Rev.0'!$C$24*$L$33+'Rev.0'!$G$25*$K$33)*(1/(U507+$B$33+$I$33*'Rev.0'!$G$23))</f>
        <v>14954.105048444671</v>
      </c>
      <c r="AB507" s="10">
        <f t="shared" si="30"/>
        <v>3.0699999999999998E-2</v>
      </c>
      <c r="AC507" s="10">
        <f>(T507+$M$12+'Rev.0'!$C$23*Table!$J$12/10+'Rev.0'!$C$24*Table!$L$12+'Rev.0'!$G$25*Table!$K$12)*(1/(AB507+$B$12+$I$12*'Rev.0'!$G$23))</f>
        <v>49221.882172915059</v>
      </c>
      <c r="AD507" s="10">
        <f>(T507+$M$34+'Rev.0'!$C$25*$J$34/10+'Rev.0'!$C$24*$L$34+'Rev.0'!$G$25*$K$34)*(1/(AB507+$B$34+$I$34*'Rev.0'!$G$23))</f>
        <v>22436.878347360365</v>
      </c>
    </row>
    <row r="508" spans="17:30" x14ac:dyDescent="0.3">
      <c r="Q508" s="10">
        <v>1</v>
      </c>
      <c r="R508" s="10">
        <v>4</v>
      </c>
      <c r="S508" s="10">
        <v>9</v>
      </c>
      <c r="T508" s="10">
        <f>Q508*'Rev.0'!$E$25+R508*'Rev.0'!$E$24+S508*'Rev.0'!$E$23</f>
        <v>1749.9</v>
      </c>
      <c r="U508" s="10">
        <f t="shared" si="29"/>
        <v>4.82E-2</v>
      </c>
      <c r="V508" s="10">
        <f>(T508+$M$9+'Rev.0'!$C$23*Table!$J$9/10+'Rev.0'!$C$24*Table!$L$9+'Rev.0'!$G$25*Table!$K$9)*(1/(U508+$B$9+$I$9*'Rev.0'!$G$23))</f>
        <v>29200.30272452069</v>
      </c>
      <c r="W508" s="10">
        <f>(T508+$M$31+'Rev.0'!$C$25*$J$31/10+'Rev.0'!$C$24*$L$31+'Rev.0'!$G$25*$K$31)*(1/(U508+$B$9+$I$9*'Rev.0'!$G$23))</f>
        <v>14310.292633703331</v>
      </c>
      <c r="X508" s="10">
        <f>(T508+$M$10+'Rev.0'!$C$23*Table!$J$10/10+'Rev.0'!$C$24*Table!$L$10+'Rev.0'!$G$25*Table!$K$10)*(1/(U508+$B$10+$I$10*'Rev.0'!$G$23))</f>
        <v>32736.125126135215</v>
      </c>
      <c r="Y508" s="10">
        <f>(T508+$M$32+'Rev.0'!$C$25*$J$32/10+'Rev.0'!$C$24*$L$32+'Rev.0'!$G$25*$K$32)*(1/(U508+$B$10+$I$10*'Rev.0'!$G$23))</f>
        <v>15073.158425832495</v>
      </c>
      <c r="Z508" s="10">
        <f>(T508+$M$11+'Rev.0'!$C$23*Table!$J$11/10+'Rev.0'!$C$24*Table!$L$11+'Rev.0'!$G$25*Table!$K$11)*(1/(U508+$B$11+$I$11*'Rev.0'!$G$23))</f>
        <v>32736.125126135215</v>
      </c>
      <c r="AA508" s="10">
        <f>(T508+$M$33+'Rev.0'!$C$25*$J$33/10+'Rev.0'!$C$24*$L$33+'Rev.0'!$G$25*$K$33)*(1/(U508+$B$33+$I$33*'Rev.0'!$G$23))</f>
        <v>15073.158425832495</v>
      </c>
      <c r="AB508" s="10">
        <f t="shared" si="30"/>
        <v>3.2100000000000004E-2</v>
      </c>
      <c r="AC508" s="10">
        <f>(T508+$M$12+'Rev.0'!$C$23*Table!$J$12/10+'Rev.0'!$C$24*Table!$L$12+'Rev.0'!$G$25*Table!$K$12)*(1/(AB508+$B$12+$I$12*'Rev.0'!$G$23))</f>
        <v>49116.578349735042</v>
      </c>
      <c r="AD508" s="10">
        <f>(T508+$M$34+'Rev.0'!$C$25*$J$34/10+'Rev.0'!$C$24*$L$34+'Rev.0'!$G$25*$K$34)*(1/(AB508+$B$34+$I$34*'Rev.0'!$G$23))</f>
        <v>22615.44284632854</v>
      </c>
    </row>
    <row r="509" spans="17:30" x14ac:dyDescent="0.3">
      <c r="Q509" s="10">
        <v>1</v>
      </c>
      <c r="R509" s="10">
        <v>4</v>
      </c>
      <c r="S509" s="10">
        <v>10</v>
      </c>
      <c r="T509" s="10">
        <f>Q509*'Rev.0'!$E$25+R509*'Rev.0'!$E$24+S509*'Rev.0'!$E$23</f>
        <v>1804.9</v>
      </c>
      <c r="U509" s="10">
        <f t="shared" si="29"/>
        <v>5.0299999999999997E-2</v>
      </c>
      <c r="V509" s="10">
        <f>(T509+$M$9+'Rev.0'!$C$23*Table!$J$9/10+'Rev.0'!$C$24*Table!$L$9+'Rev.0'!$G$25*Table!$K$9)*(1/(U509+$B$9+$I$9*'Rev.0'!$G$23))</f>
        <v>29168.746879680486</v>
      </c>
      <c r="W509" s="10">
        <f>(T509+$M$31+'Rev.0'!$C$25*$J$31/10+'Rev.0'!$C$24*$L$31+'Rev.0'!$G$25*$K$31)*(1/(U509+$B$9+$I$9*'Rev.0'!$G$23))</f>
        <v>14434.847728407392</v>
      </c>
      <c r="X509" s="10">
        <f>(T509+$M$10+'Rev.0'!$C$23*Table!$J$10/10+'Rev.0'!$C$24*Table!$L$10+'Rev.0'!$G$25*Table!$K$10)*(1/(U509+$B$10+$I$10*'Rev.0'!$G$23))</f>
        <v>32667.498751872194</v>
      </c>
      <c r="Y509" s="10">
        <f>(T509+$M$32+'Rev.0'!$C$25*$J$32/10+'Rev.0'!$C$24*$L$32+'Rev.0'!$G$25*$K$32)*(1/(U509+$B$10+$I$10*'Rev.0'!$G$23))</f>
        <v>15189.715426859713</v>
      </c>
      <c r="Z509" s="10">
        <f>(T509+$M$11+'Rev.0'!$C$23*Table!$J$11/10+'Rev.0'!$C$24*Table!$L$11+'Rev.0'!$G$25*Table!$K$11)*(1/(U509+$B$11+$I$11*'Rev.0'!$G$23))</f>
        <v>32667.498751872194</v>
      </c>
      <c r="AA509" s="10">
        <f>(T509+$M$33+'Rev.0'!$C$25*$J$33/10+'Rev.0'!$C$24*$L$33+'Rev.0'!$G$25*$K$33)*(1/(U509+$B$33+$I$33*'Rev.0'!$G$23))</f>
        <v>15189.715426859713</v>
      </c>
      <c r="AB509" s="10">
        <f t="shared" si="30"/>
        <v>3.3500000000000002E-2</v>
      </c>
      <c r="AC509" s="10">
        <f>(T509+$M$12+'Rev.0'!$C$23*Table!$J$12/10+'Rev.0'!$C$24*Table!$L$12+'Rev.0'!$G$25*Table!$K$12)*(1/(AB509+$B$12+$I$12*'Rev.0'!$G$23))</f>
        <v>49013.48314606741</v>
      </c>
      <c r="AD509" s="10">
        <f>(T509+$M$34+'Rev.0'!$C$25*$J$34/10+'Rev.0'!$C$24*$L$34+'Rev.0'!$G$25*$K$34)*(1/(AB509+$B$34+$I$34*'Rev.0'!$G$23))</f>
        <v>22790.262172284642</v>
      </c>
    </row>
    <row r="510" spans="17:30" x14ac:dyDescent="0.3">
      <c r="Q510" s="10">
        <v>1</v>
      </c>
      <c r="R510" s="10">
        <v>4</v>
      </c>
      <c r="S510" s="10">
        <v>11</v>
      </c>
      <c r="T510" s="10">
        <f>Q510*'Rev.0'!$E$25+R510*'Rev.0'!$E$24+S510*'Rev.0'!$E$23</f>
        <v>1859.9</v>
      </c>
      <c r="U510" s="10">
        <f t="shared" si="29"/>
        <v>5.2400000000000002E-2</v>
      </c>
      <c r="V510" s="10">
        <f>(T510+$M$9+'Rev.0'!$C$23*Table!$J$9/10+'Rev.0'!$C$24*Table!$L$9+'Rev.0'!$G$25*Table!$K$9)*(1/(U510+$B$9+$I$9*'Rev.0'!$G$23))</f>
        <v>29137.845849802372</v>
      </c>
      <c r="W510" s="10">
        <f>(T510+$M$31+'Rev.0'!$C$25*$J$31/10+'Rev.0'!$C$24*$L$31+'Rev.0'!$G$25*$K$31)*(1/(U510+$B$9+$I$9*'Rev.0'!$G$23))</f>
        <v>14556.818181818182</v>
      </c>
      <c r="X510" s="10">
        <f>(T510+$M$10+'Rev.0'!$C$23*Table!$J$10/10+'Rev.0'!$C$24*Table!$L$10+'Rev.0'!$G$25*Table!$K$10)*(1/(U510+$B$10+$I$10*'Rev.0'!$G$23))</f>
        <v>32600.296442687744</v>
      </c>
      <c r="Y510" s="10">
        <f>(T510+$M$32+'Rev.0'!$C$25*$J$32/10+'Rev.0'!$C$24*$L$32+'Rev.0'!$G$25*$K$32)*(1/(U510+$B$10+$I$10*'Rev.0'!$G$23))</f>
        <v>15303.853754940712</v>
      </c>
      <c r="Z510" s="10">
        <f>(T510+$M$11+'Rev.0'!$C$23*Table!$J$11/10+'Rev.0'!$C$24*Table!$L$11+'Rev.0'!$G$25*Table!$K$11)*(1/(U510+$B$11+$I$11*'Rev.0'!$G$23))</f>
        <v>32600.296442687744</v>
      </c>
      <c r="AA510" s="10">
        <f>(T510+$M$33+'Rev.0'!$C$25*$J$33/10+'Rev.0'!$C$24*$L$33+'Rev.0'!$G$25*$K$33)*(1/(U510+$B$33+$I$33*'Rev.0'!$G$23))</f>
        <v>15303.853754940712</v>
      </c>
      <c r="AB510" s="10">
        <f t="shared" si="30"/>
        <v>3.49E-2</v>
      </c>
      <c r="AC510" s="10">
        <f>(T510+$M$12+'Rev.0'!$C$23*Table!$J$12/10+'Rev.0'!$C$24*Table!$L$12+'Rev.0'!$G$25*Table!$K$12)*(1/(AB510+$B$12+$I$12*'Rev.0'!$G$23))</f>
        <v>48912.527798369149</v>
      </c>
      <c r="AD510" s="10">
        <f>(T510+$M$34+'Rev.0'!$C$25*$J$34/10+'Rev.0'!$C$24*$L$34+'Rev.0'!$G$25*$K$34)*(1/(AB510+$B$34+$I$34*'Rev.0'!$G$23))</f>
        <v>22961.452928094881</v>
      </c>
    </row>
    <row r="511" spans="17:30" x14ac:dyDescent="0.3">
      <c r="Q511" s="10">
        <v>1</v>
      </c>
      <c r="R511" s="10">
        <v>4</v>
      </c>
      <c r="S511" s="10">
        <v>12</v>
      </c>
      <c r="T511" s="10">
        <f>Q511*'Rev.0'!$E$25+R511*'Rev.0'!$E$24+S511*'Rev.0'!$E$23</f>
        <v>1914.9</v>
      </c>
      <c r="U511" s="10">
        <f t="shared" si="29"/>
        <v>5.45E-2</v>
      </c>
      <c r="V511" s="10">
        <f>(T511+$M$9+'Rev.0'!$C$23*Table!$J$9/10+'Rev.0'!$C$24*Table!$L$9+'Rev.0'!$G$25*Table!$K$9)*(1/(U511+$B$9+$I$9*'Rev.0'!$G$23))</f>
        <v>29107.579462102691</v>
      </c>
      <c r="W511" s="10">
        <f>(T511+$M$31+'Rev.0'!$C$25*$J$31/10+'Rev.0'!$C$24*$L$31+'Rev.0'!$G$25*$K$31)*(1/(U511+$B$9+$I$9*'Rev.0'!$G$23))</f>
        <v>14676.283618581909</v>
      </c>
      <c r="X511" s="10">
        <f>(T511+$M$10+'Rev.0'!$C$23*Table!$J$10/10+'Rev.0'!$C$24*Table!$L$10+'Rev.0'!$G$25*Table!$K$10)*(1/(U511+$B$10+$I$10*'Rev.0'!$G$23))</f>
        <v>32534.474327628359</v>
      </c>
      <c r="Y511" s="10">
        <f>(T511+$M$32+'Rev.0'!$C$25*$J$32/10+'Rev.0'!$C$24*$L$32+'Rev.0'!$G$25*$K$32)*(1/(U511+$B$10+$I$10*'Rev.0'!$G$23))</f>
        <v>15415.647921760392</v>
      </c>
      <c r="Z511" s="10">
        <f>(T511+$M$11+'Rev.0'!$C$23*Table!$J$11/10+'Rev.0'!$C$24*Table!$L$11+'Rev.0'!$G$25*Table!$K$11)*(1/(U511+$B$11+$I$11*'Rev.0'!$G$23))</f>
        <v>32534.474327628359</v>
      </c>
      <c r="AA511" s="10">
        <f>(T511+$M$33+'Rev.0'!$C$25*$J$33/10+'Rev.0'!$C$24*$L$33+'Rev.0'!$G$25*$K$33)*(1/(U511+$B$33+$I$33*'Rev.0'!$G$23))</f>
        <v>15415.647921760392</v>
      </c>
      <c r="AB511" s="10">
        <f t="shared" si="30"/>
        <v>3.6299999999999999E-2</v>
      </c>
      <c r="AC511" s="10">
        <f>(T511+$M$12+'Rev.0'!$C$23*Table!$J$12/10+'Rev.0'!$C$24*Table!$L$12+'Rev.0'!$G$25*Table!$K$12)*(1/(AB511+$B$12+$I$12*'Rev.0'!$G$23))</f>
        <v>48813.646368305199</v>
      </c>
      <c r="AD511" s="10">
        <f>(T511+$M$34+'Rev.0'!$C$25*$J$34/10+'Rev.0'!$C$24*$L$34+'Rev.0'!$G$25*$K$34)*(1/(AB511+$B$34+$I$34*'Rev.0'!$G$23))</f>
        <v>23129.126925898752</v>
      </c>
    </row>
    <row r="512" spans="17:30" x14ac:dyDescent="0.3">
      <c r="Q512" s="10">
        <v>1</v>
      </c>
      <c r="R512" s="10">
        <v>4</v>
      </c>
      <c r="S512" s="10">
        <v>13</v>
      </c>
      <c r="T512" s="10">
        <f>Q512*'Rev.0'!$E$25+R512*'Rev.0'!$E$24+S512*'Rev.0'!$E$23</f>
        <v>1969.9</v>
      </c>
      <c r="U512" s="10">
        <f t="shared" si="29"/>
        <v>5.6599999999999998E-2</v>
      </c>
      <c r="V512" s="10">
        <f>(T512+$M$9+'Rev.0'!$C$23*Table!$J$9/10+'Rev.0'!$C$24*Table!$L$9+'Rev.0'!$G$25*Table!$K$9)*(1/(U512+$B$9+$I$9*'Rev.0'!$G$23))</f>
        <v>29077.928363988383</v>
      </c>
      <c r="W512" s="10">
        <f>(T512+$M$31+'Rev.0'!$C$25*$J$31/10+'Rev.0'!$C$24*$L$31+'Rev.0'!$G$25*$K$31)*(1/(U512+$B$9+$I$9*'Rev.0'!$G$23))</f>
        <v>14793.320425943853</v>
      </c>
      <c r="X512" s="10">
        <f>(T512+$M$10+'Rev.0'!$C$23*Table!$J$10/10+'Rev.0'!$C$24*Table!$L$10+'Rev.0'!$G$25*Table!$K$10)*(1/(U512+$B$10+$I$10*'Rev.0'!$G$23))</f>
        <v>32469.990319457887</v>
      </c>
      <c r="Y512" s="10">
        <f>(T512+$M$32+'Rev.0'!$C$25*$J$32/10+'Rev.0'!$C$24*$L$32+'Rev.0'!$G$25*$K$32)*(1/(U512+$B$10+$I$10*'Rev.0'!$G$23))</f>
        <v>15525.169409486933</v>
      </c>
      <c r="Z512" s="10">
        <f>(T512+$M$11+'Rev.0'!$C$23*Table!$J$11/10+'Rev.0'!$C$24*Table!$L$11+'Rev.0'!$G$25*Table!$K$11)*(1/(U512+$B$11+$I$11*'Rev.0'!$G$23))</f>
        <v>32469.990319457887</v>
      </c>
      <c r="AA512" s="10">
        <f>(T512+$M$33+'Rev.0'!$C$25*$J$33/10+'Rev.0'!$C$24*$L$33+'Rev.0'!$G$25*$K$33)*(1/(U512+$B$33+$I$33*'Rev.0'!$G$23))</f>
        <v>15525.169409486933</v>
      </c>
      <c r="AB512" s="10">
        <f t="shared" si="30"/>
        <v>3.7699999999999997E-2</v>
      </c>
      <c r="AC512" s="10">
        <f>(T512+$M$12+'Rev.0'!$C$23*Table!$J$12/10+'Rev.0'!$C$24*Table!$L$12+'Rev.0'!$G$25*Table!$K$12)*(1/(AB512+$B$12+$I$12*'Rev.0'!$G$23))</f>
        <v>48716.775599128538</v>
      </c>
      <c r="AD512" s="10">
        <f>(T512+$M$34+'Rev.0'!$C$25*$J$34/10+'Rev.0'!$C$24*$L$34+'Rev.0'!$G$25*$K$34)*(1/(AB512+$B$34+$I$34*'Rev.0'!$G$23))</f>
        <v>23293.391430646334</v>
      </c>
    </row>
    <row r="513" spans="17:30" x14ac:dyDescent="0.3">
      <c r="Q513" s="10">
        <v>1</v>
      </c>
      <c r="R513" s="10">
        <v>4</v>
      </c>
      <c r="S513" s="10">
        <v>14</v>
      </c>
      <c r="T513" s="10">
        <f>Q513*'Rev.0'!$E$25+R513*'Rev.0'!$E$24+S513*'Rev.0'!$E$23</f>
        <v>2024.9</v>
      </c>
      <c r="U513" s="10">
        <f t="shared" si="29"/>
        <v>5.8700000000000002E-2</v>
      </c>
      <c r="V513" s="10">
        <f>(T513+$M$9+'Rev.0'!$C$23*Table!$J$9/10+'Rev.0'!$C$24*Table!$L$9+'Rev.0'!$G$25*Table!$K$9)*(1/(U513+$B$9+$I$9*'Rev.0'!$G$23))</f>
        <v>29048.873981792047</v>
      </c>
      <c r="W513" s="10">
        <f>(T513+$M$31+'Rev.0'!$C$25*$J$31/10+'Rev.0'!$C$24*$L$31+'Rev.0'!$G$25*$K$31)*(1/(U513+$B$9+$I$9*'Rev.0'!$G$23))</f>
        <v>14908.001916626738</v>
      </c>
      <c r="X513" s="10">
        <f>(T513+$M$10+'Rev.0'!$C$23*Table!$J$10/10+'Rev.0'!$C$24*Table!$L$10+'Rev.0'!$G$25*Table!$K$10)*(1/(U513+$B$10+$I$10*'Rev.0'!$G$23))</f>
        <v>32406.804024916146</v>
      </c>
      <c r="Y513" s="10">
        <f>(T513+$M$32+'Rev.0'!$C$25*$J$32/10+'Rev.0'!$C$24*$L$32+'Rev.0'!$G$25*$K$32)*(1/(U513+$B$10+$I$10*'Rev.0'!$G$23))</f>
        <v>15632.486823191184</v>
      </c>
      <c r="Z513" s="10">
        <f>(T513+$M$11+'Rev.0'!$C$23*Table!$J$11/10+'Rev.0'!$C$24*Table!$L$11+'Rev.0'!$G$25*Table!$K$11)*(1/(U513+$B$11+$I$11*'Rev.0'!$G$23))</f>
        <v>32406.804024916146</v>
      </c>
      <c r="AA513" s="10">
        <f>(T513+$M$33+'Rev.0'!$C$25*$J$33/10+'Rev.0'!$C$24*$L$33+'Rev.0'!$G$25*$K$33)*(1/(U513+$B$33+$I$33*'Rev.0'!$G$23))</f>
        <v>15632.486823191184</v>
      </c>
      <c r="AB513" s="10">
        <f t="shared" si="30"/>
        <v>3.9099999999999996E-2</v>
      </c>
      <c r="AC513" s="10">
        <f>(T513+$M$12+'Rev.0'!$C$23*Table!$J$12/10+'Rev.0'!$C$24*Table!$L$12+'Rev.0'!$G$25*Table!$K$12)*(1/(AB513+$B$12+$I$12*'Rev.0'!$G$23))</f>
        <v>48621.85478073328</v>
      </c>
      <c r="AD513" s="10">
        <f>(T513+$M$34+'Rev.0'!$C$25*$J$34/10+'Rev.0'!$C$24*$L$34+'Rev.0'!$G$25*$K$34)*(1/(AB513+$B$34+$I$34*'Rev.0'!$G$23))</f>
        <v>23454.349388928829</v>
      </c>
    </row>
    <row r="514" spans="17:30" x14ac:dyDescent="0.3">
      <c r="Q514" s="10">
        <v>1</v>
      </c>
      <c r="R514" s="10">
        <v>4</v>
      </c>
      <c r="S514" s="10">
        <v>15</v>
      </c>
      <c r="T514" s="10">
        <f>Q514*'Rev.0'!$E$25+R514*'Rev.0'!$E$24+S514*'Rev.0'!$E$23</f>
        <v>2079.9</v>
      </c>
      <c r="U514" s="10">
        <f t="shared" si="29"/>
        <v>6.08E-2</v>
      </c>
      <c r="V514" s="10">
        <f>(T514+$M$9+'Rev.0'!$C$23*Table!$J$9/10+'Rev.0'!$C$24*Table!$L$9+'Rev.0'!$G$25*Table!$K$9)*(1/(U514+$B$9+$I$9*'Rev.0'!$G$23))</f>
        <v>29020.398481973436</v>
      </c>
      <c r="W514" s="10">
        <f>(T514+$M$31+'Rev.0'!$C$25*$J$31/10+'Rev.0'!$C$24*$L$31+'Rev.0'!$G$25*$K$31)*(1/(U514+$B$9+$I$9*'Rev.0'!$G$23))</f>
        <v>15020.398481973436</v>
      </c>
      <c r="X514" s="10">
        <f>(T514+$M$10+'Rev.0'!$C$23*Table!$J$10/10+'Rev.0'!$C$24*Table!$L$10+'Rev.0'!$G$25*Table!$K$10)*(1/(U514+$B$10+$I$10*'Rev.0'!$G$23))</f>
        <v>32344.876660341553</v>
      </c>
      <c r="Y514" s="10">
        <f>(T514+$M$32+'Rev.0'!$C$25*$J$32/10+'Rev.0'!$C$24*$L$32+'Rev.0'!$G$25*$K$32)*(1/(U514+$B$10+$I$10*'Rev.0'!$G$23))</f>
        <v>15737.666034155598</v>
      </c>
      <c r="Z514" s="10">
        <f>(T514+$M$11+'Rev.0'!$C$23*Table!$J$11/10+'Rev.0'!$C$24*Table!$L$11+'Rev.0'!$G$25*Table!$K$11)*(1/(U514+$B$11+$I$11*'Rev.0'!$G$23))</f>
        <v>32344.876660341553</v>
      </c>
      <c r="AA514" s="10">
        <f>(T514+$M$33+'Rev.0'!$C$25*$J$33/10+'Rev.0'!$C$24*$L$33+'Rev.0'!$G$25*$K$33)*(1/(U514+$B$33+$I$33*'Rev.0'!$G$23))</f>
        <v>15737.666034155598</v>
      </c>
      <c r="AB514" s="10">
        <f t="shared" si="30"/>
        <v>4.0500000000000001E-2</v>
      </c>
      <c r="AC514" s="10">
        <f>(T514+$M$12+'Rev.0'!$C$23*Table!$J$12/10+'Rev.0'!$C$24*Table!$L$12+'Rev.0'!$G$25*Table!$K$12)*(1/(AB514+$B$12+$I$12*'Rev.0'!$G$23))</f>
        <v>48528.825622775788</v>
      </c>
      <c r="AD514" s="10">
        <f>(T514+$M$34+'Rev.0'!$C$25*$J$34/10+'Rev.0'!$C$24*$L$34+'Rev.0'!$G$25*$K$34)*(1/(AB514+$B$34+$I$34*'Rev.0'!$G$23))</f>
        <v>23612.099644128113</v>
      </c>
    </row>
    <row r="515" spans="17:30" x14ac:dyDescent="0.3">
      <c r="Q515" s="10">
        <v>1</v>
      </c>
      <c r="R515" s="10">
        <v>4</v>
      </c>
      <c r="S515" s="10">
        <v>16</v>
      </c>
      <c r="T515" s="10">
        <f>Q515*'Rev.0'!$E$25+R515*'Rev.0'!$E$24+S515*'Rev.0'!$E$23</f>
        <v>2134.9</v>
      </c>
      <c r="U515" s="10">
        <f t="shared" si="29"/>
        <v>6.2899999999999998E-2</v>
      </c>
      <c r="V515" s="10">
        <f>(T515+$M$9+'Rev.0'!$C$23*Table!$J$9/10+'Rev.0'!$C$24*Table!$L$9+'Rev.0'!$G$25*Table!$K$9)*(1/(U515+$B$9+$I$9*'Rev.0'!$G$23))</f>
        <v>28992.484734617195</v>
      </c>
      <c r="W515" s="10">
        <f>(T515+$M$31+'Rev.0'!$C$25*$J$31/10+'Rev.0'!$C$24*$L$31+'Rev.0'!$G$25*$K$31)*(1/(U515+$B$9+$I$9*'Rev.0'!$G$23))</f>
        <v>15130.577736026307</v>
      </c>
      <c r="X515" s="10">
        <f>(T515+$M$10+'Rev.0'!$C$23*Table!$J$10/10+'Rev.0'!$C$24*Table!$L$10+'Rev.0'!$G$25*Table!$K$10)*(1/(U515+$B$10+$I$10*'Rev.0'!$G$23))</f>
        <v>32284.170972287462</v>
      </c>
      <c r="Y515" s="10">
        <f>(T515+$M$32+'Rev.0'!$C$25*$J$32/10+'Rev.0'!$C$24*$L$32+'Rev.0'!$G$25*$K$32)*(1/(U515+$B$10+$I$10*'Rev.0'!$G$23))</f>
        <v>15840.77031470174</v>
      </c>
      <c r="Z515" s="10">
        <f>(T515+$M$11+'Rev.0'!$C$23*Table!$J$11/10+'Rev.0'!$C$24*Table!$L$11+'Rev.0'!$G$25*Table!$K$11)*(1/(U515+$B$11+$I$11*'Rev.0'!$G$23))</f>
        <v>32284.170972287462</v>
      </c>
      <c r="AA515" s="10">
        <f>(T515+$M$33+'Rev.0'!$C$25*$J$33/10+'Rev.0'!$C$24*$L$33+'Rev.0'!$G$25*$K$33)*(1/(U515+$B$33+$I$33*'Rev.0'!$G$23))</f>
        <v>15840.77031470174</v>
      </c>
      <c r="AB515" s="10">
        <f t="shared" si="30"/>
        <v>4.19E-2</v>
      </c>
      <c r="AC515" s="10">
        <f>(T515+$M$12+'Rev.0'!$C$23*Table!$J$12/10+'Rev.0'!$C$24*Table!$L$12+'Rev.0'!$G$25*Table!$K$12)*(1/(AB515+$B$12+$I$12*'Rev.0'!$G$23))</f>
        <v>48437.63213530655</v>
      </c>
      <c r="AD515" s="10">
        <f>(T515+$M$34+'Rev.0'!$C$25*$J$34/10+'Rev.0'!$C$24*$L$34+'Rev.0'!$G$25*$K$34)*(1/(AB515+$B$34+$I$34*'Rev.0'!$G$23))</f>
        <v>23766.737138830162</v>
      </c>
    </row>
    <row r="516" spans="17:30" x14ac:dyDescent="0.3">
      <c r="Q516" s="10">
        <v>1</v>
      </c>
      <c r="R516" s="10">
        <v>4</v>
      </c>
      <c r="S516" s="10">
        <v>17</v>
      </c>
      <c r="T516" s="10">
        <f>Q516*'Rev.0'!$E$25+R516*'Rev.0'!$E$24+S516*'Rev.0'!$E$23</f>
        <v>2189.9</v>
      </c>
      <c r="U516" s="10">
        <f t="shared" si="29"/>
        <v>6.5000000000000002E-2</v>
      </c>
      <c r="V516" s="10">
        <f>(T516+$M$9+'Rev.0'!$C$23*Table!$J$9/10+'Rev.0'!$C$24*Table!$L$9+'Rev.0'!$G$25*Table!$K$9)*(1/(U516+$B$9+$I$9*'Rev.0'!$G$23))</f>
        <v>28965.116279069771</v>
      </c>
      <c r="W516" s="10">
        <f>(T516+$M$31+'Rev.0'!$C$25*$J$31/10+'Rev.0'!$C$24*$L$31+'Rev.0'!$G$25*$K$31)*(1/(U516+$B$9+$I$9*'Rev.0'!$G$23))</f>
        <v>15238.604651162792</v>
      </c>
      <c r="X516" s="10">
        <f>(T516+$M$10+'Rev.0'!$C$23*Table!$J$10/10+'Rev.0'!$C$24*Table!$L$10+'Rev.0'!$G$25*Table!$K$10)*(1/(U516+$B$10+$I$10*'Rev.0'!$G$23))</f>
        <v>32224.651162790695</v>
      </c>
      <c r="Y516" s="10">
        <f>(T516+$M$32+'Rev.0'!$C$25*$J$32/10+'Rev.0'!$C$24*$L$32+'Rev.0'!$G$25*$K$32)*(1/(U516+$B$10+$I$10*'Rev.0'!$G$23))</f>
        <v>15941.86046511628</v>
      </c>
      <c r="Z516" s="10">
        <f>(T516+$M$11+'Rev.0'!$C$23*Table!$J$11/10+'Rev.0'!$C$24*Table!$L$11+'Rev.0'!$G$25*Table!$K$11)*(1/(U516+$B$11+$I$11*'Rev.0'!$G$23))</f>
        <v>32224.651162790695</v>
      </c>
      <c r="AA516" s="10">
        <f>(T516+$M$33+'Rev.0'!$C$25*$J$33/10+'Rev.0'!$C$24*$L$33+'Rev.0'!$G$25*$K$33)*(1/(U516+$B$33+$I$33*'Rev.0'!$G$23))</f>
        <v>15941.86046511628</v>
      </c>
      <c r="AB516" s="10">
        <f t="shared" si="30"/>
        <v>4.3299999999999998E-2</v>
      </c>
      <c r="AC516" s="10">
        <f>(T516+$M$12+'Rev.0'!$C$23*Table!$J$12/10+'Rev.0'!$C$24*Table!$L$12+'Rev.0'!$G$25*Table!$K$12)*(1/(AB516+$B$12+$I$12*'Rev.0'!$G$23))</f>
        <v>48348.220516399153</v>
      </c>
      <c r="AD516" s="10">
        <f>(T516+$M$34+'Rev.0'!$C$25*$J$34/10+'Rev.0'!$C$24*$L$34+'Rev.0'!$G$25*$K$34)*(1/(AB516+$B$34+$I$34*'Rev.0'!$G$23))</f>
        <v>23918.353105373342</v>
      </c>
    </row>
    <row r="517" spans="17:30" x14ac:dyDescent="0.3">
      <c r="Q517" s="10">
        <v>1</v>
      </c>
      <c r="R517" s="10">
        <v>4</v>
      </c>
      <c r="S517" s="10">
        <v>18</v>
      </c>
      <c r="T517" s="10">
        <f>Q517*'Rev.0'!$E$25+R517*'Rev.0'!$E$24+S517*'Rev.0'!$E$23</f>
        <v>2244.9</v>
      </c>
      <c r="U517" s="10">
        <f t="shared" si="29"/>
        <v>6.7099999999999993E-2</v>
      </c>
      <c r="V517" s="10">
        <f>(T517+$M$9+'Rev.0'!$C$23*Table!$J$9/10+'Rev.0'!$C$24*Table!$L$9+'Rev.0'!$G$25*Table!$K$9)*(1/(U517+$B$9+$I$9*'Rev.0'!$G$23))</f>
        <v>28938.277291570703</v>
      </c>
      <c r="W517" s="10">
        <f>(T517+$M$31+'Rev.0'!$C$25*$J$31/10+'Rev.0'!$C$24*$L$31+'Rev.0'!$G$25*$K$31)*(1/(U517+$B$9+$I$9*'Rev.0'!$G$23))</f>
        <v>15344.541685859051</v>
      </c>
      <c r="X517" s="10">
        <f>(T517+$M$10+'Rev.0'!$C$23*Table!$J$10/10+'Rev.0'!$C$24*Table!$L$10+'Rev.0'!$G$25*Table!$K$10)*(1/(U517+$B$10+$I$10*'Rev.0'!$G$23))</f>
        <v>32166.282818977426</v>
      </c>
      <c r="Y517" s="10">
        <f>(T517+$M$32+'Rev.0'!$C$25*$J$32/10+'Rev.0'!$C$24*$L$32+'Rev.0'!$G$25*$K$32)*(1/(U517+$B$10+$I$10*'Rev.0'!$G$23))</f>
        <v>16040.994933210501</v>
      </c>
      <c r="Z517" s="10">
        <f>(T517+$M$11+'Rev.0'!$C$23*Table!$J$11/10+'Rev.0'!$C$24*Table!$L$11+'Rev.0'!$G$25*Table!$K$11)*(1/(U517+$B$11+$I$11*'Rev.0'!$G$23))</f>
        <v>32166.282818977426</v>
      </c>
      <c r="AA517" s="10">
        <f>(T517+$M$33+'Rev.0'!$C$25*$J$33/10+'Rev.0'!$C$24*$L$33+'Rev.0'!$G$25*$K$33)*(1/(U517+$B$33+$I$33*'Rev.0'!$G$23))</f>
        <v>16040.994933210501</v>
      </c>
      <c r="AB517" s="10">
        <f t="shared" si="30"/>
        <v>4.4700000000000004E-2</v>
      </c>
      <c r="AC517" s="10">
        <f>(T517+$M$12+'Rev.0'!$C$23*Table!$J$12/10+'Rev.0'!$C$24*Table!$L$12+'Rev.0'!$G$25*Table!$K$12)*(1/(AB517+$B$12+$I$12*'Rev.0'!$G$23))</f>
        <v>48260.539046302692</v>
      </c>
      <c r="AD517" s="10">
        <f>(T517+$M$34+'Rev.0'!$C$25*$J$34/10+'Rev.0'!$C$24*$L$34+'Rev.0'!$G$25*$K$34)*(1/(AB517+$B$34+$I$34*'Rev.0'!$G$23))</f>
        <v>24067.035245335177</v>
      </c>
    </row>
    <row r="518" spans="17:30" x14ac:dyDescent="0.3">
      <c r="Q518" s="10">
        <v>1</v>
      </c>
      <c r="R518" s="10">
        <v>4</v>
      </c>
      <c r="S518" s="10">
        <v>19</v>
      </c>
      <c r="T518" s="10">
        <f>Q518*'Rev.0'!$E$25+R518*'Rev.0'!$E$24+S518*'Rev.0'!$E$23</f>
        <v>2299.9</v>
      </c>
      <c r="U518" s="10">
        <f t="shared" si="29"/>
        <v>6.9199999999999998E-2</v>
      </c>
      <c r="V518" s="10">
        <f>(T518+$M$9+'Rev.0'!$C$23*Table!$J$9/10+'Rev.0'!$C$24*Table!$L$9+'Rev.0'!$G$25*Table!$K$9)*(1/(U518+$B$9+$I$9*'Rev.0'!$G$23))</f>
        <v>28911.952554744526</v>
      </c>
      <c r="W518" s="10">
        <f>(T518+$M$31+'Rev.0'!$C$25*$J$31/10+'Rev.0'!$C$24*$L$31+'Rev.0'!$G$25*$K$31)*(1/(U518+$B$9+$I$9*'Rev.0'!$G$23))</f>
        <v>15448.44890510949</v>
      </c>
      <c r="X518" s="10">
        <f>(T518+$M$10+'Rev.0'!$C$23*Table!$J$10/10+'Rev.0'!$C$24*Table!$L$10+'Rev.0'!$G$25*Table!$K$10)*(1/(U518+$B$10+$I$10*'Rev.0'!$G$23))</f>
        <v>32109.032846715327</v>
      </c>
      <c r="Y518" s="10">
        <f>(T518+$M$32+'Rev.0'!$C$25*$J$32/10+'Rev.0'!$C$24*$L$32+'Rev.0'!$G$25*$K$32)*(1/(U518+$B$10+$I$10*'Rev.0'!$G$23))</f>
        <v>16138.2299270073</v>
      </c>
      <c r="Z518" s="10">
        <f>(T518+$M$11+'Rev.0'!$C$23*Table!$J$11/10+'Rev.0'!$C$24*Table!$L$11+'Rev.0'!$G$25*Table!$K$11)*(1/(U518+$B$11+$I$11*'Rev.0'!$G$23))</f>
        <v>32109.032846715327</v>
      </c>
      <c r="AA518" s="10">
        <f>(T518+$M$33+'Rev.0'!$C$25*$J$33/10+'Rev.0'!$C$24*$L$33+'Rev.0'!$G$25*$K$33)*(1/(U518+$B$33+$I$33*'Rev.0'!$G$23))</f>
        <v>16138.2299270073</v>
      </c>
      <c r="AB518" s="10">
        <f t="shared" si="30"/>
        <v>4.6100000000000002E-2</v>
      </c>
      <c r="AC518" s="10">
        <f>(T518+$M$12+'Rev.0'!$C$23*Table!$J$12/10+'Rev.0'!$C$24*Table!$L$12+'Rev.0'!$G$25*Table!$K$12)*(1/(AB518+$B$12+$I$12*'Rev.0'!$G$23))</f>
        <v>48174.537987679665</v>
      </c>
      <c r="AD518" s="10">
        <f>(T518+$M$34+'Rev.0'!$C$25*$J$34/10+'Rev.0'!$C$24*$L$34+'Rev.0'!$G$25*$K$34)*(1/(AB518+$B$34+$I$34*'Rev.0'!$G$23))</f>
        <v>24212.867898699522</v>
      </c>
    </row>
    <row r="519" spans="17:30" x14ac:dyDescent="0.3">
      <c r="Q519" s="10">
        <v>1</v>
      </c>
      <c r="R519" s="10">
        <v>4</v>
      </c>
      <c r="S519" s="10">
        <v>20</v>
      </c>
      <c r="T519" s="10">
        <f>Q519*'Rev.0'!$E$25+R519*'Rev.0'!$E$24+S519*'Rev.0'!$E$23</f>
        <v>2354.9</v>
      </c>
      <c r="U519" s="10">
        <f t="shared" si="29"/>
        <v>7.1300000000000002E-2</v>
      </c>
      <c r="V519" s="10">
        <f>(T519+$M$9+'Rev.0'!$C$23*Table!$J$9/10+'Rev.0'!$C$24*Table!$L$9+'Rev.0'!$G$25*Table!$K$9)*(1/(U519+$B$9+$I$9*'Rev.0'!$G$23))</f>
        <v>28886.127428829641</v>
      </c>
      <c r="W519" s="10">
        <f>(T519+$M$31+'Rev.0'!$C$25*$J$31/10+'Rev.0'!$C$24*$L$31+'Rev.0'!$G$25*$K$31)*(1/(U519+$B$9+$I$9*'Rev.0'!$G$23))</f>
        <v>15550.38409399006</v>
      </c>
      <c r="X519" s="10">
        <f>(T519+$M$10+'Rev.0'!$C$23*Table!$J$10/10+'Rev.0'!$C$24*Table!$L$10+'Rev.0'!$G$25*Table!$K$10)*(1/(U519+$B$10+$I$10*'Rev.0'!$G$23))</f>
        <v>32052.869408043378</v>
      </c>
      <c r="Y519" s="10">
        <f>(T519+$M$32+'Rev.0'!$C$25*$J$32/10+'Rev.0'!$C$24*$L$32+'Rev.0'!$G$25*$K$32)*(1/(U519+$B$10+$I$10*'Rev.0'!$G$23))</f>
        <v>16233.6195210122</v>
      </c>
      <c r="Z519" s="10">
        <f>(T519+$M$11+'Rev.0'!$C$23*Table!$J$11/10+'Rev.0'!$C$24*Table!$L$11+'Rev.0'!$G$25*Table!$K$11)*(1/(U519+$B$11+$I$11*'Rev.0'!$G$23))</f>
        <v>32052.869408043378</v>
      </c>
      <c r="AA519" s="10">
        <f>(T519+$M$33+'Rev.0'!$C$25*$J$33/10+'Rev.0'!$C$24*$L$33+'Rev.0'!$G$25*$K$33)*(1/(U519+$B$33+$I$33*'Rev.0'!$G$23))</f>
        <v>16233.6195210122</v>
      </c>
      <c r="AB519" s="10">
        <f t="shared" si="30"/>
        <v>4.7500000000000001E-2</v>
      </c>
      <c r="AC519" s="10">
        <f>(T519+$M$12+'Rev.0'!$C$23*Table!$J$12/10+'Rev.0'!$C$24*Table!$L$12+'Rev.0'!$G$25*Table!$K$12)*(1/(AB519+$B$12+$I$12*'Rev.0'!$G$23))</f>
        <v>48090.169491525412</v>
      </c>
      <c r="AD519" s="10">
        <f>(T519+$M$34+'Rev.0'!$C$25*$J$34/10+'Rev.0'!$C$24*$L$34+'Rev.0'!$G$25*$K$34)*(1/(AB519+$B$34+$I$34*'Rev.0'!$G$23))</f>
        <v>24355.932203389828</v>
      </c>
    </row>
    <row r="520" spans="17:30" x14ac:dyDescent="0.3">
      <c r="Q520" s="10">
        <v>1</v>
      </c>
      <c r="R520" s="10">
        <v>4</v>
      </c>
      <c r="S520" s="10">
        <v>21</v>
      </c>
      <c r="T520" s="10">
        <f>Q520*'Rev.0'!$E$25+R520*'Rev.0'!$E$24+S520*'Rev.0'!$E$23</f>
        <v>2409.9</v>
      </c>
      <c r="U520" s="10">
        <f t="shared" si="29"/>
        <v>7.3399999999999993E-2</v>
      </c>
      <c r="V520" s="10">
        <f>(T520+$M$9+'Rev.0'!$C$23*Table!$J$9/10+'Rev.0'!$C$24*Table!$L$9+'Rev.0'!$G$25*Table!$K$9)*(1/(U520+$B$9+$I$9*'Rev.0'!$G$23))</f>
        <v>28860.787824529991</v>
      </c>
      <c r="W520" s="10">
        <f>(T520+$M$31+'Rev.0'!$C$25*$J$31/10+'Rev.0'!$C$24*$L$31+'Rev.0'!$G$25*$K$31)*(1/(U520+$B$9+$I$9*'Rev.0'!$G$23))</f>
        <v>15650.402864816473</v>
      </c>
      <c r="X520" s="10">
        <f>(T520+$M$10+'Rev.0'!$C$23*Table!$J$10/10+'Rev.0'!$C$24*Table!$L$10+'Rev.0'!$G$25*Table!$K$10)*(1/(U520+$B$10+$I$10*'Rev.0'!$G$23))</f>
        <v>31997.761862130705</v>
      </c>
      <c r="Y520" s="10">
        <f>(T520+$M$32+'Rev.0'!$C$25*$J$32/10+'Rev.0'!$C$24*$L$32+'Rev.0'!$G$25*$K$32)*(1/(U520+$B$10+$I$10*'Rev.0'!$G$23))</f>
        <v>16327.215756490601</v>
      </c>
      <c r="Z520" s="10">
        <f>(T520+$M$11+'Rev.0'!$C$23*Table!$J$11/10+'Rev.0'!$C$24*Table!$L$11+'Rev.0'!$G$25*Table!$K$11)*(1/(U520+$B$11+$I$11*'Rev.0'!$G$23))</f>
        <v>31997.761862130705</v>
      </c>
      <c r="AA520" s="10">
        <f>(T520+$M$33+'Rev.0'!$C$25*$J$33/10+'Rev.0'!$C$24*$L$33+'Rev.0'!$G$25*$K$33)*(1/(U520+$B$33+$I$33*'Rev.0'!$G$23))</f>
        <v>16327.215756490601</v>
      </c>
      <c r="AB520" s="10">
        <f t="shared" si="30"/>
        <v>4.8899999999999999E-2</v>
      </c>
      <c r="AC520" s="10">
        <f>(T520+$M$12+'Rev.0'!$C$23*Table!$J$12/10+'Rev.0'!$C$24*Table!$L$12+'Rev.0'!$G$25*Table!$K$12)*(1/(AB520+$B$12+$I$12*'Rev.0'!$G$23))</f>
        <v>48007.387508394888</v>
      </c>
      <c r="AD520" s="10">
        <f>(T520+$M$34+'Rev.0'!$C$25*$J$34/10+'Rev.0'!$C$24*$L$34+'Rev.0'!$G$25*$K$34)*(1/(AB520+$B$34+$I$34*'Rev.0'!$G$23))</f>
        <v>24496.306245802552</v>
      </c>
    </row>
    <row r="521" spans="17:30" x14ac:dyDescent="0.3">
      <c r="Q521" s="10">
        <v>1</v>
      </c>
      <c r="R521" s="10">
        <v>4</v>
      </c>
      <c r="S521" s="10">
        <v>22</v>
      </c>
      <c r="T521" s="10">
        <f>Q521*'Rev.0'!$E$25+R521*'Rev.0'!$E$24+S521*'Rev.0'!$E$23</f>
        <v>2464.9</v>
      </c>
      <c r="U521" s="10">
        <f t="shared" si="29"/>
        <v>7.5499999999999998E-2</v>
      </c>
      <c r="V521" s="10">
        <f>(T521+$M$9+'Rev.0'!$C$23*Table!$J$9/10+'Rev.0'!$C$24*Table!$L$9+'Rev.0'!$G$25*Table!$K$9)*(1/(U521+$B$9+$I$9*'Rev.0'!$G$23))</f>
        <v>28835.920177383599</v>
      </c>
      <c r="W521" s="10">
        <f>(T521+$M$31+'Rev.0'!$C$25*$J$31/10+'Rev.0'!$C$24*$L$31+'Rev.0'!$G$25*$K$31)*(1/(U521+$B$9+$I$9*'Rev.0'!$G$23))</f>
        <v>15748.558758314859</v>
      </c>
      <c r="X521" s="10">
        <f>(T521+$M$10+'Rev.0'!$C$23*Table!$J$10/10+'Rev.0'!$C$24*Table!$L$10+'Rev.0'!$G$25*Table!$K$10)*(1/(U521+$B$10+$I$10*'Rev.0'!$G$23))</f>
        <v>31943.680709534372</v>
      </c>
      <c r="Y521" s="10">
        <f>(T521+$M$32+'Rev.0'!$C$25*$J$32/10+'Rev.0'!$C$24*$L$32+'Rev.0'!$G$25*$K$32)*(1/(U521+$B$10+$I$10*'Rev.0'!$G$23))</f>
        <v>16419.068736141911</v>
      </c>
      <c r="Z521" s="10">
        <f>(T521+$M$11+'Rev.0'!$C$23*Table!$J$11/10+'Rev.0'!$C$24*Table!$L$11+'Rev.0'!$G$25*Table!$K$11)*(1/(U521+$B$11+$I$11*'Rev.0'!$G$23))</f>
        <v>31943.680709534372</v>
      </c>
      <c r="AA521" s="10">
        <f>(T521+$M$33+'Rev.0'!$C$25*$J$33/10+'Rev.0'!$C$24*$L$33+'Rev.0'!$G$25*$K$33)*(1/(U521+$B$33+$I$33*'Rev.0'!$G$23))</f>
        <v>16419.068736141911</v>
      </c>
      <c r="AB521" s="10">
        <f t="shared" si="30"/>
        <v>5.0299999999999997E-2</v>
      </c>
      <c r="AC521" s="10">
        <f>(T521+$M$12+'Rev.0'!$C$23*Table!$J$12/10+'Rev.0'!$C$24*Table!$L$12+'Rev.0'!$G$25*Table!$K$12)*(1/(AB521+$B$12+$I$12*'Rev.0'!$G$23))</f>
        <v>47926.147704590818</v>
      </c>
      <c r="AD521" s="10">
        <f>(T521+$M$34+'Rev.0'!$C$25*$J$34/10+'Rev.0'!$C$24*$L$34+'Rev.0'!$G$25*$K$34)*(1/(AB521+$B$34+$I$34*'Rev.0'!$G$23))</f>
        <v>24634.065202927482</v>
      </c>
    </row>
    <row r="522" spans="17:30" x14ac:dyDescent="0.3">
      <c r="Q522" s="10">
        <v>1</v>
      </c>
      <c r="R522" s="10">
        <v>4</v>
      </c>
      <c r="S522" s="10">
        <v>23</v>
      </c>
      <c r="T522" s="10">
        <f>Q522*'Rev.0'!$E$25+R522*'Rev.0'!$E$24+S522*'Rev.0'!$E$23</f>
        <v>2519.9</v>
      </c>
      <c r="U522" s="10">
        <f t="shared" si="29"/>
        <v>7.7600000000000002E-2</v>
      </c>
      <c r="V522" s="10">
        <f>(T522+$M$9+'Rev.0'!$C$23*Table!$J$9/10+'Rev.0'!$C$24*Table!$L$9+'Rev.0'!$G$25*Table!$K$9)*(1/(U522+$B$9+$I$9*'Rev.0'!$G$23))</f>
        <v>28811.511423550088</v>
      </c>
      <c r="W522" s="10">
        <f>(T522+$M$31+'Rev.0'!$C$25*$J$31/10+'Rev.0'!$C$24*$L$31+'Rev.0'!$G$25*$K$31)*(1/(U522+$B$9+$I$9*'Rev.0'!$G$23))</f>
        <v>15844.903339191564</v>
      </c>
      <c r="X522" s="10">
        <f>(T522+$M$10+'Rev.0'!$C$23*Table!$J$10/10+'Rev.0'!$C$24*Table!$L$10+'Rev.0'!$G$25*Table!$K$10)*(1/(U522+$B$10+$I$10*'Rev.0'!$G$23))</f>
        <v>31890.597539543054</v>
      </c>
      <c r="Y522" s="10">
        <f>(T522+$M$32+'Rev.0'!$C$25*$J$32/10+'Rev.0'!$C$24*$L$32+'Rev.0'!$G$25*$K$32)*(1/(U522+$B$10+$I$10*'Rev.0'!$G$23))</f>
        <v>16509.226713532513</v>
      </c>
      <c r="Z522" s="10">
        <f>(T522+$M$11+'Rev.0'!$C$23*Table!$J$11/10+'Rev.0'!$C$24*Table!$L$11+'Rev.0'!$G$25*Table!$K$11)*(1/(U522+$B$11+$I$11*'Rev.0'!$G$23))</f>
        <v>31890.597539543054</v>
      </c>
      <c r="AA522" s="10">
        <f>(T522+$M$33+'Rev.0'!$C$25*$J$33/10+'Rev.0'!$C$24*$L$33+'Rev.0'!$G$25*$K$33)*(1/(U522+$B$33+$I$33*'Rev.0'!$G$23))</f>
        <v>16509.226713532513</v>
      </c>
      <c r="AB522" s="10">
        <f t="shared" si="30"/>
        <v>5.1699999999999996E-2</v>
      </c>
      <c r="AC522" s="10">
        <f>(T522+$M$12+'Rev.0'!$C$23*Table!$J$12/10+'Rev.0'!$C$24*Table!$L$12+'Rev.0'!$G$25*Table!$K$12)*(1/(AB522+$B$12+$I$12*'Rev.0'!$G$23))</f>
        <v>47846.407382992744</v>
      </c>
      <c r="AD522" s="10">
        <f>(T522+$M$34+'Rev.0'!$C$25*$J$34/10+'Rev.0'!$C$24*$L$34+'Rev.0'!$G$25*$K$34)*(1/(AB522+$B$34+$I$34*'Rev.0'!$G$23))</f>
        <v>24769.281476598549</v>
      </c>
    </row>
    <row r="523" spans="17:30" x14ac:dyDescent="0.3">
      <c r="Q523" s="10">
        <v>1</v>
      </c>
      <c r="R523" s="10">
        <v>4</v>
      </c>
      <c r="S523" s="10">
        <v>24</v>
      </c>
      <c r="T523" s="10">
        <f>Q523*'Rev.0'!$E$25+R523*'Rev.0'!$E$24+S523*'Rev.0'!$E$23</f>
        <v>2574.9</v>
      </c>
      <c r="U523" s="10">
        <f t="shared" si="29"/>
        <v>7.9699999999999993E-2</v>
      </c>
      <c r="V523" s="10">
        <f>(T523+$M$9+'Rev.0'!$C$23*Table!$J$9/10+'Rev.0'!$C$24*Table!$L$9+'Rev.0'!$G$25*Table!$K$9)*(1/(U523+$B$9+$I$9*'Rev.0'!$G$23))</f>
        <v>28787.548976926431</v>
      </c>
      <c r="W523" s="10">
        <f>(T523+$M$31+'Rev.0'!$C$25*$J$31/10+'Rev.0'!$C$24*$L$31+'Rev.0'!$G$25*$K$31)*(1/(U523+$B$9+$I$9*'Rev.0'!$G$23))</f>
        <v>15939.486286460604</v>
      </c>
      <c r="X523" s="10">
        <f>(T523+$M$10+'Rev.0'!$C$23*Table!$J$10/10+'Rev.0'!$C$24*Table!$L$10+'Rev.0'!$G$25*Table!$K$10)*(1/(U523+$B$10+$I$10*'Rev.0'!$G$23))</f>
        <v>31838.48498040923</v>
      </c>
      <c r="Y523" s="10">
        <f>(T523+$M$32+'Rev.0'!$C$25*$J$32/10+'Rev.0'!$C$24*$L$32+'Rev.0'!$G$25*$K$32)*(1/(U523+$B$10+$I$10*'Rev.0'!$G$23))</f>
        <v>16597.736177622988</v>
      </c>
      <c r="Z523" s="10">
        <f>(T523+$M$11+'Rev.0'!$C$23*Table!$J$11/10+'Rev.0'!$C$24*Table!$L$11+'Rev.0'!$G$25*Table!$K$11)*(1/(U523+$B$11+$I$11*'Rev.0'!$G$23))</f>
        <v>31838.48498040923</v>
      </c>
      <c r="AA523" s="10">
        <f>(T523+$M$33+'Rev.0'!$C$25*$J$33/10+'Rev.0'!$C$24*$L$33+'Rev.0'!$G$25*$K$33)*(1/(U523+$B$33+$I$33*'Rev.0'!$G$23))</f>
        <v>16597.736177622988</v>
      </c>
      <c r="AB523" s="10">
        <f t="shared" si="30"/>
        <v>5.3099999999999994E-2</v>
      </c>
      <c r="AC523" s="10">
        <f>(T523+$M$12+'Rev.0'!$C$23*Table!$J$12/10+'Rev.0'!$C$24*Table!$L$12+'Rev.0'!$G$25*Table!$K$12)*(1/(AB523+$B$12+$I$12*'Rev.0'!$G$23))</f>
        <v>47768.125408229906</v>
      </c>
      <c r="AD523" s="10">
        <f>(T523+$M$34+'Rev.0'!$C$25*$J$34/10+'Rev.0'!$C$24*$L$34+'Rev.0'!$G$25*$K$34)*(1/(AB523+$B$34+$I$34*'Rev.0'!$G$23))</f>
        <v>24902.024820378836</v>
      </c>
    </row>
    <row r="524" spans="17:30" x14ac:dyDescent="0.3">
      <c r="Q524" s="10">
        <v>1</v>
      </c>
      <c r="R524" s="10">
        <v>5</v>
      </c>
      <c r="S524" s="10">
        <v>0</v>
      </c>
      <c r="T524" s="10">
        <f>Q524*'Rev.0'!$E$25+R524*'Rev.0'!$E$24+S524*'Rev.0'!$E$23</f>
        <v>1393.9</v>
      </c>
      <c r="U524" s="10">
        <f t="shared" si="29"/>
        <v>3.3500000000000002E-2</v>
      </c>
      <c r="V524" s="10">
        <f>(T524+$M$9+'Rev.0'!$C$23*Table!$J$9/10+'Rev.0'!$C$24*Table!$L$9+'Rev.0'!$G$25*Table!$K$9)*(1/(U524+$B$9+$I$9*'Rev.0'!$G$23))</f>
        <v>29599.455040871937</v>
      </c>
      <c r="W524" s="10">
        <f>(T524+$M$31+'Rev.0'!$C$25*$J$31/10+'Rev.0'!$C$24*$L$31+'Rev.0'!$G$25*$K$31)*(1/(U524+$B$9+$I$9*'Rev.0'!$G$23))</f>
        <v>13516.621253405996</v>
      </c>
      <c r="X524" s="10">
        <f>(T524+$M$10+'Rev.0'!$C$23*Table!$J$10/10+'Rev.0'!$C$24*Table!$L$10+'Rev.0'!$G$25*Table!$K$10)*(1/(U524+$B$10+$I$10*'Rev.0'!$G$23))</f>
        <v>33418.528610354224</v>
      </c>
      <c r="Y524" s="10">
        <f>(T524+$M$32+'Rev.0'!$C$25*$J$32/10+'Rev.0'!$C$24*$L$32+'Rev.0'!$G$25*$K$32)*(1/(U524+$B$10+$I$10*'Rev.0'!$G$23))</f>
        <v>14340.599455040874</v>
      </c>
      <c r="Z524" s="10">
        <f>(T524+$M$11+'Rev.0'!$C$23*Table!$J$11/10+'Rev.0'!$C$24*Table!$L$11+'Rev.0'!$G$25*Table!$K$11)*(1/(U524+$B$11+$I$11*'Rev.0'!$G$23))</f>
        <v>33418.528610354224</v>
      </c>
      <c r="AA524" s="10">
        <f>(T524+$M$33+'Rev.0'!$C$25*$J$33/10+'Rev.0'!$C$24*$L$33+'Rev.0'!$G$25*$K$33)*(1/(U524+$B$33+$I$33*'Rev.0'!$G$23))</f>
        <v>14340.599455040874</v>
      </c>
      <c r="AB524" s="10">
        <f t="shared" si="30"/>
        <v>2.23E-2</v>
      </c>
      <c r="AC524" s="10">
        <f>(T524+$M$12+'Rev.0'!$C$23*Table!$J$12/10+'Rev.0'!$C$24*Table!$L$12+'Rev.0'!$G$25*Table!$K$12)*(1/(AB524+$B$12+$I$12*'Rev.0'!$G$23))</f>
        <v>50141.455437448887</v>
      </c>
      <c r="AD524" s="10">
        <f>(T524+$M$34+'Rev.0'!$C$25*$J$34/10+'Rev.0'!$C$24*$L$34+'Rev.0'!$G$25*$K$34)*(1/(AB524+$B$34+$I$34*'Rev.0'!$G$23))</f>
        <v>21516.76206050695</v>
      </c>
    </row>
    <row r="525" spans="17:30" x14ac:dyDescent="0.3">
      <c r="Q525" s="10">
        <v>1</v>
      </c>
      <c r="R525" s="10">
        <v>5</v>
      </c>
      <c r="S525" s="10">
        <v>1</v>
      </c>
      <c r="T525" s="10">
        <f>Q525*'Rev.0'!$E$25+R525*'Rev.0'!$E$24+S525*'Rev.0'!$E$23</f>
        <v>1448.9</v>
      </c>
      <c r="U525" s="10">
        <f t="shared" si="29"/>
        <v>3.56E-2</v>
      </c>
      <c r="V525" s="10">
        <f>(T525+$M$9+'Rev.0'!$C$23*Table!$J$9/10+'Rev.0'!$C$24*Table!$L$9+'Rev.0'!$G$25*Table!$K$9)*(1/(U525+$B$9+$I$9*'Rev.0'!$G$23))</f>
        <v>29560.883620689656</v>
      </c>
      <c r="W525" s="10">
        <f>(T525+$M$31+'Rev.0'!$C$25*$J$31/10+'Rev.0'!$C$24*$L$31+'Rev.0'!$G$25*$K$31)*(1/(U525+$B$9+$I$9*'Rev.0'!$G$23))</f>
        <v>13660.021551724139</v>
      </c>
      <c r="X525" s="10">
        <f>(T525+$M$10+'Rev.0'!$C$23*Table!$J$10/10+'Rev.0'!$C$24*Table!$L$10+'Rev.0'!$G$25*Table!$K$10)*(1/(U525+$B$10+$I$10*'Rev.0'!$G$23))</f>
        <v>33336.745689655167</v>
      </c>
      <c r="Y525" s="10">
        <f>(T525+$M$32+'Rev.0'!$C$25*$J$32/10+'Rev.0'!$C$24*$L$32+'Rev.0'!$G$25*$K$32)*(1/(U525+$B$10+$I$10*'Rev.0'!$G$23))</f>
        <v>14474.676724137931</v>
      </c>
      <c r="Z525" s="10">
        <f>(T525+$M$11+'Rev.0'!$C$23*Table!$J$11/10+'Rev.0'!$C$24*Table!$L$11+'Rev.0'!$G$25*Table!$K$11)*(1/(U525+$B$11+$I$11*'Rev.0'!$G$23))</f>
        <v>33336.745689655167</v>
      </c>
      <c r="AA525" s="10">
        <f>(T525+$M$33+'Rev.0'!$C$25*$J$33/10+'Rev.0'!$C$24*$L$33+'Rev.0'!$G$25*$K$33)*(1/(U525+$B$33+$I$33*'Rev.0'!$G$23))</f>
        <v>14474.676724137931</v>
      </c>
      <c r="AB525" s="10">
        <f t="shared" si="30"/>
        <v>2.3699999999999999E-2</v>
      </c>
      <c r="AC525" s="10">
        <f>(T525+$M$12+'Rev.0'!$C$23*Table!$J$12/10+'Rev.0'!$C$24*Table!$L$12+'Rev.0'!$G$25*Table!$K$12)*(1/(AB525+$B$12+$I$12*'Rev.0'!$G$23))</f>
        <v>50018.593371059011</v>
      </c>
      <c r="AD525" s="10">
        <f>(T525+$M$34+'Rev.0'!$C$25*$J$34/10+'Rev.0'!$C$24*$L$34+'Rev.0'!$G$25*$K$34)*(1/(AB525+$B$34+$I$34*'Rev.0'!$G$23))</f>
        <v>21717.865804365403</v>
      </c>
    </row>
    <row r="526" spans="17:30" x14ac:dyDescent="0.3">
      <c r="Q526" s="10">
        <v>1</v>
      </c>
      <c r="R526" s="10">
        <v>5</v>
      </c>
      <c r="S526" s="10">
        <v>2</v>
      </c>
      <c r="T526" s="10">
        <f>Q526*'Rev.0'!$E$25+R526*'Rev.0'!$E$24+S526*'Rev.0'!$E$23</f>
        <v>1503.9</v>
      </c>
      <c r="U526" s="10">
        <f t="shared" si="29"/>
        <v>3.7700000000000004E-2</v>
      </c>
      <c r="V526" s="10">
        <f>(T526+$M$9+'Rev.0'!$C$23*Table!$J$9/10+'Rev.0'!$C$24*Table!$L$9+'Rev.0'!$G$25*Table!$K$9)*(1/(U526+$B$9+$I$9*'Rev.0'!$G$23))</f>
        <v>29523.175279701649</v>
      </c>
      <c r="W526" s="10">
        <f>(T526+$M$31+'Rev.0'!$C$25*$J$31/10+'Rev.0'!$C$24*$L$31+'Rev.0'!$G$25*$K$31)*(1/(U526+$B$9+$I$9*'Rev.0'!$G$23))</f>
        <v>13800.213106020245</v>
      </c>
      <c r="X526" s="10">
        <f>(T526+$M$10+'Rev.0'!$C$23*Table!$J$10/10+'Rev.0'!$C$24*Table!$L$10+'Rev.0'!$G$25*Table!$K$10)*(1/(U526+$B$10+$I$10*'Rev.0'!$G$23))</f>
        <v>33256.792754395305</v>
      </c>
      <c r="Y526" s="10">
        <f>(T526+$M$32+'Rev.0'!$C$25*$J$32/10+'Rev.0'!$C$24*$L$32+'Rev.0'!$G$25*$K$32)*(1/(U526+$B$10+$I$10*'Rev.0'!$G$23))</f>
        <v>14605.753862546615</v>
      </c>
      <c r="Z526" s="10">
        <f>(T526+$M$11+'Rev.0'!$C$23*Table!$J$11/10+'Rev.0'!$C$24*Table!$L$11+'Rev.0'!$G$25*Table!$K$11)*(1/(U526+$B$11+$I$11*'Rev.0'!$G$23))</f>
        <v>33256.792754395305</v>
      </c>
      <c r="AA526" s="10">
        <f>(T526+$M$33+'Rev.0'!$C$25*$J$33/10+'Rev.0'!$C$24*$L$33+'Rev.0'!$G$25*$K$33)*(1/(U526+$B$33+$I$33*'Rev.0'!$G$23))</f>
        <v>14605.753862546615</v>
      </c>
      <c r="AB526" s="10">
        <f t="shared" si="30"/>
        <v>2.5100000000000001E-2</v>
      </c>
      <c r="AC526" s="10">
        <f>(T526+$M$12+'Rev.0'!$C$23*Table!$J$12/10+'Rev.0'!$C$24*Table!$L$12+'Rev.0'!$G$25*Table!$K$12)*(1/(AB526+$B$12+$I$12*'Rev.0'!$G$23))</f>
        <v>49898.481215027961</v>
      </c>
      <c r="AD526" s="10">
        <f>(T526+$M$34+'Rev.0'!$C$25*$J$34/10+'Rev.0'!$C$24*$L$34+'Rev.0'!$G$25*$K$34)*(1/(AB526+$B$34+$I$34*'Rev.0'!$G$23))</f>
        <v>21914.468425259787</v>
      </c>
    </row>
    <row r="527" spans="17:30" x14ac:dyDescent="0.3">
      <c r="Q527" s="10">
        <v>1</v>
      </c>
      <c r="R527" s="10">
        <v>5</v>
      </c>
      <c r="S527" s="10">
        <v>3</v>
      </c>
      <c r="T527" s="10">
        <f>Q527*'Rev.0'!$E$25+R527*'Rev.0'!$E$24+S527*'Rev.0'!$E$23</f>
        <v>1558.9</v>
      </c>
      <c r="U527" s="10">
        <f t="shared" si="29"/>
        <v>3.9800000000000002E-2</v>
      </c>
      <c r="V527" s="10">
        <f>(T527+$M$9+'Rev.0'!$C$23*Table!$J$9/10+'Rev.0'!$C$24*Table!$L$9+'Rev.0'!$G$25*Table!$K$9)*(1/(U527+$B$9+$I$9*'Rev.0'!$G$23))</f>
        <v>29486.301369863017</v>
      </c>
      <c r="W527" s="10">
        <f>(T527+$M$31+'Rev.0'!$C$25*$J$31/10+'Rev.0'!$C$24*$L$31+'Rev.0'!$G$25*$K$31)*(1/(U527+$B$9+$I$9*'Rev.0'!$G$23))</f>
        <v>13937.302423603796</v>
      </c>
      <c r="X527" s="10">
        <f>(T527+$M$10+'Rev.0'!$C$23*Table!$J$10/10+'Rev.0'!$C$24*Table!$L$10+'Rev.0'!$G$25*Table!$K$10)*(1/(U527+$B$10+$I$10*'Rev.0'!$G$23))</f>
        <v>33178.609062170704</v>
      </c>
      <c r="Y527" s="10">
        <f>(T527+$M$32+'Rev.0'!$C$25*$J$32/10+'Rev.0'!$C$24*$L$32+'Rev.0'!$G$25*$K$32)*(1/(U527+$B$10+$I$10*'Rev.0'!$G$23))</f>
        <v>14733.930453108536</v>
      </c>
      <c r="Z527" s="10">
        <f>(T527+$M$11+'Rev.0'!$C$23*Table!$J$11/10+'Rev.0'!$C$24*Table!$L$11+'Rev.0'!$G$25*Table!$K$11)*(1/(U527+$B$11+$I$11*'Rev.0'!$G$23))</f>
        <v>33178.609062170704</v>
      </c>
      <c r="AA527" s="10">
        <f>(T527+$M$33+'Rev.0'!$C$25*$J$33/10+'Rev.0'!$C$24*$L$33+'Rev.0'!$G$25*$K$33)*(1/(U527+$B$33+$I$33*'Rev.0'!$G$23))</f>
        <v>14733.930453108536</v>
      </c>
      <c r="AB527" s="10">
        <f t="shared" si="30"/>
        <v>2.6499999999999999E-2</v>
      </c>
      <c r="AC527" s="10">
        <f>(T527+$M$12+'Rev.0'!$C$23*Table!$J$12/10+'Rev.0'!$C$24*Table!$L$12+'Rev.0'!$G$25*Table!$K$12)*(1/(AB527+$B$12+$I$12*'Rev.0'!$G$23))</f>
        <v>49781.027667984185</v>
      </c>
      <c r="AD527" s="10">
        <f>(T527+$M$34+'Rev.0'!$C$25*$J$34/10+'Rev.0'!$C$24*$L$34+'Rev.0'!$G$25*$K$34)*(1/(AB527+$B$34+$I$34*'Rev.0'!$G$23))</f>
        <v>22106.719367588932</v>
      </c>
    </row>
    <row r="528" spans="17:30" x14ac:dyDescent="0.3">
      <c r="Q528" s="10">
        <v>1</v>
      </c>
      <c r="R528" s="10">
        <v>5</v>
      </c>
      <c r="S528" s="10">
        <v>4</v>
      </c>
      <c r="T528" s="10">
        <f>Q528*'Rev.0'!$E$25+R528*'Rev.0'!$E$24+S528*'Rev.0'!$E$23</f>
        <v>1613.9</v>
      </c>
      <c r="U528" s="10">
        <f t="shared" si="29"/>
        <v>4.19E-2</v>
      </c>
      <c r="V528" s="10">
        <f>(T528+$M$9+'Rev.0'!$C$23*Table!$J$9/10+'Rev.0'!$C$24*Table!$L$9+'Rev.0'!$G$25*Table!$K$9)*(1/(U528+$B$9+$I$9*'Rev.0'!$G$23))</f>
        <v>29450.23449713393</v>
      </c>
      <c r="W528" s="10">
        <f>(T528+$M$31+'Rev.0'!$C$25*$J$31/10+'Rev.0'!$C$24*$L$31+'Rev.0'!$G$25*$K$31)*(1/(U528+$B$9+$I$9*'Rev.0'!$G$23))</f>
        <v>14071.391349661284</v>
      </c>
      <c r="X528" s="10">
        <f>(T528+$M$10+'Rev.0'!$C$23*Table!$J$10/10+'Rev.0'!$C$24*Table!$L$10+'Rev.0'!$G$25*Table!$K$10)*(1/(U528+$B$10+$I$10*'Rev.0'!$G$23))</f>
        <v>33102.136529442418</v>
      </c>
      <c r="Y528" s="10">
        <f>(T528+$M$32+'Rev.0'!$C$25*$J$32/10+'Rev.0'!$C$24*$L$32+'Rev.0'!$G$25*$K$32)*(1/(U528+$B$10+$I$10*'Rev.0'!$G$23))</f>
        <v>14859.301719645651</v>
      </c>
      <c r="Z528" s="10">
        <f>(T528+$M$11+'Rev.0'!$C$23*Table!$J$11/10+'Rev.0'!$C$24*Table!$L$11+'Rev.0'!$G$25*Table!$K$11)*(1/(U528+$B$11+$I$11*'Rev.0'!$G$23))</f>
        <v>33102.136529442418</v>
      </c>
      <c r="AA528" s="10">
        <f>(T528+$M$33+'Rev.0'!$C$25*$J$33/10+'Rev.0'!$C$24*$L$33+'Rev.0'!$G$25*$K$33)*(1/(U528+$B$33+$I$33*'Rev.0'!$G$23))</f>
        <v>14859.301719645651</v>
      </c>
      <c r="AB528" s="10">
        <f t="shared" si="30"/>
        <v>2.7900000000000001E-2</v>
      </c>
      <c r="AC528" s="10">
        <f>(T528+$M$12+'Rev.0'!$C$23*Table!$J$12/10+'Rev.0'!$C$24*Table!$L$12+'Rev.0'!$G$25*Table!$K$12)*(1/(AB528+$B$12+$I$12*'Rev.0'!$G$23))</f>
        <v>49666.145426114141</v>
      </c>
      <c r="AD528" s="10">
        <f>(T528+$M$34+'Rev.0'!$C$25*$J$34/10+'Rev.0'!$C$24*$L$34+'Rev.0'!$G$25*$K$34)*(1/(AB528+$B$34+$I$34*'Rev.0'!$G$23))</f>
        <v>22294.761532447221</v>
      </c>
    </row>
    <row r="529" spans="17:30" x14ac:dyDescent="0.3">
      <c r="Q529" s="10">
        <v>1</v>
      </c>
      <c r="R529" s="10">
        <v>5</v>
      </c>
      <c r="S529" s="10">
        <v>5</v>
      </c>
      <c r="T529" s="10">
        <f>Q529*'Rev.0'!$E$25+R529*'Rev.0'!$E$24+S529*'Rev.0'!$E$23</f>
        <v>1668.9</v>
      </c>
      <c r="U529" s="10">
        <f t="shared" si="29"/>
        <v>4.3999999999999997E-2</v>
      </c>
      <c r="V529" s="10">
        <f>(T529+$M$9+'Rev.0'!$C$23*Table!$J$9/10+'Rev.0'!$C$24*Table!$L$9+'Rev.0'!$G$25*Table!$K$9)*(1/(U529+$B$9+$I$9*'Rev.0'!$G$23))</f>
        <v>29414.948453608245</v>
      </c>
      <c r="W529" s="10">
        <f>(T529+$M$31+'Rev.0'!$C$25*$J$31/10+'Rev.0'!$C$24*$L$31+'Rev.0'!$G$25*$K$31)*(1/(U529+$B$9+$I$9*'Rev.0'!$G$23))</f>
        <v>14202.577319587628</v>
      </c>
      <c r="X529" s="10">
        <f>(T529+$M$10+'Rev.0'!$C$23*Table!$J$10/10+'Rev.0'!$C$24*Table!$L$10+'Rev.0'!$G$25*Table!$K$10)*(1/(U529+$B$10+$I$10*'Rev.0'!$G$23))</f>
        <v>33027.319587628859</v>
      </c>
      <c r="Y529" s="10">
        <f>(T529+$M$32+'Rev.0'!$C$25*$J$32/10+'Rev.0'!$C$24*$L$32+'Rev.0'!$G$25*$K$32)*(1/(U529+$B$10+$I$10*'Rev.0'!$G$23))</f>
        <v>14981.958762886596</v>
      </c>
      <c r="Z529" s="10">
        <f>(T529+$M$11+'Rev.0'!$C$23*Table!$J$11/10+'Rev.0'!$C$24*Table!$L$11+'Rev.0'!$G$25*Table!$K$11)*(1/(U529+$B$11+$I$11*'Rev.0'!$G$23))</f>
        <v>33027.319587628859</v>
      </c>
      <c r="AA529" s="10">
        <f>(T529+$M$33+'Rev.0'!$C$25*$J$33/10+'Rev.0'!$C$24*$L$33+'Rev.0'!$G$25*$K$33)*(1/(U529+$B$33+$I$33*'Rev.0'!$G$23))</f>
        <v>14981.958762886596</v>
      </c>
      <c r="AB529" s="10">
        <f t="shared" si="30"/>
        <v>2.93E-2</v>
      </c>
      <c r="AC529" s="10">
        <f>(T529+$M$12+'Rev.0'!$C$23*Table!$J$12/10+'Rev.0'!$C$24*Table!$L$12+'Rev.0'!$G$25*Table!$K$12)*(1/(AB529+$B$12+$I$12*'Rev.0'!$G$23))</f>
        <v>49553.750966743995</v>
      </c>
      <c r="AD529" s="10">
        <f>(T529+$M$34+'Rev.0'!$C$25*$J$34/10+'Rev.0'!$C$24*$L$34+'Rev.0'!$G$25*$K$34)*(1/(AB529+$B$34+$I$34*'Rev.0'!$G$23))</f>
        <v>22478.73163186388</v>
      </c>
    </row>
    <row r="530" spans="17:30" x14ac:dyDescent="0.3">
      <c r="Q530" s="10">
        <v>1</v>
      </c>
      <c r="R530" s="10">
        <v>5</v>
      </c>
      <c r="S530" s="10">
        <v>6</v>
      </c>
      <c r="T530" s="10">
        <f>Q530*'Rev.0'!$E$25+R530*'Rev.0'!$E$24+S530*'Rev.0'!$E$23</f>
        <v>1723.9</v>
      </c>
      <c r="U530" s="10">
        <f t="shared" si="29"/>
        <v>4.6100000000000002E-2</v>
      </c>
      <c r="V530" s="10">
        <f>(T530+$M$9+'Rev.0'!$C$23*Table!$J$9/10+'Rev.0'!$C$24*Table!$L$9+'Rev.0'!$G$25*Table!$K$9)*(1/(U530+$B$9+$I$9*'Rev.0'!$G$23))</f>
        <v>29380.418154003059</v>
      </c>
      <c r="W530" s="10">
        <f>(T530+$M$31+'Rev.0'!$C$25*$J$31/10+'Rev.0'!$C$24*$L$31+'Rev.0'!$G$25*$K$31)*(1/(U530+$B$9+$I$9*'Rev.0'!$G$23))</f>
        <v>14330.95359510454</v>
      </c>
      <c r="X530" s="10">
        <f>(T530+$M$10+'Rev.0'!$C$23*Table!$J$10/10+'Rev.0'!$C$24*Table!$L$10+'Rev.0'!$G$25*Table!$K$10)*(1/(U530+$B$10+$I$10*'Rev.0'!$G$23))</f>
        <v>32954.105048444668</v>
      </c>
      <c r="Y530" s="10">
        <f>(T530+$M$32+'Rev.0'!$C$25*$J$32/10+'Rev.0'!$C$24*$L$32+'Rev.0'!$G$25*$K$32)*(1/(U530+$B$10+$I$10*'Rev.0'!$G$23))</f>
        <v>15101.988781234064</v>
      </c>
      <c r="Z530" s="10">
        <f>(T530+$M$11+'Rev.0'!$C$23*Table!$J$11/10+'Rev.0'!$C$24*Table!$L$11+'Rev.0'!$G$25*Table!$K$11)*(1/(U530+$B$11+$I$11*'Rev.0'!$G$23))</f>
        <v>32954.105048444668</v>
      </c>
      <c r="AA530" s="10">
        <f>(T530+$M$33+'Rev.0'!$C$25*$J$33/10+'Rev.0'!$C$24*$L$33+'Rev.0'!$G$25*$K$33)*(1/(U530+$B$33+$I$33*'Rev.0'!$G$23))</f>
        <v>15101.988781234064</v>
      </c>
      <c r="AB530" s="10">
        <f t="shared" si="30"/>
        <v>3.0699999999999998E-2</v>
      </c>
      <c r="AC530" s="10">
        <f>(T530+$M$12+'Rev.0'!$C$23*Table!$J$12/10+'Rev.0'!$C$24*Table!$L$12+'Rev.0'!$G$25*Table!$K$12)*(1/(AB530+$B$12+$I$12*'Rev.0'!$G$23))</f>
        <v>49443.764345830132</v>
      </c>
      <c r="AD530" s="10">
        <f>(T530+$M$34+'Rev.0'!$C$25*$J$34/10+'Rev.0'!$C$24*$L$34+'Rev.0'!$G$25*$K$34)*(1/(AB530+$B$34+$I$34*'Rev.0'!$G$23))</f>
        <v>22658.760520275438</v>
      </c>
    </row>
    <row r="531" spans="17:30" x14ac:dyDescent="0.3">
      <c r="Q531" s="10">
        <v>1</v>
      </c>
      <c r="R531" s="10">
        <v>5</v>
      </c>
      <c r="S531" s="10">
        <v>7</v>
      </c>
      <c r="T531" s="10">
        <f>Q531*'Rev.0'!$E$25+R531*'Rev.0'!$E$24+S531*'Rev.0'!$E$23</f>
        <v>1778.9</v>
      </c>
      <c r="U531" s="10">
        <f t="shared" si="29"/>
        <v>4.82E-2</v>
      </c>
      <c r="V531" s="10">
        <f>(T531+$M$9+'Rev.0'!$C$23*Table!$J$9/10+'Rev.0'!$C$24*Table!$L$9+'Rev.0'!$G$25*Table!$K$9)*(1/(U531+$B$9+$I$9*'Rev.0'!$G$23))</f>
        <v>29346.619576185672</v>
      </c>
      <c r="W531" s="10">
        <f>(T531+$M$31+'Rev.0'!$C$25*$J$31/10+'Rev.0'!$C$24*$L$31+'Rev.0'!$G$25*$K$31)*(1/(U531+$B$9+$I$9*'Rev.0'!$G$23))</f>
        <v>14456.609485368317</v>
      </c>
      <c r="X531" s="10">
        <f>(T531+$M$10+'Rev.0'!$C$23*Table!$J$10/10+'Rev.0'!$C$24*Table!$L$10+'Rev.0'!$G$25*Table!$K$10)*(1/(U531+$B$10+$I$10*'Rev.0'!$G$23))</f>
        <v>32882.441977800205</v>
      </c>
      <c r="Y531" s="10">
        <f>(T531+$M$32+'Rev.0'!$C$25*$J$32/10+'Rev.0'!$C$24*$L$32+'Rev.0'!$G$25*$K$32)*(1/(U531+$B$10+$I$10*'Rev.0'!$G$23))</f>
        <v>15219.475277497479</v>
      </c>
      <c r="Z531" s="10">
        <f>(T531+$M$11+'Rev.0'!$C$23*Table!$J$11/10+'Rev.0'!$C$24*Table!$L$11+'Rev.0'!$G$25*Table!$K$11)*(1/(U531+$B$11+$I$11*'Rev.0'!$G$23))</f>
        <v>32882.441977800205</v>
      </c>
      <c r="AA531" s="10">
        <f>(T531+$M$33+'Rev.0'!$C$25*$J$33/10+'Rev.0'!$C$24*$L$33+'Rev.0'!$G$25*$K$33)*(1/(U531+$B$33+$I$33*'Rev.0'!$G$23))</f>
        <v>15219.475277497479</v>
      </c>
      <c r="AB531" s="10">
        <f t="shared" si="30"/>
        <v>3.2100000000000004E-2</v>
      </c>
      <c r="AC531" s="10">
        <f>(T531+$M$12+'Rev.0'!$C$23*Table!$J$12/10+'Rev.0'!$C$24*Table!$L$12+'Rev.0'!$G$25*Table!$K$12)*(1/(AB531+$B$12+$I$12*'Rev.0'!$G$23))</f>
        <v>49336.109008327017</v>
      </c>
      <c r="AD531" s="10">
        <f>(T531+$M$34+'Rev.0'!$C$25*$J$34/10+'Rev.0'!$C$24*$L$34+'Rev.0'!$G$25*$K$34)*(1/(AB531+$B$34+$I$34*'Rev.0'!$G$23))</f>
        <v>22834.973504920516</v>
      </c>
    </row>
    <row r="532" spans="17:30" x14ac:dyDescent="0.3">
      <c r="Q532" s="10">
        <v>1</v>
      </c>
      <c r="R532" s="10">
        <v>5</v>
      </c>
      <c r="S532" s="10">
        <v>8</v>
      </c>
      <c r="T532" s="10">
        <f>Q532*'Rev.0'!$E$25+R532*'Rev.0'!$E$24+S532*'Rev.0'!$E$23</f>
        <v>1833.9</v>
      </c>
      <c r="U532" s="10">
        <f t="shared" si="29"/>
        <v>5.0299999999999997E-2</v>
      </c>
      <c r="V532" s="10">
        <f>(T532+$M$9+'Rev.0'!$C$23*Table!$J$9/10+'Rev.0'!$C$24*Table!$L$9+'Rev.0'!$G$25*Table!$K$9)*(1/(U532+$B$9+$I$9*'Rev.0'!$G$23))</f>
        <v>29313.529705441841</v>
      </c>
      <c r="W532" s="10">
        <f>(T532+$M$31+'Rev.0'!$C$25*$J$31/10+'Rev.0'!$C$24*$L$31+'Rev.0'!$G$25*$K$31)*(1/(U532+$B$9+$I$9*'Rev.0'!$G$23))</f>
        <v>14579.630554168751</v>
      </c>
      <c r="X532" s="10">
        <f>(T532+$M$10+'Rev.0'!$C$23*Table!$J$10/10+'Rev.0'!$C$24*Table!$L$10+'Rev.0'!$G$25*Table!$K$10)*(1/(U532+$B$10+$I$10*'Rev.0'!$G$23))</f>
        <v>32812.281577633548</v>
      </c>
      <c r="Y532" s="10">
        <f>(T532+$M$32+'Rev.0'!$C$25*$J$32/10+'Rev.0'!$C$24*$L$32+'Rev.0'!$G$25*$K$32)*(1/(U532+$B$10+$I$10*'Rev.0'!$G$23))</f>
        <v>15334.498252621072</v>
      </c>
      <c r="Z532" s="10">
        <f>(T532+$M$11+'Rev.0'!$C$23*Table!$J$11/10+'Rev.0'!$C$24*Table!$L$11+'Rev.0'!$G$25*Table!$K$11)*(1/(U532+$B$11+$I$11*'Rev.0'!$G$23))</f>
        <v>32812.281577633548</v>
      </c>
      <c r="AA532" s="10">
        <f>(T532+$M$33+'Rev.0'!$C$25*$J$33/10+'Rev.0'!$C$24*$L$33+'Rev.0'!$G$25*$K$33)*(1/(U532+$B$33+$I$33*'Rev.0'!$G$23))</f>
        <v>15334.498252621072</v>
      </c>
      <c r="AB532" s="10">
        <f t="shared" si="30"/>
        <v>3.3500000000000002E-2</v>
      </c>
      <c r="AC532" s="10">
        <f>(T532+$M$12+'Rev.0'!$C$23*Table!$J$12/10+'Rev.0'!$C$24*Table!$L$12+'Rev.0'!$G$25*Table!$K$12)*(1/(AB532+$B$12+$I$12*'Rev.0'!$G$23))</f>
        <v>49230.711610486884</v>
      </c>
      <c r="AD532" s="10">
        <f>(T532+$M$34+'Rev.0'!$C$25*$J$34/10+'Rev.0'!$C$24*$L$34+'Rev.0'!$G$25*$K$34)*(1/(AB532+$B$34+$I$34*'Rev.0'!$G$23))</f>
        <v>23007.490636704119</v>
      </c>
    </row>
    <row r="533" spans="17:30" x14ac:dyDescent="0.3">
      <c r="Q533" s="10">
        <v>1</v>
      </c>
      <c r="R533" s="10">
        <v>5</v>
      </c>
      <c r="S533" s="10">
        <v>9</v>
      </c>
      <c r="T533" s="10">
        <f>Q533*'Rev.0'!$E$25+R533*'Rev.0'!$E$24+S533*'Rev.0'!$E$23</f>
        <v>1888.9</v>
      </c>
      <c r="U533" s="10">
        <f t="shared" si="29"/>
        <v>5.2400000000000002E-2</v>
      </c>
      <c r="V533" s="10">
        <f>(T533+$M$9+'Rev.0'!$C$23*Table!$J$9/10+'Rev.0'!$C$24*Table!$L$9+'Rev.0'!$G$25*Table!$K$9)*(1/(U533+$B$9+$I$9*'Rev.0'!$G$23))</f>
        <v>29281.12648221344</v>
      </c>
      <c r="W533" s="10">
        <f>(T533+$M$31+'Rev.0'!$C$25*$J$31/10+'Rev.0'!$C$24*$L$31+'Rev.0'!$G$25*$K$31)*(1/(U533+$B$9+$I$9*'Rev.0'!$G$23))</f>
        <v>14700.09881422925</v>
      </c>
      <c r="X533" s="10">
        <f>(T533+$M$10+'Rev.0'!$C$23*Table!$J$10/10+'Rev.0'!$C$24*Table!$L$10+'Rev.0'!$G$25*Table!$K$10)*(1/(U533+$B$10+$I$10*'Rev.0'!$G$23))</f>
        <v>32743.577075098809</v>
      </c>
      <c r="Y533" s="10">
        <f>(T533+$M$32+'Rev.0'!$C$25*$J$32/10+'Rev.0'!$C$24*$L$32+'Rev.0'!$G$25*$K$32)*(1/(U533+$B$10+$I$10*'Rev.0'!$G$23))</f>
        <v>15447.134387351778</v>
      </c>
      <c r="Z533" s="10">
        <f>(T533+$M$11+'Rev.0'!$C$23*Table!$J$11/10+'Rev.0'!$C$24*Table!$L$11+'Rev.0'!$G$25*Table!$K$11)*(1/(U533+$B$11+$I$11*'Rev.0'!$G$23))</f>
        <v>32743.577075098809</v>
      </c>
      <c r="AA533" s="10">
        <f>(T533+$M$33+'Rev.0'!$C$25*$J$33/10+'Rev.0'!$C$24*$L$33+'Rev.0'!$G$25*$K$33)*(1/(U533+$B$33+$I$33*'Rev.0'!$G$23))</f>
        <v>15447.134387351778</v>
      </c>
      <c r="AB533" s="10">
        <f t="shared" si="30"/>
        <v>3.49E-2</v>
      </c>
      <c r="AC533" s="10">
        <f>(T533+$M$12+'Rev.0'!$C$23*Table!$J$12/10+'Rev.0'!$C$24*Table!$L$12+'Rev.0'!$G$25*Table!$K$12)*(1/(AB533+$B$12+$I$12*'Rev.0'!$G$23))</f>
        <v>49127.501853224596</v>
      </c>
      <c r="AD533" s="10">
        <f>(T533+$M$34+'Rev.0'!$C$25*$J$34/10+'Rev.0'!$C$24*$L$34+'Rev.0'!$G$25*$K$34)*(1/(AB533+$B$34+$I$34*'Rev.0'!$G$23))</f>
        <v>23176.426982950328</v>
      </c>
    </row>
    <row r="534" spans="17:30" x14ac:dyDescent="0.3">
      <c r="Q534" s="10">
        <v>1</v>
      </c>
      <c r="R534" s="10">
        <v>5</v>
      </c>
      <c r="S534" s="10">
        <v>10</v>
      </c>
      <c r="T534" s="10">
        <f>Q534*'Rev.0'!$E$25+R534*'Rev.0'!$E$24+S534*'Rev.0'!$E$23</f>
        <v>1943.9</v>
      </c>
      <c r="U534" s="10">
        <f t="shared" si="29"/>
        <v>5.45E-2</v>
      </c>
      <c r="V534" s="10">
        <f>(T534+$M$9+'Rev.0'!$C$23*Table!$J$9/10+'Rev.0'!$C$24*Table!$L$9+'Rev.0'!$G$25*Table!$K$9)*(1/(U534+$B$9+$I$9*'Rev.0'!$G$23))</f>
        <v>29249.388753056235</v>
      </c>
      <c r="W534" s="10">
        <f>(T534+$M$31+'Rev.0'!$C$25*$J$31/10+'Rev.0'!$C$24*$L$31+'Rev.0'!$G$25*$K$31)*(1/(U534+$B$9+$I$9*'Rev.0'!$G$23))</f>
        <v>14818.092909535455</v>
      </c>
      <c r="X534" s="10">
        <f>(T534+$M$10+'Rev.0'!$C$23*Table!$J$10/10+'Rev.0'!$C$24*Table!$L$10+'Rev.0'!$G$25*Table!$K$10)*(1/(U534+$B$10+$I$10*'Rev.0'!$G$23))</f>
        <v>32676.283618581907</v>
      </c>
      <c r="Y534" s="10">
        <f>(T534+$M$32+'Rev.0'!$C$25*$J$32/10+'Rev.0'!$C$24*$L$32+'Rev.0'!$G$25*$K$32)*(1/(U534+$B$10+$I$10*'Rev.0'!$G$23))</f>
        <v>15557.457212713938</v>
      </c>
      <c r="Z534" s="10">
        <f>(T534+$M$11+'Rev.0'!$C$23*Table!$J$11/10+'Rev.0'!$C$24*Table!$L$11+'Rev.0'!$G$25*Table!$K$11)*(1/(U534+$B$11+$I$11*'Rev.0'!$G$23))</f>
        <v>32676.283618581907</v>
      </c>
      <c r="AA534" s="10">
        <f>(T534+$M$33+'Rev.0'!$C$25*$J$33/10+'Rev.0'!$C$24*$L$33+'Rev.0'!$G$25*$K$33)*(1/(U534+$B$33+$I$33*'Rev.0'!$G$23))</f>
        <v>15557.457212713938</v>
      </c>
      <c r="AB534" s="10">
        <f t="shared" si="30"/>
        <v>3.6299999999999999E-2</v>
      </c>
      <c r="AC534" s="10">
        <f>(T534+$M$12+'Rev.0'!$C$23*Table!$J$12/10+'Rev.0'!$C$24*Table!$L$12+'Rev.0'!$G$25*Table!$K$12)*(1/(AB534+$B$12+$I$12*'Rev.0'!$G$23))</f>
        <v>49026.412325752011</v>
      </c>
      <c r="AD534" s="10">
        <f>(T534+$M$34+'Rev.0'!$C$25*$J$34/10+'Rev.0'!$C$24*$L$34+'Rev.0'!$G$25*$K$34)*(1/(AB534+$B$34+$I$34*'Rev.0'!$G$23))</f>
        <v>23341.892883345561</v>
      </c>
    </row>
    <row r="535" spans="17:30" x14ac:dyDescent="0.3">
      <c r="Q535" s="10">
        <v>1</v>
      </c>
      <c r="R535" s="10">
        <v>5</v>
      </c>
      <c r="S535" s="10">
        <v>11</v>
      </c>
      <c r="T535" s="10">
        <f>Q535*'Rev.0'!$E$25+R535*'Rev.0'!$E$24+S535*'Rev.0'!$E$23</f>
        <v>1998.9</v>
      </c>
      <c r="U535" s="10">
        <f t="shared" si="29"/>
        <v>5.6599999999999998E-2</v>
      </c>
      <c r="V535" s="10">
        <f>(T535+$M$9+'Rev.0'!$C$23*Table!$J$9/10+'Rev.0'!$C$24*Table!$L$9+'Rev.0'!$G$25*Table!$K$9)*(1/(U535+$B$9+$I$9*'Rev.0'!$G$23))</f>
        <v>29218.296224588579</v>
      </c>
      <c r="W535" s="10">
        <f>(T535+$M$31+'Rev.0'!$C$25*$J$31/10+'Rev.0'!$C$24*$L$31+'Rev.0'!$G$25*$K$31)*(1/(U535+$B$9+$I$9*'Rev.0'!$G$23))</f>
        <v>14933.688286544048</v>
      </c>
      <c r="X535" s="10">
        <f>(T535+$M$10+'Rev.0'!$C$23*Table!$J$10/10+'Rev.0'!$C$24*Table!$L$10+'Rev.0'!$G$25*Table!$K$10)*(1/(U535+$B$10+$I$10*'Rev.0'!$G$23))</f>
        <v>32610.35818005808</v>
      </c>
      <c r="Y535" s="10">
        <f>(T535+$M$32+'Rev.0'!$C$25*$J$32/10+'Rev.0'!$C$24*$L$32+'Rev.0'!$G$25*$K$32)*(1/(U535+$B$10+$I$10*'Rev.0'!$G$23))</f>
        <v>15665.537270087125</v>
      </c>
      <c r="Z535" s="10">
        <f>(T535+$M$11+'Rev.0'!$C$23*Table!$J$11/10+'Rev.0'!$C$24*Table!$L$11+'Rev.0'!$G$25*Table!$K$11)*(1/(U535+$B$11+$I$11*'Rev.0'!$G$23))</f>
        <v>32610.35818005808</v>
      </c>
      <c r="AA535" s="10">
        <f>(T535+$M$33+'Rev.0'!$C$25*$J$33/10+'Rev.0'!$C$24*$L$33+'Rev.0'!$G$25*$K$33)*(1/(U535+$B$33+$I$33*'Rev.0'!$G$23))</f>
        <v>15665.537270087125</v>
      </c>
      <c r="AB535" s="10">
        <f t="shared" si="30"/>
        <v>3.7699999999999997E-2</v>
      </c>
      <c r="AC535" s="10">
        <f>(T535+$M$12+'Rev.0'!$C$23*Table!$J$12/10+'Rev.0'!$C$24*Table!$L$12+'Rev.0'!$G$25*Table!$K$12)*(1/(AB535+$B$12+$I$12*'Rev.0'!$G$23))</f>
        <v>48927.37835875091</v>
      </c>
      <c r="AD535" s="10">
        <f>(T535+$M$34+'Rev.0'!$C$25*$J$34/10+'Rev.0'!$C$24*$L$34+'Rev.0'!$G$25*$K$34)*(1/(AB535+$B$34+$I$34*'Rev.0'!$G$23))</f>
        <v>23503.994190268702</v>
      </c>
    </row>
    <row r="536" spans="17:30" x14ac:dyDescent="0.3">
      <c r="Q536" s="10">
        <v>1</v>
      </c>
      <c r="R536" s="10">
        <v>5</v>
      </c>
      <c r="S536" s="10">
        <v>12</v>
      </c>
      <c r="T536" s="10">
        <f>Q536*'Rev.0'!$E$25+R536*'Rev.0'!$E$24+S536*'Rev.0'!$E$23</f>
        <v>2053.9</v>
      </c>
      <c r="U536" s="10">
        <f t="shared" si="29"/>
        <v>5.8700000000000002E-2</v>
      </c>
      <c r="V536" s="10">
        <f>(T536+$M$9+'Rev.0'!$C$23*Table!$J$9/10+'Rev.0'!$C$24*Table!$L$9+'Rev.0'!$G$25*Table!$K$9)*(1/(U536+$B$9+$I$9*'Rev.0'!$G$23))</f>
        <v>29187.829420220412</v>
      </c>
      <c r="W536" s="10">
        <f>(T536+$M$31+'Rev.0'!$C$25*$J$31/10+'Rev.0'!$C$24*$L$31+'Rev.0'!$G$25*$K$31)*(1/(U536+$B$9+$I$9*'Rev.0'!$G$23))</f>
        <v>15046.957355055103</v>
      </c>
      <c r="X536" s="10">
        <f>(T536+$M$10+'Rev.0'!$C$23*Table!$J$10/10+'Rev.0'!$C$24*Table!$L$10+'Rev.0'!$G$25*Table!$K$10)*(1/(U536+$B$10+$I$10*'Rev.0'!$G$23))</f>
        <v>32545.759463344511</v>
      </c>
      <c r="Y536" s="10">
        <f>(T536+$M$32+'Rev.0'!$C$25*$J$32/10+'Rev.0'!$C$24*$L$32+'Rev.0'!$G$25*$K$32)*(1/(U536+$B$10+$I$10*'Rev.0'!$G$23))</f>
        <v>15771.44226161955</v>
      </c>
      <c r="Z536" s="10">
        <f>(T536+$M$11+'Rev.0'!$C$23*Table!$J$11/10+'Rev.0'!$C$24*Table!$L$11+'Rev.0'!$G$25*Table!$K$11)*(1/(U536+$B$11+$I$11*'Rev.0'!$G$23))</f>
        <v>32545.759463344511</v>
      </c>
      <c r="AA536" s="10">
        <f>(T536+$M$33+'Rev.0'!$C$25*$J$33/10+'Rev.0'!$C$24*$L$33+'Rev.0'!$G$25*$K$33)*(1/(U536+$B$33+$I$33*'Rev.0'!$G$23))</f>
        <v>15771.44226161955</v>
      </c>
      <c r="AB536" s="10">
        <f t="shared" si="30"/>
        <v>3.9099999999999996E-2</v>
      </c>
      <c r="AC536" s="10">
        <f>(T536+$M$12+'Rev.0'!$C$23*Table!$J$12/10+'Rev.0'!$C$24*Table!$L$12+'Rev.0'!$G$25*Table!$K$12)*(1/(AB536+$B$12+$I$12*'Rev.0'!$G$23))</f>
        <v>48830.33788641265</v>
      </c>
      <c r="AD536" s="10">
        <f>(T536+$M$34+'Rev.0'!$C$25*$J$34/10+'Rev.0'!$C$24*$L$34+'Rev.0'!$G$25*$K$34)*(1/(AB536+$B$34+$I$34*'Rev.0'!$G$23))</f>
        <v>23662.832494608196</v>
      </c>
    </row>
    <row r="537" spans="17:30" x14ac:dyDescent="0.3">
      <c r="Q537" s="10">
        <v>1</v>
      </c>
      <c r="R537" s="10">
        <v>5</v>
      </c>
      <c r="S537" s="10">
        <v>13</v>
      </c>
      <c r="T537" s="10">
        <f>Q537*'Rev.0'!$E$25+R537*'Rev.0'!$E$24+S537*'Rev.0'!$E$23</f>
        <v>2108.9</v>
      </c>
      <c r="U537" s="10">
        <f t="shared" si="29"/>
        <v>6.08E-2</v>
      </c>
      <c r="V537" s="10">
        <f>(T537+$M$9+'Rev.0'!$C$23*Table!$J$9/10+'Rev.0'!$C$24*Table!$L$9+'Rev.0'!$G$25*Table!$K$9)*(1/(U537+$B$9+$I$9*'Rev.0'!$G$23))</f>
        <v>29157.969639468691</v>
      </c>
      <c r="W537" s="10">
        <f>(T537+$M$31+'Rev.0'!$C$25*$J$31/10+'Rev.0'!$C$24*$L$31+'Rev.0'!$G$25*$K$31)*(1/(U537+$B$9+$I$9*'Rev.0'!$G$23))</f>
        <v>15157.969639468693</v>
      </c>
      <c r="X537" s="10">
        <f>(T537+$M$10+'Rev.0'!$C$23*Table!$J$10/10+'Rev.0'!$C$24*Table!$L$10+'Rev.0'!$G$25*Table!$K$10)*(1/(U537+$B$10+$I$10*'Rev.0'!$G$23))</f>
        <v>32482.447817836812</v>
      </c>
      <c r="Y537" s="10">
        <f>(T537+$M$32+'Rev.0'!$C$25*$J$32/10+'Rev.0'!$C$24*$L$32+'Rev.0'!$G$25*$K$32)*(1/(U537+$B$10+$I$10*'Rev.0'!$G$23))</f>
        <v>15875.237191650855</v>
      </c>
      <c r="Z537" s="10">
        <f>(T537+$M$11+'Rev.0'!$C$23*Table!$J$11/10+'Rev.0'!$C$24*Table!$L$11+'Rev.0'!$G$25*Table!$K$11)*(1/(U537+$B$11+$I$11*'Rev.0'!$G$23))</f>
        <v>32482.447817836812</v>
      </c>
      <c r="AA537" s="10">
        <f>(T537+$M$33+'Rev.0'!$C$25*$J$33/10+'Rev.0'!$C$24*$L$33+'Rev.0'!$G$25*$K$33)*(1/(U537+$B$33+$I$33*'Rev.0'!$G$23))</f>
        <v>15875.237191650855</v>
      </c>
      <c r="AB537" s="10">
        <f t="shared" si="30"/>
        <v>4.0500000000000001E-2</v>
      </c>
      <c r="AC537" s="10">
        <f>(T537+$M$12+'Rev.0'!$C$23*Table!$J$12/10+'Rev.0'!$C$24*Table!$L$12+'Rev.0'!$G$25*Table!$K$12)*(1/(AB537+$B$12+$I$12*'Rev.0'!$G$23))</f>
        <v>48735.231316725971</v>
      </c>
      <c r="AD537" s="10">
        <f>(T537+$M$34+'Rev.0'!$C$25*$J$34/10+'Rev.0'!$C$24*$L$34+'Rev.0'!$G$25*$K$34)*(1/(AB537+$B$34+$I$34*'Rev.0'!$G$23))</f>
        <v>23818.505338078288</v>
      </c>
    </row>
    <row r="538" spans="17:30" x14ac:dyDescent="0.3">
      <c r="Q538" s="10">
        <v>1</v>
      </c>
      <c r="R538" s="10">
        <v>5</v>
      </c>
      <c r="S538" s="10">
        <v>14</v>
      </c>
      <c r="T538" s="10">
        <f>Q538*'Rev.0'!$E$25+R538*'Rev.0'!$E$24+S538*'Rev.0'!$E$23</f>
        <v>2163.9</v>
      </c>
      <c r="U538" s="10">
        <f t="shared" si="29"/>
        <v>6.2899999999999998E-2</v>
      </c>
      <c r="V538" s="10">
        <f>(T538+$M$9+'Rev.0'!$C$23*Table!$J$9/10+'Rev.0'!$C$24*Table!$L$9+'Rev.0'!$G$25*Table!$K$9)*(1/(U538+$B$9+$I$9*'Rev.0'!$G$23))</f>
        <v>29128.698919680606</v>
      </c>
      <c r="W538" s="10">
        <f>(T538+$M$31+'Rev.0'!$C$25*$J$31/10+'Rev.0'!$C$24*$L$31+'Rev.0'!$G$25*$K$31)*(1/(U538+$B$9+$I$9*'Rev.0'!$G$23))</f>
        <v>15266.791921089718</v>
      </c>
      <c r="X538" s="10">
        <f>(T538+$M$10+'Rev.0'!$C$23*Table!$J$10/10+'Rev.0'!$C$24*Table!$L$10+'Rev.0'!$G$25*Table!$K$10)*(1/(U538+$B$10+$I$10*'Rev.0'!$G$23))</f>
        <v>32420.385157350873</v>
      </c>
      <c r="Y538" s="10">
        <f>(T538+$M$32+'Rev.0'!$C$25*$J$32/10+'Rev.0'!$C$24*$L$32+'Rev.0'!$G$25*$K$32)*(1/(U538+$B$10+$I$10*'Rev.0'!$G$23))</f>
        <v>15976.984499765151</v>
      </c>
      <c r="Z538" s="10">
        <f>(T538+$M$11+'Rev.0'!$C$23*Table!$J$11/10+'Rev.0'!$C$24*Table!$L$11+'Rev.0'!$G$25*Table!$K$11)*(1/(U538+$B$11+$I$11*'Rev.0'!$G$23))</f>
        <v>32420.385157350873</v>
      </c>
      <c r="AA538" s="10">
        <f>(T538+$M$33+'Rev.0'!$C$25*$J$33/10+'Rev.0'!$C$24*$L$33+'Rev.0'!$G$25*$K$33)*(1/(U538+$B$33+$I$33*'Rev.0'!$G$23))</f>
        <v>15976.984499765151</v>
      </c>
      <c r="AB538" s="10">
        <f t="shared" si="30"/>
        <v>4.19E-2</v>
      </c>
      <c r="AC538" s="10">
        <f>(T538+$M$12+'Rev.0'!$C$23*Table!$J$12/10+'Rev.0'!$C$24*Table!$L$12+'Rev.0'!$G$25*Table!$K$12)*(1/(AB538+$B$12+$I$12*'Rev.0'!$G$23))</f>
        <v>48642.001409443263</v>
      </c>
      <c r="AD538" s="10">
        <f>(T538+$M$34+'Rev.0'!$C$25*$J$34/10+'Rev.0'!$C$24*$L$34+'Rev.0'!$G$25*$K$34)*(1/(AB538+$B$34+$I$34*'Rev.0'!$G$23))</f>
        <v>23971.106412966878</v>
      </c>
    </row>
    <row r="539" spans="17:30" x14ac:dyDescent="0.3">
      <c r="Q539" s="10">
        <v>1</v>
      </c>
      <c r="R539" s="10">
        <v>5</v>
      </c>
      <c r="S539" s="10">
        <v>15</v>
      </c>
      <c r="T539" s="10">
        <f>Q539*'Rev.0'!$E$25+R539*'Rev.0'!$E$24+S539*'Rev.0'!$E$23</f>
        <v>2218.9</v>
      </c>
      <c r="U539" s="10">
        <f t="shared" si="29"/>
        <v>6.5000000000000002E-2</v>
      </c>
      <c r="V539" s="10">
        <f>(T539+$M$9+'Rev.0'!$C$23*Table!$J$9/10+'Rev.0'!$C$24*Table!$L$9+'Rev.0'!$G$25*Table!$K$9)*(1/(U539+$B$9+$I$9*'Rev.0'!$G$23))</f>
        <v>29100</v>
      </c>
      <c r="W539" s="10">
        <f>(T539+$M$31+'Rev.0'!$C$25*$J$31/10+'Rev.0'!$C$24*$L$31+'Rev.0'!$G$25*$K$31)*(1/(U539+$B$9+$I$9*'Rev.0'!$G$23))</f>
        <v>15373.488372093025</v>
      </c>
      <c r="X539" s="10">
        <f>(T539+$M$10+'Rev.0'!$C$23*Table!$J$10/10+'Rev.0'!$C$24*Table!$L$10+'Rev.0'!$G$25*Table!$K$10)*(1/(U539+$B$10+$I$10*'Rev.0'!$G$23))</f>
        <v>32359.534883720928</v>
      </c>
      <c r="Y539" s="10">
        <f>(T539+$M$32+'Rev.0'!$C$25*$J$32/10+'Rev.0'!$C$24*$L$32+'Rev.0'!$G$25*$K$32)*(1/(U539+$B$10+$I$10*'Rev.0'!$G$23))</f>
        <v>16076.744186046513</v>
      </c>
      <c r="Z539" s="10">
        <f>(T539+$M$11+'Rev.0'!$C$23*Table!$J$11/10+'Rev.0'!$C$24*Table!$L$11+'Rev.0'!$G$25*Table!$K$11)*(1/(U539+$B$11+$I$11*'Rev.0'!$G$23))</f>
        <v>32359.534883720928</v>
      </c>
      <c r="AA539" s="10">
        <f>(T539+$M$33+'Rev.0'!$C$25*$J$33/10+'Rev.0'!$C$24*$L$33+'Rev.0'!$G$25*$K$33)*(1/(U539+$B$33+$I$33*'Rev.0'!$G$23))</f>
        <v>16076.744186046513</v>
      </c>
      <c r="AB539" s="10">
        <f t="shared" si="30"/>
        <v>4.3300000000000005E-2</v>
      </c>
      <c r="AC539" s="10">
        <f>(T539+$M$12+'Rev.0'!$C$23*Table!$J$12/10+'Rev.0'!$C$24*Table!$L$12+'Rev.0'!$G$25*Table!$K$12)*(1/(AB539+$B$12+$I$12*'Rev.0'!$G$23))</f>
        <v>48550.593161200268</v>
      </c>
      <c r="AD539" s="10">
        <f>(T539+$M$34+'Rev.0'!$C$25*$J$34/10+'Rev.0'!$C$24*$L$34+'Rev.0'!$G$25*$K$34)*(1/(AB539+$B$34+$I$34*'Rev.0'!$G$23))</f>
        <v>24120.725750174457</v>
      </c>
    </row>
    <row r="540" spans="17:30" x14ac:dyDescent="0.3">
      <c r="Q540" s="10">
        <v>1</v>
      </c>
      <c r="R540" s="10">
        <v>5</v>
      </c>
      <c r="S540" s="10">
        <v>16</v>
      </c>
      <c r="T540" s="10">
        <f>Q540*'Rev.0'!$E$25+R540*'Rev.0'!$E$24+S540*'Rev.0'!$E$23</f>
        <v>2273.9</v>
      </c>
      <c r="U540" s="10">
        <f t="shared" si="29"/>
        <v>6.7099999999999993E-2</v>
      </c>
      <c r="V540" s="10">
        <f>(T540+$M$9+'Rev.0'!$C$23*Table!$J$9/10+'Rev.0'!$C$24*Table!$L$9+'Rev.0'!$G$25*Table!$K$9)*(1/(U540+$B$9+$I$9*'Rev.0'!$G$23))</f>
        <v>29071.856287425147</v>
      </c>
      <c r="W540" s="10">
        <f>(T540+$M$31+'Rev.0'!$C$25*$J$31/10+'Rev.0'!$C$24*$L$31+'Rev.0'!$G$25*$K$31)*(1/(U540+$B$9+$I$9*'Rev.0'!$G$23))</f>
        <v>15478.120681713497</v>
      </c>
      <c r="X540" s="10">
        <f>(T540+$M$10+'Rev.0'!$C$23*Table!$J$10/10+'Rev.0'!$C$24*Table!$L$10+'Rev.0'!$G$25*Table!$K$10)*(1/(U540+$B$10+$I$10*'Rev.0'!$G$23))</f>
        <v>32299.861814831871</v>
      </c>
      <c r="Y540" s="10">
        <f>(T540+$M$32+'Rev.0'!$C$25*$J$32/10+'Rev.0'!$C$24*$L$32+'Rev.0'!$G$25*$K$32)*(1/(U540+$B$10+$I$10*'Rev.0'!$G$23))</f>
        <v>16174.573929064947</v>
      </c>
      <c r="Z540" s="10">
        <f>(T540+$M$11+'Rev.0'!$C$23*Table!$J$11/10+'Rev.0'!$C$24*Table!$L$11+'Rev.0'!$G$25*Table!$K$11)*(1/(U540+$B$11+$I$11*'Rev.0'!$G$23))</f>
        <v>32299.861814831871</v>
      </c>
      <c r="AA540" s="10">
        <f>(T540+$M$33+'Rev.0'!$C$25*$J$33/10+'Rev.0'!$C$24*$L$33+'Rev.0'!$G$25*$K$33)*(1/(U540+$B$33+$I$33*'Rev.0'!$G$23))</f>
        <v>16174.573929064947</v>
      </c>
      <c r="AB540" s="10">
        <f t="shared" si="30"/>
        <v>4.4700000000000004E-2</v>
      </c>
      <c r="AC540" s="10">
        <f>(T540+$M$12+'Rev.0'!$C$23*Table!$J$12/10+'Rev.0'!$C$24*Table!$L$12+'Rev.0'!$G$25*Table!$K$12)*(1/(AB540+$B$12+$I$12*'Rev.0'!$G$23))</f>
        <v>48460.953697304765</v>
      </c>
      <c r="AD540" s="10">
        <f>(T540+$M$34+'Rev.0'!$C$25*$J$34/10+'Rev.0'!$C$24*$L$34+'Rev.0'!$G$25*$K$34)*(1/(AB540+$B$34+$I$34*'Rev.0'!$G$23))</f>
        <v>24267.44989633725</v>
      </c>
    </row>
    <row r="541" spans="17:30" x14ac:dyDescent="0.3">
      <c r="Q541" s="10">
        <v>1</v>
      </c>
      <c r="R541" s="10">
        <v>5</v>
      </c>
      <c r="S541" s="10">
        <v>17</v>
      </c>
      <c r="T541" s="10">
        <f>Q541*'Rev.0'!$E$25+R541*'Rev.0'!$E$24+S541*'Rev.0'!$E$23</f>
        <v>2328.9</v>
      </c>
      <c r="U541" s="10">
        <f t="shared" si="29"/>
        <v>6.9199999999999998E-2</v>
      </c>
      <c r="V541" s="10">
        <f>(T541+$M$9+'Rev.0'!$C$23*Table!$J$9/10+'Rev.0'!$C$24*Table!$L$9+'Rev.0'!$G$25*Table!$K$9)*(1/(U541+$B$9+$I$9*'Rev.0'!$G$23))</f>
        <v>29044.251824817518</v>
      </c>
      <c r="W541" s="10">
        <f>(T541+$M$31+'Rev.0'!$C$25*$J$31/10+'Rev.0'!$C$24*$L$31+'Rev.0'!$G$25*$K$31)*(1/(U541+$B$9+$I$9*'Rev.0'!$G$23))</f>
        <v>15580.748175182483</v>
      </c>
      <c r="X541" s="10">
        <f>(T541+$M$10+'Rev.0'!$C$23*Table!$J$10/10+'Rev.0'!$C$24*Table!$L$10+'Rev.0'!$G$25*Table!$K$10)*(1/(U541+$B$10+$I$10*'Rev.0'!$G$23))</f>
        <v>32241.332116788319</v>
      </c>
      <c r="Y541" s="10">
        <f>(T541+$M$32+'Rev.0'!$C$25*$J$32/10+'Rev.0'!$C$24*$L$32+'Rev.0'!$G$25*$K$32)*(1/(U541+$B$10+$I$10*'Rev.0'!$G$23))</f>
        <v>16270.529197080292</v>
      </c>
      <c r="Z541" s="10">
        <f>(T541+$M$11+'Rev.0'!$C$23*Table!$J$11/10+'Rev.0'!$C$24*Table!$L$11+'Rev.0'!$G$25*Table!$K$11)*(1/(U541+$B$11+$I$11*'Rev.0'!$G$23))</f>
        <v>32241.332116788319</v>
      </c>
      <c r="AA541" s="10">
        <f>(T541+$M$33+'Rev.0'!$C$25*$J$33/10+'Rev.0'!$C$24*$L$33+'Rev.0'!$G$25*$K$33)*(1/(U541+$B$33+$I$33*'Rev.0'!$G$23))</f>
        <v>16270.529197080292</v>
      </c>
      <c r="AB541" s="10">
        <f t="shared" si="30"/>
        <v>4.6100000000000002E-2</v>
      </c>
      <c r="AC541" s="10">
        <f>(T541+$M$12+'Rev.0'!$C$23*Table!$J$12/10+'Rev.0'!$C$24*Table!$L$12+'Rev.0'!$G$25*Table!$K$12)*(1/(AB541+$B$12+$I$12*'Rev.0'!$G$23))</f>
        <v>48373.032169746744</v>
      </c>
      <c r="AD541" s="10">
        <f>(T541+$M$34+'Rev.0'!$C$25*$J$34/10+'Rev.0'!$C$24*$L$34+'Rev.0'!$G$25*$K$34)*(1/(AB541+$B$34+$I$34*'Rev.0'!$G$23))</f>
        <v>24411.362080766598</v>
      </c>
    </row>
    <row r="542" spans="17:30" x14ac:dyDescent="0.3">
      <c r="Q542" s="10">
        <v>1</v>
      </c>
      <c r="R542" s="10">
        <v>5</v>
      </c>
      <c r="S542" s="10">
        <v>18</v>
      </c>
      <c r="T542" s="10">
        <f>Q542*'Rev.0'!$E$25+R542*'Rev.0'!$E$24+S542*'Rev.0'!$E$23</f>
        <v>2383.9</v>
      </c>
      <c r="U542" s="10">
        <f t="shared" si="29"/>
        <v>7.1300000000000002E-2</v>
      </c>
      <c r="V542" s="10">
        <f>(T542+$M$9+'Rev.0'!$C$23*Table!$J$9/10+'Rev.0'!$C$24*Table!$L$9+'Rev.0'!$G$25*Table!$K$9)*(1/(U542+$B$9+$I$9*'Rev.0'!$G$23))</f>
        <v>29017.171260732037</v>
      </c>
      <c r="W542" s="10">
        <f>(T542+$M$31+'Rev.0'!$C$25*$J$31/10+'Rev.0'!$C$24*$L$31+'Rev.0'!$G$25*$K$31)*(1/(U542+$B$9+$I$9*'Rev.0'!$G$23))</f>
        <v>15681.427925892454</v>
      </c>
      <c r="X542" s="10">
        <f>(T542+$M$10+'Rev.0'!$C$23*Table!$J$10/10+'Rev.0'!$C$24*Table!$L$10+'Rev.0'!$G$25*Table!$K$10)*(1/(U542+$B$10+$I$10*'Rev.0'!$G$23))</f>
        <v>32183.91323994577</v>
      </c>
      <c r="Y542" s="10">
        <f>(T542+$M$32+'Rev.0'!$C$25*$J$32/10+'Rev.0'!$C$24*$L$32+'Rev.0'!$G$25*$K$32)*(1/(U542+$B$10+$I$10*'Rev.0'!$G$23))</f>
        <v>16364.663352914595</v>
      </c>
      <c r="Z542" s="10">
        <f>(T542+$M$11+'Rev.0'!$C$23*Table!$J$11/10+'Rev.0'!$C$24*Table!$L$11+'Rev.0'!$G$25*Table!$K$11)*(1/(U542+$B$11+$I$11*'Rev.0'!$G$23))</f>
        <v>32183.91323994577</v>
      </c>
      <c r="AA542" s="10">
        <f>(T542+$M$33+'Rev.0'!$C$25*$J$33/10+'Rev.0'!$C$24*$L$33+'Rev.0'!$G$25*$K$33)*(1/(U542+$B$33+$I$33*'Rev.0'!$G$23))</f>
        <v>16364.663352914595</v>
      </c>
      <c r="AB542" s="10">
        <f t="shared" si="30"/>
        <v>4.7500000000000001E-2</v>
      </c>
      <c r="AC542" s="10">
        <f>(T542+$M$12+'Rev.0'!$C$23*Table!$J$12/10+'Rev.0'!$C$24*Table!$L$12+'Rev.0'!$G$25*Table!$K$12)*(1/(AB542+$B$12+$I$12*'Rev.0'!$G$23))</f>
        <v>48286.779661016939</v>
      </c>
      <c r="AD542" s="10">
        <f>(T542+$M$34+'Rev.0'!$C$25*$J$34/10+'Rev.0'!$C$24*$L$34+'Rev.0'!$G$25*$K$34)*(1/(AB542+$B$34+$I$34*'Rev.0'!$G$23))</f>
        <v>24552.542372881351</v>
      </c>
    </row>
    <row r="543" spans="17:30" x14ac:dyDescent="0.3">
      <c r="Q543" s="10">
        <v>1</v>
      </c>
      <c r="R543" s="10">
        <v>5</v>
      </c>
      <c r="S543" s="10">
        <v>19</v>
      </c>
      <c r="T543" s="10">
        <f>Q543*'Rev.0'!$E$25+R543*'Rev.0'!$E$24+S543*'Rev.0'!$E$23</f>
        <v>2438.9</v>
      </c>
      <c r="U543" s="10">
        <f t="shared" si="29"/>
        <v>7.3399999999999993E-2</v>
      </c>
      <c r="V543" s="10">
        <f>(T543+$M$9+'Rev.0'!$C$23*Table!$J$9/10+'Rev.0'!$C$24*Table!$L$9+'Rev.0'!$G$25*Table!$K$9)*(1/(U543+$B$9+$I$9*'Rev.0'!$G$23))</f>
        <v>28990.59982094897</v>
      </c>
      <c r="W543" s="10">
        <f>(T543+$M$31+'Rev.0'!$C$25*$J$31/10+'Rev.0'!$C$24*$L$31+'Rev.0'!$G$25*$K$31)*(1/(U543+$B$9+$I$9*'Rev.0'!$G$23))</f>
        <v>15780.214861235454</v>
      </c>
      <c r="X543" s="10">
        <f>(T543+$M$10+'Rev.0'!$C$23*Table!$J$10/10+'Rev.0'!$C$24*Table!$L$10+'Rev.0'!$G$25*Table!$K$10)*(1/(U543+$B$10+$I$10*'Rev.0'!$G$23))</f>
        <v>32127.573858549684</v>
      </c>
      <c r="Y543" s="10">
        <f>(T543+$M$32+'Rev.0'!$C$25*$J$32/10+'Rev.0'!$C$24*$L$32+'Rev.0'!$G$25*$K$32)*(1/(U543+$B$10+$I$10*'Rev.0'!$G$23))</f>
        <v>16457.02775290958</v>
      </c>
      <c r="Z543" s="10">
        <f>(T543+$M$11+'Rev.0'!$C$23*Table!$J$11/10+'Rev.0'!$C$24*Table!$L$11+'Rev.0'!$G$25*Table!$K$11)*(1/(U543+$B$11+$I$11*'Rev.0'!$G$23))</f>
        <v>32127.573858549684</v>
      </c>
      <c r="AA543" s="10">
        <f>(T543+$M$33+'Rev.0'!$C$25*$J$33/10+'Rev.0'!$C$24*$L$33+'Rev.0'!$G$25*$K$33)*(1/(U543+$B$33+$I$33*'Rev.0'!$G$23))</f>
        <v>16457.02775290958</v>
      </c>
      <c r="AB543" s="10">
        <f t="shared" si="30"/>
        <v>4.8899999999999999E-2</v>
      </c>
      <c r="AC543" s="10">
        <f>(T543+$M$12+'Rev.0'!$C$23*Table!$J$12/10+'Rev.0'!$C$24*Table!$L$12+'Rev.0'!$G$25*Table!$K$12)*(1/(AB543+$B$12+$I$12*'Rev.0'!$G$23))</f>
        <v>48202.149093351232</v>
      </c>
      <c r="AD543" s="10">
        <f>(T543+$M$34+'Rev.0'!$C$25*$J$34/10+'Rev.0'!$C$24*$L$34+'Rev.0'!$G$25*$K$34)*(1/(AB543+$B$34+$I$34*'Rev.0'!$G$23))</f>
        <v>24691.067830758897</v>
      </c>
    </row>
    <row r="544" spans="17:30" x14ac:dyDescent="0.3">
      <c r="Q544" s="10">
        <v>1</v>
      </c>
      <c r="R544" s="10">
        <v>5</v>
      </c>
      <c r="S544" s="10">
        <v>20</v>
      </c>
      <c r="T544" s="10">
        <f>Q544*'Rev.0'!$E$25+R544*'Rev.0'!$E$24+S544*'Rev.0'!$E$23</f>
        <v>2493.9</v>
      </c>
      <c r="U544" s="10">
        <f t="shared" si="29"/>
        <v>7.5499999999999998E-2</v>
      </c>
      <c r="V544" s="10">
        <f>(T544+$M$9+'Rev.0'!$C$23*Table!$J$9/10+'Rev.0'!$C$24*Table!$L$9+'Rev.0'!$G$25*Table!$K$9)*(1/(U544+$B$9+$I$9*'Rev.0'!$G$23))</f>
        <v>28964.523281596459</v>
      </c>
      <c r="W544" s="10">
        <f>(T544+$M$31+'Rev.0'!$C$25*$J$31/10+'Rev.0'!$C$24*$L$31+'Rev.0'!$G$25*$K$31)*(1/(U544+$B$9+$I$9*'Rev.0'!$G$23))</f>
        <v>15877.161862527721</v>
      </c>
      <c r="X544" s="10">
        <f>(T544+$M$10+'Rev.0'!$C$23*Table!$J$10/10+'Rev.0'!$C$24*Table!$L$10+'Rev.0'!$G$25*Table!$K$10)*(1/(U544+$B$10+$I$10*'Rev.0'!$G$23))</f>
        <v>32072.283813747232</v>
      </c>
      <c r="Y544" s="10">
        <f>(T544+$M$32+'Rev.0'!$C$25*$J$32/10+'Rev.0'!$C$24*$L$32+'Rev.0'!$G$25*$K$32)*(1/(U544+$B$10+$I$10*'Rev.0'!$G$23))</f>
        <v>16547.671840354771</v>
      </c>
      <c r="Z544" s="10">
        <f>(T544+$M$11+'Rev.0'!$C$23*Table!$J$11/10+'Rev.0'!$C$24*Table!$L$11+'Rev.0'!$G$25*Table!$K$11)*(1/(U544+$B$11+$I$11*'Rev.0'!$G$23))</f>
        <v>32072.283813747232</v>
      </c>
      <c r="AA544" s="10">
        <f>(T544+$M$33+'Rev.0'!$C$25*$J$33/10+'Rev.0'!$C$24*$L$33+'Rev.0'!$G$25*$K$33)*(1/(U544+$B$33+$I$33*'Rev.0'!$G$23))</f>
        <v>16547.671840354771</v>
      </c>
      <c r="AB544" s="10">
        <f t="shared" si="30"/>
        <v>5.0299999999999997E-2</v>
      </c>
      <c r="AC544" s="10">
        <f>(T544+$M$12+'Rev.0'!$C$23*Table!$J$12/10+'Rev.0'!$C$24*Table!$L$12+'Rev.0'!$G$25*Table!$K$12)*(1/(AB544+$B$12+$I$12*'Rev.0'!$G$23))</f>
        <v>48119.095143047241</v>
      </c>
      <c r="AD544" s="10">
        <f>(T544+$M$34+'Rev.0'!$C$25*$J$34/10+'Rev.0'!$C$24*$L$34+'Rev.0'!$G$25*$K$34)*(1/(AB544+$B$34+$I$34*'Rev.0'!$G$23))</f>
        <v>24827.012641383903</v>
      </c>
    </row>
    <row r="545" spans="17:30" x14ac:dyDescent="0.3">
      <c r="Q545" s="10">
        <v>1</v>
      </c>
      <c r="R545" s="10">
        <v>5</v>
      </c>
      <c r="S545" s="10">
        <v>21</v>
      </c>
      <c r="T545" s="10">
        <f>Q545*'Rev.0'!$E$25+R545*'Rev.0'!$E$24+S545*'Rev.0'!$E$23</f>
        <v>2548.9</v>
      </c>
      <c r="U545" s="10">
        <f t="shared" si="29"/>
        <v>7.7600000000000002E-2</v>
      </c>
      <c r="V545" s="10">
        <f>(T545+$M$9+'Rev.0'!$C$23*Table!$J$9/10+'Rev.0'!$C$24*Table!$L$9+'Rev.0'!$G$25*Table!$K$9)*(1/(U545+$B$9+$I$9*'Rev.0'!$G$23))</f>
        <v>28938.927943760984</v>
      </c>
      <c r="W545" s="10">
        <f>(T545+$M$31+'Rev.0'!$C$25*$J$31/10+'Rev.0'!$C$24*$L$31+'Rev.0'!$G$25*$K$31)*(1/(U545+$B$9+$I$9*'Rev.0'!$G$23))</f>
        <v>15972.31985940246</v>
      </c>
      <c r="X545" s="10">
        <f>(T545+$M$10+'Rev.0'!$C$23*Table!$J$10/10+'Rev.0'!$C$24*Table!$L$10+'Rev.0'!$G$25*Table!$K$10)*(1/(U545+$B$10+$I$10*'Rev.0'!$G$23))</f>
        <v>32018.01405975395</v>
      </c>
      <c r="Y545" s="10">
        <f>(T545+$M$32+'Rev.0'!$C$25*$J$32/10+'Rev.0'!$C$24*$L$32+'Rev.0'!$G$25*$K$32)*(1/(U545+$B$10+$I$10*'Rev.0'!$G$23))</f>
        <v>16636.643233743409</v>
      </c>
      <c r="Z545" s="10">
        <f>(T545+$M$11+'Rev.0'!$C$23*Table!$J$11/10+'Rev.0'!$C$24*Table!$L$11+'Rev.0'!$G$25*Table!$K$11)*(1/(U545+$B$11+$I$11*'Rev.0'!$G$23))</f>
        <v>32018.01405975395</v>
      </c>
      <c r="AA545" s="10">
        <f>(T545+$M$33+'Rev.0'!$C$25*$J$33/10+'Rev.0'!$C$24*$L$33+'Rev.0'!$G$25*$K$33)*(1/(U545+$B$33+$I$33*'Rev.0'!$G$23))</f>
        <v>16636.643233743409</v>
      </c>
      <c r="AB545" s="10">
        <f t="shared" si="30"/>
        <v>5.1699999999999996E-2</v>
      </c>
      <c r="AC545" s="10">
        <f>(T545+$M$12+'Rev.0'!$C$23*Table!$J$12/10+'Rev.0'!$C$24*Table!$L$12+'Rev.0'!$G$25*Table!$K$12)*(1/(AB545+$B$12+$I$12*'Rev.0'!$G$23))</f>
        <v>48037.574159525371</v>
      </c>
      <c r="AD545" s="10">
        <f>(T545+$M$34+'Rev.0'!$C$25*$J$34/10+'Rev.0'!$C$24*$L$34+'Rev.0'!$G$25*$K$34)*(1/(AB545+$B$34+$I$34*'Rev.0'!$G$23))</f>
        <v>24960.448253131181</v>
      </c>
    </row>
    <row r="546" spans="17:30" x14ac:dyDescent="0.3">
      <c r="Q546" s="10">
        <v>1</v>
      </c>
      <c r="R546" s="10">
        <v>5</v>
      </c>
      <c r="S546" s="10">
        <v>22</v>
      </c>
      <c r="T546" s="10">
        <f>Q546*'Rev.0'!$E$25+R546*'Rev.0'!$E$24+S546*'Rev.0'!$E$23</f>
        <v>2603.9</v>
      </c>
      <c r="U546" s="10">
        <f t="shared" si="29"/>
        <v>7.9699999999999993E-2</v>
      </c>
      <c r="V546" s="10">
        <f>(T546+$M$9+'Rev.0'!$C$23*Table!$J$9/10+'Rev.0'!$C$24*Table!$L$9+'Rev.0'!$G$25*Table!$K$9)*(1/(U546+$B$9+$I$9*'Rev.0'!$G$23))</f>
        <v>28913.800609490645</v>
      </c>
      <c r="W546" s="10">
        <f>(T546+$M$31+'Rev.0'!$C$25*$J$31/10+'Rev.0'!$C$24*$L$31+'Rev.0'!$G$25*$K$31)*(1/(U546+$B$9+$I$9*'Rev.0'!$G$23))</f>
        <v>16065.737919024818</v>
      </c>
      <c r="X546" s="10">
        <f>(T546+$M$10+'Rev.0'!$C$23*Table!$J$10/10+'Rev.0'!$C$24*Table!$L$10+'Rev.0'!$G$25*Table!$K$10)*(1/(U546+$B$10+$I$10*'Rev.0'!$G$23))</f>
        <v>31964.736612973444</v>
      </c>
      <c r="Y546" s="10">
        <f>(T546+$M$32+'Rev.0'!$C$25*$J$32/10+'Rev.0'!$C$24*$L$32+'Rev.0'!$G$25*$K$32)*(1/(U546+$B$10+$I$10*'Rev.0'!$G$23))</f>
        <v>16723.987810187202</v>
      </c>
      <c r="Z546" s="10">
        <f>(T546+$M$11+'Rev.0'!$C$23*Table!$J$11/10+'Rev.0'!$C$24*Table!$L$11+'Rev.0'!$G$25*Table!$K$11)*(1/(U546+$B$11+$I$11*'Rev.0'!$G$23))</f>
        <v>31964.736612973444</v>
      </c>
      <c r="AA546" s="10">
        <f>(T546+$M$33+'Rev.0'!$C$25*$J$33/10+'Rev.0'!$C$24*$L$33+'Rev.0'!$G$25*$K$33)*(1/(U546+$B$33+$I$33*'Rev.0'!$G$23))</f>
        <v>16723.987810187202</v>
      </c>
      <c r="AB546" s="10">
        <f t="shared" si="30"/>
        <v>5.3100000000000001E-2</v>
      </c>
      <c r="AC546" s="10">
        <f>(T546+$M$12+'Rev.0'!$C$23*Table!$J$12/10+'Rev.0'!$C$24*Table!$L$12+'Rev.0'!$G$25*Table!$K$12)*(1/(AB546+$B$12+$I$12*'Rev.0'!$G$23))</f>
        <v>47957.544088830822</v>
      </c>
      <c r="AD546" s="10">
        <f>(T546+$M$34+'Rev.0'!$C$25*$J$34/10+'Rev.0'!$C$24*$L$34+'Rev.0'!$G$25*$K$34)*(1/(AB546+$B$34+$I$34*'Rev.0'!$G$23))</f>
        <v>25091.443500979749</v>
      </c>
    </row>
    <row r="547" spans="17:30" x14ac:dyDescent="0.3">
      <c r="Q547" s="10">
        <v>1</v>
      </c>
      <c r="R547" s="10">
        <v>5</v>
      </c>
      <c r="S547" s="10">
        <v>23</v>
      </c>
      <c r="T547" s="10">
        <f>Q547*'Rev.0'!$E$25+R547*'Rev.0'!$E$24+S547*'Rev.0'!$E$23</f>
        <v>2658.9</v>
      </c>
      <c r="U547" s="10">
        <f t="shared" si="29"/>
        <v>8.1799999999999998E-2</v>
      </c>
      <c r="V547" s="10">
        <f>(T547+$M$9+'Rev.0'!$C$23*Table!$J$9/10+'Rev.0'!$C$24*Table!$L$9+'Rev.0'!$G$25*Table!$K$9)*(1/(U547+$B$9+$I$9*'Rev.0'!$G$23))</f>
        <v>28889.128559102675</v>
      </c>
      <c r="W547" s="10">
        <f>(T547+$M$31+'Rev.0'!$C$25*$J$31/10+'Rev.0'!$C$24*$L$31+'Rev.0'!$G$25*$K$31)*(1/(U547+$B$9+$I$9*'Rev.0'!$G$23))</f>
        <v>16157.463330457291</v>
      </c>
      <c r="X547" s="10">
        <f>(T547+$M$10+'Rev.0'!$C$23*Table!$J$10/10+'Rev.0'!$C$24*Table!$L$10+'Rev.0'!$G$25*Table!$K$10)*(1/(U547+$B$10+$I$10*'Rev.0'!$G$23))</f>
        <v>31912.424503882652</v>
      </c>
      <c r="Y547" s="10">
        <f>(T547+$M$32+'Rev.0'!$C$25*$J$32/10+'Rev.0'!$C$24*$L$32+'Rev.0'!$G$25*$K$32)*(1/(U547+$B$10+$I$10*'Rev.0'!$G$23))</f>
        <v>16809.749784296808</v>
      </c>
      <c r="Z547" s="10">
        <f>(T547+$M$11+'Rev.0'!$C$23*Table!$J$11/10+'Rev.0'!$C$24*Table!$L$11+'Rev.0'!$G$25*Table!$K$11)*(1/(U547+$B$11+$I$11*'Rev.0'!$G$23))</f>
        <v>31912.424503882652</v>
      </c>
      <c r="AA547" s="10">
        <f>(T547+$M$33+'Rev.0'!$C$25*$J$33/10+'Rev.0'!$C$24*$L$33+'Rev.0'!$G$25*$K$33)*(1/(U547+$B$33+$I$33*'Rev.0'!$G$23))</f>
        <v>16809.749784296808</v>
      </c>
      <c r="AB547" s="10">
        <f t="shared" si="30"/>
        <v>5.45E-2</v>
      </c>
      <c r="AC547" s="10">
        <f>(T547+$M$12+'Rev.0'!$C$23*Table!$J$12/10+'Rev.0'!$C$24*Table!$L$12+'Rev.0'!$G$25*Table!$K$12)*(1/(AB547+$B$12+$I$12*'Rev.0'!$G$23))</f>
        <v>47878.964401294499</v>
      </c>
      <c r="AD547" s="10">
        <f>(T547+$M$34+'Rev.0'!$C$25*$J$34/10+'Rev.0'!$C$24*$L$34+'Rev.0'!$G$25*$K$34)*(1/(AB547+$B$34+$I$34*'Rev.0'!$G$23))</f>
        <v>25220.064724919095</v>
      </c>
    </row>
    <row r="548" spans="17:30" x14ac:dyDescent="0.3">
      <c r="Q548" s="10">
        <v>1</v>
      </c>
      <c r="R548" s="10">
        <v>5</v>
      </c>
      <c r="S548" s="10">
        <v>24</v>
      </c>
      <c r="T548" s="10">
        <f>Q548*'Rev.0'!$E$25+R548*'Rev.0'!$E$24+S548*'Rev.0'!$E$23</f>
        <v>2713.9</v>
      </c>
      <c r="U548" s="10">
        <f t="shared" si="29"/>
        <v>8.3900000000000002E-2</v>
      </c>
      <c r="V548" s="10">
        <f>(T548+$M$9+'Rev.0'!$C$23*Table!$J$9/10+'Rev.0'!$C$24*Table!$L$9+'Rev.0'!$G$25*Table!$K$9)*(1/(U548+$B$9+$I$9*'Rev.0'!$G$23))</f>
        <v>28864.899529713552</v>
      </c>
      <c r="W548" s="10">
        <f>(T548+$M$31+'Rev.0'!$C$25*$J$31/10+'Rev.0'!$C$24*$L$31+'Rev.0'!$G$25*$K$31)*(1/(U548+$B$9+$I$9*'Rev.0'!$G$23))</f>
        <v>16247.541684480548</v>
      </c>
      <c r="X548" s="10">
        <f>(T548+$M$10+'Rev.0'!$C$23*Table!$J$10/10+'Rev.0'!$C$24*Table!$L$10+'Rev.0'!$G$25*Table!$K$10)*(1/(U548+$B$10+$I$10*'Rev.0'!$G$23))</f>
        <v>31861.051731509186</v>
      </c>
      <c r="Y548" s="10">
        <f>(T548+$M$32+'Rev.0'!$C$25*$J$32/10+'Rev.0'!$C$24*$L$32+'Rev.0'!$G$25*$K$32)*(1/(U548+$B$10+$I$10*'Rev.0'!$G$23))</f>
        <v>16893.971782813165</v>
      </c>
      <c r="Z548" s="10">
        <f>(T548+$M$11+'Rev.0'!$C$23*Table!$J$11/10+'Rev.0'!$C$24*Table!$L$11+'Rev.0'!$G$25*Table!$K$11)*(1/(U548+$B$11+$I$11*'Rev.0'!$G$23))</f>
        <v>31861.051731509186</v>
      </c>
      <c r="AA548" s="10">
        <f>(T548+$M$33+'Rev.0'!$C$25*$J$33/10+'Rev.0'!$C$24*$L$33+'Rev.0'!$G$25*$K$33)*(1/(U548+$B$33+$I$33*'Rev.0'!$G$23))</f>
        <v>16893.971782813165</v>
      </c>
      <c r="AB548" s="10">
        <f t="shared" si="30"/>
        <v>5.5899999999999998E-2</v>
      </c>
      <c r="AC548" s="10">
        <f>(T548+$M$12+'Rev.0'!$C$23*Table!$J$12/10+'Rev.0'!$C$24*Table!$L$12+'Rev.0'!$G$25*Table!$K$12)*(1/(AB548+$B$12+$I$12*'Rev.0'!$G$23))</f>
        <v>47801.796023091716</v>
      </c>
      <c r="AD548" s="10">
        <f>(T548+$M$34+'Rev.0'!$C$25*$J$34/10+'Rev.0'!$C$24*$L$34+'Rev.0'!$G$25*$K$34)*(1/(AB548+$B$34+$I$34*'Rev.0'!$G$23))</f>
        <v>25346.375881975622</v>
      </c>
    </row>
    <row r="549" spans="17:30" x14ac:dyDescent="0.3">
      <c r="Q549" s="10">
        <v>1</v>
      </c>
      <c r="R549" s="10">
        <v>6</v>
      </c>
      <c r="S549" s="10">
        <v>0</v>
      </c>
      <c r="T549" s="10">
        <f>Q549*'Rev.0'!$E$25+R549*'Rev.0'!$E$24+S549*'Rev.0'!$E$23</f>
        <v>1532.9</v>
      </c>
      <c r="U549" s="10">
        <f t="shared" si="29"/>
        <v>3.7699999999999997E-2</v>
      </c>
      <c r="V549" s="10">
        <f>(T549+$M$9+'Rev.0'!$C$23*Table!$J$9/10+'Rev.0'!$C$24*Table!$L$9+'Rev.0'!$G$25*Table!$K$9)*(1/(U549+$B$9+$I$9*'Rev.0'!$G$23))</f>
        <v>29677.67714437933</v>
      </c>
      <c r="W549" s="10">
        <f>(T549+$M$31+'Rev.0'!$C$25*$J$31/10+'Rev.0'!$C$24*$L$31+'Rev.0'!$G$25*$K$31)*(1/(U549+$B$9+$I$9*'Rev.0'!$G$23))</f>
        <v>13954.714970697923</v>
      </c>
      <c r="X549" s="10">
        <f>(T549+$M$10+'Rev.0'!$C$23*Table!$J$10/10+'Rev.0'!$C$24*Table!$L$10+'Rev.0'!$G$25*Table!$K$10)*(1/(U549+$B$10+$I$10*'Rev.0'!$G$23))</f>
        <v>33411.294619072985</v>
      </c>
      <c r="Y549" s="10">
        <f>(T549+$M$32+'Rev.0'!$C$25*$J$32/10+'Rev.0'!$C$24*$L$32+'Rev.0'!$G$25*$K$32)*(1/(U549+$B$10+$I$10*'Rev.0'!$G$23))</f>
        <v>14760.255727224296</v>
      </c>
      <c r="Z549" s="10">
        <f>(T549+$M$11+'Rev.0'!$C$23*Table!$J$11/10+'Rev.0'!$C$24*Table!$L$11+'Rev.0'!$G$25*Table!$K$11)*(1/(U549+$B$11+$I$11*'Rev.0'!$G$23))</f>
        <v>33411.294619072985</v>
      </c>
      <c r="AA549" s="10">
        <f>(T549+$M$33+'Rev.0'!$C$25*$J$33/10+'Rev.0'!$C$24*$L$33+'Rev.0'!$G$25*$K$33)*(1/(U549+$B$33+$I$33*'Rev.0'!$G$23))</f>
        <v>14760.255727224296</v>
      </c>
      <c r="AB549" s="10">
        <f t="shared" si="30"/>
        <v>2.5099999999999997E-2</v>
      </c>
      <c r="AC549" s="10">
        <f>(T549+$M$12+'Rev.0'!$C$23*Table!$J$12/10+'Rev.0'!$C$24*Table!$L$12+'Rev.0'!$G$25*Table!$K$12)*(1/(AB549+$B$12+$I$12*'Rev.0'!$G$23))</f>
        <v>50130.295763389287</v>
      </c>
      <c r="AD549" s="10">
        <f>(T549+$M$34+'Rev.0'!$C$25*$J$34/10+'Rev.0'!$C$24*$L$34+'Rev.0'!$G$25*$K$34)*(1/(AB549+$B$34+$I$34*'Rev.0'!$G$23))</f>
        <v>22146.282973621102</v>
      </c>
    </row>
    <row r="550" spans="17:30" x14ac:dyDescent="0.3">
      <c r="Q550" s="10">
        <v>1</v>
      </c>
      <c r="R550" s="10">
        <v>6</v>
      </c>
      <c r="S550" s="10">
        <v>1</v>
      </c>
      <c r="T550" s="10">
        <f>Q550*'Rev.0'!$E$25+R550*'Rev.0'!$E$24+S550*'Rev.0'!$E$23</f>
        <v>1587.9</v>
      </c>
      <c r="U550" s="10">
        <f t="shared" si="29"/>
        <v>3.9799999999999995E-2</v>
      </c>
      <c r="V550" s="10">
        <f>(T550+$M$9+'Rev.0'!$C$23*Table!$J$9/10+'Rev.0'!$C$24*Table!$L$9+'Rev.0'!$G$25*Table!$K$9)*(1/(U550+$B$9+$I$9*'Rev.0'!$G$23))</f>
        <v>29639.093782929402</v>
      </c>
      <c r="W550" s="10">
        <f>(T550+$M$31+'Rev.0'!$C$25*$J$31/10+'Rev.0'!$C$24*$L$31+'Rev.0'!$G$25*$K$31)*(1/(U550+$B$9+$I$9*'Rev.0'!$G$23))</f>
        <v>14090.094836670181</v>
      </c>
      <c r="X550" s="10">
        <f>(T550+$M$10+'Rev.0'!$C$23*Table!$J$10/10+'Rev.0'!$C$24*Table!$L$10+'Rev.0'!$G$25*Table!$K$10)*(1/(U550+$B$10+$I$10*'Rev.0'!$G$23))</f>
        <v>33331.401475237093</v>
      </c>
      <c r="Y550" s="10">
        <f>(T550+$M$32+'Rev.0'!$C$25*$J$32/10+'Rev.0'!$C$24*$L$32+'Rev.0'!$G$25*$K$32)*(1/(U550+$B$10+$I$10*'Rev.0'!$G$23))</f>
        <v>14886.722866174923</v>
      </c>
      <c r="Z550" s="10">
        <f>(T550+$M$11+'Rev.0'!$C$23*Table!$J$11/10+'Rev.0'!$C$24*Table!$L$11+'Rev.0'!$G$25*Table!$K$11)*(1/(U550+$B$11+$I$11*'Rev.0'!$G$23))</f>
        <v>33331.401475237093</v>
      </c>
      <c r="AA550" s="10">
        <f>(T550+$M$33+'Rev.0'!$C$25*$J$33/10+'Rev.0'!$C$24*$L$33+'Rev.0'!$G$25*$K$33)*(1/(U550+$B$33+$I$33*'Rev.0'!$G$23))</f>
        <v>14886.722866174923</v>
      </c>
      <c r="AB550" s="10">
        <f t="shared" si="30"/>
        <v>2.6499999999999996E-2</v>
      </c>
      <c r="AC550" s="10">
        <f>(T550+$M$12+'Rev.0'!$C$23*Table!$J$12/10+'Rev.0'!$C$24*Table!$L$12+'Rev.0'!$G$25*Table!$K$12)*(1/(AB550+$B$12+$I$12*'Rev.0'!$G$23))</f>
        <v>50010.276679841889</v>
      </c>
      <c r="AD550" s="10">
        <f>(T550+$M$34+'Rev.0'!$C$25*$J$34/10+'Rev.0'!$C$24*$L$34+'Rev.0'!$G$25*$K$34)*(1/(AB550+$B$34+$I$34*'Rev.0'!$G$23))</f>
        <v>22335.96837944664</v>
      </c>
    </row>
    <row r="551" spans="17:30" x14ac:dyDescent="0.3">
      <c r="Q551" s="10">
        <v>1</v>
      </c>
      <c r="R551" s="10">
        <v>6</v>
      </c>
      <c r="S551" s="10">
        <v>2</v>
      </c>
      <c r="T551" s="10">
        <f>Q551*'Rev.0'!$E$25+R551*'Rev.0'!$E$24+S551*'Rev.0'!$E$23</f>
        <v>1642.9</v>
      </c>
      <c r="U551" s="10">
        <f t="shared" si="29"/>
        <v>4.19E-2</v>
      </c>
      <c r="V551" s="10">
        <f>(T551+$M$9+'Rev.0'!$C$23*Table!$J$9/10+'Rev.0'!$C$24*Table!$L$9+'Rev.0'!$G$25*Table!$K$9)*(1/(U551+$B$9+$I$9*'Rev.0'!$G$23))</f>
        <v>29601.354872329342</v>
      </c>
      <c r="W551" s="10">
        <f>(T551+$M$31+'Rev.0'!$C$25*$J$31/10+'Rev.0'!$C$24*$L$31+'Rev.0'!$G$25*$K$31)*(1/(U551+$B$9+$I$9*'Rev.0'!$G$23))</f>
        <v>14222.511724856698</v>
      </c>
      <c r="X551" s="10">
        <f>(T551+$M$10+'Rev.0'!$C$23*Table!$J$10/10+'Rev.0'!$C$24*Table!$L$10+'Rev.0'!$G$25*Table!$K$10)*(1/(U551+$B$10+$I$10*'Rev.0'!$G$23))</f>
        <v>33253.256904637834</v>
      </c>
      <c r="Y551" s="10">
        <f>(T551+$M$32+'Rev.0'!$C$25*$J$32/10+'Rev.0'!$C$24*$L$32+'Rev.0'!$G$25*$K$32)*(1/(U551+$B$10+$I$10*'Rev.0'!$G$23))</f>
        <v>15010.422094841066</v>
      </c>
      <c r="Z551" s="10">
        <f>(T551+$M$11+'Rev.0'!$C$23*Table!$J$11/10+'Rev.0'!$C$24*Table!$L$11+'Rev.0'!$G$25*Table!$K$11)*(1/(U551+$B$11+$I$11*'Rev.0'!$G$23))</f>
        <v>33253.256904637834</v>
      </c>
      <c r="AA551" s="10">
        <f>(T551+$M$33+'Rev.0'!$C$25*$J$33/10+'Rev.0'!$C$24*$L$33+'Rev.0'!$G$25*$K$33)*(1/(U551+$B$33+$I$33*'Rev.0'!$G$23))</f>
        <v>15010.422094841066</v>
      </c>
      <c r="AB551" s="10">
        <f t="shared" si="30"/>
        <v>2.7899999999999998E-2</v>
      </c>
      <c r="AC551" s="10">
        <f>(T551+$M$12+'Rev.0'!$C$23*Table!$J$12/10+'Rev.0'!$C$24*Table!$L$12+'Rev.0'!$G$25*Table!$K$12)*(1/(AB551+$B$12+$I$12*'Rev.0'!$G$23))</f>
        <v>49892.885066458155</v>
      </c>
      <c r="AD551" s="10">
        <f>(T551+$M$34+'Rev.0'!$C$25*$J$34/10+'Rev.0'!$C$24*$L$34+'Rev.0'!$G$25*$K$34)*(1/(AB551+$B$34+$I$34*'Rev.0'!$G$23))</f>
        <v>22521.501172791239</v>
      </c>
    </row>
    <row r="552" spans="17:30" x14ac:dyDescent="0.3">
      <c r="Q552" s="10">
        <v>1</v>
      </c>
      <c r="R552" s="10">
        <v>6</v>
      </c>
      <c r="S552" s="10">
        <v>3</v>
      </c>
      <c r="T552" s="10">
        <f>Q552*'Rev.0'!$E$25+R552*'Rev.0'!$E$24+S552*'Rev.0'!$E$23</f>
        <v>1697.9</v>
      </c>
      <c r="U552" s="10">
        <f t="shared" si="29"/>
        <v>4.3999999999999997E-2</v>
      </c>
      <c r="V552" s="10">
        <f>(T552+$M$9+'Rev.0'!$C$23*Table!$J$9/10+'Rev.0'!$C$24*Table!$L$9+'Rev.0'!$G$25*Table!$K$9)*(1/(U552+$B$9+$I$9*'Rev.0'!$G$23))</f>
        <v>29564.432989690718</v>
      </c>
      <c r="W552" s="10">
        <f>(T552+$M$31+'Rev.0'!$C$25*$J$31/10+'Rev.0'!$C$24*$L$31+'Rev.0'!$G$25*$K$31)*(1/(U552+$B$9+$I$9*'Rev.0'!$G$23))</f>
        <v>14352.061855670103</v>
      </c>
      <c r="X552" s="10">
        <f>(T552+$M$10+'Rev.0'!$C$23*Table!$J$10/10+'Rev.0'!$C$24*Table!$L$10+'Rev.0'!$G$25*Table!$K$10)*(1/(U552+$B$10+$I$10*'Rev.0'!$G$23))</f>
        <v>33176.804123711336</v>
      </c>
      <c r="Y552" s="10">
        <f>(T552+$M$32+'Rev.0'!$C$25*$J$32/10+'Rev.0'!$C$24*$L$32+'Rev.0'!$G$25*$K$32)*(1/(U552+$B$10+$I$10*'Rev.0'!$G$23))</f>
        <v>15131.44329896907</v>
      </c>
      <c r="Z552" s="10">
        <f>(T552+$M$11+'Rev.0'!$C$23*Table!$J$11/10+'Rev.0'!$C$24*Table!$L$11+'Rev.0'!$G$25*Table!$K$11)*(1/(U552+$B$11+$I$11*'Rev.0'!$G$23))</f>
        <v>33176.804123711336</v>
      </c>
      <c r="AA552" s="10">
        <f>(T552+$M$33+'Rev.0'!$C$25*$J$33/10+'Rev.0'!$C$24*$L$33+'Rev.0'!$G$25*$K$33)*(1/(U552+$B$33+$I$33*'Rev.0'!$G$23))</f>
        <v>15131.44329896907</v>
      </c>
      <c r="AB552" s="10">
        <f t="shared" si="30"/>
        <v>2.9299999999999996E-2</v>
      </c>
      <c r="AC552" s="10">
        <f>(T552+$M$12+'Rev.0'!$C$23*Table!$J$12/10+'Rev.0'!$C$24*Table!$L$12+'Rev.0'!$G$25*Table!$K$12)*(1/(AB552+$B$12+$I$12*'Rev.0'!$G$23))</f>
        <v>49778.03557617942</v>
      </c>
      <c r="AD552" s="10">
        <f>(T552+$M$34+'Rev.0'!$C$25*$J$34/10+'Rev.0'!$C$24*$L$34+'Rev.0'!$G$25*$K$34)*(1/(AB552+$B$34+$I$34*'Rev.0'!$G$23))</f>
        <v>22703.016241299305</v>
      </c>
    </row>
    <row r="553" spans="17:30" x14ac:dyDescent="0.3">
      <c r="Q553" s="10">
        <v>1</v>
      </c>
      <c r="R553" s="10">
        <v>6</v>
      </c>
      <c r="S553" s="10">
        <v>4</v>
      </c>
      <c r="T553" s="10">
        <f>Q553*'Rev.0'!$E$25+R553*'Rev.0'!$E$24+S553*'Rev.0'!$E$23</f>
        <v>1752.9</v>
      </c>
      <c r="U553" s="10">
        <f t="shared" si="29"/>
        <v>4.6099999999999995E-2</v>
      </c>
      <c r="V553" s="10">
        <f>(T553+$M$9+'Rev.0'!$C$23*Table!$J$9/10+'Rev.0'!$C$24*Table!$L$9+'Rev.0'!$G$25*Table!$K$9)*(1/(U553+$B$9+$I$9*'Rev.0'!$G$23))</f>
        <v>29528.301886792451</v>
      </c>
      <c r="W553" s="10">
        <f>(T553+$M$31+'Rev.0'!$C$25*$J$31/10+'Rev.0'!$C$24*$L$31+'Rev.0'!$G$25*$K$31)*(1/(U553+$B$9+$I$9*'Rev.0'!$G$23))</f>
        <v>14478.837327893933</v>
      </c>
      <c r="X553" s="10">
        <f>(T553+$M$10+'Rev.0'!$C$23*Table!$J$10/10+'Rev.0'!$C$24*Table!$L$10+'Rev.0'!$G$25*Table!$K$10)*(1/(U553+$B$10+$I$10*'Rev.0'!$G$23))</f>
        <v>33101.98878123406</v>
      </c>
      <c r="Y553" s="10">
        <f>(T553+$M$32+'Rev.0'!$C$25*$J$32/10+'Rev.0'!$C$24*$L$32+'Rev.0'!$G$25*$K$32)*(1/(U553+$B$10+$I$10*'Rev.0'!$G$23))</f>
        <v>15249.872514023456</v>
      </c>
      <c r="Z553" s="10">
        <f>(T553+$M$11+'Rev.0'!$C$23*Table!$J$11/10+'Rev.0'!$C$24*Table!$L$11+'Rev.0'!$G$25*Table!$K$11)*(1/(U553+$B$11+$I$11*'Rev.0'!$G$23))</f>
        <v>33101.98878123406</v>
      </c>
      <c r="AA553" s="10">
        <f>(T553+$M$33+'Rev.0'!$C$25*$J$33/10+'Rev.0'!$C$24*$L$33+'Rev.0'!$G$25*$K$33)*(1/(U553+$B$33+$I$33*'Rev.0'!$G$23))</f>
        <v>15249.872514023456</v>
      </c>
      <c r="AB553" s="10">
        <f t="shared" si="30"/>
        <v>3.0699999999999998E-2</v>
      </c>
      <c r="AC553" s="10">
        <f>(T553+$M$12+'Rev.0'!$C$23*Table!$J$12/10+'Rev.0'!$C$24*Table!$L$12+'Rev.0'!$G$25*Table!$K$12)*(1/(AB553+$B$12+$I$12*'Rev.0'!$G$23))</f>
        <v>49665.646518745205</v>
      </c>
      <c r="AD553" s="10">
        <f>(T553+$M$34+'Rev.0'!$C$25*$J$34/10+'Rev.0'!$C$24*$L$34+'Rev.0'!$G$25*$K$34)*(1/(AB553+$B$34+$I$34*'Rev.0'!$G$23))</f>
        <v>22880.642693190508</v>
      </c>
    </row>
    <row r="554" spans="17:30" x14ac:dyDescent="0.3">
      <c r="Q554" s="10">
        <v>1</v>
      </c>
      <c r="R554" s="10">
        <v>6</v>
      </c>
      <c r="S554" s="10">
        <v>5</v>
      </c>
      <c r="T554" s="10">
        <f>Q554*'Rev.0'!$E$25+R554*'Rev.0'!$E$24+S554*'Rev.0'!$E$23</f>
        <v>1807.9</v>
      </c>
      <c r="U554" s="10">
        <f t="shared" si="29"/>
        <v>4.8199999999999993E-2</v>
      </c>
      <c r="V554" s="10">
        <f>(T554+$M$9+'Rev.0'!$C$23*Table!$J$9/10+'Rev.0'!$C$24*Table!$L$9+'Rev.0'!$G$25*Table!$K$9)*(1/(U554+$B$9+$I$9*'Rev.0'!$G$23))</f>
        <v>29492.936427850658</v>
      </c>
      <c r="W554" s="10">
        <f>(T554+$M$31+'Rev.0'!$C$25*$J$31/10+'Rev.0'!$C$24*$L$31+'Rev.0'!$G$25*$K$31)*(1/(U554+$B$9+$I$9*'Rev.0'!$G$23))</f>
        <v>14602.926337033303</v>
      </c>
      <c r="X554" s="10">
        <f>(T554+$M$10+'Rev.0'!$C$23*Table!$J$10/10+'Rev.0'!$C$24*Table!$L$10+'Rev.0'!$G$25*Table!$K$10)*(1/(U554+$B$10+$I$10*'Rev.0'!$G$23))</f>
        <v>33028.758829465187</v>
      </c>
      <c r="Y554" s="10">
        <f>(T554+$M$32+'Rev.0'!$C$25*$J$32/10+'Rev.0'!$C$24*$L$32+'Rev.0'!$G$25*$K$32)*(1/(U554+$B$10+$I$10*'Rev.0'!$G$23))</f>
        <v>15365.792129162464</v>
      </c>
      <c r="Z554" s="10">
        <f>(T554+$M$11+'Rev.0'!$C$23*Table!$J$11/10+'Rev.0'!$C$24*Table!$L$11+'Rev.0'!$G$25*Table!$K$11)*(1/(U554+$B$11+$I$11*'Rev.0'!$G$23))</f>
        <v>33028.758829465187</v>
      </c>
      <c r="AA554" s="10">
        <f>(T554+$M$33+'Rev.0'!$C$25*$J$33/10+'Rev.0'!$C$24*$L$33+'Rev.0'!$G$25*$K$33)*(1/(U554+$B$33+$I$33*'Rev.0'!$G$23))</f>
        <v>15365.792129162464</v>
      </c>
      <c r="AB554" s="10">
        <f t="shared" si="30"/>
        <v>3.2099999999999997E-2</v>
      </c>
      <c r="AC554" s="10">
        <f>(T554+$M$12+'Rev.0'!$C$23*Table!$J$12/10+'Rev.0'!$C$24*Table!$L$12+'Rev.0'!$G$25*Table!$K$12)*(1/(AB554+$B$12+$I$12*'Rev.0'!$G$23))</f>
        <v>49555.639666918993</v>
      </c>
      <c r="AD554" s="10">
        <f>(T554+$M$34+'Rev.0'!$C$25*$J$34/10+'Rev.0'!$C$24*$L$34+'Rev.0'!$G$25*$K$34)*(1/(AB554+$B$34+$I$34*'Rev.0'!$G$23))</f>
        <v>23054.504163512491</v>
      </c>
    </row>
    <row r="555" spans="17:30" x14ac:dyDescent="0.3">
      <c r="Q555" s="10">
        <v>1</v>
      </c>
      <c r="R555" s="10">
        <v>6</v>
      </c>
      <c r="S555" s="10">
        <v>6</v>
      </c>
      <c r="T555" s="10">
        <f>Q555*'Rev.0'!$E$25+R555*'Rev.0'!$E$24+S555*'Rev.0'!$E$23</f>
        <v>1862.9</v>
      </c>
      <c r="U555" s="10">
        <f t="shared" si="29"/>
        <v>5.0299999999999997E-2</v>
      </c>
      <c r="V555" s="10">
        <f>(T555+$M$9+'Rev.0'!$C$23*Table!$J$9/10+'Rev.0'!$C$24*Table!$L$9+'Rev.0'!$G$25*Table!$K$9)*(1/(U555+$B$9+$I$9*'Rev.0'!$G$23))</f>
        <v>29458.312531203199</v>
      </c>
      <c r="W555" s="10">
        <f>(T555+$M$31+'Rev.0'!$C$25*$J$31/10+'Rev.0'!$C$24*$L$31+'Rev.0'!$G$25*$K$31)*(1/(U555+$B$9+$I$9*'Rev.0'!$G$23))</f>
        <v>14724.413379930109</v>
      </c>
      <c r="X555" s="10">
        <f>(T555+$M$10+'Rev.0'!$C$23*Table!$J$10/10+'Rev.0'!$C$24*Table!$L$10+'Rev.0'!$G$25*Table!$K$10)*(1/(U555+$B$10+$I$10*'Rev.0'!$G$23))</f>
        <v>32957.064403394907</v>
      </c>
      <c r="Y555" s="10">
        <f>(T555+$M$32+'Rev.0'!$C$25*$J$32/10+'Rev.0'!$C$24*$L$32+'Rev.0'!$G$25*$K$32)*(1/(U555+$B$10+$I$10*'Rev.0'!$G$23))</f>
        <v>15479.28107838243</v>
      </c>
      <c r="Z555" s="10">
        <f>(T555+$M$11+'Rev.0'!$C$23*Table!$J$11/10+'Rev.0'!$C$24*Table!$L$11+'Rev.0'!$G$25*Table!$K$11)*(1/(U555+$B$11+$I$11*'Rev.0'!$G$23))</f>
        <v>32957.064403394907</v>
      </c>
      <c r="AA555" s="10">
        <f>(T555+$M$33+'Rev.0'!$C$25*$J$33/10+'Rev.0'!$C$24*$L$33+'Rev.0'!$G$25*$K$33)*(1/(U555+$B$33+$I$33*'Rev.0'!$G$23))</f>
        <v>15479.28107838243</v>
      </c>
      <c r="AB555" s="10">
        <f t="shared" si="30"/>
        <v>3.3499999999999995E-2</v>
      </c>
      <c r="AC555" s="10">
        <f>(T555+$M$12+'Rev.0'!$C$23*Table!$J$12/10+'Rev.0'!$C$24*Table!$L$12+'Rev.0'!$G$25*Table!$K$12)*(1/(AB555+$B$12+$I$12*'Rev.0'!$G$23))</f>
        <v>49447.940074906357</v>
      </c>
      <c r="AD555" s="10">
        <f>(T555+$M$34+'Rev.0'!$C$25*$J$34/10+'Rev.0'!$C$24*$L$34+'Rev.0'!$G$25*$K$34)*(1/(AB555+$B$34+$I$34*'Rev.0'!$G$23))</f>
        <v>23224.719101123595</v>
      </c>
    </row>
    <row r="556" spans="17:30" x14ac:dyDescent="0.3">
      <c r="Q556" s="10">
        <v>1</v>
      </c>
      <c r="R556" s="10">
        <v>6</v>
      </c>
      <c r="S556" s="10">
        <v>7</v>
      </c>
      <c r="T556" s="10">
        <f>Q556*'Rev.0'!$E$25+R556*'Rev.0'!$E$24+S556*'Rev.0'!$E$23</f>
        <v>1917.9</v>
      </c>
      <c r="U556" s="10">
        <f t="shared" si="29"/>
        <v>5.2399999999999995E-2</v>
      </c>
      <c r="V556" s="10">
        <f>(T556+$M$9+'Rev.0'!$C$23*Table!$J$9/10+'Rev.0'!$C$24*Table!$L$9+'Rev.0'!$G$25*Table!$K$9)*(1/(U556+$B$9+$I$9*'Rev.0'!$G$23))</f>
        <v>29424.407114624504</v>
      </c>
      <c r="W556" s="10">
        <f>(T556+$M$31+'Rev.0'!$C$25*$J$31/10+'Rev.0'!$C$24*$L$31+'Rev.0'!$G$25*$K$31)*(1/(U556+$B$9+$I$9*'Rev.0'!$G$23))</f>
        <v>14843.379446640316</v>
      </c>
      <c r="X556" s="10">
        <f>(T556+$M$10+'Rev.0'!$C$23*Table!$J$10/10+'Rev.0'!$C$24*Table!$L$10+'Rev.0'!$G$25*Table!$K$10)*(1/(U556+$B$10+$I$10*'Rev.0'!$G$23))</f>
        <v>32886.85770750988</v>
      </c>
      <c r="Y556" s="10">
        <f>(T556+$M$32+'Rev.0'!$C$25*$J$32/10+'Rev.0'!$C$24*$L$32+'Rev.0'!$G$25*$K$32)*(1/(U556+$B$10+$I$10*'Rev.0'!$G$23))</f>
        <v>15590.415019762846</v>
      </c>
      <c r="Z556" s="10">
        <f>(T556+$M$11+'Rev.0'!$C$23*Table!$J$11/10+'Rev.0'!$C$24*Table!$L$11+'Rev.0'!$G$25*Table!$K$11)*(1/(U556+$B$11+$I$11*'Rev.0'!$G$23))</f>
        <v>32886.85770750988</v>
      </c>
      <c r="AA556" s="10">
        <f>(T556+$M$33+'Rev.0'!$C$25*$J$33/10+'Rev.0'!$C$24*$L$33+'Rev.0'!$G$25*$K$33)*(1/(U556+$B$33+$I$33*'Rev.0'!$G$23))</f>
        <v>15590.415019762846</v>
      </c>
      <c r="AB556" s="10">
        <f t="shared" si="30"/>
        <v>3.49E-2</v>
      </c>
      <c r="AC556" s="10">
        <f>(T556+$M$12+'Rev.0'!$C$23*Table!$J$12/10+'Rev.0'!$C$24*Table!$L$12+'Rev.0'!$G$25*Table!$K$12)*(1/(AB556+$B$12+$I$12*'Rev.0'!$G$23))</f>
        <v>49342.475908080043</v>
      </c>
      <c r="AD556" s="10">
        <f>(T556+$M$34+'Rev.0'!$C$25*$J$34/10+'Rev.0'!$C$24*$L$34+'Rev.0'!$G$25*$K$34)*(1/(AB556+$B$34+$I$34*'Rev.0'!$G$23))</f>
        <v>23391.401037805779</v>
      </c>
    </row>
    <row r="557" spans="17:30" x14ac:dyDescent="0.3">
      <c r="Q557" s="10">
        <v>1</v>
      </c>
      <c r="R557" s="10">
        <v>6</v>
      </c>
      <c r="S557" s="10">
        <v>8</v>
      </c>
      <c r="T557" s="10">
        <f>Q557*'Rev.0'!$E$25+R557*'Rev.0'!$E$24+S557*'Rev.0'!$E$23</f>
        <v>1972.9</v>
      </c>
      <c r="U557" s="10">
        <f t="shared" si="29"/>
        <v>5.4499999999999993E-2</v>
      </c>
      <c r="V557" s="10">
        <f>(T557+$M$9+'Rev.0'!$C$23*Table!$J$9/10+'Rev.0'!$C$24*Table!$L$9+'Rev.0'!$G$25*Table!$K$9)*(1/(U557+$B$9+$I$9*'Rev.0'!$G$23))</f>
        <v>29391.198044009783</v>
      </c>
      <c r="W557" s="10">
        <f>(T557+$M$31+'Rev.0'!$C$25*$J$31/10+'Rev.0'!$C$24*$L$31+'Rev.0'!$G$25*$K$31)*(1/(U557+$B$9+$I$9*'Rev.0'!$G$23))</f>
        <v>14959.902200488999</v>
      </c>
      <c r="X557" s="10">
        <f>(T557+$M$10+'Rev.0'!$C$23*Table!$J$10/10+'Rev.0'!$C$24*Table!$L$10+'Rev.0'!$G$25*Table!$K$10)*(1/(U557+$B$10+$I$10*'Rev.0'!$G$23))</f>
        <v>32818.092909535451</v>
      </c>
      <c r="Y557" s="10">
        <f>(T557+$M$32+'Rev.0'!$C$25*$J$32/10+'Rev.0'!$C$24*$L$32+'Rev.0'!$G$25*$K$32)*(1/(U557+$B$10+$I$10*'Rev.0'!$G$23))</f>
        <v>15699.266503667483</v>
      </c>
      <c r="Z557" s="10">
        <f>(T557+$M$11+'Rev.0'!$C$23*Table!$J$11/10+'Rev.0'!$C$24*Table!$L$11+'Rev.0'!$G$25*Table!$K$11)*(1/(U557+$B$11+$I$11*'Rev.0'!$G$23))</f>
        <v>32818.092909535451</v>
      </c>
      <c r="AA557" s="10">
        <f>(T557+$M$33+'Rev.0'!$C$25*$J$33/10+'Rev.0'!$C$24*$L$33+'Rev.0'!$G$25*$K$33)*(1/(U557+$B$33+$I$33*'Rev.0'!$G$23))</f>
        <v>15699.266503667483</v>
      </c>
      <c r="AB557" s="10">
        <f t="shared" si="30"/>
        <v>3.6299999999999999E-2</v>
      </c>
      <c r="AC557" s="10">
        <f>(T557+$M$12+'Rev.0'!$C$23*Table!$J$12/10+'Rev.0'!$C$24*Table!$L$12+'Rev.0'!$G$25*Table!$K$12)*(1/(AB557+$B$12+$I$12*'Rev.0'!$G$23))</f>
        <v>49239.178283198817</v>
      </c>
      <c r="AD557" s="10">
        <f>(T557+$M$34+'Rev.0'!$C$25*$J$34/10+'Rev.0'!$C$24*$L$34+'Rev.0'!$G$25*$K$34)*(1/(AB557+$B$34+$I$34*'Rev.0'!$G$23))</f>
        <v>23554.65884079237</v>
      </c>
    </row>
    <row r="558" spans="17:30" x14ac:dyDescent="0.3">
      <c r="Q558" s="10">
        <v>1</v>
      </c>
      <c r="R558" s="10">
        <v>6</v>
      </c>
      <c r="S558" s="10">
        <v>9</v>
      </c>
      <c r="T558" s="10">
        <f>Q558*'Rev.0'!$E$25+R558*'Rev.0'!$E$24+S558*'Rev.0'!$E$23</f>
        <v>2027.9</v>
      </c>
      <c r="U558" s="10">
        <f t="shared" si="29"/>
        <v>5.6599999999999998E-2</v>
      </c>
      <c r="V558" s="10">
        <f>(T558+$M$9+'Rev.0'!$C$23*Table!$J$9/10+'Rev.0'!$C$24*Table!$L$9+'Rev.0'!$G$25*Table!$K$9)*(1/(U558+$B$9+$I$9*'Rev.0'!$G$23))</f>
        <v>29358.664085188771</v>
      </c>
      <c r="W558" s="10">
        <f>(T558+$M$31+'Rev.0'!$C$25*$J$31/10+'Rev.0'!$C$24*$L$31+'Rev.0'!$G$25*$K$31)*(1/(U558+$B$9+$I$9*'Rev.0'!$G$23))</f>
        <v>15074.056147144242</v>
      </c>
      <c r="X558" s="10">
        <f>(T558+$M$10+'Rev.0'!$C$23*Table!$J$10/10+'Rev.0'!$C$24*Table!$L$10+'Rev.0'!$G$25*Table!$K$10)*(1/(U558+$B$10+$I$10*'Rev.0'!$G$23))</f>
        <v>32750.726040658275</v>
      </c>
      <c r="Y558" s="10">
        <f>(T558+$M$32+'Rev.0'!$C$25*$J$32/10+'Rev.0'!$C$24*$L$32+'Rev.0'!$G$25*$K$32)*(1/(U558+$B$10+$I$10*'Rev.0'!$G$23))</f>
        <v>15805.905130687319</v>
      </c>
      <c r="Z558" s="10">
        <f>(T558+$M$11+'Rev.0'!$C$23*Table!$J$11/10+'Rev.0'!$C$24*Table!$L$11+'Rev.0'!$G$25*Table!$K$11)*(1/(U558+$B$11+$I$11*'Rev.0'!$G$23))</f>
        <v>32750.726040658275</v>
      </c>
      <c r="AA558" s="10">
        <f>(T558+$M$33+'Rev.0'!$C$25*$J$33/10+'Rev.0'!$C$24*$L$33+'Rev.0'!$G$25*$K$33)*(1/(U558+$B$33+$I$33*'Rev.0'!$G$23))</f>
        <v>15805.905130687319</v>
      </c>
      <c r="AB558" s="10">
        <f t="shared" si="30"/>
        <v>3.7699999999999997E-2</v>
      </c>
      <c r="AC558" s="10">
        <f>(T558+$M$12+'Rev.0'!$C$23*Table!$J$12/10+'Rev.0'!$C$24*Table!$L$12+'Rev.0'!$G$25*Table!$K$12)*(1/(AB558+$B$12+$I$12*'Rev.0'!$G$23))</f>
        <v>49137.981118373275</v>
      </c>
      <c r="AD558" s="10">
        <f>(T558+$M$34+'Rev.0'!$C$25*$J$34/10+'Rev.0'!$C$24*$L$34+'Rev.0'!$G$25*$K$34)*(1/(AB558+$B$34+$I$34*'Rev.0'!$G$23))</f>
        <v>23714.596949891071</v>
      </c>
    </row>
    <row r="559" spans="17:30" x14ac:dyDescent="0.3">
      <c r="Q559" s="10">
        <v>1</v>
      </c>
      <c r="R559" s="10">
        <v>6</v>
      </c>
      <c r="S559" s="10">
        <v>10</v>
      </c>
      <c r="T559" s="10">
        <f>Q559*'Rev.0'!$E$25+R559*'Rev.0'!$E$24+S559*'Rev.0'!$E$23</f>
        <v>2082.9</v>
      </c>
      <c r="U559" s="10">
        <f t="shared" si="29"/>
        <v>5.8699999999999995E-2</v>
      </c>
      <c r="V559" s="10">
        <f>(T559+$M$9+'Rev.0'!$C$23*Table!$J$9/10+'Rev.0'!$C$24*Table!$L$9+'Rev.0'!$G$25*Table!$K$9)*(1/(U559+$B$9+$I$9*'Rev.0'!$G$23))</f>
        <v>29326.784858648778</v>
      </c>
      <c r="W559" s="10">
        <f>(T559+$M$31+'Rev.0'!$C$25*$J$31/10+'Rev.0'!$C$24*$L$31+'Rev.0'!$G$25*$K$31)*(1/(U559+$B$9+$I$9*'Rev.0'!$G$23))</f>
        <v>15185.912793483471</v>
      </c>
      <c r="X559" s="10">
        <f>(T559+$M$10+'Rev.0'!$C$23*Table!$J$10/10+'Rev.0'!$C$24*Table!$L$10+'Rev.0'!$G$25*Table!$K$10)*(1/(U559+$B$10+$I$10*'Rev.0'!$G$23))</f>
        <v>32684.714901772877</v>
      </c>
      <c r="Y559" s="10">
        <f>(T559+$M$32+'Rev.0'!$C$25*$J$32/10+'Rev.0'!$C$24*$L$32+'Rev.0'!$G$25*$K$32)*(1/(U559+$B$10+$I$10*'Rev.0'!$G$23))</f>
        <v>15910.397700047915</v>
      </c>
      <c r="Z559" s="10">
        <f>(T559+$M$11+'Rev.0'!$C$23*Table!$J$11/10+'Rev.0'!$C$24*Table!$L$11+'Rev.0'!$G$25*Table!$K$11)*(1/(U559+$B$11+$I$11*'Rev.0'!$G$23))</f>
        <v>32684.714901772877</v>
      </c>
      <c r="AA559" s="10">
        <f>(T559+$M$33+'Rev.0'!$C$25*$J$33/10+'Rev.0'!$C$24*$L$33+'Rev.0'!$G$25*$K$33)*(1/(U559+$B$33+$I$33*'Rev.0'!$G$23))</f>
        <v>15910.397700047915</v>
      </c>
      <c r="AB559" s="10">
        <f t="shared" si="30"/>
        <v>3.9099999999999996E-2</v>
      </c>
      <c r="AC559" s="10">
        <f>(T559+$M$12+'Rev.0'!$C$23*Table!$J$12/10+'Rev.0'!$C$24*Table!$L$12+'Rev.0'!$G$25*Table!$K$12)*(1/(AB559+$B$12+$I$12*'Rev.0'!$G$23))</f>
        <v>49038.820992092013</v>
      </c>
      <c r="AD559" s="10">
        <f>(T559+$M$34+'Rev.0'!$C$25*$J$34/10+'Rev.0'!$C$24*$L$34+'Rev.0'!$G$25*$K$34)*(1/(AB559+$B$34+$I$34*'Rev.0'!$G$23))</f>
        <v>23871.315600287562</v>
      </c>
    </row>
    <row r="560" spans="17:30" x14ac:dyDescent="0.3">
      <c r="Q560" s="10">
        <v>1</v>
      </c>
      <c r="R560" s="10">
        <v>6</v>
      </c>
      <c r="S560" s="10">
        <v>11</v>
      </c>
      <c r="T560" s="10">
        <f>Q560*'Rev.0'!$E$25+R560*'Rev.0'!$E$24+S560*'Rev.0'!$E$23</f>
        <v>2137.9</v>
      </c>
      <c r="U560" s="10">
        <f t="shared" si="29"/>
        <v>6.0799999999999993E-2</v>
      </c>
      <c r="V560" s="10">
        <f>(T560+$M$9+'Rev.0'!$C$23*Table!$J$9/10+'Rev.0'!$C$24*Table!$L$9+'Rev.0'!$G$25*Table!$K$9)*(1/(U560+$B$9+$I$9*'Rev.0'!$G$23))</f>
        <v>29295.540796963949</v>
      </c>
      <c r="W560" s="10">
        <f>(T560+$M$31+'Rev.0'!$C$25*$J$31/10+'Rev.0'!$C$24*$L$31+'Rev.0'!$G$25*$K$31)*(1/(U560+$B$9+$I$9*'Rev.0'!$G$23))</f>
        <v>15295.540796963949</v>
      </c>
      <c r="X560" s="10">
        <f>(T560+$M$10+'Rev.0'!$C$23*Table!$J$10/10+'Rev.0'!$C$24*Table!$L$10+'Rev.0'!$G$25*Table!$K$10)*(1/(U560+$B$10+$I$10*'Rev.0'!$G$23))</f>
        <v>32620.018975332066</v>
      </c>
      <c r="Y560" s="10">
        <f>(T560+$M$32+'Rev.0'!$C$25*$J$32/10+'Rev.0'!$C$24*$L$32+'Rev.0'!$G$25*$K$32)*(1/(U560+$B$10+$I$10*'Rev.0'!$G$23))</f>
        <v>16012.808349146111</v>
      </c>
      <c r="Z560" s="10">
        <f>(T560+$M$11+'Rev.0'!$C$23*Table!$J$11/10+'Rev.0'!$C$24*Table!$L$11+'Rev.0'!$G$25*Table!$K$11)*(1/(U560+$B$11+$I$11*'Rev.0'!$G$23))</f>
        <v>32620.018975332066</v>
      </c>
      <c r="AA560" s="10">
        <f>(T560+$M$33+'Rev.0'!$C$25*$J$33/10+'Rev.0'!$C$24*$L$33+'Rev.0'!$G$25*$K$33)*(1/(U560+$B$33+$I$33*'Rev.0'!$G$23))</f>
        <v>16012.808349146111</v>
      </c>
      <c r="AB560" s="10">
        <f t="shared" si="30"/>
        <v>4.0499999999999994E-2</v>
      </c>
      <c r="AC560" s="10">
        <f>(T560+$M$12+'Rev.0'!$C$23*Table!$J$12/10+'Rev.0'!$C$24*Table!$L$12+'Rev.0'!$G$25*Table!$K$12)*(1/(AB560+$B$12+$I$12*'Rev.0'!$G$23))</f>
        <v>48941.637010676146</v>
      </c>
      <c r="AD560" s="10">
        <f>(T560+$M$34+'Rev.0'!$C$25*$J$34/10+'Rev.0'!$C$24*$L$34+'Rev.0'!$G$25*$K$34)*(1/(AB560+$B$34+$I$34*'Rev.0'!$G$23))</f>
        <v>24024.911032028467</v>
      </c>
    </row>
    <row r="561" spans="17:30" x14ac:dyDescent="0.3">
      <c r="Q561" s="10">
        <v>1</v>
      </c>
      <c r="R561" s="10">
        <v>6</v>
      </c>
      <c r="S561" s="10">
        <v>12</v>
      </c>
      <c r="T561" s="10">
        <f>Q561*'Rev.0'!$E$25+R561*'Rev.0'!$E$24+S561*'Rev.0'!$E$23</f>
        <v>2192.9</v>
      </c>
      <c r="U561" s="10">
        <f t="shared" si="29"/>
        <v>6.2899999999999998E-2</v>
      </c>
      <c r="V561" s="10">
        <f>(T561+$M$9+'Rev.0'!$C$23*Table!$J$9/10+'Rev.0'!$C$24*Table!$L$9+'Rev.0'!$G$25*Table!$K$9)*(1/(U561+$B$9+$I$9*'Rev.0'!$G$23))</f>
        <v>29264.913104744017</v>
      </c>
      <c r="W561" s="10">
        <f>(T561+$M$31+'Rev.0'!$C$25*$J$31/10+'Rev.0'!$C$24*$L$31+'Rev.0'!$G$25*$K$31)*(1/(U561+$B$9+$I$9*'Rev.0'!$G$23))</f>
        <v>15403.006106153127</v>
      </c>
      <c r="X561" s="10">
        <f>(T561+$M$10+'Rev.0'!$C$23*Table!$J$10/10+'Rev.0'!$C$24*Table!$L$10+'Rev.0'!$G$25*Table!$K$10)*(1/(U561+$B$10+$I$10*'Rev.0'!$G$23))</f>
        <v>32556.599342414283</v>
      </c>
      <c r="Y561" s="10">
        <f>(T561+$M$32+'Rev.0'!$C$25*$J$32/10+'Rev.0'!$C$24*$L$32+'Rev.0'!$G$25*$K$32)*(1/(U561+$B$10+$I$10*'Rev.0'!$G$23))</f>
        <v>16113.198684828561</v>
      </c>
      <c r="Z561" s="10">
        <f>(T561+$M$11+'Rev.0'!$C$23*Table!$J$11/10+'Rev.0'!$C$24*Table!$L$11+'Rev.0'!$G$25*Table!$K$11)*(1/(U561+$B$11+$I$11*'Rev.0'!$G$23))</f>
        <v>32556.599342414283</v>
      </c>
      <c r="AA561" s="10">
        <f>(T561+$M$33+'Rev.0'!$C$25*$J$33/10+'Rev.0'!$C$24*$L$33+'Rev.0'!$G$25*$K$33)*(1/(U561+$B$33+$I$33*'Rev.0'!$G$23))</f>
        <v>16113.198684828561</v>
      </c>
      <c r="AB561" s="10">
        <f t="shared" si="30"/>
        <v>4.1899999999999993E-2</v>
      </c>
      <c r="AC561" s="10">
        <f>(T561+$M$12+'Rev.0'!$C$23*Table!$J$12/10+'Rev.0'!$C$24*Table!$L$12+'Rev.0'!$G$25*Table!$K$12)*(1/(AB561+$B$12+$I$12*'Rev.0'!$G$23))</f>
        <v>48846.370683579982</v>
      </c>
      <c r="AD561" s="10">
        <f>(T561+$M$34+'Rev.0'!$C$25*$J$34/10+'Rev.0'!$C$24*$L$34+'Rev.0'!$G$25*$K$34)*(1/(AB561+$B$34+$I$34*'Rev.0'!$G$23))</f>
        <v>24175.475687103593</v>
      </c>
    </row>
    <row r="562" spans="17:30" x14ac:dyDescent="0.3">
      <c r="Q562" s="10">
        <v>1</v>
      </c>
      <c r="R562" s="10">
        <v>6</v>
      </c>
      <c r="S562" s="10">
        <v>13</v>
      </c>
      <c r="T562" s="10">
        <f>Q562*'Rev.0'!$E$25+R562*'Rev.0'!$E$24+S562*'Rev.0'!$E$23</f>
        <v>2247.9</v>
      </c>
      <c r="U562" s="10">
        <f t="shared" ref="U562:U625" si="31">Q562*$F$9+R562*$G$9+S562*$H$9</f>
        <v>6.5000000000000002E-2</v>
      </c>
      <c r="V562" s="10">
        <f>(T562+$M$9+'Rev.0'!$C$23*Table!$J$9/10+'Rev.0'!$C$24*Table!$L$9+'Rev.0'!$G$25*Table!$K$9)*(1/(U562+$B$9+$I$9*'Rev.0'!$G$23))</f>
        <v>29234.883720930233</v>
      </c>
      <c r="W562" s="10">
        <f>(T562+$M$31+'Rev.0'!$C$25*$J$31/10+'Rev.0'!$C$24*$L$31+'Rev.0'!$G$25*$K$31)*(1/(U562+$B$9+$I$9*'Rev.0'!$G$23))</f>
        <v>15508.372093023258</v>
      </c>
      <c r="X562" s="10">
        <f>(T562+$M$10+'Rev.0'!$C$23*Table!$J$10/10+'Rev.0'!$C$24*Table!$L$10+'Rev.0'!$G$25*Table!$K$10)*(1/(U562+$B$10+$I$10*'Rev.0'!$G$23))</f>
        <v>32494.41860465116</v>
      </c>
      <c r="Y562" s="10">
        <f>(T562+$M$32+'Rev.0'!$C$25*$J$32/10+'Rev.0'!$C$24*$L$32+'Rev.0'!$G$25*$K$32)*(1/(U562+$B$10+$I$10*'Rev.0'!$G$23))</f>
        <v>16211.627906976744</v>
      </c>
      <c r="Z562" s="10">
        <f>(T562+$M$11+'Rev.0'!$C$23*Table!$J$11/10+'Rev.0'!$C$24*Table!$L$11+'Rev.0'!$G$25*Table!$K$11)*(1/(U562+$B$11+$I$11*'Rev.0'!$G$23))</f>
        <v>32494.41860465116</v>
      </c>
      <c r="AA562" s="10">
        <f>(T562+$M$33+'Rev.0'!$C$25*$J$33/10+'Rev.0'!$C$24*$L$33+'Rev.0'!$G$25*$K$33)*(1/(U562+$B$33+$I$33*'Rev.0'!$G$23))</f>
        <v>16211.627906976744</v>
      </c>
      <c r="AB562" s="10">
        <f t="shared" si="30"/>
        <v>4.3299999999999998E-2</v>
      </c>
      <c r="AC562" s="10">
        <f>(T562+$M$12+'Rev.0'!$C$23*Table!$J$12/10+'Rev.0'!$C$24*Table!$L$12+'Rev.0'!$G$25*Table!$K$12)*(1/(AB562+$B$12+$I$12*'Rev.0'!$G$23))</f>
        <v>48752.96580600139</v>
      </c>
      <c r="AD562" s="10">
        <f>(T562+$M$34+'Rev.0'!$C$25*$J$34/10+'Rev.0'!$C$24*$L$34+'Rev.0'!$G$25*$K$34)*(1/(AB562+$B$34+$I$34*'Rev.0'!$G$23))</f>
        <v>24323.098394975572</v>
      </c>
    </row>
    <row r="563" spans="17:30" x14ac:dyDescent="0.3">
      <c r="Q563" s="10">
        <v>1</v>
      </c>
      <c r="R563" s="10">
        <v>6</v>
      </c>
      <c r="S563" s="10">
        <v>14</v>
      </c>
      <c r="T563" s="10">
        <f>Q563*'Rev.0'!$E$25+R563*'Rev.0'!$E$24+S563*'Rev.0'!$E$23</f>
        <v>2302.9</v>
      </c>
      <c r="U563" s="10">
        <f t="shared" si="31"/>
        <v>6.7099999999999993E-2</v>
      </c>
      <c r="V563" s="10">
        <f>(T563+$M$9+'Rev.0'!$C$23*Table!$J$9/10+'Rev.0'!$C$24*Table!$L$9+'Rev.0'!$G$25*Table!$K$9)*(1/(U563+$B$9+$I$9*'Rev.0'!$G$23))</f>
        <v>29205.435283279592</v>
      </c>
      <c r="W563" s="10">
        <f>(T563+$M$31+'Rev.0'!$C$25*$J$31/10+'Rev.0'!$C$24*$L$31+'Rev.0'!$G$25*$K$31)*(1/(U563+$B$9+$I$9*'Rev.0'!$G$23))</f>
        <v>15611.699677567942</v>
      </c>
      <c r="X563" s="10">
        <f>(T563+$M$10+'Rev.0'!$C$23*Table!$J$10/10+'Rev.0'!$C$24*Table!$L$10+'Rev.0'!$G$25*Table!$K$10)*(1/(U563+$B$10+$I$10*'Rev.0'!$G$23))</f>
        <v>32433.440810686316</v>
      </c>
      <c r="Y563" s="10">
        <f>(T563+$M$32+'Rev.0'!$C$25*$J$32/10+'Rev.0'!$C$24*$L$32+'Rev.0'!$G$25*$K$32)*(1/(U563+$B$10+$I$10*'Rev.0'!$G$23))</f>
        <v>16308.152924919392</v>
      </c>
      <c r="Z563" s="10">
        <f>(T563+$M$11+'Rev.0'!$C$23*Table!$J$11/10+'Rev.0'!$C$24*Table!$L$11+'Rev.0'!$G$25*Table!$K$11)*(1/(U563+$B$11+$I$11*'Rev.0'!$G$23))</f>
        <v>32433.440810686316</v>
      </c>
      <c r="AA563" s="10">
        <f>(T563+$M$33+'Rev.0'!$C$25*$J$33/10+'Rev.0'!$C$24*$L$33+'Rev.0'!$G$25*$K$33)*(1/(U563+$B$33+$I$33*'Rev.0'!$G$23))</f>
        <v>16308.152924919392</v>
      </c>
      <c r="AB563" s="10">
        <f t="shared" ref="AB563:AB626" si="32">Q563*$F$12+R563*$G$12+S563*$H$12</f>
        <v>4.4699999999999997E-2</v>
      </c>
      <c r="AC563" s="10">
        <f>(T563+$M$12+'Rev.0'!$C$23*Table!$J$12/10+'Rev.0'!$C$24*Table!$L$12+'Rev.0'!$G$25*Table!$K$12)*(1/(AB563+$B$12+$I$12*'Rev.0'!$G$23))</f>
        <v>48661.368348306838</v>
      </c>
      <c r="AD563" s="10">
        <f>(T563+$M$34+'Rev.0'!$C$25*$J$34/10+'Rev.0'!$C$24*$L$34+'Rev.0'!$G$25*$K$34)*(1/(AB563+$B$34+$I$34*'Rev.0'!$G$23))</f>
        <v>24467.864547339323</v>
      </c>
    </row>
    <row r="564" spans="17:30" x14ac:dyDescent="0.3">
      <c r="Q564" s="10">
        <v>1</v>
      </c>
      <c r="R564" s="10">
        <v>6</v>
      </c>
      <c r="S564" s="10">
        <v>15</v>
      </c>
      <c r="T564" s="10">
        <f>Q564*'Rev.0'!$E$25+R564*'Rev.0'!$E$24+S564*'Rev.0'!$E$23</f>
        <v>2357.9</v>
      </c>
      <c r="U564" s="10">
        <f t="shared" si="31"/>
        <v>6.9199999999999998E-2</v>
      </c>
      <c r="V564" s="10">
        <f>(T564+$M$9+'Rev.0'!$C$23*Table!$J$9/10+'Rev.0'!$C$24*Table!$L$9+'Rev.0'!$G$25*Table!$K$9)*(1/(U564+$B$9+$I$9*'Rev.0'!$G$23))</f>
        <v>29176.55109489051</v>
      </c>
      <c r="W564" s="10">
        <f>(T564+$M$31+'Rev.0'!$C$25*$J$31/10+'Rev.0'!$C$24*$L$31+'Rev.0'!$G$25*$K$31)*(1/(U564+$B$9+$I$9*'Rev.0'!$G$23))</f>
        <v>15713.047445255475</v>
      </c>
      <c r="X564" s="10">
        <f>(T564+$M$10+'Rev.0'!$C$23*Table!$J$10/10+'Rev.0'!$C$24*Table!$L$10+'Rev.0'!$G$25*Table!$K$10)*(1/(U564+$B$10+$I$10*'Rev.0'!$G$23))</f>
        <v>32373.631386861311</v>
      </c>
      <c r="Y564" s="10">
        <f>(T564+$M$32+'Rev.0'!$C$25*$J$32/10+'Rev.0'!$C$24*$L$32+'Rev.0'!$G$25*$K$32)*(1/(U564+$B$10+$I$10*'Rev.0'!$G$23))</f>
        <v>16402.828467153286</v>
      </c>
      <c r="Z564" s="10">
        <f>(T564+$M$11+'Rev.0'!$C$23*Table!$J$11/10+'Rev.0'!$C$24*Table!$L$11+'Rev.0'!$G$25*Table!$K$11)*(1/(U564+$B$11+$I$11*'Rev.0'!$G$23))</f>
        <v>32373.631386861311</v>
      </c>
      <c r="AA564" s="10">
        <f>(T564+$M$33+'Rev.0'!$C$25*$J$33/10+'Rev.0'!$C$24*$L$33+'Rev.0'!$G$25*$K$33)*(1/(U564+$B$33+$I$33*'Rev.0'!$G$23))</f>
        <v>16402.828467153286</v>
      </c>
      <c r="AB564" s="10">
        <f t="shared" si="32"/>
        <v>4.6100000000000002E-2</v>
      </c>
      <c r="AC564" s="10">
        <f>(T564+$M$12+'Rev.0'!$C$23*Table!$J$12/10+'Rev.0'!$C$24*Table!$L$12+'Rev.0'!$G$25*Table!$K$12)*(1/(AB564+$B$12+$I$12*'Rev.0'!$G$23))</f>
        <v>48571.526351813824</v>
      </c>
      <c r="AD564" s="10">
        <f>(T564+$M$34+'Rev.0'!$C$25*$J$34/10+'Rev.0'!$C$24*$L$34+'Rev.0'!$G$25*$K$34)*(1/(AB564+$B$34+$I$34*'Rev.0'!$G$23))</f>
        <v>24609.856262833677</v>
      </c>
    </row>
    <row r="565" spans="17:30" x14ac:dyDescent="0.3">
      <c r="Q565" s="10">
        <v>1</v>
      </c>
      <c r="R565" s="10">
        <v>6</v>
      </c>
      <c r="S565" s="10">
        <v>16</v>
      </c>
      <c r="T565" s="10">
        <f>Q565*'Rev.0'!$E$25+R565*'Rev.0'!$E$24+S565*'Rev.0'!$E$23</f>
        <v>2412.9</v>
      </c>
      <c r="U565" s="10">
        <f t="shared" si="31"/>
        <v>7.1300000000000002E-2</v>
      </c>
      <c r="V565" s="10">
        <f>(T565+$M$9+'Rev.0'!$C$23*Table!$J$9/10+'Rev.0'!$C$24*Table!$L$9+'Rev.0'!$G$25*Table!$K$9)*(1/(U565+$B$9+$I$9*'Rev.0'!$G$23))</f>
        <v>29148.215092634433</v>
      </c>
      <c r="W565" s="10">
        <f>(T565+$M$31+'Rev.0'!$C$25*$J$31/10+'Rev.0'!$C$24*$L$31+'Rev.0'!$G$25*$K$31)*(1/(U565+$B$9+$I$9*'Rev.0'!$G$23))</f>
        <v>15812.471757794849</v>
      </c>
      <c r="X565" s="10">
        <f>(T565+$M$10+'Rev.0'!$C$23*Table!$J$10/10+'Rev.0'!$C$24*Table!$L$10+'Rev.0'!$G$25*Table!$K$10)*(1/(U565+$B$10+$I$10*'Rev.0'!$G$23))</f>
        <v>32314.957071848166</v>
      </c>
      <c r="Y565" s="10">
        <f>(T565+$M$32+'Rev.0'!$C$25*$J$32/10+'Rev.0'!$C$24*$L$32+'Rev.0'!$G$25*$K$32)*(1/(U565+$B$10+$I$10*'Rev.0'!$G$23))</f>
        <v>16495.707184816991</v>
      </c>
      <c r="Z565" s="10">
        <f>(T565+$M$11+'Rev.0'!$C$23*Table!$J$11/10+'Rev.0'!$C$24*Table!$L$11+'Rev.0'!$G$25*Table!$K$11)*(1/(U565+$B$11+$I$11*'Rev.0'!$G$23))</f>
        <v>32314.957071848166</v>
      </c>
      <c r="AA565" s="10">
        <f>(T565+$M$33+'Rev.0'!$C$25*$J$33/10+'Rev.0'!$C$24*$L$33+'Rev.0'!$G$25*$K$33)*(1/(U565+$B$33+$I$33*'Rev.0'!$G$23))</f>
        <v>16495.707184816991</v>
      </c>
      <c r="AB565" s="10">
        <f t="shared" si="32"/>
        <v>4.7500000000000001E-2</v>
      </c>
      <c r="AC565" s="10">
        <f>(T565+$M$12+'Rev.0'!$C$23*Table!$J$12/10+'Rev.0'!$C$24*Table!$L$12+'Rev.0'!$G$25*Table!$K$12)*(1/(AB565+$B$12+$I$12*'Rev.0'!$G$23))</f>
        <v>48483.389830508459</v>
      </c>
      <c r="AD565" s="10">
        <f>(T565+$M$34+'Rev.0'!$C$25*$J$34/10+'Rev.0'!$C$24*$L$34+'Rev.0'!$G$25*$K$34)*(1/(AB565+$B$34+$I$34*'Rev.0'!$G$23))</f>
        <v>24749.152542372878</v>
      </c>
    </row>
    <row r="566" spans="17:30" x14ac:dyDescent="0.3">
      <c r="Q566" s="10">
        <v>1</v>
      </c>
      <c r="R566" s="10">
        <v>6</v>
      </c>
      <c r="S566" s="10">
        <v>17</v>
      </c>
      <c r="T566" s="10">
        <f>Q566*'Rev.0'!$E$25+R566*'Rev.0'!$E$24+S566*'Rev.0'!$E$23</f>
        <v>2467.9</v>
      </c>
      <c r="U566" s="10">
        <f t="shared" si="31"/>
        <v>7.3399999999999993E-2</v>
      </c>
      <c r="V566" s="10">
        <f>(T566+$M$9+'Rev.0'!$C$23*Table!$J$9/10+'Rev.0'!$C$24*Table!$L$9+'Rev.0'!$G$25*Table!$K$9)*(1/(U566+$B$9+$I$9*'Rev.0'!$G$23))</f>
        <v>29120.411817367949</v>
      </c>
      <c r="W566" s="10">
        <f>(T566+$M$31+'Rev.0'!$C$25*$J$31/10+'Rev.0'!$C$24*$L$31+'Rev.0'!$G$25*$K$31)*(1/(U566+$B$9+$I$9*'Rev.0'!$G$23))</f>
        <v>15910.026857654433</v>
      </c>
      <c r="X566" s="10">
        <f>(T566+$M$10+'Rev.0'!$C$23*Table!$J$10/10+'Rev.0'!$C$24*Table!$L$10+'Rev.0'!$G$25*Table!$K$10)*(1/(U566+$B$10+$I$10*'Rev.0'!$G$23))</f>
        <v>32257.385854968663</v>
      </c>
      <c r="Y566" s="10">
        <f>(T566+$M$32+'Rev.0'!$C$25*$J$32/10+'Rev.0'!$C$24*$L$32+'Rev.0'!$G$25*$K$32)*(1/(U566+$B$10+$I$10*'Rev.0'!$G$23))</f>
        <v>16586.839749328559</v>
      </c>
      <c r="Z566" s="10">
        <f>(T566+$M$11+'Rev.0'!$C$23*Table!$J$11/10+'Rev.0'!$C$24*Table!$L$11+'Rev.0'!$G$25*Table!$K$11)*(1/(U566+$B$11+$I$11*'Rev.0'!$G$23))</f>
        <v>32257.385854968663</v>
      </c>
      <c r="AA566" s="10">
        <f>(T566+$M$33+'Rev.0'!$C$25*$J$33/10+'Rev.0'!$C$24*$L$33+'Rev.0'!$G$25*$K$33)*(1/(U566+$B$33+$I$33*'Rev.0'!$G$23))</f>
        <v>16586.839749328559</v>
      </c>
      <c r="AB566" s="10">
        <f t="shared" si="32"/>
        <v>4.8899999999999999E-2</v>
      </c>
      <c r="AC566" s="10">
        <f>(T566+$M$12+'Rev.0'!$C$23*Table!$J$12/10+'Rev.0'!$C$24*Table!$L$12+'Rev.0'!$G$25*Table!$K$12)*(1/(AB566+$B$12+$I$12*'Rev.0'!$G$23))</f>
        <v>48396.910678307584</v>
      </c>
      <c r="AD566" s="10">
        <f>(T566+$M$34+'Rev.0'!$C$25*$J$34/10+'Rev.0'!$C$24*$L$34+'Rev.0'!$G$25*$K$34)*(1/(AB566+$B$34+$I$34*'Rev.0'!$G$23))</f>
        <v>24885.829415715245</v>
      </c>
    </row>
    <row r="567" spans="17:30" x14ac:dyDescent="0.3">
      <c r="Q567" s="10">
        <v>1</v>
      </c>
      <c r="R567" s="10">
        <v>6</v>
      </c>
      <c r="S567" s="10">
        <v>18</v>
      </c>
      <c r="T567" s="10">
        <f>Q567*'Rev.0'!$E$25+R567*'Rev.0'!$E$24+S567*'Rev.0'!$E$23</f>
        <v>2522.9</v>
      </c>
      <c r="U567" s="10">
        <f t="shared" si="31"/>
        <v>7.5499999999999998E-2</v>
      </c>
      <c r="V567" s="10">
        <f>(T567+$M$9+'Rev.0'!$C$23*Table!$J$9/10+'Rev.0'!$C$24*Table!$L$9+'Rev.0'!$G$25*Table!$K$9)*(1/(U567+$B$9+$I$9*'Rev.0'!$G$23))</f>
        <v>29093.126385809319</v>
      </c>
      <c r="W567" s="10">
        <f>(T567+$M$31+'Rev.0'!$C$25*$J$31/10+'Rev.0'!$C$24*$L$31+'Rev.0'!$G$25*$K$31)*(1/(U567+$B$9+$I$9*'Rev.0'!$G$23))</f>
        <v>16005.76496674058</v>
      </c>
      <c r="X567" s="10">
        <f>(T567+$M$10+'Rev.0'!$C$23*Table!$J$10/10+'Rev.0'!$C$24*Table!$L$10+'Rev.0'!$G$25*Table!$K$10)*(1/(U567+$B$10+$I$10*'Rev.0'!$G$23))</f>
        <v>32200.886917960092</v>
      </c>
      <c r="Y567" s="10">
        <f>(T567+$M$32+'Rev.0'!$C$25*$J$32/10+'Rev.0'!$C$24*$L$32+'Rev.0'!$G$25*$K$32)*(1/(U567+$B$10+$I$10*'Rev.0'!$G$23))</f>
        <v>16676.274944567631</v>
      </c>
      <c r="Z567" s="10">
        <f>(T567+$M$11+'Rev.0'!$C$23*Table!$J$11/10+'Rev.0'!$C$24*Table!$L$11+'Rev.0'!$G$25*Table!$K$11)*(1/(U567+$B$11+$I$11*'Rev.0'!$G$23))</f>
        <v>32200.886917960092</v>
      </c>
      <c r="AA567" s="10">
        <f>(T567+$M$33+'Rev.0'!$C$25*$J$33/10+'Rev.0'!$C$24*$L$33+'Rev.0'!$G$25*$K$33)*(1/(U567+$B$33+$I$33*'Rev.0'!$G$23))</f>
        <v>16676.274944567631</v>
      </c>
      <c r="AB567" s="10">
        <f t="shared" si="32"/>
        <v>5.0299999999999997E-2</v>
      </c>
      <c r="AC567" s="10">
        <f>(T567+$M$12+'Rev.0'!$C$23*Table!$J$12/10+'Rev.0'!$C$24*Table!$L$12+'Rev.0'!$G$25*Table!$K$12)*(1/(AB567+$B$12+$I$12*'Rev.0'!$G$23))</f>
        <v>48312.042581503658</v>
      </c>
      <c r="AD567" s="10">
        <f>(T567+$M$34+'Rev.0'!$C$25*$J$34/10+'Rev.0'!$C$24*$L$34+'Rev.0'!$G$25*$K$34)*(1/(AB567+$B$34+$I$34*'Rev.0'!$G$23))</f>
        <v>25019.960079840323</v>
      </c>
    </row>
    <row r="568" spans="17:30" x14ac:dyDescent="0.3">
      <c r="Q568" s="10">
        <v>1</v>
      </c>
      <c r="R568" s="10">
        <v>6</v>
      </c>
      <c r="S568" s="10">
        <v>19</v>
      </c>
      <c r="T568" s="10">
        <f>Q568*'Rev.0'!$E$25+R568*'Rev.0'!$E$24+S568*'Rev.0'!$E$23</f>
        <v>2577.9</v>
      </c>
      <c r="U568" s="10">
        <f t="shared" si="31"/>
        <v>7.7600000000000002E-2</v>
      </c>
      <c r="V568" s="10">
        <f>(T568+$M$9+'Rev.0'!$C$23*Table!$J$9/10+'Rev.0'!$C$24*Table!$L$9+'Rev.0'!$G$25*Table!$K$9)*(1/(U568+$B$9+$I$9*'Rev.0'!$G$23))</f>
        <v>29066.34446397188</v>
      </c>
      <c r="W568" s="10">
        <f>(T568+$M$31+'Rev.0'!$C$25*$J$31/10+'Rev.0'!$C$24*$L$31+'Rev.0'!$G$25*$K$31)*(1/(U568+$B$9+$I$9*'Rev.0'!$G$23))</f>
        <v>16099.736379613358</v>
      </c>
      <c r="X568" s="10">
        <f>(T568+$M$10+'Rev.0'!$C$23*Table!$J$10/10+'Rev.0'!$C$24*Table!$L$10+'Rev.0'!$G$25*Table!$K$10)*(1/(U568+$B$10+$I$10*'Rev.0'!$G$23))</f>
        <v>32145.430579964846</v>
      </c>
      <c r="Y568" s="10">
        <f>(T568+$M$32+'Rev.0'!$C$25*$J$32/10+'Rev.0'!$C$24*$L$32+'Rev.0'!$G$25*$K$32)*(1/(U568+$B$10+$I$10*'Rev.0'!$G$23))</f>
        <v>16764.059753954305</v>
      </c>
      <c r="Z568" s="10">
        <f>(T568+$M$11+'Rev.0'!$C$23*Table!$J$11/10+'Rev.0'!$C$24*Table!$L$11+'Rev.0'!$G$25*Table!$K$11)*(1/(U568+$B$11+$I$11*'Rev.0'!$G$23))</f>
        <v>32145.430579964846</v>
      </c>
      <c r="AA568" s="10">
        <f>(T568+$M$33+'Rev.0'!$C$25*$J$33/10+'Rev.0'!$C$24*$L$33+'Rev.0'!$G$25*$K$33)*(1/(U568+$B$33+$I$33*'Rev.0'!$G$23))</f>
        <v>16764.059753954305</v>
      </c>
      <c r="AB568" s="10">
        <f t="shared" si="32"/>
        <v>5.1699999999999996E-2</v>
      </c>
      <c r="AC568" s="10">
        <f>(T568+$M$12+'Rev.0'!$C$23*Table!$J$12/10+'Rev.0'!$C$24*Table!$L$12+'Rev.0'!$G$25*Table!$K$12)*(1/(AB568+$B$12+$I$12*'Rev.0'!$G$23))</f>
        <v>48228.740936058006</v>
      </c>
      <c r="AD568" s="10">
        <f>(T568+$M$34+'Rev.0'!$C$25*$J$34/10+'Rev.0'!$C$24*$L$34+'Rev.0'!$G$25*$K$34)*(1/(AB568+$B$34+$I$34*'Rev.0'!$G$23))</f>
        <v>25151.615029663812</v>
      </c>
    </row>
    <row r="569" spans="17:30" x14ac:dyDescent="0.3">
      <c r="Q569" s="10">
        <v>1</v>
      </c>
      <c r="R569" s="10">
        <v>6</v>
      </c>
      <c r="S569" s="10">
        <v>20</v>
      </c>
      <c r="T569" s="10">
        <f>Q569*'Rev.0'!$E$25+R569*'Rev.0'!$E$24+S569*'Rev.0'!$E$23</f>
        <v>2632.9</v>
      </c>
      <c r="U569" s="10">
        <f t="shared" si="31"/>
        <v>7.9699999999999993E-2</v>
      </c>
      <c r="V569" s="10">
        <f>(T569+$M$9+'Rev.0'!$C$23*Table!$J$9/10+'Rev.0'!$C$24*Table!$L$9+'Rev.0'!$G$25*Table!$K$9)*(1/(U569+$B$9+$I$9*'Rev.0'!$G$23))</f>
        <v>29040.052242054859</v>
      </c>
      <c r="W569" s="10">
        <f>(T569+$M$31+'Rev.0'!$C$25*$J$31/10+'Rev.0'!$C$24*$L$31+'Rev.0'!$G$25*$K$31)*(1/(U569+$B$9+$I$9*'Rev.0'!$G$23))</f>
        <v>16191.989551589033</v>
      </c>
      <c r="X569" s="10">
        <f>(T569+$M$10+'Rev.0'!$C$23*Table!$J$10/10+'Rev.0'!$C$24*Table!$L$10+'Rev.0'!$G$25*Table!$K$10)*(1/(U569+$B$10+$I$10*'Rev.0'!$G$23))</f>
        <v>32090.988245537661</v>
      </c>
      <c r="Y569" s="10">
        <f>(T569+$M$32+'Rev.0'!$C$25*$J$32/10+'Rev.0'!$C$24*$L$32+'Rev.0'!$G$25*$K$32)*(1/(U569+$B$10+$I$10*'Rev.0'!$G$23))</f>
        <v>16850.239442751419</v>
      </c>
      <c r="Z569" s="10">
        <f>(T569+$M$11+'Rev.0'!$C$23*Table!$J$11/10+'Rev.0'!$C$24*Table!$L$11+'Rev.0'!$G$25*Table!$K$11)*(1/(U569+$B$11+$I$11*'Rev.0'!$G$23))</f>
        <v>32090.988245537661</v>
      </c>
      <c r="AA569" s="10">
        <f>(T569+$M$33+'Rev.0'!$C$25*$J$33/10+'Rev.0'!$C$24*$L$33+'Rev.0'!$G$25*$K$33)*(1/(U569+$B$33+$I$33*'Rev.0'!$G$23))</f>
        <v>16850.239442751419</v>
      </c>
      <c r="AB569" s="10">
        <f t="shared" si="32"/>
        <v>5.3099999999999994E-2</v>
      </c>
      <c r="AC569" s="10">
        <f>(T569+$M$12+'Rev.0'!$C$23*Table!$J$12/10+'Rev.0'!$C$24*Table!$L$12+'Rev.0'!$G$25*Table!$K$12)*(1/(AB569+$B$12+$I$12*'Rev.0'!$G$23))</f>
        <v>48146.962769431739</v>
      </c>
      <c r="AD569" s="10">
        <f>(T569+$M$34+'Rev.0'!$C$25*$J$34/10+'Rev.0'!$C$24*$L$34+'Rev.0'!$G$25*$K$34)*(1/(AB569+$B$34+$I$34*'Rev.0'!$G$23))</f>
        <v>25280.862181580665</v>
      </c>
    </row>
    <row r="570" spans="17:30" x14ac:dyDescent="0.3">
      <c r="Q570" s="10">
        <v>1</v>
      </c>
      <c r="R570" s="10">
        <v>6</v>
      </c>
      <c r="S570" s="10">
        <v>21</v>
      </c>
      <c r="T570" s="10">
        <f>Q570*'Rev.0'!$E$25+R570*'Rev.0'!$E$24+S570*'Rev.0'!$E$23</f>
        <v>2687.9</v>
      </c>
      <c r="U570" s="10">
        <f t="shared" si="31"/>
        <v>8.1799999999999998E-2</v>
      </c>
      <c r="V570" s="10">
        <f>(T570+$M$9+'Rev.0'!$C$23*Table!$J$9/10+'Rev.0'!$C$24*Table!$L$9+'Rev.0'!$G$25*Table!$K$9)*(1/(U570+$B$9+$I$9*'Rev.0'!$G$23))</f>
        <v>29014.236410698879</v>
      </c>
      <c r="W570" s="10">
        <f>(T570+$M$31+'Rev.0'!$C$25*$J$31/10+'Rev.0'!$C$24*$L$31+'Rev.0'!$G$25*$K$31)*(1/(U570+$B$9+$I$9*'Rev.0'!$G$23))</f>
        <v>16282.571182053494</v>
      </c>
      <c r="X570" s="10">
        <f>(T570+$M$10+'Rev.0'!$C$23*Table!$J$10/10+'Rev.0'!$C$24*Table!$L$10+'Rev.0'!$G$25*Table!$K$10)*(1/(U570+$B$10+$I$10*'Rev.0'!$G$23))</f>
        <v>32037.532355478856</v>
      </c>
      <c r="Y570" s="10">
        <f>(T570+$M$32+'Rev.0'!$C$25*$J$32/10+'Rev.0'!$C$24*$L$32+'Rev.0'!$G$25*$K$32)*(1/(U570+$B$10+$I$10*'Rev.0'!$G$23))</f>
        <v>16934.857635893011</v>
      </c>
      <c r="Z570" s="10">
        <f>(T570+$M$11+'Rev.0'!$C$23*Table!$J$11/10+'Rev.0'!$C$24*Table!$L$11+'Rev.0'!$G$25*Table!$K$11)*(1/(U570+$B$11+$I$11*'Rev.0'!$G$23))</f>
        <v>32037.532355478856</v>
      </c>
      <c r="AA570" s="10">
        <f>(T570+$M$33+'Rev.0'!$C$25*$J$33/10+'Rev.0'!$C$24*$L$33+'Rev.0'!$G$25*$K$33)*(1/(U570+$B$33+$I$33*'Rev.0'!$G$23))</f>
        <v>16934.857635893011</v>
      </c>
      <c r="AB570" s="10">
        <f t="shared" si="32"/>
        <v>5.4499999999999993E-2</v>
      </c>
      <c r="AC570" s="10">
        <f>(T570+$M$12+'Rev.0'!$C$23*Table!$J$12/10+'Rev.0'!$C$24*Table!$L$12+'Rev.0'!$G$25*Table!$K$12)*(1/(AB570+$B$12+$I$12*'Rev.0'!$G$23))</f>
        <v>48066.666666666664</v>
      </c>
      <c r="AD570" s="10">
        <f>(T570+$M$34+'Rev.0'!$C$25*$J$34/10+'Rev.0'!$C$24*$L$34+'Rev.0'!$G$25*$K$34)*(1/(AB570+$B$34+$I$34*'Rev.0'!$G$23))</f>
        <v>25407.766990291264</v>
      </c>
    </row>
    <row r="571" spans="17:30" x14ac:dyDescent="0.3">
      <c r="Q571" s="10">
        <v>1</v>
      </c>
      <c r="R571" s="10">
        <v>6</v>
      </c>
      <c r="S571" s="10">
        <v>22</v>
      </c>
      <c r="T571" s="10">
        <f>Q571*'Rev.0'!$E$25+R571*'Rev.0'!$E$24+S571*'Rev.0'!$E$23</f>
        <v>2742.9</v>
      </c>
      <c r="U571" s="10">
        <f t="shared" si="31"/>
        <v>8.3900000000000002E-2</v>
      </c>
      <c r="V571" s="10">
        <f>(T571+$M$9+'Rev.0'!$C$23*Table!$J$9/10+'Rev.0'!$C$24*Table!$L$9+'Rev.0'!$G$25*Table!$K$9)*(1/(U571+$B$9+$I$9*'Rev.0'!$G$23))</f>
        <v>28988.884138520734</v>
      </c>
      <c r="W571" s="10">
        <f>(T571+$M$31+'Rev.0'!$C$25*$J$31/10+'Rev.0'!$C$24*$L$31+'Rev.0'!$G$25*$K$31)*(1/(U571+$B$9+$I$9*'Rev.0'!$G$23))</f>
        <v>16371.52629328773</v>
      </c>
      <c r="X571" s="10">
        <f>(T571+$M$10+'Rev.0'!$C$23*Table!$J$10/10+'Rev.0'!$C$24*Table!$L$10+'Rev.0'!$G$25*Table!$K$10)*(1/(U571+$B$10+$I$10*'Rev.0'!$G$23))</f>
        <v>31985.036340316368</v>
      </c>
      <c r="Y571" s="10">
        <f>(T571+$M$32+'Rev.0'!$C$25*$J$32/10+'Rev.0'!$C$24*$L$32+'Rev.0'!$G$25*$K$32)*(1/(U571+$B$10+$I$10*'Rev.0'!$G$23))</f>
        <v>17017.956391620348</v>
      </c>
      <c r="Z571" s="10">
        <f>(T571+$M$11+'Rev.0'!$C$23*Table!$J$11/10+'Rev.0'!$C$24*Table!$L$11+'Rev.0'!$G$25*Table!$K$11)*(1/(U571+$B$11+$I$11*'Rev.0'!$G$23))</f>
        <v>31985.036340316368</v>
      </c>
      <c r="AA571" s="10">
        <f>(T571+$M$33+'Rev.0'!$C$25*$J$33/10+'Rev.0'!$C$24*$L$33+'Rev.0'!$G$25*$K$33)*(1/(U571+$B$33+$I$33*'Rev.0'!$G$23))</f>
        <v>17017.956391620348</v>
      </c>
      <c r="AB571" s="10">
        <f t="shared" si="32"/>
        <v>5.5899999999999998E-2</v>
      </c>
      <c r="AC571" s="10">
        <f>(T571+$M$12+'Rev.0'!$C$23*Table!$J$12/10+'Rev.0'!$C$24*Table!$L$12+'Rev.0'!$G$25*Table!$K$12)*(1/(AB571+$B$12+$I$12*'Rev.0'!$G$23))</f>
        <v>47987.812700448994</v>
      </c>
      <c r="AD571" s="10">
        <f>(T571+$M$34+'Rev.0'!$C$25*$J$34/10+'Rev.0'!$C$24*$L$34+'Rev.0'!$G$25*$K$34)*(1/(AB571+$B$34+$I$34*'Rev.0'!$G$23))</f>
        <v>25532.392559332904</v>
      </c>
    </row>
    <row r="572" spans="17:30" x14ac:dyDescent="0.3">
      <c r="Q572" s="10">
        <v>1</v>
      </c>
      <c r="R572" s="10">
        <v>6</v>
      </c>
      <c r="S572" s="10">
        <v>23</v>
      </c>
      <c r="T572" s="10">
        <f>Q572*'Rev.0'!$E$25+R572*'Rev.0'!$E$24+S572*'Rev.0'!$E$23</f>
        <v>2797.9</v>
      </c>
      <c r="U572" s="10">
        <f t="shared" si="31"/>
        <v>8.5999999999999993E-2</v>
      </c>
      <c r="V572" s="10">
        <f>(T572+$M$9+'Rev.0'!$C$23*Table!$J$9/10+'Rev.0'!$C$24*Table!$L$9+'Rev.0'!$G$25*Table!$K$9)*(1/(U572+$B$9+$I$9*'Rev.0'!$G$23))</f>
        <v>28963.983050847459</v>
      </c>
      <c r="W572" s="10">
        <f>(T572+$M$31+'Rev.0'!$C$25*$J$31/10+'Rev.0'!$C$24*$L$31+'Rev.0'!$G$25*$K$31)*(1/(U572+$B$9+$I$9*'Rev.0'!$G$23))</f>
        <v>16458.898305084749</v>
      </c>
      <c r="X572" s="10">
        <f>(T572+$M$10+'Rev.0'!$C$23*Table!$J$10/10+'Rev.0'!$C$24*Table!$L$10+'Rev.0'!$G$25*Table!$K$10)*(1/(U572+$B$10+$I$10*'Rev.0'!$G$23))</f>
        <v>31933.474576271186</v>
      </c>
      <c r="Y572" s="10">
        <f>(T572+$M$32+'Rev.0'!$C$25*$J$32/10+'Rev.0'!$C$24*$L$32+'Rev.0'!$G$25*$K$32)*(1/(U572+$B$10+$I$10*'Rev.0'!$G$23))</f>
        <v>17099.576271186441</v>
      </c>
      <c r="Z572" s="10">
        <f>(T572+$M$11+'Rev.0'!$C$23*Table!$J$11/10+'Rev.0'!$C$24*Table!$L$11+'Rev.0'!$G$25*Table!$K$11)*(1/(U572+$B$11+$I$11*'Rev.0'!$G$23))</f>
        <v>31933.474576271186</v>
      </c>
      <c r="AA572" s="10">
        <f>(T572+$M$33+'Rev.0'!$C$25*$J$33/10+'Rev.0'!$C$24*$L$33+'Rev.0'!$G$25*$K$33)*(1/(U572+$B$33+$I$33*'Rev.0'!$G$23))</f>
        <v>17099.576271186441</v>
      </c>
      <c r="AB572" s="10">
        <f t="shared" si="32"/>
        <v>5.7299999999999997E-2</v>
      </c>
      <c r="AC572" s="10">
        <f>(T572+$M$12+'Rev.0'!$C$23*Table!$J$12/10+'Rev.0'!$C$24*Table!$L$12+'Rev.0'!$G$25*Table!$K$12)*(1/(AB572+$B$12+$I$12*'Rev.0'!$G$23))</f>
        <v>47910.362364907814</v>
      </c>
      <c r="AD572" s="10">
        <f>(T572+$M$34+'Rev.0'!$C$25*$J$34/10+'Rev.0'!$C$24*$L$34+'Rev.0'!$G$25*$K$34)*(1/(AB572+$B$34+$I$34*'Rev.0'!$G$23))</f>
        <v>25654.799745708839</v>
      </c>
    </row>
    <row r="573" spans="17:30" x14ac:dyDescent="0.3">
      <c r="Q573" s="10">
        <v>1</v>
      </c>
      <c r="R573" s="10">
        <v>6</v>
      </c>
      <c r="S573" s="10">
        <v>24</v>
      </c>
      <c r="T573" s="10">
        <f>Q573*'Rev.0'!$E$25+R573*'Rev.0'!$E$24+S573*'Rev.0'!$E$23</f>
        <v>2852.9</v>
      </c>
      <c r="U573" s="10">
        <f t="shared" si="31"/>
        <v>8.8099999999999998E-2</v>
      </c>
      <c r="V573" s="10">
        <f>(T573+$M$9+'Rev.0'!$C$23*Table!$J$9/10+'Rev.0'!$C$24*Table!$L$9+'Rev.0'!$G$25*Table!$K$9)*(1/(U573+$B$9+$I$9*'Rev.0'!$G$23))</f>
        <v>28939.521209575807</v>
      </c>
      <c r="W573" s="10">
        <f>(T573+$M$31+'Rev.0'!$C$25*$J$31/10+'Rev.0'!$C$24*$L$31+'Rev.0'!$G$25*$K$31)*(1/(U573+$B$9+$I$9*'Rev.0'!$G$23))</f>
        <v>16544.729105417893</v>
      </c>
      <c r="X573" s="10">
        <f>(T573+$M$10+'Rev.0'!$C$23*Table!$J$10/10+'Rev.0'!$C$24*Table!$L$10+'Rev.0'!$G$25*Table!$K$10)*(1/(U573+$B$10+$I$10*'Rev.0'!$G$23))</f>
        <v>31882.822343553125</v>
      </c>
      <c r="Y573" s="10">
        <f>(T573+$M$32+'Rev.0'!$C$25*$J$32/10+'Rev.0'!$C$24*$L$32+'Rev.0'!$G$25*$K$32)*(1/(U573+$B$10+$I$10*'Rev.0'!$G$23))</f>
        <v>17179.756404871903</v>
      </c>
      <c r="Z573" s="10">
        <f>(T573+$M$11+'Rev.0'!$C$23*Table!$J$11/10+'Rev.0'!$C$24*Table!$L$11+'Rev.0'!$G$25*Table!$K$11)*(1/(U573+$B$11+$I$11*'Rev.0'!$G$23))</f>
        <v>31882.822343553125</v>
      </c>
      <c r="AA573" s="10">
        <f>(T573+$M$33+'Rev.0'!$C$25*$J$33/10+'Rev.0'!$C$24*$L$33+'Rev.0'!$G$25*$K$33)*(1/(U573+$B$33+$I$33*'Rev.0'!$G$23))</f>
        <v>17179.756404871903</v>
      </c>
      <c r="AB573" s="10">
        <f t="shared" si="32"/>
        <v>5.8699999999999995E-2</v>
      </c>
      <c r="AC573" s="10">
        <f>(T573+$M$12+'Rev.0'!$C$23*Table!$J$12/10+'Rev.0'!$C$24*Table!$L$12+'Rev.0'!$G$25*Table!$K$12)*(1/(AB573+$B$12+$I$12*'Rev.0'!$G$23))</f>
        <v>47834.278512917452</v>
      </c>
      <c r="AD573" s="10">
        <f>(T573+$M$34+'Rev.0'!$C$25*$J$34/10+'Rev.0'!$C$24*$L$34+'Rev.0'!$G$25*$K$34)*(1/(AB573+$B$34+$I$34*'Rev.0'!$G$23))</f>
        <v>25775.047258979208</v>
      </c>
    </row>
    <row r="574" spans="17:30" x14ac:dyDescent="0.3">
      <c r="Q574" s="10">
        <v>1</v>
      </c>
      <c r="R574" s="10">
        <v>6</v>
      </c>
      <c r="S574" s="10">
        <v>0</v>
      </c>
      <c r="T574" s="10">
        <f>Q574*'Rev.0'!$E$25+R574*'Rev.0'!$E$24+S574*'Rev.0'!$E$23</f>
        <v>1532.9</v>
      </c>
      <c r="U574" s="10">
        <f t="shared" si="31"/>
        <v>3.7699999999999997E-2</v>
      </c>
      <c r="V574" s="10">
        <f>(T574+$M$9+'Rev.0'!$C$23*Table!$J$9/10+'Rev.0'!$C$24*Table!$L$9+'Rev.0'!$G$25*Table!$K$9)*(1/(U574+$B$9+$I$9*'Rev.0'!$G$23))</f>
        <v>29677.67714437933</v>
      </c>
      <c r="W574" s="10">
        <f>(T574+$M$31+'Rev.0'!$C$25*$J$31/10+'Rev.0'!$C$24*$L$31+'Rev.0'!$G$25*$K$31)*(1/(U574+$B$9+$I$9*'Rev.0'!$G$23))</f>
        <v>13954.714970697923</v>
      </c>
      <c r="X574" s="10">
        <f>(T574+$M$10+'Rev.0'!$C$23*Table!$J$10/10+'Rev.0'!$C$24*Table!$L$10+'Rev.0'!$G$25*Table!$K$10)*(1/(U574+$B$10+$I$10*'Rev.0'!$G$23))</f>
        <v>33411.294619072985</v>
      </c>
      <c r="Y574" s="10">
        <f>(T574+$M$32+'Rev.0'!$C$25*$J$32/10+'Rev.0'!$C$24*$L$32+'Rev.0'!$G$25*$K$32)*(1/(U574+$B$10+$I$10*'Rev.0'!$G$23))</f>
        <v>14760.255727224296</v>
      </c>
      <c r="Z574" s="10">
        <f>(T574+$M$11+'Rev.0'!$C$23*Table!$J$11/10+'Rev.0'!$C$24*Table!$L$11+'Rev.0'!$G$25*Table!$K$11)*(1/(U574+$B$11+$I$11*'Rev.0'!$G$23))</f>
        <v>33411.294619072985</v>
      </c>
      <c r="AA574" s="10">
        <f>(T574+$M$33+'Rev.0'!$C$25*$J$33/10+'Rev.0'!$C$24*$L$33+'Rev.0'!$G$25*$K$33)*(1/(U574+$B$33+$I$33*'Rev.0'!$G$23))</f>
        <v>14760.255727224296</v>
      </c>
      <c r="AB574" s="10">
        <f t="shared" si="32"/>
        <v>2.5099999999999997E-2</v>
      </c>
      <c r="AC574" s="10">
        <f>(T574+$M$12+'Rev.0'!$C$23*Table!$J$12/10+'Rev.0'!$C$24*Table!$L$12+'Rev.0'!$G$25*Table!$K$12)*(1/(AB574+$B$12+$I$12*'Rev.0'!$G$23))</f>
        <v>50130.295763389287</v>
      </c>
      <c r="AD574" s="10">
        <f>(T574+$M$34+'Rev.0'!$C$25*$J$34/10+'Rev.0'!$C$24*$L$34+'Rev.0'!$G$25*$K$34)*(1/(AB574+$B$34+$I$34*'Rev.0'!$G$23))</f>
        <v>22146.282973621102</v>
      </c>
    </row>
    <row r="575" spans="17:30" x14ac:dyDescent="0.3">
      <c r="Q575" s="10">
        <v>1</v>
      </c>
      <c r="R575" s="10">
        <v>6</v>
      </c>
      <c r="S575" s="10">
        <v>1</v>
      </c>
      <c r="T575" s="10">
        <f>Q575*'Rev.0'!$E$25+R575*'Rev.0'!$E$24+S575*'Rev.0'!$E$23</f>
        <v>1587.9</v>
      </c>
      <c r="U575" s="10">
        <f t="shared" si="31"/>
        <v>3.9799999999999995E-2</v>
      </c>
      <c r="V575" s="10">
        <f>(T575+$M$9+'Rev.0'!$C$23*Table!$J$9/10+'Rev.0'!$C$24*Table!$L$9+'Rev.0'!$G$25*Table!$K$9)*(1/(U575+$B$9+$I$9*'Rev.0'!$G$23))</f>
        <v>29639.093782929402</v>
      </c>
      <c r="W575" s="10">
        <f>(T575+$M$31+'Rev.0'!$C$25*$J$31/10+'Rev.0'!$C$24*$L$31+'Rev.0'!$G$25*$K$31)*(1/(U575+$B$9+$I$9*'Rev.0'!$G$23))</f>
        <v>14090.094836670181</v>
      </c>
      <c r="X575" s="10">
        <f>(T575+$M$10+'Rev.0'!$C$23*Table!$J$10/10+'Rev.0'!$C$24*Table!$L$10+'Rev.0'!$G$25*Table!$K$10)*(1/(U575+$B$10+$I$10*'Rev.0'!$G$23))</f>
        <v>33331.401475237093</v>
      </c>
      <c r="Y575" s="10">
        <f>(T575+$M$32+'Rev.0'!$C$25*$J$32/10+'Rev.0'!$C$24*$L$32+'Rev.0'!$G$25*$K$32)*(1/(U575+$B$10+$I$10*'Rev.0'!$G$23))</f>
        <v>14886.722866174923</v>
      </c>
      <c r="Z575" s="10">
        <f>(T575+$M$11+'Rev.0'!$C$23*Table!$J$11/10+'Rev.0'!$C$24*Table!$L$11+'Rev.0'!$G$25*Table!$K$11)*(1/(U575+$B$11+$I$11*'Rev.0'!$G$23))</f>
        <v>33331.401475237093</v>
      </c>
      <c r="AA575" s="10">
        <f>(T575+$M$33+'Rev.0'!$C$25*$J$33/10+'Rev.0'!$C$24*$L$33+'Rev.0'!$G$25*$K$33)*(1/(U575+$B$33+$I$33*'Rev.0'!$G$23))</f>
        <v>14886.722866174923</v>
      </c>
      <c r="AB575" s="10">
        <f t="shared" si="32"/>
        <v>2.6499999999999996E-2</v>
      </c>
      <c r="AC575" s="10">
        <f>(T575+$M$12+'Rev.0'!$C$23*Table!$J$12/10+'Rev.0'!$C$24*Table!$L$12+'Rev.0'!$G$25*Table!$K$12)*(1/(AB575+$B$12+$I$12*'Rev.0'!$G$23))</f>
        <v>50010.276679841889</v>
      </c>
      <c r="AD575" s="10">
        <f>(T575+$M$34+'Rev.0'!$C$25*$J$34/10+'Rev.0'!$C$24*$L$34+'Rev.0'!$G$25*$K$34)*(1/(AB575+$B$34+$I$34*'Rev.0'!$G$23))</f>
        <v>22335.96837944664</v>
      </c>
    </row>
    <row r="576" spans="17:30" x14ac:dyDescent="0.3">
      <c r="Q576" s="10">
        <v>1</v>
      </c>
      <c r="R576" s="10">
        <v>6</v>
      </c>
      <c r="S576" s="10">
        <v>2</v>
      </c>
      <c r="T576" s="10">
        <f>Q576*'Rev.0'!$E$25+R576*'Rev.0'!$E$24+S576*'Rev.0'!$E$23</f>
        <v>1642.9</v>
      </c>
      <c r="U576" s="10">
        <f t="shared" si="31"/>
        <v>4.19E-2</v>
      </c>
      <c r="V576" s="10">
        <f>(T576+$M$9+'Rev.0'!$C$23*Table!$J$9/10+'Rev.0'!$C$24*Table!$L$9+'Rev.0'!$G$25*Table!$K$9)*(1/(U576+$B$9+$I$9*'Rev.0'!$G$23))</f>
        <v>29601.354872329342</v>
      </c>
      <c r="W576" s="10">
        <f>(T576+$M$31+'Rev.0'!$C$25*$J$31/10+'Rev.0'!$C$24*$L$31+'Rev.0'!$G$25*$K$31)*(1/(U576+$B$9+$I$9*'Rev.0'!$G$23))</f>
        <v>14222.511724856698</v>
      </c>
      <c r="X576" s="10">
        <f>(T576+$M$10+'Rev.0'!$C$23*Table!$J$10/10+'Rev.0'!$C$24*Table!$L$10+'Rev.0'!$G$25*Table!$K$10)*(1/(U576+$B$10+$I$10*'Rev.0'!$G$23))</f>
        <v>33253.256904637834</v>
      </c>
      <c r="Y576" s="10">
        <f>(T576+$M$32+'Rev.0'!$C$25*$J$32/10+'Rev.0'!$C$24*$L$32+'Rev.0'!$G$25*$K$32)*(1/(U576+$B$10+$I$10*'Rev.0'!$G$23))</f>
        <v>15010.422094841066</v>
      </c>
      <c r="Z576" s="10">
        <f>(T576+$M$11+'Rev.0'!$C$23*Table!$J$11/10+'Rev.0'!$C$24*Table!$L$11+'Rev.0'!$G$25*Table!$K$11)*(1/(U576+$B$11+$I$11*'Rev.0'!$G$23))</f>
        <v>33253.256904637834</v>
      </c>
      <c r="AA576" s="10">
        <f>(T576+$M$33+'Rev.0'!$C$25*$J$33/10+'Rev.0'!$C$24*$L$33+'Rev.0'!$G$25*$K$33)*(1/(U576+$B$33+$I$33*'Rev.0'!$G$23))</f>
        <v>15010.422094841066</v>
      </c>
      <c r="AB576" s="10">
        <f t="shared" si="32"/>
        <v>2.7899999999999998E-2</v>
      </c>
      <c r="AC576" s="10">
        <f>(T576+$M$12+'Rev.0'!$C$23*Table!$J$12/10+'Rev.0'!$C$24*Table!$L$12+'Rev.0'!$G$25*Table!$K$12)*(1/(AB576+$B$12+$I$12*'Rev.0'!$G$23))</f>
        <v>49892.885066458155</v>
      </c>
      <c r="AD576" s="10">
        <f>(T576+$M$34+'Rev.0'!$C$25*$J$34/10+'Rev.0'!$C$24*$L$34+'Rev.0'!$G$25*$K$34)*(1/(AB576+$B$34+$I$34*'Rev.0'!$G$23))</f>
        <v>22521.501172791239</v>
      </c>
    </row>
    <row r="577" spans="17:30" x14ac:dyDescent="0.3">
      <c r="Q577" s="10">
        <v>1</v>
      </c>
      <c r="R577" s="10">
        <v>6</v>
      </c>
      <c r="S577" s="10">
        <v>3</v>
      </c>
      <c r="T577" s="10">
        <f>Q577*'Rev.0'!$E$25+R577*'Rev.0'!$E$24+S577*'Rev.0'!$E$23</f>
        <v>1697.9</v>
      </c>
      <c r="U577" s="10">
        <f t="shared" si="31"/>
        <v>4.3999999999999997E-2</v>
      </c>
      <c r="V577" s="10">
        <f>(T577+$M$9+'Rev.0'!$C$23*Table!$J$9/10+'Rev.0'!$C$24*Table!$L$9+'Rev.0'!$G$25*Table!$K$9)*(1/(U577+$B$9+$I$9*'Rev.0'!$G$23))</f>
        <v>29564.432989690718</v>
      </c>
      <c r="W577" s="10">
        <f>(T577+$M$31+'Rev.0'!$C$25*$J$31/10+'Rev.0'!$C$24*$L$31+'Rev.0'!$G$25*$K$31)*(1/(U577+$B$9+$I$9*'Rev.0'!$G$23))</f>
        <v>14352.061855670103</v>
      </c>
      <c r="X577" s="10">
        <f>(T577+$M$10+'Rev.0'!$C$23*Table!$J$10/10+'Rev.0'!$C$24*Table!$L$10+'Rev.0'!$G$25*Table!$K$10)*(1/(U577+$B$10+$I$10*'Rev.0'!$G$23))</f>
        <v>33176.804123711336</v>
      </c>
      <c r="Y577" s="10">
        <f>(T577+$M$32+'Rev.0'!$C$25*$J$32/10+'Rev.0'!$C$24*$L$32+'Rev.0'!$G$25*$K$32)*(1/(U577+$B$10+$I$10*'Rev.0'!$G$23))</f>
        <v>15131.44329896907</v>
      </c>
      <c r="Z577" s="10">
        <f>(T577+$M$11+'Rev.0'!$C$23*Table!$J$11/10+'Rev.0'!$C$24*Table!$L$11+'Rev.0'!$G$25*Table!$K$11)*(1/(U577+$B$11+$I$11*'Rev.0'!$G$23))</f>
        <v>33176.804123711336</v>
      </c>
      <c r="AA577" s="10">
        <f>(T577+$M$33+'Rev.0'!$C$25*$J$33/10+'Rev.0'!$C$24*$L$33+'Rev.0'!$G$25*$K$33)*(1/(U577+$B$33+$I$33*'Rev.0'!$G$23))</f>
        <v>15131.44329896907</v>
      </c>
      <c r="AB577" s="10">
        <f t="shared" si="32"/>
        <v>2.9299999999999996E-2</v>
      </c>
      <c r="AC577" s="10">
        <f>(T577+$M$12+'Rev.0'!$C$23*Table!$J$12/10+'Rev.0'!$C$24*Table!$L$12+'Rev.0'!$G$25*Table!$K$12)*(1/(AB577+$B$12+$I$12*'Rev.0'!$G$23))</f>
        <v>49778.03557617942</v>
      </c>
      <c r="AD577" s="10">
        <f>(T577+$M$34+'Rev.0'!$C$25*$J$34/10+'Rev.0'!$C$24*$L$34+'Rev.0'!$G$25*$K$34)*(1/(AB577+$B$34+$I$34*'Rev.0'!$G$23))</f>
        <v>22703.016241299305</v>
      </c>
    </row>
    <row r="578" spans="17:30" x14ac:dyDescent="0.3">
      <c r="Q578" s="10">
        <v>1</v>
      </c>
      <c r="R578" s="10">
        <v>6</v>
      </c>
      <c r="S578" s="10">
        <v>4</v>
      </c>
      <c r="T578" s="10">
        <f>Q578*'Rev.0'!$E$25+R578*'Rev.0'!$E$24+S578*'Rev.0'!$E$23</f>
        <v>1752.9</v>
      </c>
      <c r="U578" s="10">
        <f t="shared" si="31"/>
        <v>4.6099999999999995E-2</v>
      </c>
      <c r="V578" s="10">
        <f>(T578+$M$9+'Rev.0'!$C$23*Table!$J$9/10+'Rev.0'!$C$24*Table!$L$9+'Rev.0'!$G$25*Table!$K$9)*(1/(U578+$B$9+$I$9*'Rev.0'!$G$23))</f>
        <v>29528.301886792451</v>
      </c>
      <c r="W578" s="10">
        <f>(T578+$M$31+'Rev.0'!$C$25*$J$31/10+'Rev.0'!$C$24*$L$31+'Rev.0'!$G$25*$K$31)*(1/(U578+$B$9+$I$9*'Rev.0'!$G$23))</f>
        <v>14478.837327893933</v>
      </c>
      <c r="X578" s="10">
        <f>(T578+$M$10+'Rev.0'!$C$23*Table!$J$10/10+'Rev.0'!$C$24*Table!$L$10+'Rev.0'!$G$25*Table!$K$10)*(1/(U578+$B$10+$I$10*'Rev.0'!$G$23))</f>
        <v>33101.98878123406</v>
      </c>
      <c r="Y578" s="10">
        <f>(T578+$M$32+'Rev.0'!$C$25*$J$32/10+'Rev.0'!$C$24*$L$32+'Rev.0'!$G$25*$K$32)*(1/(U578+$B$10+$I$10*'Rev.0'!$G$23))</f>
        <v>15249.872514023456</v>
      </c>
      <c r="Z578" s="10">
        <f>(T578+$M$11+'Rev.0'!$C$23*Table!$J$11/10+'Rev.0'!$C$24*Table!$L$11+'Rev.0'!$G$25*Table!$K$11)*(1/(U578+$B$11+$I$11*'Rev.0'!$G$23))</f>
        <v>33101.98878123406</v>
      </c>
      <c r="AA578" s="10">
        <f>(T578+$M$33+'Rev.0'!$C$25*$J$33/10+'Rev.0'!$C$24*$L$33+'Rev.0'!$G$25*$K$33)*(1/(U578+$B$33+$I$33*'Rev.0'!$G$23))</f>
        <v>15249.872514023456</v>
      </c>
      <c r="AB578" s="10">
        <f t="shared" si="32"/>
        <v>3.0699999999999998E-2</v>
      </c>
      <c r="AC578" s="10">
        <f>(T578+$M$12+'Rev.0'!$C$23*Table!$J$12/10+'Rev.0'!$C$24*Table!$L$12+'Rev.0'!$G$25*Table!$K$12)*(1/(AB578+$B$12+$I$12*'Rev.0'!$G$23))</f>
        <v>49665.646518745205</v>
      </c>
      <c r="AD578" s="10">
        <f>(T578+$M$34+'Rev.0'!$C$25*$J$34/10+'Rev.0'!$C$24*$L$34+'Rev.0'!$G$25*$K$34)*(1/(AB578+$B$34+$I$34*'Rev.0'!$G$23))</f>
        <v>22880.642693190508</v>
      </c>
    </row>
    <row r="579" spans="17:30" x14ac:dyDescent="0.3">
      <c r="Q579" s="10">
        <v>1</v>
      </c>
      <c r="R579" s="10">
        <v>6</v>
      </c>
      <c r="S579" s="10">
        <v>5</v>
      </c>
      <c r="T579" s="10">
        <f>Q579*'Rev.0'!$E$25+R579*'Rev.0'!$E$24+S579*'Rev.0'!$E$23</f>
        <v>1807.9</v>
      </c>
      <c r="U579" s="10">
        <f t="shared" si="31"/>
        <v>4.8199999999999993E-2</v>
      </c>
      <c r="V579" s="10">
        <f>(T579+$M$9+'Rev.0'!$C$23*Table!$J$9/10+'Rev.0'!$C$24*Table!$L$9+'Rev.0'!$G$25*Table!$K$9)*(1/(U579+$B$9+$I$9*'Rev.0'!$G$23))</f>
        <v>29492.936427850658</v>
      </c>
      <c r="W579" s="10">
        <f>(T579+$M$31+'Rev.0'!$C$25*$J$31/10+'Rev.0'!$C$24*$L$31+'Rev.0'!$G$25*$K$31)*(1/(U579+$B$9+$I$9*'Rev.0'!$G$23))</f>
        <v>14602.926337033303</v>
      </c>
      <c r="X579" s="10">
        <f>(T579+$M$10+'Rev.0'!$C$23*Table!$J$10/10+'Rev.0'!$C$24*Table!$L$10+'Rev.0'!$G$25*Table!$K$10)*(1/(U579+$B$10+$I$10*'Rev.0'!$G$23))</f>
        <v>33028.758829465187</v>
      </c>
      <c r="Y579" s="10">
        <f>(T579+$M$32+'Rev.0'!$C$25*$J$32/10+'Rev.0'!$C$24*$L$32+'Rev.0'!$G$25*$K$32)*(1/(U579+$B$10+$I$10*'Rev.0'!$G$23))</f>
        <v>15365.792129162464</v>
      </c>
      <c r="Z579" s="10">
        <f>(T579+$M$11+'Rev.0'!$C$23*Table!$J$11/10+'Rev.0'!$C$24*Table!$L$11+'Rev.0'!$G$25*Table!$K$11)*(1/(U579+$B$11+$I$11*'Rev.0'!$G$23))</f>
        <v>33028.758829465187</v>
      </c>
      <c r="AA579" s="10">
        <f>(T579+$M$33+'Rev.0'!$C$25*$J$33/10+'Rev.0'!$C$24*$L$33+'Rev.0'!$G$25*$K$33)*(1/(U579+$B$33+$I$33*'Rev.0'!$G$23))</f>
        <v>15365.792129162464</v>
      </c>
      <c r="AB579" s="10">
        <f t="shared" si="32"/>
        <v>3.2099999999999997E-2</v>
      </c>
      <c r="AC579" s="10">
        <f>(T579+$M$12+'Rev.0'!$C$23*Table!$J$12/10+'Rev.0'!$C$24*Table!$L$12+'Rev.0'!$G$25*Table!$K$12)*(1/(AB579+$B$12+$I$12*'Rev.0'!$G$23))</f>
        <v>49555.639666918993</v>
      </c>
      <c r="AD579" s="10">
        <f>(T579+$M$34+'Rev.0'!$C$25*$J$34/10+'Rev.0'!$C$24*$L$34+'Rev.0'!$G$25*$K$34)*(1/(AB579+$B$34+$I$34*'Rev.0'!$G$23))</f>
        <v>23054.504163512491</v>
      </c>
    </row>
    <row r="580" spans="17:30" x14ac:dyDescent="0.3">
      <c r="Q580" s="10">
        <v>1</v>
      </c>
      <c r="R580" s="10">
        <v>6</v>
      </c>
      <c r="S580" s="10">
        <v>6</v>
      </c>
      <c r="T580" s="10">
        <f>Q580*'Rev.0'!$E$25+R580*'Rev.0'!$E$24+S580*'Rev.0'!$E$23</f>
        <v>1862.9</v>
      </c>
      <c r="U580" s="10">
        <f t="shared" si="31"/>
        <v>5.0299999999999997E-2</v>
      </c>
      <c r="V580" s="10">
        <f>(T580+$M$9+'Rev.0'!$C$23*Table!$J$9/10+'Rev.0'!$C$24*Table!$L$9+'Rev.0'!$G$25*Table!$K$9)*(1/(U580+$B$9+$I$9*'Rev.0'!$G$23))</f>
        <v>29458.312531203199</v>
      </c>
      <c r="W580" s="10">
        <f>(T580+$M$31+'Rev.0'!$C$25*$J$31/10+'Rev.0'!$C$24*$L$31+'Rev.0'!$G$25*$K$31)*(1/(U580+$B$9+$I$9*'Rev.0'!$G$23))</f>
        <v>14724.413379930109</v>
      </c>
      <c r="X580" s="10">
        <f>(T580+$M$10+'Rev.0'!$C$23*Table!$J$10/10+'Rev.0'!$C$24*Table!$L$10+'Rev.0'!$G$25*Table!$K$10)*(1/(U580+$B$10+$I$10*'Rev.0'!$G$23))</f>
        <v>32957.064403394907</v>
      </c>
      <c r="Y580" s="10">
        <f>(T580+$M$32+'Rev.0'!$C$25*$J$32/10+'Rev.0'!$C$24*$L$32+'Rev.0'!$G$25*$K$32)*(1/(U580+$B$10+$I$10*'Rev.0'!$G$23))</f>
        <v>15479.28107838243</v>
      </c>
      <c r="Z580" s="10">
        <f>(T580+$M$11+'Rev.0'!$C$23*Table!$J$11/10+'Rev.0'!$C$24*Table!$L$11+'Rev.0'!$G$25*Table!$K$11)*(1/(U580+$B$11+$I$11*'Rev.0'!$G$23))</f>
        <v>32957.064403394907</v>
      </c>
      <c r="AA580" s="10">
        <f>(T580+$M$33+'Rev.0'!$C$25*$J$33/10+'Rev.0'!$C$24*$L$33+'Rev.0'!$G$25*$K$33)*(1/(U580+$B$33+$I$33*'Rev.0'!$G$23))</f>
        <v>15479.28107838243</v>
      </c>
      <c r="AB580" s="10">
        <f t="shared" si="32"/>
        <v>3.3499999999999995E-2</v>
      </c>
      <c r="AC580" s="10">
        <f>(T580+$M$12+'Rev.0'!$C$23*Table!$J$12/10+'Rev.0'!$C$24*Table!$L$12+'Rev.0'!$G$25*Table!$K$12)*(1/(AB580+$B$12+$I$12*'Rev.0'!$G$23))</f>
        <v>49447.940074906357</v>
      </c>
      <c r="AD580" s="10">
        <f>(T580+$M$34+'Rev.0'!$C$25*$J$34/10+'Rev.0'!$C$24*$L$34+'Rev.0'!$G$25*$K$34)*(1/(AB580+$B$34+$I$34*'Rev.0'!$G$23))</f>
        <v>23224.719101123595</v>
      </c>
    </row>
    <row r="581" spans="17:30" x14ac:dyDescent="0.3">
      <c r="Q581" s="10">
        <v>1</v>
      </c>
      <c r="R581" s="10">
        <v>6</v>
      </c>
      <c r="S581" s="10">
        <v>7</v>
      </c>
      <c r="T581" s="10">
        <f>Q581*'Rev.0'!$E$25+R581*'Rev.0'!$E$24+S581*'Rev.0'!$E$23</f>
        <v>1917.9</v>
      </c>
      <c r="U581" s="10">
        <f t="shared" si="31"/>
        <v>5.2399999999999995E-2</v>
      </c>
      <c r="V581" s="10">
        <f>(T581+$M$9+'Rev.0'!$C$23*Table!$J$9/10+'Rev.0'!$C$24*Table!$L$9+'Rev.0'!$G$25*Table!$K$9)*(1/(U581+$B$9+$I$9*'Rev.0'!$G$23))</f>
        <v>29424.407114624504</v>
      </c>
      <c r="W581" s="10">
        <f>(T581+$M$31+'Rev.0'!$C$25*$J$31/10+'Rev.0'!$C$24*$L$31+'Rev.0'!$G$25*$K$31)*(1/(U581+$B$9+$I$9*'Rev.0'!$G$23))</f>
        <v>14843.379446640316</v>
      </c>
      <c r="X581" s="10">
        <f>(T581+$M$10+'Rev.0'!$C$23*Table!$J$10/10+'Rev.0'!$C$24*Table!$L$10+'Rev.0'!$G$25*Table!$K$10)*(1/(U581+$B$10+$I$10*'Rev.0'!$G$23))</f>
        <v>32886.85770750988</v>
      </c>
      <c r="Y581" s="10">
        <f>(T581+$M$32+'Rev.0'!$C$25*$J$32/10+'Rev.0'!$C$24*$L$32+'Rev.0'!$G$25*$K$32)*(1/(U581+$B$10+$I$10*'Rev.0'!$G$23))</f>
        <v>15590.415019762846</v>
      </c>
      <c r="Z581" s="10">
        <f>(T581+$M$11+'Rev.0'!$C$23*Table!$J$11/10+'Rev.0'!$C$24*Table!$L$11+'Rev.0'!$G$25*Table!$K$11)*(1/(U581+$B$11+$I$11*'Rev.0'!$G$23))</f>
        <v>32886.85770750988</v>
      </c>
      <c r="AA581" s="10">
        <f>(T581+$M$33+'Rev.0'!$C$25*$J$33/10+'Rev.0'!$C$24*$L$33+'Rev.0'!$G$25*$K$33)*(1/(U581+$B$33+$I$33*'Rev.0'!$G$23))</f>
        <v>15590.415019762846</v>
      </c>
      <c r="AB581" s="10">
        <f t="shared" si="32"/>
        <v>3.49E-2</v>
      </c>
      <c r="AC581" s="10">
        <f>(T581+$M$12+'Rev.0'!$C$23*Table!$J$12/10+'Rev.0'!$C$24*Table!$L$12+'Rev.0'!$G$25*Table!$K$12)*(1/(AB581+$B$12+$I$12*'Rev.0'!$G$23))</f>
        <v>49342.475908080043</v>
      </c>
      <c r="AD581" s="10">
        <f>(T581+$M$34+'Rev.0'!$C$25*$J$34/10+'Rev.0'!$C$24*$L$34+'Rev.0'!$G$25*$K$34)*(1/(AB581+$B$34+$I$34*'Rev.0'!$G$23))</f>
        <v>23391.401037805779</v>
      </c>
    </row>
    <row r="582" spans="17:30" x14ac:dyDescent="0.3">
      <c r="Q582" s="10">
        <v>1</v>
      </c>
      <c r="R582" s="10">
        <v>6</v>
      </c>
      <c r="S582" s="10">
        <v>8</v>
      </c>
      <c r="T582" s="10">
        <f>Q582*'Rev.0'!$E$25+R582*'Rev.0'!$E$24+S582*'Rev.0'!$E$23</f>
        <v>1972.9</v>
      </c>
      <c r="U582" s="10">
        <f t="shared" si="31"/>
        <v>5.4499999999999993E-2</v>
      </c>
      <c r="V582" s="10">
        <f>(T582+$M$9+'Rev.0'!$C$23*Table!$J$9/10+'Rev.0'!$C$24*Table!$L$9+'Rev.0'!$G$25*Table!$K$9)*(1/(U582+$B$9+$I$9*'Rev.0'!$G$23))</f>
        <v>29391.198044009783</v>
      </c>
      <c r="W582" s="10">
        <f>(T582+$M$31+'Rev.0'!$C$25*$J$31/10+'Rev.0'!$C$24*$L$31+'Rev.0'!$G$25*$K$31)*(1/(U582+$B$9+$I$9*'Rev.0'!$G$23))</f>
        <v>14959.902200488999</v>
      </c>
      <c r="X582" s="10">
        <f>(T582+$M$10+'Rev.0'!$C$23*Table!$J$10/10+'Rev.0'!$C$24*Table!$L$10+'Rev.0'!$G$25*Table!$K$10)*(1/(U582+$B$10+$I$10*'Rev.0'!$G$23))</f>
        <v>32818.092909535451</v>
      </c>
      <c r="Y582" s="10">
        <f>(T582+$M$32+'Rev.0'!$C$25*$J$32/10+'Rev.0'!$C$24*$L$32+'Rev.0'!$G$25*$K$32)*(1/(U582+$B$10+$I$10*'Rev.0'!$G$23))</f>
        <v>15699.266503667483</v>
      </c>
      <c r="Z582" s="10">
        <f>(T582+$M$11+'Rev.0'!$C$23*Table!$J$11/10+'Rev.0'!$C$24*Table!$L$11+'Rev.0'!$G$25*Table!$K$11)*(1/(U582+$B$11+$I$11*'Rev.0'!$G$23))</f>
        <v>32818.092909535451</v>
      </c>
      <c r="AA582" s="10">
        <f>(T582+$M$33+'Rev.0'!$C$25*$J$33/10+'Rev.0'!$C$24*$L$33+'Rev.0'!$G$25*$K$33)*(1/(U582+$B$33+$I$33*'Rev.0'!$G$23))</f>
        <v>15699.266503667483</v>
      </c>
      <c r="AB582" s="10">
        <f t="shared" si="32"/>
        <v>3.6299999999999999E-2</v>
      </c>
      <c r="AC582" s="10">
        <f>(T582+$M$12+'Rev.0'!$C$23*Table!$J$12/10+'Rev.0'!$C$24*Table!$L$12+'Rev.0'!$G$25*Table!$K$12)*(1/(AB582+$B$12+$I$12*'Rev.0'!$G$23))</f>
        <v>49239.178283198817</v>
      </c>
      <c r="AD582" s="10">
        <f>(T582+$M$34+'Rev.0'!$C$25*$J$34/10+'Rev.0'!$C$24*$L$34+'Rev.0'!$G$25*$K$34)*(1/(AB582+$B$34+$I$34*'Rev.0'!$G$23))</f>
        <v>23554.65884079237</v>
      </c>
    </row>
    <row r="583" spans="17:30" x14ac:dyDescent="0.3">
      <c r="Q583" s="10">
        <v>1</v>
      </c>
      <c r="R583" s="10">
        <v>6</v>
      </c>
      <c r="S583" s="10">
        <v>9</v>
      </c>
      <c r="T583" s="10">
        <f>Q583*'Rev.0'!$E$25+R583*'Rev.0'!$E$24+S583*'Rev.0'!$E$23</f>
        <v>2027.9</v>
      </c>
      <c r="U583" s="10">
        <f t="shared" si="31"/>
        <v>5.6599999999999998E-2</v>
      </c>
      <c r="V583" s="10">
        <f>(T583+$M$9+'Rev.0'!$C$23*Table!$J$9/10+'Rev.0'!$C$24*Table!$L$9+'Rev.0'!$G$25*Table!$K$9)*(1/(U583+$B$9+$I$9*'Rev.0'!$G$23))</f>
        <v>29358.664085188771</v>
      </c>
      <c r="W583" s="10">
        <f>(T583+$M$31+'Rev.0'!$C$25*$J$31/10+'Rev.0'!$C$24*$L$31+'Rev.0'!$G$25*$K$31)*(1/(U583+$B$9+$I$9*'Rev.0'!$G$23))</f>
        <v>15074.056147144242</v>
      </c>
      <c r="X583" s="10">
        <f>(T583+$M$10+'Rev.0'!$C$23*Table!$J$10/10+'Rev.0'!$C$24*Table!$L$10+'Rev.0'!$G$25*Table!$K$10)*(1/(U583+$B$10+$I$10*'Rev.0'!$G$23))</f>
        <v>32750.726040658275</v>
      </c>
      <c r="Y583" s="10">
        <f>(T583+$M$32+'Rev.0'!$C$25*$J$32/10+'Rev.0'!$C$24*$L$32+'Rev.0'!$G$25*$K$32)*(1/(U583+$B$10+$I$10*'Rev.0'!$G$23))</f>
        <v>15805.905130687319</v>
      </c>
      <c r="Z583" s="10">
        <f>(T583+$M$11+'Rev.0'!$C$23*Table!$J$11/10+'Rev.0'!$C$24*Table!$L$11+'Rev.0'!$G$25*Table!$K$11)*(1/(U583+$B$11+$I$11*'Rev.0'!$G$23))</f>
        <v>32750.726040658275</v>
      </c>
      <c r="AA583" s="10">
        <f>(T583+$M$33+'Rev.0'!$C$25*$J$33/10+'Rev.0'!$C$24*$L$33+'Rev.0'!$G$25*$K$33)*(1/(U583+$B$33+$I$33*'Rev.0'!$G$23))</f>
        <v>15805.905130687319</v>
      </c>
      <c r="AB583" s="10">
        <f t="shared" si="32"/>
        <v>3.7699999999999997E-2</v>
      </c>
      <c r="AC583" s="10">
        <f>(T583+$M$12+'Rev.0'!$C$23*Table!$J$12/10+'Rev.0'!$C$24*Table!$L$12+'Rev.0'!$G$25*Table!$K$12)*(1/(AB583+$B$12+$I$12*'Rev.0'!$G$23))</f>
        <v>49137.981118373275</v>
      </c>
      <c r="AD583" s="10">
        <f>(T583+$M$34+'Rev.0'!$C$25*$J$34/10+'Rev.0'!$C$24*$L$34+'Rev.0'!$G$25*$K$34)*(1/(AB583+$B$34+$I$34*'Rev.0'!$G$23))</f>
        <v>23714.596949891071</v>
      </c>
    </row>
    <row r="584" spans="17:30" x14ac:dyDescent="0.3">
      <c r="Q584" s="10">
        <v>1</v>
      </c>
      <c r="R584" s="10">
        <v>6</v>
      </c>
      <c r="S584" s="10">
        <v>10</v>
      </c>
      <c r="T584" s="10">
        <f>Q584*'Rev.0'!$E$25+R584*'Rev.0'!$E$24+S584*'Rev.0'!$E$23</f>
        <v>2082.9</v>
      </c>
      <c r="U584" s="10">
        <f t="shared" si="31"/>
        <v>5.8699999999999995E-2</v>
      </c>
      <c r="V584" s="10">
        <f>(T584+$M$9+'Rev.0'!$C$23*Table!$J$9/10+'Rev.0'!$C$24*Table!$L$9+'Rev.0'!$G$25*Table!$K$9)*(1/(U584+$B$9+$I$9*'Rev.0'!$G$23))</f>
        <v>29326.784858648778</v>
      </c>
      <c r="W584" s="10">
        <f>(T584+$M$31+'Rev.0'!$C$25*$J$31/10+'Rev.0'!$C$24*$L$31+'Rev.0'!$G$25*$K$31)*(1/(U584+$B$9+$I$9*'Rev.0'!$G$23))</f>
        <v>15185.912793483471</v>
      </c>
      <c r="X584" s="10">
        <f>(T584+$M$10+'Rev.0'!$C$23*Table!$J$10/10+'Rev.0'!$C$24*Table!$L$10+'Rev.0'!$G$25*Table!$K$10)*(1/(U584+$B$10+$I$10*'Rev.0'!$G$23))</f>
        <v>32684.714901772877</v>
      </c>
      <c r="Y584" s="10">
        <f>(T584+$M$32+'Rev.0'!$C$25*$J$32/10+'Rev.0'!$C$24*$L$32+'Rev.0'!$G$25*$K$32)*(1/(U584+$B$10+$I$10*'Rev.0'!$G$23))</f>
        <v>15910.397700047915</v>
      </c>
      <c r="Z584" s="10">
        <f>(T584+$M$11+'Rev.0'!$C$23*Table!$J$11/10+'Rev.0'!$C$24*Table!$L$11+'Rev.0'!$G$25*Table!$K$11)*(1/(U584+$B$11+$I$11*'Rev.0'!$G$23))</f>
        <v>32684.714901772877</v>
      </c>
      <c r="AA584" s="10">
        <f>(T584+$M$33+'Rev.0'!$C$25*$J$33/10+'Rev.0'!$C$24*$L$33+'Rev.0'!$G$25*$K$33)*(1/(U584+$B$33+$I$33*'Rev.0'!$G$23))</f>
        <v>15910.397700047915</v>
      </c>
      <c r="AB584" s="10">
        <f t="shared" si="32"/>
        <v>3.9099999999999996E-2</v>
      </c>
      <c r="AC584" s="10">
        <f>(T584+$M$12+'Rev.0'!$C$23*Table!$J$12/10+'Rev.0'!$C$24*Table!$L$12+'Rev.0'!$G$25*Table!$K$12)*(1/(AB584+$B$12+$I$12*'Rev.0'!$G$23))</f>
        <v>49038.820992092013</v>
      </c>
      <c r="AD584" s="10">
        <f>(T584+$M$34+'Rev.0'!$C$25*$J$34/10+'Rev.0'!$C$24*$L$34+'Rev.0'!$G$25*$K$34)*(1/(AB584+$B$34+$I$34*'Rev.0'!$G$23))</f>
        <v>23871.315600287562</v>
      </c>
    </row>
    <row r="585" spans="17:30" x14ac:dyDescent="0.3">
      <c r="Q585" s="10">
        <v>1</v>
      </c>
      <c r="R585" s="10">
        <v>6</v>
      </c>
      <c r="S585" s="10">
        <v>11</v>
      </c>
      <c r="T585" s="10">
        <f>Q585*'Rev.0'!$E$25+R585*'Rev.0'!$E$24+S585*'Rev.0'!$E$23</f>
        <v>2137.9</v>
      </c>
      <c r="U585" s="10">
        <f t="shared" si="31"/>
        <v>6.0799999999999993E-2</v>
      </c>
      <c r="V585" s="10">
        <f>(T585+$M$9+'Rev.0'!$C$23*Table!$J$9/10+'Rev.0'!$C$24*Table!$L$9+'Rev.0'!$G$25*Table!$K$9)*(1/(U585+$B$9+$I$9*'Rev.0'!$G$23))</f>
        <v>29295.540796963949</v>
      </c>
      <c r="W585" s="10">
        <f>(T585+$M$31+'Rev.0'!$C$25*$J$31/10+'Rev.0'!$C$24*$L$31+'Rev.0'!$G$25*$K$31)*(1/(U585+$B$9+$I$9*'Rev.0'!$G$23))</f>
        <v>15295.540796963949</v>
      </c>
      <c r="X585" s="10">
        <f>(T585+$M$10+'Rev.0'!$C$23*Table!$J$10/10+'Rev.0'!$C$24*Table!$L$10+'Rev.0'!$G$25*Table!$K$10)*(1/(U585+$B$10+$I$10*'Rev.0'!$G$23))</f>
        <v>32620.018975332066</v>
      </c>
      <c r="Y585" s="10">
        <f>(T585+$M$32+'Rev.0'!$C$25*$J$32/10+'Rev.0'!$C$24*$L$32+'Rev.0'!$G$25*$K$32)*(1/(U585+$B$10+$I$10*'Rev.0'!$G$23))</f>
        <v>16012.808349146111</v>
      </c>
      <c r="Z585" s="10">
        <f>(T585+$M$11+'Rev.0'!$C$23*Table!$J$11/10+'Rev.0'!$C$24*Table!$L$11+'Rev.0'!$G$25*Table!$K$11)*(1/(U585+$B$11+$I$11*'Rev.0'!$G$23))</f>
        <v>32620.018975332066</v>
      </c>
      <c r="AA585" s="10">
        <f>(T585+$M$33+'Rev.0'!$C$25*$J$33/10+'Rev.0'!$C$24*$L$33+'Rev.0'!$G$25*$K$33)*(1/(U585+$B$33+$I$33*'Rev.0'!$G$23))</f>
        <v>16012.808349146111</v>
      </c>
      <c r="AB585" s="10">
        <f t="shared" si="32"/>
        <v>4.0499999999999994E-2</v>
      </c>
      <c r="AC585" s="10">
        <f>(T585+$M$12+'Rev.0'!$C$23*Table!$J$12/10+'Rev.0'!$C$24*Table!$L$12+'Rev.0'!$G$25*Table!$K$12)*(1/(AB585+$B$12+$I$12*'Rev.0'!$G$23))</f>
        <v>48941.637010676146</v>
      </c>
      <c r="AD585" s="10">
        <f>(T585+$M$34+'Rev.0'!$C$25*$J$34/10+'Rev.0'!$C$24*$L$34+'Rev.0'!$G$25*$K$34)*(1/(AB585+$B$34+$I$34*'Rev.0'!$G$23))</f>
        <v>24024.911032028467</v>
      </c>
    </row>
    <row r="586" spans="17:30" x14ac:dyDescent="0.3">
      <c r="Q586" s="10">
        <v>1</v>
      </c>
      <c r="R586" s="10">
        <v>6</v>
      </c>
      <c r="S586" s="10">
        <v>12</v>
      </c>
      <c r="T586" s="10">
        <f>Q586*'Rev.0'!$E$25+R586*'Rev.0'!$E$24+S586*'Rev.0'!$E$23</f>
        <v>2192.9</v>
      </c>
      <c r="U586" s="10">
        <f t="shared" si="31"/>
        <v>6.2899999999999998E-2</v>
      </c>
      <c r="V586" s="10">
        <f>(T586+$M$9+'Rev.0'!$C$23*Table!$J$9/10+'Rev.0'!$C$24*Table!$L$9+'Rev.0'!$G$25*Table!$K$9)*(1/(U586+$B$9+$I$9*'Rev.0'!$G$23))</f>
        <v>29264.913104744017</v>
      </c>
      <c r="W586" s="10">
        <f>(T586+$M$31+'Rev.0'!$C$25*$J$31/10+'Rev.0'!$C$24*$L$31+'Rev.0'!$G$25*$K$31)*(1/(U586+$B$9+$I$9*'Rev.0'!$G$23))</f>
        <v>15403.006106153127</v>
      </c>
      <c r="X586" s="10">
        <f>(T586+$M$10+'Rev.0'!$C$23*Table!$J$10/10+'Rev.0'!$C$24*Table!$L$10+'Rev.0'!$G$25*Table!$K$10)*(1/(U586+$B$10+$I$10*'Rev.0'!$G$23))</f>
        <v>32556.599342414283</v>
      </c>
      <c r="Y586" s="10">
        <f>(T586+$M$32+'Rev.0'!$C$25*$J$32/10+'Rev.0'!$C$24*$L$32+'Rev.0'!$G$25*$K$32)*(1/(U586+$B$10+$I$10*'Rev.0'!$G$23))</f>
        <v>16113.198684828561</v>
      </c>
      <c r="Z586" s="10">
        <f>(T586+$M$11+'Rev.0'!$C$23*Table!$J$11/10+'Rev.0'!$C$24*Table!$L$11+'Rev.0'!$G$25*Table!$K$11)*(1/(U586+$B$11+$I$11*'Rev.0'!$G$23))</f>
        <v>32556.599342414283</v>
      </c>
      <c r="AA586" s="10">
        <f>(T586+$M$33+'Rev.0'!$C$25*$J$33/10+'Rev.0'!$C$24*$L$33+'Rev.0'!$G$25*$K$33)*(1/(U586+$B$33+$I$33*'Rev.0'!$G$23))</f>
        <v>16113.198684828561</v>
      </c>
      <c r="AB586" s="10">
        <f t="shared" si="32"/>
        <v>4.1899999999999993E-2</v>
      </c>
      <c r="AC586" s="10">
        <f>(T586+$M$12+'Rev.0'!$C$23*Table!$J$12/10+'Rev.0'!$C$24*Table!$L$12+'Rev.0'!$G$25*Table!$K$12)*(1/(AB586+$B$12+$I$12*'Rev.0'!$G$23))</f>
        <v>48846.370683579982</v>
      </c>
      <c r="AD586" s="10">
        <f>(T586+$M$34+'Rev.0'!$C$25*$J$34/10+'Rev.0'!$C$24*$L$34+'Rev.0'!$G$25*$K$34)*(1/(AB586+$B$34+$I$34*'Rev.0'!$G$23))</f>
        <v>24175.475687103593</v>
      </c>
    </row>
    <row r="587" spans="17:30" x14ac:dyDescent="0.3">
      <c r="Q587" s="10">
        <v>1</v>
      </c>
      <c r="R587" s="10">
        <v>6</v>
      </c>
      <c r="S587" s="10">
        <v>13</v>
      </c>
      <c r="T587" s="10">
        <f>Q587*'Rev.0'!$E$25+R587*'Rev.0'!$E$24+S587*'Rev.0'!$E$23</f>
        <v>2247.9</v>
      </c>
      <c r="U587" s="10">
        <f t="shared" si="31"/>
        <v>6.5000000000000002E-2</v>
      </c>
      <c r="V587" s="10">
        <f>(T587+$M$9+'Rev.0'!$C$23*Table!$J$9/10+'Rev.0'!$C$24*Table!$L$9+'Rev.0'!$G$25*Table!$K$9)*(1/(U587+$B$9+$I$9*'Rev.0'!$G$23))</f>
        <v>29234.883720930233</v>
      </c>
      <c r="W587" s="10">
        <f>(T587+$M$31+'Rev.0'!$C$25*$J$31/10+'Rev.0'!$C$24*$L$31+'Rev.0'!$G$25*$K$31)*(1/(U587+$B$9+$I$9*'Rev.0'!$G$23))</f>
        <v>15508.372093023258</v>
      </c>
      <c r="X587" s="10">
        <f>(T587+$M$10+'Rev.0'!$C$23*Table!$J$10/10+'Rev.0'!$C$24*Table!$L$10+'Rev.0'!$G$25*Table!$K$10)*(1/(U587+$B$10+$I$10*'Rev.0'!$G$23))</f>
        <v>32494.41860465116</v>
      </c>
      <c r="Y587" s="10">
        <f>(T587+$M$32+'Rev.0'!$C$25*$J$32/10+'Rev.0'!$C$24*$L$32+'Rev.0'!$G$25*$K$32)*(1/(U587+$B$10+$I$10*'Rev.0'!$G$23))</f>
        <v>16211.627906976744</v>
      </c>
      <c r="Z587" s="10">
        <f>(T587+$M$11+'Rev.0'!$C$23*Table!$J$11/10+'Rev.0'!$C$24*Table!$L$11+'Rev.0'!$G$25*Table!$K$11)*(1/(U587+$B$11+$I$11*'Rev.0'!$G$23))</f>
        <v>32494.41860465116</v>
      </c>
      <c r="AA587" s="10">
        <f>(T587+$M$33+'Rev.0'!$C$25*$J$33/10+'Rev.0'!$C$24*$L$33+'Rev.0'!$G$25*$K$33)*(1/(U587+$B$33+$I$33*'Rev.0'!$G$23))</f>
        <v>16211.627906976744</v>
      </c>
      <c r="AB587" s="10">
        <f t="shared" si="32"/>
        <v>4.3299999999999998E-2</v>
      </c>
      <c r="AC587" s="10">
        <f>(T587+$M$12+'Rev.0'!$C$23*Table!$J$12/10+'Rev.0'!$C$24*Table!$L$12+'Rev.0'!$G$25*Table!$K$12)*(1/(AB587+$B$12+$I$12*'Rev.0'!$G$23))</f>
        <v>48752.96580600139</v>
      </c>
      <c r="AD587" s="10">
        <f>(T587+$M$34+'Rev.0'!$C$25*$J$34/10+'Rev.0'!$C$24*$L$34+'Rev.0'!$G$25*$K$34)*(1/(AB587+$B$34+$I$34*'Rev.0'!$G$23))</f>
        <v>24323.098394975572</v>
      </c>
    </row>
    <row r="588" spans="17:30" x14ac:dyDescent="0.3">
      <c r="Q588" s="10">
        <v>1</v>
      </c>
      <c r="R588" s="10">
        <v>6</v>
      </c>
      <c r="S588" s="10">
        <v>14</v>
      </c>
      <c r="T588" s="10">
        <f>Q588*'Rev.0'!$E$25+R588*'Rev.0'!$E$24+S588*'Rev.0'!$E$23</f>
        <v>2302.9</v>
      </c>
      <c r="U588" s="10">
        <f t="shared" si="31"/>
        <v>6.7099999999999993E-2</v>
      </c>
      <c r="V588" s="10">
        <f>(T588+$M$9+'Rev.0'!$C$23*Table!$J$9/10+'Rev.0'!$C$24*Table!$L$9+'Rev.0'!$G$25*Table!$K$9)*(1/(U588+$B$9+$I$9*'Rev.0'!$G$23))</f>
        <v>29205.435283279592</v>
      </c>
      <c r="W588" s="10">
        <f>(T588+$M$31+'Rev.0'!$C$25*$J$31/10+'Rev.0'!$C$24*$L$31+'Rev.0'!$G$25*$K$31)*(1/(U588+$B$9+$I$9*'Rev.0'!$G$23))</f>
        <v>15611.699677567942</v>
      </c>
      <c r="X588" s="10">
        <f>(T588+$M$10+'Rev.0'!$C$23*Table!$J$10/10+'Rev.0'!$C$24*Table!$L$10+'Rev.0'!$G$25*Table!$K$10)*(1/(U588+$B$10+$I$10*'Rev.0'!$G$23))</f>
        <v>32433.440810686316</v>
      </c>
      <c r="Y588" s="10">
        <f>(T588+$M$32+'Rev.0'!$C$25*$J$32/10+'Rev.0'!$C$24*$L$32+'Rev.0'!$G$25*$K$32)*(1/(U588+$B$10+$I$10*'Rev.0'!$G$23))</f>
        <v>16308.152924919392</v>
      </c>
      <c r="Z588" s="10">
        <f>(T588+$M$11+'Rev.0'!$C$23*Table!$J$11/10+'Rev.0'!$C$24*Table!$L$11+'Rev.0'!$G$25*Table!$K$11)*(1/(U588+$B$11+$I$11*'Rev.0'!$G$23))</f>
        <v>32433.440810686316</v>
      </c>
      <c r="AA588" s="10">
        <f>(T588+$M$33+'Rev.0'!$C$25*$J$33/10+'Rev.0'!$C$24*$L$33+'Rev.0'!$G$25*$K$33)*(1/(U588+$B$33+$I$33*'Rev.0'!$G$23))</f>
        <v>16308.152924919392</v>
      </c>
      <c r="AB588" s="10">
        <f t="shared" si="32"/>
        <v>4.4699999999999997E-2</v>
      </c>
      <c r="AC588" s="10">
        <f>(T588+$M$12+'Rev.0'!$C$23*Table!$J$12/10+'Rev.0'!$C$24*Table!$L$12+'Rev.0'!$G$25*Table!$K$12)*(1/(AB588+$B$12+$I$12*'Rev.0'!$G$23))</f>
        <v>48661.368348306838</v>
      </c>
      <c r="AD588" s="10">
        <f>(T588+$M$34+'Rev.0'!$C$25*$J$34/10+'Rev.0'!$C$24*$L$34+'Rev.0'!$G$25*$K$34)*(1/(AB588+$B$34+$I$34*'Rev.0'!$G$23))</f>
        <v>24467.864547339323</v>
      </c>
    </row>
    <row r="589" spans="17:30" x14ac:dyDescent="0.3">
      <c r="Q589" s="10">
        <v>1</v>
      </c>
      <c r="R589" s="10">
        <v>6</v>
      </c>
      <c r="S589" s="10">
        <v>15</v>
      </c>
      <c r="T589" s="10">
        <f>Q589*'Rev.0'!$E$25+R589*'Rev.0'!$E$24+S589*'Rev.0'!$E$23</f>
        <v>2357.9</v>
      </c>
      <c r="U589" s="10">
        <f t="shared" si="31"/>
        <v>6.9199999999999998E-2</v>
      </c>
      <c r="V589" s="10">
        <f>(T589+$M$9+'Rev.0'!$C$23*Table!$J$9/10+'Rev.0'!$C$24*Table!$L$9+'Rev.0'!$G$25*Table!$K$9)*(1/(U589+$B$9+$I$9*'Rev.0'!$G$23))</f>
        <v>29176.55109489051</v>
      </c>
      <c r="W589" s="10">
        <f>(T589+$M$31+'Rev.0'!$C$25*$J$31/10+'Rev.0'!$C$24*$L$31+'Rev.0'!$G$25*$K$31)*(1/(U589+$B$9+$I$9*'Rev.0'!$G$23))</f>
        <v>15713.047445255475</v>
      </c>
      <c r="X589" s="10">
        <f>(T589+$M$10+'Rev.0'!$C$23*Table!$J$10/10+'Rev.0'!$C$24*Table!$L$10+'Rev.0'!$G$25*Table!$K$10)*(1/(U589+$B$10+$I$10*'Rev.0'!$G$23))</f>
        <v>32373.631386861311</v>
      </c>
      <c r="Y589" s="10">
        <f>(T589+$M$32+'Rev.0'!$C$25*$J$32/10+'Rev.0'!$C$24*$L$32+'Rev.0'!$G$25*$K$32)*(1/(U589+$B$10+$I$10*'Rev.0'!$G$23))</f>
        <v>16402.828467153286</v>
      </c>
      <c r="Z589" s="10">
        <f>(T589+$M$11+'Rev.0'!$C$23*Table!$J$11/10+'Rev.0'!$C$24*Table!$L$11+'Rev.0'!$G$25*Table!$K$11)*(1/(U589+$B$11+$I$11*'Rev.0'!$G$23))</f>
        <v>32373.631386861311</v>
      </c>
      <c r="AA589" s="10">
        <f>(T589+$M$33+'Rev.0'!$C$25*$J$33/10+'Rev.0'!$C$24*$L$33+'Rev.0'!$G$25*$K$33)*(1/(U589+$B$33+$I$33*'Rev.0'!$G$23))</f>
        <v>16402.828467153286</v>
      </c>
      <c r="AB589" s="10">
        <f t="shared" si="32"/>
        <v>4.6100000000000002E-2</v>
      </c>
      <c r="AC589" s="10">
        <f>(T589+$M$12+'Rev.0'!$C$23*Table!$J$12/10+'Rev.0'!$C$24*Table!$L$12+'Rev.0'!$G$25*Table!$K$12)*(1/(AB589+$B$12+$I$12*'Rev.0'!$G$23))</f>
        <v>48571.526351813824</v>
      </c>
      <c r="AD589" s="10">
        <f>(T589+$M$34+'Rev.0'!$C$25*$J$34/10+'Rev.0'!$C$24*$L$34+'Rev.0'!$G$25*$K$34)*(1/(AB589+$B$34+$I$34*'Rev.0'!$G$23))</f>
        <v>24609.856262833677</v>
      </c>
    </row>
    <row r="590" spans="17:30" x14ac:dyDescent="0.3">
      <c r="Q590" s="10">
        <v>1</v>
      </c>
      <c r="R590" s="10">
        <v>6</v>
      </c>
      <c r="S590" s="10">
        <v>16</v>
      </c>
      <c r="T590" s="10">
        <f>Q590*'Rev.0'!$E$25+R590*'Rev.0'!$E$24+S590*'Rev.0'!$E$23</f>
        <v>2412.9</v>
      </c>
      <c r="U590" s="10">
        <f t="shared" si="31"/>
        <v>7.1300000000000002E-2</v>
      </c>
      <c r="V590" s="10">
        <f>(T590+$M$9+'Rev.0'!$C$23*Table!$J$9/10+'Rev.0'!$C$24*Table!$L$9+'Rev.0'!$G$25*Table!$K$9)*(1/(U590+$B$9+$I$9*'Rev.0'!$G$23))</f>
        <v>29148.215092634433</v>
      </c>
      <c r="W590" s="10">
        <f>(T590+$M$31+'Rev.0'!$C$25*$J$31/10+'Rev.0'!$C$24*$L$31+'Rev.0'!$G$25*$K$31)*(1/(U590+$B$9+$I$9*'Rev.0'!$G$23))</f>
        <v>15812.471757794849</v>
      </c>
      <c r="X590" s="10">
        <f>(T590+$M$10+'Rev.0'!$C$23*Table!$J$10/10+'Rev.0'!$C$24*Table!$L$10+'Rev.0'!$G$25*Table!$K$10)*(1/(U590+$B$10+$I$10*'Rev.0'!$G$23))</f>
        <v>32314.957071848166</v>
      </c>
      <c r="Y590" s="10">
        <f>(T590+$M$32+'Rev.0'!$C$25*$J$32/10+'Rev.0'!$C$24*$L$32+'Rev.0'!$G$25*$K$32)*(1/(U590+$B$10+$I$10*'Rev.0'!$G$23))</f>
        <v>16495.707184816991</v>
      </c>
      <c r="Z590" s="10">
        <f>(T590+$M$11+'Rev.0'!$C$23*Table!$J$11/10+'Rev.0'!$C$24*Table!$L$11+'Rev.0'!$G$25*Table!$K$11)*(1/(U590+$B$11+$I$11*'Rev.0'!$G$23))</f>
        <v>32314.957071848166</v>
      </c>
      <c r="AA590" s="10">
        <f>(T590+$M$33+'Rev.0'!$C$25*$J$33/10+'Rev.0'!$C$24*$L$33+'Rev.0'!$G$25*$K$33)*(1/(U590+$B$33+$I$33*'Rev.0'!$G$23))</f>
        <v>16495.707184816991</v>
      </c>
      <c r="AB590" s="10">
        <f t="shared" si="32"/>
        <v>4.7500000000000001E-2</v>
      </c>
      <c r="AC590" s="10">
        <f>(T590+$M$12+'Rev.0'!$C$23*Table!$J$12/10+'Rev.0'!$C$24*Table!$L$12+'Rev.0'!$G$25*Table!$K$12)*(1/(AB590+$B$12+$I$12*'Rev.0'!$G$23))</f>
        <v>48483.389830508459</v>
      </c>
      <c r="AD590" s="10">
        <f>(T590+$M$34+'Rev.0'!$C$25*$J$34/10+'Rev.0'!$C$24*$L$34+'Rev.0'!$G$25*$K$34)*(1/(AB590+$B$34+$I$34*'Rev.0'!$G$23))</f>
        <v>24749.152542372878</v>
      </c>
    </row>
    <row r="591" spans="17:30" x14ac:dyDescent="0.3">
      <c r="Q591" s="10">
        <v>1</v>
      </c>
      <c r="R591" s="10">
        <v>6</v>
      </c>
      <c r="S591" s="10">
        <v>17</v>
      </c>
      <c r="T591" s="10">
        <f>Q591*'Rev.0'!$E$25+R591*'Rev.0'!$E$24+S591*'Rev.0'!$E$23</f>
        <v>2467.9</v>
      </c>
      <c r="U591" s="10">
        <f t="shared" si="31"/>
        <v>7.3399999999999993E-2</v>
      </c>
      <c r="V591" s="10">
        <f>(T591+$M$9+'Rev.0'!$C$23*Table!$J$9/10+'Rev.0'!$C$24*Table!$L$9+'Rev.0'!$G$25*Table!$K$9)*(1/(U591+$B$9+$I$9*'Rev.0'!$G$23))</f>
        <v>29120.411817367949</v>
      </c>
      <c r="W591" s="10">
        <f>(T591+$M$31+'Rev.0'!$C$25*$J$31/10+'Rev.0'!$C$24*$L$31+'Rev.0'!$G$25*$K$31)*(1/(U591+$B$9+$I$9*'Rev.0'!$G$23))</f>
        <v>15910.026857654433</v>
      </c>
      <c r="X591" s="10">
        <f>(T591+$M$10+'Rev.0'!$C$23*Table!$J$10/10+'Rev.0'!$C$24*Table!$L$10+'Rev.0'!$G$25*Table!$K$10)*(1/(U591+$B$10+$I$10*'Rev.0'!$G$23))</f>
        <v>32257.385854968663</v>
      </c>
      <c r="Y591" s="10">
        <f>(T591+$M$32+'Rev.0'!$C$25*$J$32/10+'Rev.0'!$C$24*$L$32+'Rev.0'!$G$25*$K$32)*(1/(U591+$B$10+$I$10*'Rev.0'!$G$23))</f>
        <v>16586.839749328559</v>
      </c>
      <c r="Z591" s="10">
        <f>(T591+$M$11+'Rev.0'!$C$23*Table!$J$11/10+'Rev.0'!$C$24*Table!$L$11+'Rev.0'!$G$25*Table!$K$11)*(1/(U591+$B$11+$I$11*'Rev.0'!$G$23))</f>
        <v>32257.385854968663</v>
      </c>
      <c r="AA591" s="10">
        <f>(T591+$M$33+'Rev.0'!$C$25*$J$33/10+'Rev.0'!$C$24*$L$33+'Rev.0'!$G$25*$K$33)*(1/(U591+$B$33+$I$33*'Rev.0'!$G$23))</f>
        <v>16586.839749328559</v>
      </c>
      <c r="AB591" s="10">
        <f t="shared" si="32"/>
        <v>4.8899999999999999E-2</v>
      </c>
      <c r="AC591" s="10">
        <f>(T591+$M$12+'Rev.0'!$C$23*Table!$J$12/10+'Rev.0'!$C$24*Table!$L$12+'Rev.0'!$G$25*Table!$K$12)*(1/(AB591+$B$12+$I$12*'Rev.0'!$G$23))</f>
        <v>48396.910678307584</v>
      </c>
      <c r="AD591" s="10">
        <f>(T591+$M$34+'Rev.0'!$C$25*$J$34/10+'Rev.0'!$C$24*$L$34+'Rev.0'!$G$25*$K$34)*(1/(AB591+$B$34+$I$34*'Rev.0'!$G$23))</f>
        <v>24885.829415715245</v>
      </c>
    </row>
    <row r="592" spans="17:30" x14ac:dyDescent="0.3">
      <c r="Q592" s="10">
        <v>1</v>
      </c>
      <c r="R592" s="10">
        <v>6</v>
      </c>
      <c r="S592" s="10">
        <v>18</v>
      </c>
      <c r="T592" s="10">
        <f>Q592*'Rev.0'!$E$25+R592*'Rev.0'!$E$24+S592*'Rev.0'!$E$23</f>
        <v>2522.9</v>
      </c>
      <c r="U592" s="10">
        <f t="shared" si="31"/>
        <v>7.5499999999999998E-2</v>
      </c>
      <c r="V592" s="10">
        <f>(T592+$M$9+'Rev.0'!$C$23*Table!$J$9/10+'Rev.0'!$C$24*Table!$L$9+'Rev.0'!$G$25*Table!$K$9)*(1/(U592+$B$9+$I$9*'Rev.0'!$G$23))</f>
        <v>29093.126385809319</v>
      </c>
      <c r="W592" s="10">
        <f>(T592+$M$31+'Rev.0'!$C$25*$J$31/10+'Rev.0'!$C$24*$L$31+'Rev.0'!$G$25*$K$31)*(1/(U592+$B$9+$I$9*'Rev.0'!$G$23))</f>
        <v>16005.76496674058</v>
      </c>
      <c r="X592" s="10">
        <f>(T592+$M$10+'Rev.0'!$C$23*Table!$J$10/10+'Rev.0'!$C$24*Table!$L$10+'Rev.0'!$G$25*Table!$K$10)*(1/(U592+$B$10+$I$10*'Rev.0'!$G$23))</f>
        <v>32200.886917960092</v>
      </c>
      <c r="Y592" s="10">
        <f>(T592+$M$32+'Rev.0'!$C$25*$J$32/10+'Rev.0'!$C$24*$L$32+'Rev.0'!$G$25*$K$32)*(1/(U592+$B$10+$I$10*'Rev.0'!$G$23))</f>
        <v>16676.274944567631</v>
      </c>
      <c r="Z592" s="10">
        <f>(T592+$M$11+'Rev.0'!$C$23*Table!$J$11/10+'Rev.0'!$C$24*Table!$L$11+'Rev.0'!$G$25*Table!$K$11)*(1/(U592+$B$11+$I$11*'Rev.0'!$G$23))</f>
        <v>32200.886917960092</v>
      </c>
      <c r="AA592" s="10">
        <f>(T592+$M$33+'Rev.0'!$C$25*$J$33/10+'Rev.0'!$C$24*$L$33+'Rev.0'!$G$25*$K$33)*(1/(U592+$B$33+$I$33*'Rev.0'!$G$23))</f>
        <v>16676.274944567631</v>
      </c>
      <c r="AB592" s="10">
        <f t="shared" si="32"/>
        <v>5.0299999999999997E-2</v>
      </c>
      <c r="AC592" s="10">
        <f>(T592+$M$12+'Rev.0'!$C$23*Table!$J$12/10+'Rev.0'!$C$24*Table!$L$12+'Rev.0'!$G$25*Table!$K$12)*(1/(AB592+$B$12+$I$12*'Rev.0'!$G$23))</f>
        <v>48312.042581503658</v>
      </c>
      <c r="AD592" s="10">
        <f>(T592+$M$34+'Rev.0'!$C$25*$J$34/10+'Rev.0'!$C$24*$L$34+'Rev.0'!$G$25*$K$34)*(1/(AB592+$B$34+$I$34*'Rev.0'!$G$23))</f>
        <v>25019.960079840323</v>
      </c>
    </row>
    <row r="593" spans="17:30" x14ac:dyDescent="0.3">
      <c r="Q593" s="10">
        <v>1</v>
      </c>
      <c r="R593" s="10">
        <v>6</v>
      </c>
      <c r="S593" s="10">
        <v>19</v>
      </c>
      <c r="T593" s="10">
        <f>Q593*'Rev.0'!$E$25+R593*'Rev.0'!$E$24+S593*'Rev.0'!$E$23</f>
        <v>2577.9</v>
      </c>
      <c r="U593" s="10">
        <f t="shared" si="31"/>
        <v>7.7600000000000002E-2</v>
      </c>
      <c r="V593" s="10">
        <f>(T593+$M$9+'Rev.0'!$C$23*Table!$J$9/10+'Rev.0'!$C$24*Table!$L$9+'Rev.0'!$G$25*Table!$K$9)*(1/(U593+$B$9+$I$9*'Rev.0'!$G$23))</f>
        <v>29066.34446397188</v>
      </c>
      <c r="W593" s="10">
        <f>(T593+$M$31+'Rev.0'!$C$25*$J$31/10+'Rev.0'!$C$24*$L$31+'Rev.0'!$G$25*$K$31)*(1/(U593+$B$9+$I$9*'Rev.0'!$G$23))</f>
        <v>16099.736379613358</v>
      </c>
      <c r="X593" s="10">
        <f>(T593+$M$10+'Rev.0'!$C$23*Table!$J$10/10+'Rev.0'!$C$24*Table!$L$10+'Rev.0'!$G$25*Table!$K$10)*(1/(U593+$B$10+$I$10*'Rev.0'!$G$23))</f>
        <v>32145.430579964846</v>
      </c>
      <c r="Y593" s="10">
        <f>(T593+$M$32+'Rev.0'!$C$25*$J$32/10+'Rev.0'!$C$24*$L$32+'Rev.0'!$G$25*$K$32)*(1/(U593+$B$10+$I$10*'Rev.0'!$G$23))</f>
        <v>16764.059753954305</v>
      </c>
      <c r="Z593" s="10">
        <f>(T593+$M$11+'Rev.0'!$C$23*Table!$J$11/10+'Rev.0'!$C$24*Table!$L$11+'Rev.0'!$G$25*Table!$K$11)*(1/(U593+$B$11+$I$11*'Rev.0'!$G$23))</f>
        <v>32145.430579964846</v>
      </c>
      <c r="AA593" s="10">
        <f>(T593+$M$33+'Rev.0'!$C$25*$J$33/10+'Rev.0'!$C$24*$L$33+'Rev.0'!$G$25*$K$33)*(1/(U593+$B$33+$I$33*'Rev.0'!$G$23))</f>
        <v>16764.059753954305</v>
      </c>
      <c r="AB593" s="10">
        <f t="shared" si="32"/>
        <v>5.1699999999999996E-2</v>
      </c>
      <c r="AC593" s="10">
        <f>(T593+$M$12+'Rev.0'!$C$23*Table!$J$12/10+'Rev.0'!$C$24*Table!$L$12+'Rev.0'!$G$25*Table!$K$12)*(1/(AB593+$B$12+$I$12*'Rev.0'!$G$23))</f>
        <v>48228.740936058006</v>
      </c>
      <c r="AD593" s="10">
        <f>(T593+$M$34+'Rev.0'!$C$25*$J$34/10+'Rev.0'!$C$24*$L$34+'Rev.0'!$G$25*$K$34)*(1/(AB593+$B$34+$I$34*'Rev.0'!$G$23))</f>
        <v>25151.615029663812</v>
      </c>
    </row>
    <row r="594" spans="17:30" x14ac:dyDescent="0.3">
      <c r="Q594" s="10">
        <v>1</v>
      </c>
      <c r="R594" s="10">
        <v>6</v>
      </c>
      <c r="S594" s="10">
        <v>20</v>
      </c>
      <c r="T594" s="10">
        <f>Q594*'Rev.0'!$E$25+R594*'Rev.0'!$E$24+S594*'Rev.0'!$E$23</f>
        <v>2632.9</v>
      </c>
      <c r="U594" s="10">
        <f t="shared" si="31"/>
        <v>7.9699999999999993E-2</v>
      </c>
      <c r="V594" s="10">
        <f>(T594+$M$9+'Rev.0'!$C$23*Table!$J$9/10+'Rev.0'!$C$24*Table!$L$9+'Rev.0'!$G$25*Table!$K$9)*(1/(U594+$B$9+$I$9*'Rev.0'!$G$23))</f>
        <v>29040.052242054859</v>
      </c>
      <c r="W594" s="10">
        <f>(T594+$M$31+'Rev.0'!$C$25*$J$31/10+'Rev.0'!$C$24*$L$31+'Rev.0'!$G$25*$K$31)*(1/(U594+$B$9+$I$9*'Rev.0'!$G$23))</f>
        <v>16191.989551589033</v>
      </c>
      <c r="X594" s="10">
        <f>(T594+$M$10+'Rev.0'!$C$23*Table!$J$10/10+'Rev.0'!$C$24*Table!$L$10+'Rev.0'!$G$25*Table!$K$10)*(1/(U594+$B$10+$I$10*'Rev.0'!$G$23))</f>
        <v>32090.988245537661</v>
      </c>
      <c r="Y594" s="10">
        <f>(T594+$M$32+'Rev.0'!$C$25*$J$32/10+'Rev.0'!$C$24*$L$32+'Rev.0'!$G$25*$K$32)*(1/(U594+$B$10+$I$10*'Rev.0'!$G$23))</f>
        <v>16850.239442751419</v>
      </c>
      <c r="Z594" s="10">
        <f>(T594+$M$11+'Rev.0'!$C$23*Table!$J$11/10+'Rev.0'!$C$24*Table!$L$11+'Rev.0'!$G$25*Table!$K$11)*(1/(U594+$B$11+$I$11*'Rev.0'!$G$23))</f>
        <v>32090.988245537661</v>
      </c>
      <c r="AA594" s="10">
        <f>(T594+$M$33+'Rev.0'!$C$25*$J$33/10+'Rev.0'!$C$24*$L$33+'Rev.0'!$G$25*$K$33)*(1/(U594+$B$33+$I$33*'Rev.0'!$G$23))</f>
        <v>16850.239442751419</v>
      </c>
      <c r="AB594" s="10">
        <f t="shared" si="32"/>
        <v>5.3099999999999994E-2</v>
      </c>
      <c r="AC594" s="10">
        <f>(T594+$M$12+'Rev.0'!$C$23*Table!$J$12/10+'Rev.0'!$C$24*Table!$L$12+'Rev.0'!$G$25*Table!$K$12)*(1/(AB594+$B$12+$I$12*'Rev.0'!$G$23))</f>
        <v>48146.962769431739</v>
      </c>
      <c r="AD594" s="10">
        <f>(T594+$M$34+'Rev.0'!$C$25*$J$34/10+'Rev.0'!$C$24*$L$34+'Rev.0'!$G$25*$K$34)*(1/(AB594+$B$34+$I$34*'Rev.0'!$G$23))</f>
        <v>25280.862181580665</v>
      </c>
    </row>
    <row r="595" spans="17:30" x14ac:dyDescent="0.3">
      <c r="Q595" s="10">
        <v>1</v>
      </c>
      <c r="R595" s="10">
        <v>6</v>
      </c>
      <c r="S595" s="10">
        <v>21</v>
      </c>
      <c r="T595" s="10">
        <f>Q595*'Rev.0'!$E$25+R595*'Rev.0'!$E$24+S595*'Rev.0'!$E$23</f>
        <v>2687.9</v>
      </c>
      <c r="U595" s="10">
        <f t="shared" si="31"/>
        <v>8.1799999999999998E-2</v>
      </c>
      <c r="V595" s="10">
        <f>(T595+$M$9+'Rev.0'!$C$23*Table!$J$9/10+'Rev.0'!$C$24*Table!$L$9+'Rev.0'!$G$25*Table!$K$9)*(1/(U595+$B$9+$I$9*'Rev.0'!$G$23))</f>
        <v>29014.236410698879</v>
      </c>
      <c r="W595" s="10">
        <f>(T595+$M$31+'Rev.0'!$C$25*$J$31/10+'Rev.0'!$C$24*$L$31+'Rev.0'!$G$25*$K$31)*(1/(U595+$B$9+$I$9*'Rev.0'!$G$23))</f>
        <v>16282.571182053494</v>
      </c>
      <c r="X595" s="10">
        <f>(T595+$M$10+'Rev.0'!$C$23*Table!$J$10/10+'Rev.0'!$C$24*Table!$L$10+'Rev.0'!$G$25*Table!$K$10)*(1/(U595+$B$10+$I$10*'Rev.0'!$G$23))</f>
        <v>32037.532355478856</v>
      </c>
      <c r="Y595" s="10">
        <f>(T595+$M$32+'Rev.0'!$C$25*$J$32/10+'Rev.0'!$C$24*$L$32+'Rev.0'!$G$25*$K$32)*(1/(U595+$B$10+$I$10*'Rev.0'!$G$23))</f>
        <v>16934.857635893011</v>
      </c>
      <c r="Z595" s="10">
        <f>(T595+$M$11+'Rev.0'!$C$23*Table!$J$11/10+'Rev.0'!$C$24*Table!$L$11+'Rev.0'!$G$25*Table!$K$11)*(1/(U595+$B$11+$I$11*'Rev.0'!$G$23))</f>
        <v>32037.532355478856</v>
      </c>
      <c r="AA595" s="10">
        <f>(T595+$M$33+'Rev.0'!$C$25*$J$33/10+'Rev.0'!$C$24*$L$33+'Rev.0'!$G$25*$K$33)*(1/(U595+$B$33+$I$33*'Rev.0'!$G$23))</f>
        <v>16934.857635893011</v>
      </c>
      <c r="AB595" s="10">
        <f t="shared" si="32"/>
        <v>5.4499999999999993E-2</v>
      </c>
      <c r="AC595" s="10">
        <f>(T595+$M$12+'Rev.0'!$C$23*Table!$J$12/10+'Rev.0'!$C$24*Table!$L$12+'Rev.0'!$G$25*Table!$K$12)*(1/(AB595+$B$12+$I$12*'Rev.0'!$G$23))</f>
        <v>48066.666666666664</v>
      </c>
      <c r="AD595" s="10">
        <f>(T595+$M$34+'Rev.0'!$C$25*$J$34/10+'Rev.0'!$C$24*$L$34+'Rev.0'!$G$25*$K$34)*(1/(AB595+$B$34+$I$34*'Rev.0'!$G$23))</f>
        <v>25407.766990291264</v>
      </c>
    </row>
    <row r="596" spans="17:30" x14ac:dyDescent="0.3">
      <c r="Q596" s="10">
        <v>1</v>
      </c>
      <c r="R596" s="10">
        <v>6</v>
      </c>
      <c r="S596" s="10">
        <v>22</v>
      </c>
      <c r="T596" s="10">
        <f>Q596*'Rev.0'!$E$25+R596*'Rev.0'!$E$24+S596*'Rev.0'!$E$23</f>
        <v>2742.9</v>
      </c>
      <c r="U596" s="10">
        <f t="shared" si="31"/>
        <v>8.3900000000000002E-2</v>
      </c>
      <c r="V596" s="10">
        <f>(T596+$M$9+'Rev.0'!$C$23*Table!$J$9/10+'Rev.0'!$C$24*Table!$L$9+'Rev.0'!$G$25*Table!$K$9)*(1/(U596+$B$9+$I$9*'Rev.0'!$G$23))</f>
        <v>28988.884138520734</v>
      </c>
      <c r="W596" s="10">
        <f>(T596+$M$31+'Rev.0'!$C$25*$J$31/10+'Rev.0'!$C$24*$L$31+'Rev.0'!$G$25*$K$31)*(1/(U596+$B$9+$I$9*'Rev.0'!$G$23))</f>
        <v>16371.52629328773</v>
      </c>
      <c r="X596" s="10">
        <f>(T596+$M$10+'Rev.0'!$C$23*Table!$J$10/10+'Rev.0'!$C$24*Table!$L$10+'Rev.0'!$G$25*Table!$K$10)*(1/(U596+$B$10+$I$10*'Rev.0'!$G$23))</f>
        <v>31985.036340316368</v>
      </c>
      <c r="Y596" s="10">
        <f>(T596+$M$32+'Rev.0'!$C$25*$J$32/10+'Rev.0'!$C$24*$L$32+'Rev.0'!$G$25*$K$32)*(1/(U596+$B$10+$I$10*'Rev.0'!$G$23))</f>
        <v>17017.956391620348</v>
      </c>
      <c r="Z596" s="10">
        <f>(T596+$M$11+'Rev.0'!$C$23*Table!$J$11/10+'Rev.0'!$C$24*Table!$L$11+'Rev.0'!$G$25*Table!$K$11)*(1/(U596+$B$11+$I$11*'Rev.0'!$G$23))</f>
        <v>31985.036340316368</v>
      </c>
      <c r="AA596" s="10">
        <f>(T596+$M$33+'Rev.0'!$C$25*$J$33/10+'Rev.0'!$C$24*$L$33+'Rev.0'!$G$25*$K$33)*(1/(U596+$B$33+$I$33*'Rev.0'!$G$23))</f>
        <v>17017.956391620348</v>
      </c>
      <c r="AB596" s="10">
        <f t="shared" si="32"/>
        <v>5.5899999999999998E-2</v>
      </c>
      <c r="AC596" s="10">
        <f>(T596+$M$12+'Rev.0'!$C$23*Table!$J$12/10+'Rev.0'!$C$24*Table!$L$12+'Rev.0'!$G$25*Table!$K$12)*(1/(AB596+$B$12+$I$12*'Rev.0'!$G$23))</f>
        <v>47987.812700448994</v>
      </c>
      <c r="AD596" s="10">
        <f>(T596+$M$34+'Rev.0'!$C$25*$J$34/10+'Rev.0'!$C$24*$L$34+'Rev.0'!$G$25*$K$34)*(1/(AB596+$B$34+$I$34*'Rev.0'!$G$23))</f>
        <v>25532.392559332904</v>
      </c>
    </row>
    <row r="597" spans="17:30" x14ac:dyDescent="0.3">
      <c r="Q597" s="10">
        <v>1</v>
      </c>
      <c r="R597" s="10">
        <v>6</v>
      </c>
      <c r="S597" s="10">
        <v>23</v>
      </c>
      <c r="T597" s="10">
        <f>Q597*'Rev.0'!$E$25+R597*'Rev.0'!$E$24+S597*'Rev.0'!$E$23</f>
        <v>2797.9</v>
      </c>
      <c r="U597" s="10">
        <f t="shared" si="31"/>
        <v>8.5999999999999993E-2</v>
      </c>
      <c r="V597" s="10">
        <f>(T597+$M$9+'Rev.0'!$C$23*Table!$J$9/10+'Rev.0'!$C$24*Table!$L$9+'Rev.0'!$G$25*Table!$K$9)*(1/(U597+$B$9+$I$9*'Rev.0'!$G$23))</f>
        <v>28963.983050847459</v>
      </c>
      <c r="W597" s="10">
        <f>(T597+$M$31+'Rev.0'!$C$25*$J$31/10+'Rev.0'!$C$24*$L$31+'Rev.0'!$G$25*$K$31)*(1/(U597+$B$9+$I$9*'Rev.0'!$G$23))</f>
        <v>16458.898305084749</v>
      </c>
      <c r="X597" s="10">
        <f>(T597+$M$10+'Rev.0'!$C$23*Table!$J$10/10+'Rev.0'!$C$24*Table!$L$10+'Rev.0'!$G$25*Table!$K$10)*(1/(U597+$B$10+$I$10*'Rev.0'!$G$23))</f>
        <v>31933.474576271186</v>
      </c>
      <c r="Y597" s="10">
        <f>(T597+$M$32+'Rev.0'!$C$25*$J$32/10+'Rev.0'!$C$24*$L$32+'Rev.0'!$G$25*$K$32)*(1/(U597+$B$10+$I$10*'Rev.0'!$G$23))</f>
        <v>17099.576271186441</v>
      </c>
      <c r="Z597" s="10">
        <f>(T597+$M$11+'Rev.0'!$C$23*Table!$J$11/10+'Rev.0'!$C$24*Table!$L$11+'Rev.0'!$G$25*Table!$K$11)*(1/(U597+$B$11+$I$11*'Rev.0'!$G$23))</f>
        <v>31933.474576271186</v>
      </c>
      <c r="AA597" s="10">
        <f>(T597+$M$33+'Rev.0'!$C$25*$J$33/10+'Rev.0'!$C$24*$L$33+'Rev.0'!$G$25*$K$33)*(1/(U597+$B$33+$I$33*'Rev.0'!$G$23))</f>
        <v>17099.576271186441</v>
      </c>
      <c r="AB597" s="10">
        <f t="shared" si="32"/>
        <v>5.7299999999999997E-2</v>
      </c>
      <c r="AC597" s="10">
        <f>(T597+$M$12+'Rev.0'!$C$23*Table!$J$12/10+'Rev.0'!$C$24*Table!$L$12+'Rev.0'!$G$25*Table!$K$12)*(1/(AB597+$B$12+$I$12*'Rev.0'!$G$23))</f>
        <v>47910.362364907814</v>
      </c>
      <c r="AD597" s="10">
        <f>(T597+$M$34+'Rev.0'!$C$25*$J$34/10+'Rev.0'!$C$24*$L$34+'Rev.0'!$G$25*$K$34)*(1/(AB597+$B$34+$I$34*'Rev.0'!$G$23))</f>
        <v>25654.799745708839</v>
      </c>
    </row>
    <row r="598" spans="17:30" x14ac:dyDescent="0.3">
      <c r="Q598" s="10">
        <v>1</v>
      </c>
      <c r="R598" s="10">
        <v>6</v>
      </c>
      <c r="S598" s="10">
        <v>24</v>
      </c>
      <c r="T598" s="10">
        <f>Q598*'Rev.0'!$E$25+R598*'Rev.0'!$E$24+S598*'Rev.0'!$E$23</f>
        <v>2852.9</v>
      </c>
      <c r="U598" s="10">
        <f t="shared" si="31"/>
        <v>8.8099999999999998E-2</v>
      </c>
      <c r="V598" s="10">
        <f>(T598+$M$9+'Rev.0'!$C$23*Table!$J$9/10+'Rev.0'!$C$24*Table!$L$9+'Rev.0'!$G$25*Table!$K$9)*(1/(U598+$B$9+$I$9*'Rev.0'!$G$23))</f>
        <v>28939.521209575807</v>
      </c>
      <c r="W598" s="10">
        <f>(T598+$M$31+'Rev.0'!$C$25*$J$31/10+'Rev.0'!$C$24*$L$31+'Rev.0'!$G$25*$K$31)*(1/(U598+$B$9+$I$9*'Rev.0'!$G$23))</f>
        <v>16544.729105417893</v>
      </c>
      <c r="X598" s="10">
        <f>(T598+$M$10+'Rev.0'!$C$23*Table!$J$10/10+'Rev.0'!$C$24*Table!$L$10+'Rev.0'!$G$25*Table!$K$10)*(1/(U598+$B$10+$I$10*'Rev.0'!$G$23))</f>
        <v>31882.822343553125</v>
      </c>
      <c r="Y598" s="10">
        <f>(T598+$M$32+'Rev.0'!$C$25*$J$32/10+'Rev.0'!$C$24*$L$32+'Rev.0'!$G$25*$K$32)*(1/(U598+$B$10+$I$10*'Rev.0'!$G$23))</f>
        <v>17179.756404871903</v>
      </c>
      <c r="Z598" s="10">
        <f>(T598+$M$11+'Rev.0'!$C$23*Table!$J$11/10+'Rev.0'!$C$24*Table!$L$11+'Rev.0'!$G$25*Table!$K$11)*(1/(U598+$B$11+$I$11*'Rev.0'!$G$23))</f>
        <v>31882.822343553125</v>
      </c>
      <c r="AA598" s="10">
        <f>(T598+$M$33+'Rev.0'!$C$25*$J$33/10+'Rev.0'!$C$24*$L$33+'Rev.0'!$G$25*$K$33)*(1/(U598+$B$33+$I$33*'Rev.0'!$G$23))</f>
        <v>17179.756404871903</v>
      </c>
      <c r="AB598" s="10">
        <f t="shared" si="32"/>
        <v>5.8699999999999995E-2</v>
      </c>
      <c r="AC598" s="10">
        <f>(T598+$M$12+'Rev.0'!$C$23*Table!$J$12/10+'Rev.0'!$C$24*Table!$L$12+'Rev.0'!$G$25*Table!$K$12)*(1/(AB598+$B$12+$I$12*'Rev.0'!$G$23))</f>
        <v>47834.278512917452</v>
      </c>
      <c r="AD598" s="10">
        <f>(T598+$M$34+'Rev.0'!$C$25*$J$34/10+'Rev.0'!$C$24*$L$34+'Rev.0'!$G$25*$K$34)*(1/(AB598+$B$34+$I$34*'Rev.0'!$G$23))</f>
        <v>25775.047258979208</v>
      </c>
    </row>
    <row r="599" spans="17:30" x14ac:dyDescent="0.3">
      <c r="Q599" s="10">
        <v>1</v>
      </c>
      <c r="R599" s="10">
        <v>7</v>
      </c>
      <c r="S599" s="10">
        <v>0</v>
      </c>
      <c r="T599" s="10">
        <f>Q599*'Rev.0'!$E$25+R599*'Rev.0'!$E$24+S599*'Rev.0'!$E$23</f>
        <v>1671.9</v>
      </c>
      <c r="U599" s="10">
        <f t="shared" si="31"/>
        <v>4.19E-2</v>
      </c>
      <c r="V599" s="10">
        <f>(T599+$M$9+'Rev.0'!$C$23*Table!$J$9/10+'Rev.0'!$C$24*Table!$L$9+'Rev.0'!$G$25*Table!$K$9)*(1/(U599+$B$9+$I$9*'Rev.0'!$G$23))</f>
        <v>29752.475247524755</v>
      </c>
      <c r="W599" s="10">
        <f>(T599+$M$31+'Rev.0'!$C$25*$J$31/10+'Rev.0'!$C$24*$L$31+'Rev.0'!$G$25*$K$31)*(1/(U599+$B$9+$I$9*'Rev.0'!$G$23))</f>
        <v>14373.632100052113</v>
      </c>
      <c r="X599" s="10">
        <f>(T599+$M$10+'Rev.0'!$C$23*Table!$J$10/10+'Rev.0'!$C$24*Table!$L$10+'Rev.0'!$G$25*Table!$K$10)*(1/(U599+$B$10+$I$10*'Rev.0'!$G$23))</f>
        <v>33404.37727983325</v>
      </c>
      <c r="Y599" s="10">
        <f>(T599+$M$32+'Rev.0'!$C$25*$J$32/10+'Rev.0'!$C$24*$L$32+'Rev.0'!$G$25*$K$32)*(1/(U599+$B$10+$I$10*'Rev.0'!$G$23))</f>
        <v>15161.54247003648</v>
      </c>
      <c r="Z599" s="10">
        <f>(T599+$M$11+'Rev.0'!$C$23*Table!$J$11/10+'Rev.0'!$C$24*Table!$L$11+'Rev.0'!$G$25*Table!$K$11)*(1/(U599+$B$11+$I$11*'Rev.0'!$G$23))</f>
        <v>33404.37727983325</v>
      </c>
      <c r="AA599" s="10">
        <f>(T599+$M$33+'Rev.0'!$C$25*$J$33/10+'Rev.0'!$C$24*$L$33+'Rev.0'!$G$25*$K$33)*(1/(U599+$B$33+$I$33*'Rev.0'!$G$23))</f>
        <v>15161.54247003648</v>
      </c>
      <c r="AB599" s="10">
        <f t="shared" si="32"/>
        <v>2.7900000000000001E-2</v>
      </c>
      <c r="AC599" s="10">
        <f>(T599+$M$12+'Rev.0'!$C$23*Table!$J$12/10+'Rev.0'!$C$24*Table!$L$12+'Rev.0'!$G$25*Table!$K$12)*(1/(AB599+$B$12+$I$12*'Rev.0'!$G$23))</f>
        <v>50119.624706802177</v>
      </c>
      <c r="AD599" s="10">
        <f>(T599+$M$34+'Rev.0'!$C$25*$J$34/10+'Rev.0'!$C$24*$L$34+'Rev.0'!$G$25*$K$34)*(1/(AB599+$B$34+$I$34*'Rev.0'!$G$23))</f>
        <v>22748.240813135257</v>
      </c>
    </row>
    <row r="600" spans="17:30" x14ac:dyDescent="0.3">
      <c r="Q600" s="10">
        <v>1</v>
      </c>
      <c r="R600" s="10">
        <v>7</v>
      </c>
      <c r="S600" s="10">
        <v>1</v>
      </c>
      <c r="T600" s="10">
        <f>Q600*'Rev.0'!$E$25+R600*'Rev.0'!$E$24+S600*'Rev.0'!$E$23</f>
        <v>1726.9</v>
      </c>
      <c r="U600" s="10">
        <f t="shared" si="31"/>
        <v>4.3999999999999997E-2</v>
      </c>
      <c r="V600" s="10">
        <f>(T600+$M$9+'Rev.0'!$C$23*Table!$J$9/10+'Rev.0'!$C$24*Table!$L$9+'Rev.0'!$G$25*Table!$K$9)*(1/(U600+$B$9+$I$9*'Rev.0'!$G$23))</f>
        <v>29713.917525773191</v>
      </c>
      <c r="W600" s="10">
        <f>(T600+$M$31+'Rev.0'!$C$25*$J$31/10+'Rev.0'!$C$24*$L$31+'Rev.0'!$G$25*$K$31)*(1/(U600+$B$9+$I$9*'Rev.0'!$G$23))</f>
        <v>14501.546391752578</v>
      </c>
      <c r="X600" s="10">
        <f>(T600+$M$10+'Rev.0'!$C$23*Table!$J$10/10+'Rev.0'!$C$24*Table!$L$10+'Rev.0'!$G$25*Table!$K$10)*(1/(U600+$B$10+$I$10*'Rev.0'!$G$23))</f>
        <v>33326.288659793805</v>
      </c>
      <c r="Y600" s="10">
        <f>(T600+$M$32+'Rev.0'!$C$25*$J$32/10+'Rev.0'!$C$24*$L$32+'Rev.0'!$G$25*$K$32)*(1/(U600+$B$10+$I$10*'Rev.0'!$G$23))</f>
        <v>15280.927835051545</v>
      </c>
      <c r="Z600" s="10">
        <f>(T600+$M$11+'Rev.0'!$C$23*Table!$J$11/10+'Rev.0'!$C$24*Table!$L$11+'Rev.0'!$G$25*Table!$K$11)*(1/(U600+$B$11+$I$11*'Rev.0'!$G$23))</f>
        <v>33326.288659793805</v>
      </c>
      <c r="AA600" s="10">
        <f>(T600+$M$33+'Rev.0'!$C$25*$J$33/10+'Rev.0'!$C$24*$L$33+'Rev.0'!$G$25*$K$33)*(1/(U600+$B$33+$I$33*'Rev.0'!$G$23))</f>
        <v>15280.927835051545</v>
      </c>
      <c r="AB600" s="10">
        <f t="shared" si="32"/>
        <v>2.93E-2</v>
      </c>
      <c r="AC600" s="10">
        <f>(T600+$M$12+'Rev.0'!$C$23*Table!$J$12/10+'Rev.0'!$C$24*Table!$L$12+'Rev.0'!$G$25*Table!$K$12)*(1/(AB600+$B$12+$I$12*'Rev.0'!$G$23))</f>
        <v>50002.320185614844</v>
      </c>
      <c r="AD600" s="10">
        <f>(T600+$M$34+'Rev.0'!$C$25*$J$34/10+'Rev.0'!$C$24*$L$34+'Rev.0'!$G$25*$K$34)*(1/(AB600+$B$34+$I$34*'Rev.0'!$G$23))</f>
        <v>22927.300850734726</v>
      </c>
    </row>
    <row r="601" spans="17:30" x14ac:dyDescent="0.3">
      <c r="Q601" s="10">
        <v>1</v>
      </c>
      <c r="R601" s="10">
        <v>7</v>
      </c>
      <c r="S601" s="10">
        <v>2</v>
      </c>
      <c r="T601" s="10">
        <f>Q601*'Rev.0'!$E$25+R601*'Rev.0'!$E$24+S601*'Rev.0'!$E$23</f>
        <v>1781.9</v>
      </c>
      <c r="U601" s="10">
        <f t="shared" si="31"/>
        <v>4.6100000000000002E-2</v>
      </c>
      <c r="V601" s="10">
        <f>(T601+$M$9+'Rev.0'!$C$23*Table!$J$9/10+'Rev.0'!$C$24*Table!$L$9+'Rev.0'!$G$25*Table!$K$9)*(1/(U601+$B$9+$I$9*'Rev.0'!$G$23))</f>
        <v>29676.185619581847</v>
      </c>
      <c r="W601" s="10">
        <f>(T601+$M$31+'Rev.0'!$C$25*$J$31/10+'Rev.0'!$C$24*$L$31+'Rev.0'!$G$25*$K$31)*(1/(U601+$B$9+$I$9*'Rev.0'!$G$23))</f>
        <v>14626.721060683325</v>
      </c>
      <c r="X601" s="10">
        <f>(T601+$M$10+'Rev.0'!$C$23*Table!$J$10/10+'Rev.0'!$C$24*Table!$L$10+'Rev.0'!$G$25*Table!$K$10)*(1/(U601+$B$10+$I$10*'Rev.0'!$G$23))</f>
        <v>33249.872514023453</v>
      </c>
      <c r="Y601" s="10">
        <f>(T601+$M$32+'Rev.0'!$C$25*$J$32/10+'Rev.0'!$C$24*$L$32+'Rev.0'!$G$25*$K$32)*(1/(U601+$B$10+$I$10*'Rev.0'!$G$23))</f>
        <v>15397.756246812851</v>
      </c>
      <c r="Z601" s="10">
        <f>(T601+$M$11+'Rev.0'!$C$23*Table!$J$11/10+'Rev.0'!$C$24*Table!$L$11+'Rev.0'!$G$25*Table!$K$11)*(1/(U601+$B$11+$I$11*'Rev.0'!$G$23))</f>
        <v>33249.872514023453</v>
      </c>
      <c r="AA601" s="10">
        <f>(T601+$M$33+'Rev.0'!$C$25*$J$33/10+'Rev.0'!$C$24*$L$33+'Rev.0'!$G$25*$K$33)*(1/(U601+$B$33+$I$33*'Rev.0'!$G$23))</f>
        <v>15397.756246812851</v>
      </c>
      <c r="AB601" s="10">
        <f t="shared" si="32"/>
        <v>3.0700000000000002E-2</v>
      </c>
      <c r="AC601" s="10">
        <f>(T601+$M$12+'Rev.0'!$C$23*Table!$J$12/10+'Rev.0'!$C$24*Table!$L$12+'Rev.0'!$G$25*Table!$K$12)*(1/(AB601+$B$12+$I$12*'Rev.0'!$G$23))</f>
        <v>49887.528691660278</v>
      </c>
      <c r="AD601" s="10">
        <f>(T601+$M$34+'Rev.0'!$C$25*$J$34/10+'Rev.0'!$C$24*$L$34+'Rev.0'!$G$25*$K$34)*(1/(AB601+$B$34+$I$34*'Rev.0'!$G$23))</f>
        <v>23102.524866105581</v>
      </c>
    </row>
    <row r="602" spans="17:30" x14ac:dyDescent="0.3">
      <c r="Q602" s="10">
        <v>1</v>
      </c>
      <c r="R602" s="10">
        <v>7</v>
      </c>
      <c r="S602" s="10">
        <v>3</v>
      </c>
      <c r="T602" s="10">
        <f>Q602*'Rev.0'!$E$25+R602*'Rev.0'!$E$24+S602*'Rev.0'!$E$23</f>
        <v>1836.9</v>
      </c>
      <c r="U602" s="10">
        <f t="shared" si="31"/>
        <v>4.82E-2</v>
      </c>
      <c r="V602" s="10">
        <f>(T602+$M$9+'Rev.0'!$C$23*Table!$J$9/10+'Rev.0'!$C$24*Table!$L$9+'Rev.0'!$G$25*Table!$K$9)*(1/(U602+$B$9+$I$9*'Rev.0'!$G$23))</f>
        <v>29639.253279515644</v>
      </c>
      <c r="W602" s="10">
        <f>(T602+$M$31+'Rev.0'!$C$25*$J$31/10+'Rev.0'!$C$24*$L$31+'Rev.0'!$G$25*$K$31)*(1/(U602+$B$9+$I$9*'Rev.0'!$G$23))</f>
        <v>14749.243188698287</v>
      </c>
      <c r="X602" s="10">
        <f>(T602+$M$10+'Rev.0'!$C$23*Table!$J$10/10+'Rev.0'!$C$24*Table!$L$10+'Rev.0'!$G$25*Table!$K$10)*(1/(U602+$B$10+$I$10*'Rev.0'!$G$23))</f>
        <v>33175.075681130169</v>
      </c>
      <c r="Y602" s="10">
        <f>(T602+$M$32+'Rev.0'!$C$25*$J$32/10+'Rev.0'!$C$24*$L$32+'Rev.0'!$G$25*$K$32)*(1/(U602+$B$10+$I$10*'Rev.0'!$G$23))</f>
        <v>15512.108980827448</v>
      </c>
      <c r="Z602" s="10">
        <f>(T602+$M$11+'Rev.0'!$C$23*Table!$J$11/10+'Rev.0'!$C$24*Table!$L$11+'Rev.0'!$G$25*Table!$K$11)*(1/(U602+$B$11+$I$11*'Rev.0'!$G$23))</f>
        <v>33175.075681130169</v>
      </c>
      <c r="AA602" s="10">
        <f>(T602+$M$33+'Rev.0'!$C$25*$J$33/10+'Rev.0'!$C$24*$L$33+'Rev.0'!$G$25*$K$33)*(1/(U602+$B$33+$I$33*'Rev.0'!$G$23))</f>
        <v>15512.108980827448</v>
      </c>
      <c r="AB602" s="10">
        <f t="shared" si="32"/>
        <v>3.2100000000000004E-2</v>
      </c>
      <c r="AC602" s="10">
        <f>(T602+$M$12+'Rev.0'!$C$23*Table!$J$12/10+'Rev.0'!$C$24*Table!$L$12+'Rev.0'!$G$25*Table!$K$12)*(1/(AB602+$B$12+$I$12*'Rev.0'!$G$23))</f>
        <v>49775.170325510975</v>
      </c>
      <c r="AD602" s="10">
        <f>(T602+$M$34+'Rev.0'!$C$25*$J$34/10+'Rev.0'!$C$24*$L$34+'Rev.0'!$G$25*$K$34)*(1/(AB602+$B$34+$I$34*'Rev.0'!$G$23))</f>
        <v>23274.034822104466</v>
      </c>
    </row>
    <row r="603" spans="17:30" x14ac:dyDescent="0.3">
      <c r="Q603" s="10">
        <v>1</v>
      </c>
      <c r="R603" s="10">
        <v>7</v>
      </c>
      <c r="S603" s="10">
        <v>4</v>
      </c>
      <c r="T603" s="10">
        <f>Q603*'Rev.0'!$E$25+R603*'Rev.0'!$E$24+S603*'Rev.0'!$E$23</f>
        <v>1891.9</v>
      </c>
      <c r="U603" s="10">
        <f t="shared" si="31"/>
        <v>5.0299999999999997E-2</v>
      </c>
      <c r="V603" s="10">
        <f>(T603+$M$9+'Rev.0'!$C$23*Table!$J$9/10+'Rev.0'!$C$24*Table!$L$9+'Rev.0'!$G$25*Table!$K$9)*(1/(U603+$B$9+$I$9*'Rev.0'!$G$23))</f>
        <v>29603.095356964557</v>
      </c>
      <c r="W603" s="10">
        <f>(T603+$M$31+'Rev.0'!$C$25*$J$31/10+'Rev.0'!$C$24*$L$31+'Rev.0'!$G$25*$K$31)*(1/(U603+$B$9+$I$9*'Rev.0'!$G$23))</f>
        <v>14869.196205691467</v>
      </c>
      <c r="X603" s="10">
        <f>(T603+$M$10+'Rev.0'!$C$23*Table!$J$10/10+'Rev.0'!$C$24*Table!$L$10+'Rev.0'!$G$25*Table!$K$10)*(1/(U603+$B$10+$I$10*'Rev.0'!$G$23))</f>
        <v>33101.847229156265</v>
      </c>
      <c r="Y603" s="10">
        <f>(T603+$M$32+'Rev.0'!$C$25*$J$32/10+'Rev.0'!$C$24*$L$32+'Rev.0'!$G$25*$K$32)*(1/(U603+$B$10+$I$10*'Rev.0'!$G$23))</f>
        <v>15624.063904143786</v>
      </c>
      <c r="Z603" s="10">
        <f>(T603+$M$11+'Rev.0'!$C$23*Table!$J$11/10+'Rev.0'!$C$24*Table!$L$11+'Rev.0'!$G$25*Table!$K$11)*(1/(U603+$B$11+$I$11*'Rev.0'!$G$23))</f>
        <v>33101.847229156265</v>
      </c>
      <c r="AA603" s="10">
        <f>(T603+$M$33+'Rev.0'!$C$25*$J$33/10+'Rev.0'!$C$24*$L$33+'Rev.0'!$G$25*$K$33)*(1/(U603+$B$33+$I$33*'Rev.0'!$G$23))</f>
        <v>15624.063904143786</v>
      </c>
      <c r="AB603" s="10">
        <f t="shared" si="32"/>
        <v>3.3500000000000002E-2</v>
      </c>
      <c r="AC603" s="10">
        <f>(T603+$M$12+'Rev.0'!$C$23*Table!$J$12/10+'Rev.0'!$C$24*Table!$L$12+'Rev.0'!$G$25*Table!$K$12)*(1/(AB603+$B$12+$I$12*'Rev.0'!$G$23))</f>
        <v>49665.168539325838</v>
      </c>
      <c r="AD603" s="10">
        <f>(T603+$M$34+'Rev.0'!$C$25*$J$34/10+'Rev.0'!$C$24*$L$34+'Rev.0'!$G$25*$K$34)*(1/(AB603+$B$34+$I$34*'Rev.0'!$G$23))</f>
        <v>23441.947565543069</v>
      </c>
    </row>
    <row r="604" spans="17:30" x14ac:dyDescent="0.3">
      <c r="Q604" s="10">
        <v>1</v>
      </c>
      <c r="R604" s="10">
        <v>7</v>
      </c>
      <c r="S604" s="10">
        <v>5</v>
      </c>
      <c r="T604" s="10">
        <f>Q604*'Rev.0'!$E$25+R604*'Rev.0'!$E$24+S604*'Rev.0'!$E$23</f>
        <v>1946.9</v>
      </c>
      <c r="U604" s="10">
        <f t="shared" si="31"/>
        <v>5.2400000000000002E-2</v>
      </c>
      <c r="V604" s="10">
        <f>(T604+$M$9+'Rev.0'!$C$23*Table!$J$9/10+'Rev.0'!$C$24*Table!$L$9+'Rev.0'!$G$25*Table!$K$9)*(1/(U604+$B$9+$I$9*'Rev.0'!$G$23))</f>
        <v>29567.687747035572</v>
      </c>
      <c r="W604" s="10">
        <f>(T604+$M$31+'Rev.0'!$C$25*$J$31/10+'Rev.0'!$C$24*$L$31+'Rev.0'!$G$25*$K$31)*(1/(U604+$B$9+$I$9*'Rev.0'!$G$23))</f>
        <v>14986.660079051384</v>
      </c>
      <c r="X604" s="10">
        <f>(T604+$M$10+'Rev.0'!$C$23*Table!$J$10/10+'Rev.0'!$C$24*Table!$L$10+'Rev.0'!$G$25*Table!$K$10)*(1/(U604+$B$10+$I$10*'Rev.0'!$G$23))</f>
        <v>33030.138339920944</v>
      </c>
      <c r="Y604" s="10">
        <f>(T604+$M$32+'Rev.0'!$C$25*$J$32/10+'Rev.0'!$C$24*$L$32+'Rev.0'!$G$25*$K$32)*(1/(U604+$B$10+$I$10*'Rev.0'!$G$23))</f>
        <v>15733.695652173912</v>
      </c>
      <c r="Z604" s="10">
        <f>(T604+$M$11+'Rev.0'!$C$23*Table!$J$11/10+'Rev.0'!$C$24*Table!$L$11+'Rev.0'!$G$25*Table!$K$11)*(1/(U604+$B$11+$I$11*'Rev.0'!$G$23))</f>
        <v>33030.138339920944</v>
      </c>
      <c r="AA604" s="10">
        <f>(T604+$M$33+'Rev.0'!$C$25*$J$33/10+'Rev.0'!$C$24*$L$33+'Rev.0'!$G$25*$K$33)*(1/(U604+$B$33+$I$33*'Rev.0'!$G$23))</f>
        <v>15733.695652173912</v>
      </c>
      <c r="AB604" s="10">
        <f t="shared" si="32"/>
        <v>3.49E-2</v>
      </c>
      <c r="AC604" s="10">
        <f>(T604+$M$12+'Rev.0'!$C$23*Table!$J$12/10+'Rev.0'!$C$24*Table!$L$12+'Rev.0'!$G$25*Table!$K$12)*(1/(AB604+$B$12+$I$12*'Rev.0'!$G$23))</f>
        <v>49557.44996293549</v>
      </c>
      <c r="AD604" s="10">
        <f>(T604+$M$34+'Rev.0'!$C$25*$J$34/10+'Rev.0'!$C$24*$L$34+'Rev.0'!$G$25*$K$34)*(1/(AB604+$B$34+$I$34*'Rev.0'!$G$23))</f>
        <v>23606.375092661227</v>
      </c>
    </row>
    <row r="605" spans="17:30" x14ac:dyDescent="0.3">
      <c r="Q605" s="10">
        <v>1</v>
      </c>
      <c r="R605" s="10">
        <v>7</v>
      </c>
      <c r="S605" s="10">
        <v>6</v>
      </c>
      <c r="T605" s="10">
        <f>Q605*'Rev.0'!$E$25+R605*'Rev.0'!$E$24+S605*'Rev.0'!$E$23</f>
        <v>2001.9</v>
      </c>
      <c r="U605" s="10">
        <f t="shared" si="31"/>
        <v>5.45E-2</v>
      </c>
      <c r="V605" s="10">
        <f>(T605+$M$9+'Rev.0'!$C$23*Table!$J$9/10+'Rev.0'!$C$24*Table!$L$9+'Rev.0'!$G$25*Table!$K$9)*(1/(U605+$B$9+$I$9*'Rev.0'!$G$23))</f>
        <v>29533.007334963328</v>
      </c>
      <c r="W605" s="10">
        <f>(T605+$M$31+'Rev.0'!$C$25*$J$31/10+'Rev.0'!$C$24*$L$31+'Rev.0'!$G$25*$K$31)*(1/(U605+$B$9+$I$9*'Rev.0'!$G$23))</f>
        <v>15101.711491442544</v>
      </c>
      <c r="X605" s="10">
        <f>(T605+$M$10+'Rev.0'!$C$23*Table!$J$10/10+'Rev.0'!$C$24*Table!$L$10+'Rev.0'!$G$25*Table!$K$10)*(1/(U605+$B$10+$I$10*'Rev.0'!$G$23))</f>
        <v>32959.902200488999</v>
      </c>
      <c r="Y605" s="10">
        <f>(T605+$M$32+'Rev.0'!$C$25*$J$32/10+'Rev.0'!$C$24*$L$32+'Rev.0'!$G$25*$K$32)*(1/(U605+$B$10+$I$10*'Rev.0'!$G$23))</f>
        <v>15841.075794621029</v>
      </c>
      <c r="Z605" s="10">
        <f>(T605+$M$11+'Rev.0'!$C$23*Table!$J$11/10+'Rev.0'!$C$24*Table!$L$11+'Rev.0'!$G$25*Table!$K$11)*(1/(U605+$B$11+$I$11*'Rev.0'!$G$23))</f>
        <v>32959.902200488999</v>
      </c>
      <c r="AA605" s="10">
        <f>(T605+$M$33+'Rev.0'!$C$25*$J$33/10+'Rev.0'!$C$24*$L$33+'Rev.0'!$G$25*$K$33)*(1/(U605+$B$33+$I$33*'Rev.0'!$G$23))</f>
        <v>15841.075794621029</v>
      </c>
      <c r="AB605" s="10">
        <f t="shared" si="32"/>
        <v>3.6299999999999999E-2</v>
      </c>
      <c r="AC605" s="10">
        <f>(T605+$M$12+'Rev.0'!$C$23*Table!$J$12/10+'Rev.0'!$C$24*Table!$L$12+'Rev.0'!$G$25*Table!$K$12)*(1/(AB605+$B$12+$I$12*'Rev.0'!$G$23))</f>
        <v>49451.944240645629</v>
      </c>
      <c r="AD605" s="10">
        <f>(T605+$M$34+'Rev.0'!$C$25*$J$34/10+'Rev.0'!$C$24*$L$34+'Rev.0'!$G$25*$K$34)*(1/(AB605+$B$34+$I$34*'Rev.0'!$G$23))</f>
        <v>23767.424798239179</v>
      </c>
    </row>
    <row r="606" spans="17:30" x14ac:dyDescent="0.3">
      <c r="Q606" s="10">
        <v>1</v>
      </c>
      <c r="R606" s="10">
        <v>7</v>
      </c>
      <c r="S606" s="10">
        <v>7</v>
      </c>
      <c r="T606" s="10">
        <f>Q606*'Rev.0'!$E$25+R606*'Rev.0'!$E$24+S606*'Rev.0'!$E$23</f>
        <v>2056.9</v>
      </c>
      <c r="U606" s="10">
        <f t="shared" si="31"/>
        <v>5.6599999999999998E-2</v>
      </c>
      <c r="V606" s="10">
        <f>(T606+$M$9+'Rev.0'!$C$23*Table!$J$9/10+'Rev.0'!$C$24*Table!$L$9+'Rev.0'!$G$25*Table!$K$9)*(1/(U606+$B$9+$I$9*'Rev.0'!$G$23))</f>
        <v>29499.031945788964</v>
      </c>
      <c r="W606" s="10">
        <f>(T606+$M$31+'Rev.0'!$C$25*$J$31/10+'Rev.0'!$C$24*$L$31+'Rev.0'!$G$25*$K$31)*(1/(U606+$B$9+$I$9*'Rev.0'!$G$23))</f>
        <v>15214.424007744436</v>
      </c>
      <c r="X606" s="10">
        <f>(T606+$M$10+'Rev.0'!$C$23*Table!$J$10/10+'Rev.0'!$C$24*Table!$L$10+'Rev.0'!$G$25*Table!$K$10)*(1/(U606+$B$10+$I$10*'Rev.0'!$G$23))</f>
        <v>32891.093901258471</v>
      </c>
      <c r="Y606" s="10">
        <f>(T606+$M$32+'Rev.0'!$C$25*$J$32/10+'Rev.0'!$C$24*$L$32+'Rev.0'!$G$25*$K$32)*(1/(U606+$B$10+$I$10*'Rev.0'!$G$23))</f>
        <v>15946.272991287513</v>
      </c>
      <c r="Z606" s="10">
        <f>(T606+$M$11+'Rev.0'!$C$23*Table!$J$11/10+'Rev.0'!$C$24*Table!$L$11+'Rev.0'!$G$25*Table!$K$11)*(1/(U606+$B$11+$I$11*'Rev.0'!$G$23))</f>
        <v>32891.093901258471</v>
      </c>
      <c r="AA606" s="10">
        <f>(T606+$M$33+'Rev.0'!$C$25*$J$33/10+'Rev.0'!$C$24*$L$33+'Rev.0'!$G$25*$K$33)*(1/(U606+$B$33+$I$33*'Rev.0'!$G$23))</f>
        <v>15946.272991287513</v>
      </c>
      <c r="AB606" s="10">
        <f t="shared" si="32"/>
        <v>3.7699999999999997E-2</v>
      </c>
      <c r="AC606" s="10">
        <f>(T606+$M$12+'Rev.0'!$C$23*Table!$J$12/10+'Rev.0'!$C$24*Table!$L$12+'Rev.0'!$G$25*Table!$K$12)*(1/(AB606+$B$12+$I$12*'Rev.0'!$G$23))</f>
        <v>49348.583877995639</v>
      </c>
      <c r="AD606" s="10">
        <f>(T606+$M$34+'Rev.0'!$C$25*$J$34/10+'Rev.0'!$C$24*$L$34+'Rev.0'!$G$25*$K$34)*(1/(AB606+$B$34+$I$34*'Rev.0'!$G$23))</f>
        <v>23925.199709513436</v>
      </c>
    </row>
    <row r="607" spans="17:30" x14ac:dyDescent="0.3">
      <c r="Q607" s="10">
        <v>1</v>
      </c>
      <c r="R607" s="10">
        <v>7</v>
      </c>
      <c r="S607" s="10">
        <v>8</v>
      </c>
      <c r="T607" s="10">
        <f>Q607*'Rev.0'!$E$25+R607*'Rev.0'!$E$24+S607*'Rev.0'!$E$23</f>
        <v>2111.9</v>
      </c>
      <c r="U607" s="10">
        <f t="shared" si="31"/>
        <v>5.8700000000000002E-2</v>
      </c>
      <c r="V607" s="10">
        <f>(T607+$M$9+'Rev.0'!$C$23*Table!$J$9/10+'Rev.0'!$C$24*Table!$L$9+'Rev.0'!$G$25*Table!$K$9)*(1/(U607+$B$9+$I$9*'Rev.0'!$G$23))</f>
        <v>29465.740297077144</v>
      </c>
      <c r="W607" s="10">
        <f>(T607+$M$31+'Rev.0'!$C$25*$J$31/10+'Rev.0'!$C$24*$L$31+'Rev.0'!$G$25*$K$31)*(1/(U607+$B$9+$I$9*'Rev.0'!$G$23))</f>
        <v>15324.868231911836</v>
      </c>
      <c r="X607" s="10">
        <f>(T607+$M$10+'Rev.0'!$C$23*Table!$J$10/10+'Rev.0'!$C$24*Table!$L$10+'Rev.0'!$G$25*Table!$K$10)*(1/(U607+$B$10+$I$10*'Rev.0'!$G$23))</f>
        <v>32823.670340201243</v>
      </c>
      <c r="Y607" s="10">
        <f>(T607+$M$32+'Rev.0'!$C$25*$J$32/10+'Rev.0'!$C$24*$L$32+'Rev.0'!$G$25*$K$32)*(1/(U607+$B$10+$I$10*'Rev.0'!$G$23))</f>
        <v>16049.353138476281</v>
      </c>
      <c r="Z607" s="10">
        <f>(T607+$M$11+'Rev.0'!$C$23*Table!$J$11/10+'Rev.0'!$C$24*Table!$L$11+'Rev.0'!$G$25*Table!$K$11)*(1/(U607+$B$11+$I$11*'Rev.0'!$G$23))</f>
        <v>32823.670340201243</v>
      </c>
      <c r="AA607" s="10">
        <f>(T607+$M$33+'Rev.0'!$C$25*$J$33/10+'Rev.0'!$C$24*$L$33+'Rev.0'!$G$25*$K$33)*(1/(U607+$B$33+$I$33*'Rev.0'!$G$23))</f>
        <v>16049.353138476281</v>
      </c>
      <c r="AB607" s="10">
        <f t="shared" si="32"/>
        <v>3.9100000000000003E-2</v>
      </c>
      <c r="AC607" s="10">
        <f>(T607+$M$12+'Rev.0'!$C$23*Table!$J$12/10+'Rev.0'!$C$24*Table!$L$12+'Rev.0'!$G$25*Table!$K$12)*(1/(AB607+$B$12+$I$12*'Rev.0'!$G$23))</f>
        <v>49247.304097771383</v>
      </c>
      <c r="AD607" s="10">
        <f>(T607+$M$34+'Rev.0'!$C$25*$J$34/10+'Rev.0'!$C$24*$L$34+'Rev.0'!$G$25*$K$34)*(1/(AB607+$B$34+$I$34*'Rev.0'!$G$23))</f>
        <v>24079.798705966932</v>
      </c>
    </row>
    <row r="608" spans="17:30" x14ac:dyDescent="0.3">
      <c r="Q608" s="10">
        <v>1</v>
      </c>
      <c r="R608" s="10">
        <v>7</v>
      </c>
      <c r="S608" s="10">
        <v>9</v>
      </c>
      <c r="T608" s="10">
        <f>Q608*'Rev.0'!$E$25+R608*'Rev.0'!$E$24+S608*'Rev.0'!$E$23</f>
        <v>2166.9</v>
      </c>
      <c r="U608" s="10">
        <f t="shared" si="31"/>
        <v>6.08E-2</v>
      </c>
      <c r="V608" s="10">
        <f>(T608+$M$9+'Rev.0'!$C$23*Table!$J$9/10+'Rev.0'!$C$24*Table!$L$9+'Rev.0'!$G$25*Table!$K$9)*(1/(U608+$B$9+$I$9*'Rev.0'!$G$23))</f>
        <v>29433.111954459204</v>
      </c>
      <c r="W608" s="10">
        <f>(T608+$M$31+'Rev.0'!$C$25*$J$31/10+'Rev.0'!$C$24*$L$31+'Rev.0'!$G$25*$K$31)*(1/(U608+$B$9+$I$9*'Rev.0'!$G$23))</f>
        <v>15433.111954459206</v>
      </c>
      <c r="X608" s="10">
        <f>(T608+$M$10+'Rev.0'!$C$23*Table!$J$10/10+'Rev.0'!$C$24*Table!$L$10+'Rev.0'!$G$25*Table!$K$10)*(1/(U608+$B$10+$I$10*'Rev.0'!$G$23))</f>
        <v>32757.590132827321</v>
      </c>
      <c r="Y608" s="10">
        <f>(T608+$M$32+'Rev.0'!$C$25*$J$32/10+'Rev.0'!$C$24*$L$32+'Rev.0'!$G$25*$K$32)*(1/(U608+$B$10+$I$10*'Rev.0'!$G$23))</f>
        <v>16150.379506641368</v>
      </c>
      <c r="Z608" s="10">
        <f>(T608+$M$11+'Rev.0'!$C$23*Table!$J$11/10+'Rev.0'!$C$24*Table!$L$11+'Rev.0'!$G$25*Table!$K$11)*(1/(U608+$B$11+$I$11*'Rev.0'!$G$23))</f>
        <v>32757.590132827321</v>
      </c>
      <c r="AA608" s="10">
        <f>(T608+$M$33+'Rev.0'!$C$25*$J$33/10+'Rev.0'!$C$24*$L$33+'Rev.0'!$G$25*$K$33)*(1/(U608+$B$33+$I$33*'Rev.0'!$G$23))</f>
        <v>16150.379506641368</v>
      </c>
      <c r="AB608" s="10">
        <f t="shared" si="32"/>
        <v>4.0500000000000001E-2</v>
      </c>
      <c r="AC608" s="10">
        <f>(T608+$M$12+'Rev.0'!$C$23*Table!$J$12/10+'Rev.0'!$C$24*Table!$L$12+'Rev.0'!$G$25*Table!$K$12)*(1/(AB608+$B$12+$I$12*'Rev.0'!$G$23))</f>
        <v>49148.042704626321</v>
      </c>
      <c r="AD608" s="10">
        <f>(T608+$M$34+'Rev.0'!$C$25*$J$34/10+'Rev.0'!$C$24*$L$34+'Rev.0'!$G$25*$K$34)*(1/(AB608+$B$34+$I$34*'Rev.0'!$G$23))</f>
        <v>24231.316725978646</v>
      </c>
    </row>
    <row r="609" spans="17:30" x14ac:dyDescent="0.3">
      <c r="Q609" s="10">
        <v>1</v>
      </c>
      <c r="R609" s="10">
        <v>7</v>
      </c>
      <c r="S609" s="10">
        <v>10</v>
      </c>
      <c r="T609" s="10">
        <f>Q609*'Rev.0'!$E$25+R609*'Rev.0'!$E$24+S609*'Rev.0'!$E$23</f>
        <v>2221.9</v>
      </c>
      <c r="U609" s="10">
        <f t="shared" si="31"/>
        <v>6.2899999999999998E-2</v>
      </c>
      <c r="V609" s="10">
        <f>(T609+$M$9+'Rev.0'!$C$23*Table!$J$9/10+'Rev.0'!$C$24*Table!$L$9+'Rev.0'!$G$25*Table!$K$9)*(1/(U609+$B$9+$I$9*'Rev.0'!$G$23))</f>
        <v>29401.127289807428</v>
      </c>
      <c r="W609" s="10">
        <f>(T609+$M$31+'Rev.0'!$C$25*$J$31/10+'Rev.0'!$C$24*$L$31+'Rev.0'!$G$25*$K$31)*(1/(U609+$B$9+$I$9*'Rev.0'!$G$23))</f>
        <v>15539.220291216538</v>
      </c>
      <c r="X609" s="10">
        <f>(T609+$M$10+'Rev.0'!$C$23*Table!$J$10/10+'Rev.0'!$C$24*Table!$L$10+'Rev.0'!$G$25*Table!$K$10)*(1/(U609+$B$10+$I$10*'Rev.0'!$G$23))</f>
        <v>32692.813527477691</v>
      </c>
      <c r="Y609" s="10">
        <f>(T609+$M$32+'Rev.0'!$C$25*$J$32/10+'Rev.0'!$C$24*$L$32+'Rev.0'!$G$25*$K$32)*(1/(U609+$B$10+$I$10*'Rev.0'!$G$23))</f>
        <v>16249.41286989197</v>
      </c>
      <c r="Z609" s="10">
        <f>(T609+$M$11+'Rev.0'!$C$23*Table!$J$11/10+'Rev.0'!$C$24*Table!$L$11+'Rev.0'!$G$25*Table!$K$11)*(1/(U609+$B$11+$I$11*'Rev.0'!$G$23))</f>
        <v>32692.813527477691</v>
      </c>
      <c r="AA609" s="10">
        <f>(T609+$M$33+'Rev.0'!$C$25*$J$33/10+'Rev.0'!$C$24*$L$33+'Rev.0'!$G$25*$K$33)*(1/(U609+$B$33+$I$33*'Rev.0'!$G$23))</f>
        <v>16249.41286989197</v>
      </c>
      <c r="AB609" s="10">
        <f t="shared" si="32"/>
        <v>4.19E-2</v>
      </c>
      <c r="AC609" s="10">
        <f>(T609+$M$12+'Rev.0'!$C$23*Table!$J$12/10+'Rev.0'!$C$24*Table!$L$12+'Rev.0'!$G$25*Table!$K$12)*(1/(AB609+$B$12+$I$12*'Rev.0'!$G$23))</f>
        <v>49050.739957716694</v>
      </c>
      <c r="AD609" s="10">
        <f>(T609+$M$34+'Rev.0'!$C$25*$J$34/10+'Rev.0'!$C$24*$L$34+'Rev.0'!$G$25*$K$34)*(1/(AB609+$B$34+$I$34*'Rev.0'!$G$23))</f>
        <v>24379.844961240309</v>
      </c>
    </row>
    <row r="610" spans="17:30" x14ac:dyDescent="0.3">
      <c r="Q610" s="10">
        <v>1</v>
      </c>
      <c r="R610" s="10">
        <v>7</v>
      </c>
      <c r="S610" s="10">
        <v>11</v>
      </c>
      <c r="T610" s="10">
        <f>Q610*'Rev.0'!$E$25+R610*'Rev.0'!$E$24+S610*'Rev.0'!$E$23</f>
        <v>2276.9</v>
      </c>
      <c r="U610" s="10">
        <f t="shared" si="31"/>
        <v>6.5000000000000002E-2</v>
      </c>
      <c r="V610" s="10">
        <f>(T610+$M$9+'Rev.0'!$C$23*Table!$J$9/10+'Rev.0'!$C$24*Table!$L$9+'Rev.0'!$G$25*Table!$K$9)*(1/(U610+$B$9+$I$9*'Rev.0'!$G$23))</f>
        <v>29369.767441860466</v>
      </c>
      <c r="W610" s="10">
        <f>(T610+$M$31+'Rev.0'!$C$25*$J$31/10+'Rev.0'!$C$24*$L$31+'Rev.0'!$G$25*$K$31)*(1/(U610+$B$9+$I$9*'Rev.0'!$G$23))</f>
        <v>15643.25581395349</v>
      </c>
      <c r="X610" s="10">
        <f>(T610+$M$10+'Rev.0'!$C$23*Table!$J$10/10+'Rev.0'!$C$24*Table!$L$10+'Rev.0'!$G$25*Table!$K$10)*(1/(U610+$B$10+$I$10*'Rev.0'!$G$23))</f>
        <v>32629.302325581393</v>
      </c>
      <c r="Y610" s="10">
        <f>(T610+$M$32+'Rev.0'!$C$25*$J$32/10+'Rev.0'!$C$24*$L$32+'Rev.0'!$G$25*$K$32)*(1/(U610+$B$10+$I$10*'Rev.0'!$G$23))</f>
        <v>16346.511627906977</v>
      </c>
      <c r="Z610" s="10">
        <f>(T610+$M$11+'Rev.0'!$C$23*Table!$J$11/10+'Rev.0'!$C$24*Table!$L$11+'Rev.0'!$G$25*Table!$K$11)*(1/(U610+$B$11+$I$11*'Rev.0'!$G$23))</f>
        <v>32629.302325581393</v>
      </c>
      <c r="AA610" s="10">
        <f>(T610+$M$33+'Rev.0'!$C$25*$J$33/10+'Rev.0'!$C$24*$L$33+'Rev.0'!$G$25*$K$33)*(1/(U610+$B$33+$I$33*'Rev.0'!$G$23))</f>
        <v>16346.511627906977</v>
      </c>
      <c r="AB610" s="10">
        <f t="shared" si="32"/>
        <v>4.3300000000000005E-2</v>
      </c>
      <c r="AC610" s="10">
        <f>(T610+$M$12+'Rev.0'!$C$23*Table!$J$12/10+'Rev.0'!$C$24*Table!$L$12+'Rev.0'!$G$25*Table!$K$12)*(1/(AB610+$B$12+$I$12*'Rev.0'!$G$23))</f>
        <v>48955.338450802505</v>
      </c>
      <c r="AD610" s="10">
        <f>(T610+$M$34+'Rev.0'!$C$25*$J$34/10+'Rev.0'!$C$24*$L$34+'Rev.0'!$G$25*$K$34)*(1/(AB610+$B$34+$I$34*'Rev.0'!$G$23))</f>
        <v>24525.47103977669</v>
      </c>
    </row>
    <row r="611" spans="17:30" x14ac:dyDescent="0.3">
      <c r="Q611" s="10">
        <v>1</v>
      </c>
      <c r="R611" s="10">
        <v>7</v>
      </c>
      <c r="S611" s="10">
        <v>12</v>
      </c>
      <c r="T611" s="10">
        <f>Q611*'Rev.0'!$E$25+R611*'Rev.0'!$E$24+S611*'Rev.0'!$E$23</f>
        <v>2331.9</v>
      </c>
      <c r="U611" s="10">
        <f t="shared" si="31"/>
        <v>6.7099999999999993E-2</v>
      </c>
      <c r="V611" s="10">
        <f>(T611+$M$9+'Rev.0'!$C$23*Table!$J$9/10+'Rev.0'!$C$24*Table!$L$9+'Rev.0'!$G$25*Table!$K$9)*(1/(U611+$B$9+$I$9*'Rev.0'!$G$23))</f>
        <v>29339.014279134037</v>
      </c>
      <c r="W611" s="10">
        <f>(T611+$M$31+'Rev.0'!$C$25*$J$31/10+'Rev.0'!$C$24*$L$31+'Rev.0'!$G$25*$K$31)*(1/(U611+$B$9+$I$9*'Rev.0'!$G$23))</f>
        <v>15745.278673422386</v>
      </c>
      <c r="X611" s="10">
        <f>(T611+$M$10+'Rev.0'!$C$23*Table!$J$10/10+'Rev.0'!$C$24*Table!$L$10+'Rev.0'!$G$25*Table!$K$10)*(1/(U611+$B$10+$I$10*'Rev.0'!$G$23))</f>
        <v>32567.01980654076</v>
      </c>
      <c r="Y611" s="10">
        <f>(T611+$M$32+'Rev.0'!$C$25*$J$32/10+'Rev.0'!$C$24*$L$32+'Rev.0'!$G$25*$K$32)*(1/(U611+$B$10+$I$10*'Rev.0'!$G$23))</f>
        <v>16441.731920773836</v>
      </c>
      <c r="Z611" s="10">
        <f>(T611+$M$11+'Rev.0'!$C$23*Table!$J$11/10+'Rev.0'!$C$24*Table!$L$11+'Rev.0'!$G$25*Table!$K$11)*(1/(U611+$B$11+$I$11*'Rev.0'!$G$23))</f>
        <v>32567.01980654076</v>
      </c>
      <c r="AA611" s="10">
        <f>(T611+$M$33+'Rev.0'!$C$25*$J$33/10+'Rev.0'!$C$24*$L$33+'Rev.0'!$G$25*$K$33)*(1/(U611+$B$33+$I$33*'Rev.0'!$G$23))</f>
        <v>16441.731920773836</v>
      </c>
      <c r="AB611" s="10">
        <f t="shared" si="32"/>
        <v>4.4700000000000004E-2</v>
      </c>
      <c r="AC611" s="10">
        <f>(T611+$M$12+'Rev.0'!$C$23*Table!$J$12/10+'Rev.0'!$C$24*Table!$L$12+'Rev.0'!$G$25*Table!$K$12)*(1/(AB611+$B$12+$I$12*'Rev.0'!$G$23))</f>
        <v>48861.782999308911</v>
      </c>
      <c r="AD611" s="10">
        <f>(T611+$M$34+'Rev.0'!$C$25*$J$34/10+'Rev.0'!$C$24*$L$34+'Rev.0'!$G$25*$K$34)*(1/(AB611+$B$34+$I$34*'Rev.0'!$G$23))</f>
        <v>24668.279198341395</v>
      </c>
    </row>
    <row r="612" spans="17:30" x14ac:dyDescent="0.3">
      <c r="Q612" s="10">
        <v>1</v>
      </c>
      <c r="R612" s="10">
        <v>7</v>
      </c>
      <c r="S612" s="10">
        <v>13</v>
      </c>
      <c r="T612" s="10">
        <f>Q612*'Rev.0'!$E$25+R612*'Rev.0'!$E$24+S612*'Rev.0'!$E$23</f>
        <v>2386.9</v>
      </c>
      <c r="U612" s="10">
        <f t="shared" si="31"/>
        <v>6.9199999999999998E-2</v>
      </c>
      <c r="V612" s="10">
        <f>(T612+$M$9+'Rev.0'!$C$23*Table!$J$9/10+'Rev.0'!$C$24*Table!$L$9+'Rev.0'!$G$25*Table!$K$9)*(1/(U612+$B$9+$I$9*'Rev.0'!$G$23))</f>
        <v>29308.850364963506</v>
      </c>
      <c r="W612" s="10">
        <f>(T612+$M$31+'Rev.0'!$C$25*$J$31/10+'Rev.0'!$C$24*$L$31+'Rev.0'!$G$25*$K$31)*(1/(U612+$B$9+$I$9*'Rev.0'!$G$23))</f>
        <v>15845.346715328469</v>
      </c>
      <c r="X612" s="10">
        <f>(T612+$M$10+'Rev.0'!$C$23*Table!$J$10/10+'Rev.0'!$C$24*Table!$L$10+'Rev.0'!$G$25*Table!$K$10)*(1/(U612+$B$10+$I$10*'Rev.0'!$G$23))</f>
        <v>32505.930656934303</v>
      </c>
      <c r="Y612" s="10">
        <f>(T612+$M$32+'Rev.0'!$C$25*$J$32/10+'Rev.0'!$C$24*$L$32+'Rev.0'!$G$25*$K$32)*(1/(U612+$B$10+$I$10*'Rev.0'!$G$23))</f>
        <v>16535.127737226278</v>
      </c>
      <c r="Z612" s="10">
        <f>(T612+$M$11+'Rev.0'!$C$23*Table!$J$11/10+'Rev.0'!$C$24*Table!$L$11+'Rev.0'!$G$25*Table!$K$11)*(1/(U612+$B$11+$I$11*'Rev.0'!$G$23))</f>
        <v>32505.930656934303</v>
      </c>
      <c r="AA612" s="10">
        <f>(T612+$M$33+'Rev.0'!$C$25*$J$33/10+'Rev.0'!$C$24*$L$33+'Rev.0'!$G$25*$K$33)*(1/(U612+$B$33+$I$33*'Rev.0'!$G$23))</f>
        <v>16535.127737226278</v>
      </c>
      <c r="AB612" s="10">
        <f t="shared" si="32"/>
        <v>4.6100000000000002E-2</v>
      </c>
      <c r="AC612" s="10">
        <f>(T612+$M$12+'Rev.0'!$C$23*Table!$J$12/10+'Rev.0'!$C$24*Table!$L$12+'Rev.0'!$G$25*Table!$K$12)*(1/(AB612+$B$12+$I$12*'Rev.0'!$G$23))</f>
        <v>48770.020533880896</v>
      </c>
      <c r="AD612" s="10">
        <f>(T612+$M$34+'Rev.0'!$C$25*$J$34/10+'Rev.0'!$C$24*$L$34+'Rev.0'!$G$25*$K$34)*(1/(AB612+$B$34+$I$34*'Rev.0'!$G$23))</f>
        <v>24808.350444900752</v>
      </c>
    </row>
    <row r="613" spans="17:30" x14ac:dyDescent="0.3">
      <c r="Q613" s="10">
        <v>1</v>
      </c>
      <c r="R613" s="10">
        <v>7</v>
      </c>
      <c r="S613" s="10">
        <v>14</v>
      </c>
      <c r="T613" s="10">
        <f>Q613*'Rev.0'!$E$25+R613*'Rev.0'!$E$24+S613*'Rev.0'!$E$23</f>
        <v>2441.9</v>
      </c>
      <c r="U613" s="10">
        <f t="shared" si="31"/>
        <v>7.1300000000000002E-2</v>
      </c>
      <c r="V613" s="10">
        <f>(T613+$M$9+'Rev.0'!$C$23*Table!$J$9/10+'Rev.0'!$C$24*Table!$L$9+'Rev.0'!$G$25*Table!$K$9)*(1/(U613+$B$9+$I$9*'Rev.0'!$G$23))</f>
        <v>29279.258924536829</v>
      </c>
      <c r="W613" s="10">
        <f>(T613+$M$31+'Rev.0'!$C$25*$J$31/10+'Rev.0'!$C$24*$L$31+'Rev.0'!$G$25*$K$31)*(1/(U613+$B$9+$I$9*'Rev.0'!$G$23))</f>
        <v>15943.515589697245</v>
      </c>
      <c r="X613" s="10">
        <f>(T613+$M$10+'Rev.0'!$C$23*Table!$J$10/10+'Rev.0'!$C$24*Table!$L$10+'Rev.0'!$G$25*Table!$K$10)*(1/(U613+$B$10+$I$10*'Rev.0'!$G$23))</f>
        <v>32446.000903750562</v>
      </c>
      <c r="Y613" s="10">
        <f>(T613+$M$32+'Rev.0'!$C$25*$J$32/10+'Rev.0'!$C$24*$L$32+'Rev.0'!$G$25*$K$32)*(1/(U613+$B$10+$I$10*'Rev.0'!$G$23))</f>
        <v>16626.751016719387</v>
      </c>
      <c r="Z613" s="10">
        <f>(T613+$M$11+'Rev.0'!$C$23*Table!$J$11/10+'Rev.0'!$C$24*Table!$L$11+'Rev.0'!$G$25*Table!$K$11)*(1/(U613+$B$11+$I$11*'Rev.0'!$G$23))</f>
        <v>32446.000903750562</v>
      </c>
      <c r="AA613" s="10">
        <f>(T613+$M$33+'Rev.0'!$C$25*$J$33/10+'Rev.0'!$C$24*$L$33+'Rev.0'!$G$25*$K$33)*(1/(U613+$B$33+$I$33*'Rev.0'!$G$23))</f>
        <v>16626.751016719387</v>
      </c>
      <c r="AB613" s="10">
        <f t="shared" si="32"/>
        <v>4.7500000000000001E-2</v>
      </c>
      <c r="AC613" s="10">
        <f>(T613+$M$12+'Rev.0'!$C$23*Table!$J$12/10+'Rev.0'!$C$24*Table!$L$12+'Rev.0'!$G$25*Table!$K$12)*(1/(AB613+$B$12+$I$12*'Rev.0'!$G$23))</f>
        <v>48679.999999999985</v>
      </c>
      <c r="AD613" s="10">
        <f>(T613+$M$34+'Rev.0'!$C$25*$J$34/10+'Rev.0'!$C$24*$L$34+'Rev.0'!$G$25*$K$34)*(1/(AB613+$B$34+$I$34*'Rev.0'!$G$23))</f>
        <v>24945.762711864401</v>
      </c>
    </row>
    <row r="614" spans="17:30" x14ac:dyDescent="0.3">
      <c r="Q614" s="10">
        <v>1</v>
      </c>
      <c r="R614" s="10">
        <v>7</v>
      </c>
      <c r="S614" s="10">
        <v>15</v>
      </c>
      <c r="T614" s="10">
        <f>Q614*'Rev.0'!$E$25+R614*'Rev.0'!$E$24+S614*'Rev.0'!$E$23</f>
        <v>2496.9</v>
      </c>
      <c r="U614" s="10">
        <f t="shared" si="31"/>
        <v>7.3399999999999993E-2</v>
      </c>
      <c r="V614" s="10">
        <f>(T614+$M$9+'Rev.0'!$C$23*Table!$J$9/10+'Rev.0'!$C$24*Table!$L$9+'Rev.0'!$G$25*Table!$K$9)*(1/(U614+$B$9+$I$9*'Rev.0'!$G$23))</f>
        <v>29250.223813786932</v>
      </c>
      <c r="W614" s="10">
        <f>(T614+$M$31+'Rev.0'!$C$25*$J$31/10+'Rev.0'!$C$24*$L$31+'Rev.0'!$G$25*$K$31)*(1/(U614+$B$9+$I$9*'Rev.0'!$G$23))</f>
        <v>16039.838854073412</v>
      </c>
      <c r="X614" s="10">
        <f>(T614+$M$10+'Rev.0'!$C$23*Table!$J$10/10+'Rev.0'!$C$24*Table!$L$10+'Rev.0'!$G$25*Table!$K$10)*(1/(U614+$B$10+$I$10*'Rev.0'!$G$23))</f>
        <v>32387.197851387642</v>
      </c>
      <c r="Y614" s="10">
        <f>(T614+$M$32+'Rev.0'!$C$25*$J$32/10+'Rev.0'!$C$24*$L$32+'Rev.0'!$G$25*$K$32)*(1/(U614+$B$10+$I$10*'Rev.0'!$G$23))</f>
        <v>16716.651745747538</v>
      </c>
      <c r="Z614" s="10">
        <f>(T614+$M$11+'Rev.0'!$C$23*Table!$J$11/10+'Rev.0'!$C$24*Table!$L$11+'Rev.0'!$G$25*Table!$K$11)*(1/(U614+$B$11+$I$11*'Rev.0'!$G$23))</f>
        <v>32387.197851387642</v>
      </c>
      <c r="AA614" s="10">
        <f>(T614+$M$33+'Rev.0'!$C$25*$J$33/10+'Rev.0'!$C$24*$L$33+'Rev.0'!$G$25*$K$33)*(1/(U614+$B$33+$I$33*'Rev.0'!$G$23))</f>
        <v>16716.651745747538</v>
      </c>
      <c r="AB614" s="10">
        <f t="shared" si="32"/>
        <v>4.8899999999999999E-2</v>
      </c>
      <c r="AC614" s="10">
        <f>(T614+$M$12+'Rev.0'!$C$23*Table!$J$12/10+'Rev.0'!$C$24*Table!$L$12+'Rev.0'!$G$25*Table!$K$12)*(1/(AB614+$B$12+$I$12*'Rev.0'!$G$23))</f>
        <v>48591.672263263928</v>
      </c>
      <c r="AD614" s="10">
        <f>(T614+$M$34+'Rev.0'!$C$25*$J$34/10+'Rev.0'!$C$24*$L$34+'Rev.0'!$G$25*$K$34)*(1/(AB614+$B$34+$I$34*'Rev.0'!$G$23))</f>
        <v>25080.591000671589</v>
      </c>
    </row>
    <row r="615" spans="17:30" x14ac:dyDescent="0.3">
      <c r="Q615" s="10">
        <v>1</v>
      </c>
      <c r="R615" s="10">
        <v>7</v>
      </c>
      <c r="S615" s="10">
        <v>16</v>
      </c>
      <c r="T615" s="10">
        <f>Q615*'Rev.0'!$E$25+R615*'Rev.0'!$E$24+S615*'Rev.0'!$E$23</f>
        <v>2551.9</v>
      </c>
      <c r="U615" s="10">
        <f t="shared" si="31"/>
        <v>7.5499999999999998E-2</v>
      </c>
      <c r="V615" s="10">
        <f>(T615+$M$9+'Rev.0'!$C$23*Table!$J$9/10+'Rev.0'!$C$24*Table!$L$9+'Rev.0'!$G$25*Table!$K$9)*(1/(U615+$B$9+$I$9*'Rev.0'!$G$23))</f>
        <v>29221.729490022179</v>
      </c>
      <c r="W615" s="10">
        <f>(T615+$M$31+'Rev.0'!$C$25*$J$31/10+'Rev.0'!$C$24*$L$31+'Rev.0'!$G$25*$K$31)*(1/(U615+$B$9+$I$9*'Rev.0'!$G$23))</f>
        <v>16134.36807095344</v>
      </c>
      <c r="X615" s="10">
        <f>(T615+$M$10+'Rev.0'!$C$23*Table!$J$10/10+'Rev.0'!$C$24*Table!$L$10+'Rev.0'!$G$25*Table!$K$10)*(1/(U615+$B$10+$I$10*'Rev.0'!$G$23))</f>
        <v>32329.490022172951</v>
      </c>
      <c r="Y615" s="10">
        <f>(T615+$M$32+'Rev.0'!$C$25*$J$32/10+'Rev.0'!$C$24*$L$32+'Rev.0'!$G$25*$K$32)*(1/(U615+$B$10+$I$10*'Rev.0'!$G$23))</f>
        <v>16804.878048780491</v>
      </c>
      <c r="Z615" s="10">
        <f>(T615+$M$11+'Rev.0'!$C$23*Table!$J$11/10+'Rev.0'!$C$24*Table!$L$11+'Rev.0'!$G$25*Table!$K$11)*(1/(U615+$B$11+$I$11*'Rev.0'!$G$23))</f>
        <v>32329.490022172951</v>
      </c>
      <c r="AA615" s="10">
        <f>(T615+$M$33+'Rev.0'!$C$25*$J$33/10+'Rev.0'!$C$24*$L$33+'Rev.0'!$G$25*$K$33)*(1/(U615+$B$33+$I$33*'Rev.0'!$G$23))</f>
        <v>16804.878048780491</v>
      </c>
      <c r="AB615" s="10">
        <f t="shared" si="32"/>
        <v>5.0299999999999997E-2</v>
      </c>
      <c r="AC615" s="10">
        <f>(T615+$M$12+'Rev.0'!$C$23*Table!$J$12/10+'Rev.0'!$C$24*Table!$L$12+'Rev.0'!$G$25*Table!$K$12)*(1/(AB615+$B$12+$I$12*'Rev.0'!$G$23))</f>
        <v>48504.990019960082</v>
      </c>
      <c r="AD615" s="10">
        <f>(T615+$M$34+'Rev.0'!$C$25*$J$34/10+'Rev.0'!$C$24*$L$34+'Rev.0'!$G$25*$K$34)*(1/(AB615+$B$34+$I$34*'Rev.0'!$G$23))</f>
        <v>25212.907518296743</v>
      </c>
    </row>
    <row r="616" spans="17:30" x14ac:dyDescent="0.3">
      <c r="Q616" s="10">
        <v>1</v>
      </c>
      <c r="R616" s="10">
        <v>7</v>
      </c>
      <c r="S616" s="10">
        <v>17</v>
      </c>
      <c r="T616" s="10">
        <f>Q616*'Rev.0'!$E$25+R616*'Rev.0'!$E$24+S616*'Rev.0'!$E$23</f>
        <v>2606.9</v>
      </c>
      <c r="U616" s="10">
        <f t="shared" si="31"/>
        <v>7.7600000000000002E-2</v>
      </c>
      <c r="V616" s="10">
        <f>(T616+$M$9+'Rev.0'!$C$23*Table!$J$9/10+'Rev.0'!$C$24*Table!$L$9+'Rev.0'!$G$25*Table!$K$9)*(1/(U616+$B$9+$I$9*'Rev.0'!$G$23))</f>
        <v>29193.760984182776</v>
      </c>
      <c r="W616" s="10">
        <f>(T616+$M$31+'Rev.0'!$C$25*$J$31/10+'Rev.0'!$C$24*$L$31+'Rev.0'!$G$25*$K$31)*(1/(U616+$B$9+$I$9*'Rev.0'!$G$23))</f>
        <v>16227.152899824254</v>
      </c>
      <c r="X616" s="10">
        <f>(T616+$M$10+'Rev.0'!$C$23*Table!$J$10/10+'Rev.0'!$C$24*Table!$L$10+'Rev.0'!$G$25*Table!$K$10)*(1/(U616+$B$10+$I$10*'Rev.0'!$G$23))</f>
        <v>32272.847100175743</v>
      </c>
      <c r="Y616" s="10">
        <f>(T616+$M$32+'Rev.0'!$C$25*$J$32/10+'Rev.0'!$C$24*$L$32+'Rev.0'!$G$25*$K$32)*(1/(U616+$B$10+$I$10*'Rev.0'!$G$23))</f>
        <v>16891.476274165201</v>
      </c>
      <c r="Z616" s="10">
        <f>(T616+$M$11+'Rev.0'!$C$23*Table!$J$11/10+'Rev.0'!$C$24*Table!$L$11+'Rev.0'!$G$25*Table!$K$11)*(1/(U616+$B$11+$I$11*'Rev.0'!$G$23))</f>
        <v>32272.847100175743</v>
      </c>
      <c r="AA616" s="10">
        <f>(T616+$M$33+'Rev.0'!$C$25*$J$33/10+'Rev.0'!$C$24*$L$33+'Rev.0'!$G$25*$K$33)*(1/(U616+$B$33+$I$33*'Rev.0'!$G$23))</f>
        <v>16891.476274165201</v>
      </c>
      <c r="AB616" s="10">
        <f t="shared" si="32"/>
        <v>5.1699999999999996E-2</v>
      </c>
      <c r="AC616" s="10">
        <f>(T616+$M$12+'Rev.0'!$C$23*Table!$J$12/10+'Rev.0'!$C$24*Table!$L$12+'Rev.0'!$G$25*Table!$K$12)*(1/(AB616+$B$12+$I$12*'Rev.0'!$G$23))</f>
        <v>48419.907712590633</v>
      </c>
      <c r="AD616" s="10">
        <f>(T616+$M$34+'Rev.0'!$C$25*$J$34/10+'Rev.0'!$C$24*$L$34+'Rev.0'!$G$25*$K$34)*(1/(AB616+$B$34+$I$34*'Rev.0'!$G$23))</f>
        <v>25342.781806196439</v>
      </c>
    </row>
    <row r="617" spans="17:30" x14ac:dyDescent="0.3">
      <c r="Q617" s="10">
        <v>1</v>
      </c>
      <c r="R617" s="10">
        <v>7</v>
      </c>
      <c r="S617" s="10">
        <v>18</v>
      </c>
      <c r="T617" s="10">
        <f>Q617*'Rev.0'!$E$25+R617*'Rev.0'!$E$24+S617*'Rev.0'!$E$23</f>
        <v>2661.9</v>
      </c>
      <c r="U617" s="10">
        <f t="shared" si="31"/>
        <v>7.9699999999999993E-2</v>
      </c>
      <c r="V617" s="10">
        <f>(T617+$M$9+'Rev.0'!$C$23*Table!$J$9/10+'Rev.0'!$C$24*Table!$L$9+'Rev.0'!$G$25*Table!$K$9)*(1/(U617+$B$9+$I$9*'Rev.0'!$G$23))</f>
        <v>29166.303874619072</v>
      </c>
      <c r="W617" s="10">
        <f>(T617+$M$31+'Rev.0'!$C$25*$J$31/10+'Rev.0'!$C$24*$L$31+'Rev.0'!$G$25*$K$31)*(1/(U617+$B$9+$I$9*'Rev.0'!$G$23))</f>
        <v>16318.241184153247</v>
      </c>
      <c r="X617" s="10">
        <f>(T617+$M$10+'Rev.0'!$C$23*Table!$J$10/10+'Rev.0'!$C$24*Table!$L$10+'Rev.0'!$G$25*Table!$K$10)*(1/(U617+$B$10+$I$10*'Rev.0'!$G$23))</f>
        <v>32217.239878101875</v>
      </c>
      <c r="Y617" s="10">
        <f>(T617+$M$32+'Rev.0'!$C$25*$J$32/10+'Rev.0'!$C$24*$L$32+'Rev.0'!$G$25*$K$32)*(1/(U617+$B$10+$I$10*'Rev.0'!$G$23))</f>
        <v>16976.491075315633</v>
      </c>
      <c r="Z617" s="10">
        <f>(T617+$M$11+'Rev.0'!$C$23*Table!$J$11/10+'Rev.0'!$C$24*Table!$L$11+'Rev.0'!$G$25*Table!$K$11)*(1/(U617+$B$11+$I$11*'Rev.0'!$G$23))</f>
        <v>32217.239878101875</v>
      </c>
      <c r="AA617" s="10">
        <f>(T617+$M$33+'Rev.0'!$C$25*$J$33/10+'Rev.0'!$C$24*$L$33+'Rev.0'!$G$25*$K$33)*(1/(U617+$B$33+$I$33*'Rev.0'!$G$23))</f>
        <v>16976.491075315633</v>
      </c>
      <c r="AB617" s="10">
        <f t="shared" si="32"/>
        <v>5.3100000000000001E-2</v>
      </c>
      <c r="AC617" s="10">
        <f>(T617+$M$12+'Rev.0'!$C$23*Table!$J$12/10+'Rev.0'!$C$24*Table!$L$12+'Rev.0'!$G$25*Table!$K$12)*(1/(AB617+$B$12+$I$12*'Rev.0'!$G$23))</f>
        <v>48336.381450032648</v>
      </c>
      <c r="AD617" s="10">
        <f>(T617+$M$34+'Rev.0'!$C$25*$J$34/10+'Rev.0'!$C$24*$L$34+'Rev.0'!$G$25*$K$34)*(1/(AB617+$B$34+$I$34*'Rev.0'!$G$23))</f>
        <v>25470.280862181578</v>
      </c>
    </row>
    <row r="618" spans="17:30" x14ac:dyDescent="0.3">
      <c r="Q618" s="10">
        <v>1</v>
      </c>
      <c r="R618" s="10">
        <v>7</v>
      </c>
      <c r="S618" s="10">
        <v>19</v>
      </c>
      <c r="T618" s="10">
        <f>Q618*'Rev.0'!$E$25+R618*'Rev.0'!$E$24+S618*'Rev.0'!$E$23</f>
        <v>2716.9</v>
      </c>
      <c r="U618" s="10">
        <f t="shared" si="31"/>
        <v>8.1799999999999998E-2</v>
      </c>
      <c r="V618" s="10">
        <f>(T618+$M$9+'Rev.0'!$C$23*Table!$J$9/10+'Rev.0'!$C$24*Table!$L$9+'Rev.0'!$G$25*Table!$K$9)*(1/(U618+$B$9+$I$9*'Rev.0'!$G$23))</f>
        <v>29139.344262295082</v>
      </c>
      <c r="W618" s="10">
        <f>(T618+$M$31+'Rev.0'!$C$25*$J$31/10+'Rev.0'!$C$24*$L$31+'Rev.0'!$G$25*$K$31)*(1/(U618+$B$9+$I$9*'Rev.0'!$G$23))</f>
        <v>16407.6790336497</v>
      </c>
      <c r="X618" s="10">
        <f>(T618+$M$10+'Rev.0'!$C$23*Table!$J$10/10+'Rev.0'!$C$24*Table!$L$10+'Rev.0'!$G$25*Table!$K$10)*(1/(U618+$B$10+$I$10*'Rev.0'!$G$23))</f>
        <v>32162.640207075063</v>
      </c>
      <c r="Y618" s="10">
        <f>(T618+$M$32+'Rev.0'!$C$25*$J$32/10+'Rev.0'!$C$24*$L$32+'Rev.0'!$G$25*$K$32)*(1/(U618+$B$10+$I$10*'Rev.0'!$G$23))</f>
        <v>17059.965487489215</v>
      </c>
      <c r="Z618" s="10">
        <f>(T618+$M$11+'Rev.0'!$C$23*Table!$J$11/10+'Rev.0'!$C$24*Table!$L$11+'Rev.0'!$G$25*Table!$K$11)*(1/(U618+$B$11+$I$11*'Rev.0'!$G$23))</f>
        <v>32162.640207075063</v>
      </c>
      <c r="AA618" s="10">
        <f>(T618+$M$33+'Rev.0'!$C$25*$J$33/10+'Rev.0'!$C$24*$L$33+'Rev.0'!$G$25*$K$33)*(1/(U618+$B$33+$I$33*'Rev.0'!$G$23))</f>
        <v>17059.965487489215</v>
      </c>
      <c r="AB618" s="10">
        <f t="shared" si="32"/>
        <v>5.45E-2</v>
      </c>
      <c r="AC618" s="10">
        <f>(T618+$M$12+'Rev.0'!$C$23*Table!$J$12/10+'Rev.0'!$C$24*Table!$L$12+'Rev.0'!$G$25*Table!$K$12)*(1/(AB618+$B$12+$I$12*'Rev.0'!$G$23))</f>
        <v>48254.368932038837</v>
      </c>
      <c r="AD618" s="10">
        <f>(T618+$M$34+'Rev.0'!$C$25*$J$34/10+'Rev.0'!$C$24*$L$34+'Rev.0'!$G$25*$K$34)*(1/(AB618+$B$34+$I$34*'Rev.0'!$G$23))</f>
        <v>25595.469255663433</v>
      </c>
    </row>
    <row r="619" spans="17:30" x14ac:dyDescent="0.3">
      <c r="Q619" s="10">
        <v>1</v>
      </c>
      <c r="R619" s="10">
        <v>7</v>
      </c>
      <c r="S619" s="10">
        <v>20</v>
      </c>
      <c r="T619" s="10">
        <f>Q619*'Rev.0'!$E$25+R619*'Rev.0'!$E$24+S619*'Rev.0'!$E$23</f>
        <v>2771.9</v>
      </c>
      <c r="U619" s="10">
        <f t="shared" si="31"/>
        <v>8.3900000000000002E-2</v>
      </c>
      <c r="V619" s="10">
        <f>(T619+$M$9+'Rev.0'!$C$23*Table!$J$9/10+'Rev.0'!$C$24*Table!$L$9+'Rev.0'!$G$25*Table!$K$9)*(1/(U619+$B$9+$I$9*'Rev.0'!$G$23))</f>
        <v>29112.868747327917</v>
      </c>
      <c r="W619" s="10">
        <f>(T619+$M$31+'Rev.0'!$C$25*$J$31/10+'Rev.0'!$C$24*$L$31+'Rev.0'!$G$25*$K$31)*(1/(U619+$B$9+$I$9*'Rev.0'!$G$23))</f>
        <v>16495.510902094913</v>
      </c>
      <c r="X619" s="10">
        <f>(T619+$M$10+'Rev.0'!$C$23*Table!$J$10/10+'Rev.0'!$C$24*Table!$L$10+'Rev.0'!$G$25*Table!$K$10)*(1/(U619+$B$10+$I$10*'Rev.0'!$G$23))</f>
        <v>32109.020949123551</v>
      </c>
      <c r="Y619" s="10">
        <f>(T619+$M$32+'Rev.0'!$C$25*$J$32/10+'Rev.0'!$C$24*$L$32+'Rev.0'!$G$25*$K$32)*(1/(U619+$B$10+$I$10*'Rev.0'!$G$23))</f>
        <v>17141.941000427531</v>
      </c>
      <c r="Z619" s="10">
        <f>(T619+$M$11+'Rev.0'!$C$23*Table!$J$11/10+'Rev.0'!$C$24*Table!$L$11+'Rev.0'!$G$25*Table!$K$11)*(1/(U619+$B$11+$I$11*'Rev.0'!$G$23))</f>
        <v>32109.020949123551</v>
      </c>
      <c r="AA619" s="10">
        <f>(T619+$M$33+'Rev.0'!$C$25*$J$33/10+'Rev.0'!$C$24*$L$33+'Rev.0'!$G$25*$K$33)*(1/(U619+$B$33+$I$33*'Rev.0'!$G$23))</f>
        <v>17141.941000427531</v>
      </c>
      <c r="AB619" s="10">
        <f t="shared" si="32"/>
        <v>5.5900000000000005E-2</v>
      </c>
      <c r="AC619" s="10">
        <f>(T619+$M$12+'Rev.0'!$C$23*Table!$J$12/10+'Rev.0'!$C$24*Table!$L$12+'Rev.0'!$G$25*Table!$K$12)*(1/(AB619+$B$12+$I$12*'Rev.0'!$G$23))</f>
        <v>48173.829377806273</v>
      </c>
      <c r="AD619" s="10">
        <f>(T619+$M$34+'Rev.0'!$C$25*$J$34/10+'Rev.0'!$C$24*$L$34+'Rev.0'!$G$25*$K$34)*(1/(AB619+$B$34+$I$34*'Rev.0'!$G$23))</f>
        <v>25718.409236690182</v>
      </c>
    </row>
    <row r="620" spans="17:30" x14ac:dyDescent="0.3">
      <c r="Q620" s="10">
        <v>1</v>
      </c>
      <c r="R620" s="10">
        <v>7</v>
      </c>
      <c r="S620" s="10">
        <v>21</v>
      </c>
      <c r="T620" s="10">
        <f>Q620*'Rev.0'!$E$25+R620*'Rev.0'!$E$24+S620*'Rev.0'!$E$23</f>
        <v>2826.9</v>
      </c>
      <c r="U620" s="10">
        <f t="shared" si="31"/>
        <v>8.5999999999999993E-2</v>
      </c>
      <c r="V620" s="10">
        <f>(T620+$M$9+'Rev.0'!$C$23*Table!$J$9/10+'Rev.0'!$C$24*Table!$L$9+'Rev.0'!$G$25*Table!$K$9)*(1/(U620+$B$9+$I$9*'Rev.0'!$G$23))</f>
        <v>29086.864406779663</v>
      </c>
      <c r="W620" s="10">
        <f>(T620+$M$31+'Rev.0'!$C$25*$J$31/10+'Rev.0'!$C$24*$L$31+'Rev.0'!$G$25*$K$31)*(1/(U620+$B$9+$I$9*'Rev.0'!$G$23))</f>
        <v>16581.77966101695</v>
      </c>
      <c r="X620" s="10">
        <f>(T620+$M$10+'Rev.0'!$C$23*Table!$J$10/10+'Rev.0'!$C$24*Table!$L$10+'Rev.0'!$G$25*Table!$K$10)*(1/(U620+$B$10+$I$10*'Rev.0'!$G$23))</f>
        <v>32056.355932203387</v>
      </c>
      <c r="Y620" s="10">
        <f>(T620+$M$32+'Rev.0'!$C$25*$J$32/10+'Rev.0'!$C$24*$L$32+'Rev.0'!$G$25*$K$32)*(1/(U620+$B$10+$I$10*'Rev.0'!$G$23))</f>
        <v>17222.457627118645</v>
      </c>
      <c r="Z620" s="10">
        <f>(T620+$M$11+'Rev.0'!$C$23*Table!$J$11/10+'Rev.0'!$C$24*Table!$L$11+'Rev.0'!$G$25*Table!$K$11)*(1/(U620+$B$11+$I$11*'Rev.0'!$G$23))</f>
        <v>32056.355932203387</v>
      </c>
      <c r="AA620" s="10">
        <f>(T620+$M$33+'Rev.0'!$C$25*$J$33/10+'Rev.0'!$C$24*$L$33+'Rev.0'!$G$25*$K$33)*(1/(U620+$B$33+$I$33*'Rev.0'!$G$23))</f>
        <v>17222.457627118645</v>
      </c>
      <c r="AB620" s="10">
        <f t="shared" si="32"/>
        <v>5.7300000000000004E-2</v>
      </c>
      <c r="AC620" s="10">
        <f>(T620+$M$12+'Rev.0'!$C$23*Table!$J$12/10+'Rev.0'!$C$24*Table!$L$12+'Rev.0'!$G$25*Table!$K$12)*(1/(AB620+$B$12+$I$12*'Rev.0'!$G$23))</f>
        <v>48094.723458359818</v>
      </c>
      <c r="AD620" s="10">
        <f>(T620+$M$34+'Rev.0'!$C$25*$J$34/10+'Rev.0'!$C$24*$L$34+'Rev.0'!$G$25*$K$34)*(1/(AB620+$B$34+$I$34*'Rev.0'!$G$23))</f>
        <v>25839.160839160839</v>
      </c>
    </row>
    <row r="621" spans="17:30" x14ac:dyDescent="0.3">
      <c r="Q621" s="10">
        <v>1</v>
      </c>
      <c r="R621" s="10">
        <v>7</v>
      </c>
      <c r="S621" s="10">
        <v>22</v>
      </c>
      <c r="T621" s="10">
        <f>Q621*'Rev.0'!$E$25+R621*'Rev.0'!$E$24+S621*'Rev.0'!$E$23</f>
        <v>2881.9</v>
      </c>
      <c r="U621" s="10">
        <f t="shared" si="31"/>
        <v>8.8099999999999998E-2</v>
      </c>
      <c r="V621" s="10">
        <f>(T621+$M$9+'Rev.0'!$C$23*Table!$J$9/10+'Rev.0'!$C$24*Table!$L$9+'Rev.0'!$G$25*Table!$K$9)*(1/(U621+$B$9+$I$9*'Rev.0'!$G$23))</f>
        <v>29061.318773624527</v>
      </c>
      <c r="W621" s="10">
        <f>(T621+$M$31+'Rev.0'!$C$25*$J$31/10+'Rev.0'!$C$24*$L$31+'Rev.0'!$G$25*$K$31)*(1/(U621+$B$9+$I$9*'Rev.0'!$G$23))</f>
        <v>16666.52666946661</v>
      </c>
      <c r="X621" s="10">
        <f>(T621+$M$10+'Rev.0'!$C$23*Table!$J$10/10+'Rev.0'!$C$24*Table!$L$10+'Rev.0'!$G$25*Table!$K$10)*(1/(U621+$B$10+$I$10*'Rev.0'!$G$23))</f>
        <v>32004.619907601846</v>
      </c>
      <c r="Y621" s="10">
        <f>(T621+$M$32+'Rev.0'!$C$25*$J$32/10+'Rev.0'!$C$24*$L$32+'Rev.0'!$G$25*$K$32)*(1/(U621+$B$10+$I$10*'Rev.0'!$G$23))</f>
        <v>17301.55396892062</v>
      </c>
      <c r="Z621" s="10">
        <f>(T621+$M$11+'Rev.0'!$C$23*Table!$J$11/10+'Rev.0'!$C$24*Table!$L$11+'Rev.0'!$G$25*Table!$K$11)*(1/(U621+$B$11+$I$11*'Rev.0'!$G$23))</f>
        <v>32004.619907601846</v>
      </c>
      <c r="AA621" s="10">
        <f>(T621+$M$33+'Rev.0'!$C$25*$J$33/10+'Rev.0'!$C$24*$L$33+'Rev.0'!$G$25*$K$33)*(1/(U621+$B$33+$I$33*'Rev.0'!$G$23))</f>
        <v>17301.55396892062</v>
      </c>
      <c r="AB621" s="10">
        <f t="shared" si="32"/>
        <v>5.8700000000000002E-2</v>
      </c>
      <c r="AC621" s="10">
        <f>(T621+$M$12+'Rev.0'!$C$23*Table!$J$12/10+'Rev.0'!$C$24*Table!$L$12+'Rev.0'!$G$25*Table!$K$12)*(1/(AB621+$B$12+$I$12*'Rev.0'!$G$23))</f>
        <v>48017.013232514175</v>
      </c>
      <c r="AD621" s="10">
        <f>(T621+$M$34+'Rev.0'!$C$25*$J$34/10+'Rev.0'!$C$24*$L$34+'Rev.0'!$G$25*$K$34)*(1/(AB621+$B$34+$I$34*'Rev.0'!$G$23))</f>
        <v>25957.781978575931</v>
      </c>
    </row>
    <row r="622" spans="17:30" x14ac:dyDescent="0.3">
      <c r="Q622" s="10">
        <v>1</v>
      </c>
      <c r="R622" s="10">
        <v>7</v>
      </c>
      <c r="S622" s="10">
        <v>23</v>
      </c>
      <c r="T622" s="10">
        <f>Q622*'Rev.0'!$E$25+R622*'Rev.0'!$E$24+S622*'Rev.0'!$E$23</f>
        <v>2936.9</v>
      </c>
      <c r="U622" s="10">
        <f t="shared" si="31"/>
        <v>9.0200000000000002E-2</v>
      </c>
      <c r="V622" s="10">
        <f>(T622+$M$9+'Rev.0'!$C$23*Table!$J$9/10+'Rev.0'!$C$24*Table!$L$9+'Rev.0'!$G$25*Table!$K$9)*(1/(U622+$B$9+$I$9*'Rev.0'!$G$23))</f>
        <v>29036.219816819317</v>
      </c>
      <c r="W622" s="10">
        <f>(T622+$M$31+'Rev.0'!$C$25*$J$31/10+'Rev.0'!$C$24*$L$31+'Rev.0'!$G$25*$K$31)*(1/(U622+$B$9+$I$9*'Rev.0'!$G$23))</f>
        <v>16749.791840133221</v>
      </c>
      <c r="X622" s="10">
        <f>(T622+$M$10+'Rev.0'!$C$23*Table!$J$10/10+'Rev.0'!$C$24*Table!$L$10+'Rev.0'!$G$25*Table!$K$10)*(1/(U622+$B$10+$I$10*'Rev.0'!$G$23))</f>
        <v>31953.788509575348</v>
      </c>
      <c r="Y622" s="10">
        <f>(T622+$M$32+'Rev.0'!$C$25*$J$32/10+'Rev.0'!$C$24*$L$32+'Rev.0'!$G$25*$K$32)*(1/(U622+$B$10+$I$10*'Rev.0'!$G$23))</f>
        <v>17379.26727726894</v>
      </c>
      <c r="Z622" s="10">
        <f>(T622+$M$11+'Rev.0'!$C$23*Table!$J$11/10+'Rev.0'!$C$24*Table!$L$11+'Rev.0'!$G$25*Table!$K$11)*(1/(U622+$B$11+$I$11*'Rev.0'!$G$23))</f>
        <v>31953.788509575348</v>
      </c>
      <c r="AA622" s="10">
        <f>(T622+$M$33+'Rev.0'!$C$25*$J$33/10+'Rev.0'!$C$24*$L$33+'Rev.0'!$G$25*$K$33)*(1/(U622+$B$33+$I$33*'Rev.0'!$G$23))</f>
        <v>17379.26727726894</v>
      </c>
      <c r="AB622" s="10">
        <f t="shared" si="32"/>
        <v>6.0100000000000001E-2</v>
      </c>
      <c r="AC622" s="10">
        <f>(T622+$M$12+'Rev.0'!$C$23*Table!$J$12/10+'Rev.0'!$C$24*Table!$L$12+'Rev.0'!$G$25*Table!$K$12)*(1/(AB622+$B$12+$I$12*'Rev.0'!$G$23))</f>
        <v>47940.66208619612</v>
      </c>
      <c r="AD622" s="10">
        <f>(T622+$M$34+'Rev.0'!$C$25*$J$34/10+'Rev.0'!$C$24*$L$34+'Rev.0'!$G$25*$K$34)*(1/(AB622+$B$34+$I$34*'Rev.0'!$G$23))</f>
        <v>26074.328544659587</v>
      </c>
    </row>
    <row r="623" spans="17:30" x14ac:dyDescent="0.3">
      <c r="Q623" s="10">
        <v>1</v>
      </c>
      <c r="R623" s="10">
        <v>7</v>
      </c>
      <c r="S623" s="10">
        <v>24</v>
      </c>
      <c r="T623" s="10">
        <f>Q623*'Rev.0'!$E$25+R623*'Rev.0'!$E$24+S623*'Rev.0'!$E$23</f>
        <v>2991.9</v>
      </c>
      <c r="U623" s="10">
        <f t="shared" si="31"/>
        <v>9.2299999999999993E-2</v>
      </c>
      <c r="V623" s="10">
        <f>(T623+$M$9+'Rev.0'!$C$23*Table!$J$9/10+'Rev.0'!$C$24*Table!$L$9+'Rev.0'!$G$25*Table!$K$9)*(1/(U623+$B$9+$I$9*'Rev.0'!$G$23))</f>
        <v>29011.555922410236</v>
      </c>
      <c r="W623" s="10">
        <f>(T623+$M$31+'Rev.0'!$C$25*$J$31/10+'Rev.0'!$C$24*$L$31+'Rev.0'!$G$25*$K$31)*(1/(U623+$B$9+$I$9*'Rev.0'!$G$23))</f>
        <v>16831.613702022289</v>
      </c>
      <c r="X623" s="10">
        <f>(T623+$M$10+'Rev.0'!$C$23*Table!$J$10/10+'Rev.0'!$C$24*Table!$L$10+'Rev.0'!$G$25*Table!$K$10)*(1/(U623+$B$10+$I$10*'Rev.0'!$G$23))</f>
        <v>31903.838217086253</v>
      </c>
      <c r="Y623" s="10">
        <f>(T623+$M$32+'Rev.0'!$C$25*$J$32/10+'Rev.0'!$C$24*$L$32+'Rev.0'!$G$25*$K$32)*(1/(U623+$B$10+$I$10*'Rev.0'!$G$23))</f>
        <v>17455.633512174991</v>
      </c>
      <c r="Z623" s="10">
        <f>(T623+$M$11+'Rev.0'!$C$23*Table!$J$11/10+'Rev.0'!$C$24*Table!$L$11+'Rev.0'!$G$25*Table!$K$11)*(1/(U623+$B$11+$I$11*'Rev.0'!$G$23))</f>
        <v>31903.838217086253</v>
      </c>
      <c r="AA623" s="10">
        <f>(T623+$M$33+'Rev.0'!$C$25*$J$33/10+'Rev.0'!$C$24*$L$33+'Rev.0'!$G$25*$K$33)*(1/(U623+$B$33+$I$33*'Rev.0'!$G$23))</f>
        <v>17455.633512174991</v>
      </c>
      <c r="AB623" s="10">
        <f t="shared" si="32"/>
        <v>6.1499999999999999E-2</v>
      </c>
      <c r="AC623" s="10">
        <f>(T623+$M$12+'Rev.0'!$C$23*Table!$J$12/10+'Rev.0'!$C$24*Table!$L$12+'Rev.0'!$G$25*Table!$K$12)*(1/(AB623+$B$12+$I$12*'Rev.0'!$G$23))</f>
        <v>47865.634674922592</v>
      </c>
      <c r="AD623" s="10">
        <f>(T623+$M$34+'Rev.0'!$C$25*$J$34/10+'Rev.0'!$C$24*$L$34+'Rev.0'!$G$25*$K$34)*(1/(AB623+$B$34+$I$34*'Rev.0'!$G$23))</f>
        <v>26188.854489164085</v>
      </c>
    </row>
    <row r="624" spans="17:30" x14ac:dyDescent="0.3">
      <c r="Q624" s="10">
        <v>1</v>
      </c>
      <c r="R624" s="10">
        <v>8</v>
      </c>
      <c r="S624" s="10">
        <v>0</v>
      </c>
      <c r="T624" s="10">
        <f>Q624*'Rev.0'!$E$25+R624*'Rev.0'!$E$24+S624*'Rev.0'!$E$23</f>
        <v>1810.9</v>
      </c>
      <c r="U624" s="10">
        <f t="shared" si="31"/>
        <v>4.6100000000000002E-2</v>
      </c>
      <c r="V624" s="10">
        <f>(T624+$M$9+'Rev.0'!$C$23*Table!$J$9/10+'Rev.0'!$C$24*Table!$L$9+'Rev.0'!$G$25*Table!$K$9)*(1/(U624+$B$9+$I$9*'Rev.0'!$G$23))</f>
        <v>29824.06935237124</v>
      </c>
      <c r="W624" s="10">
        <f>(T624+$M$31+'Rev.0'!$C$25*$J$31/10+'Rev.0'!$C$24*$L$31+'Rev.0'!$G$25*$K$31)*(1/(U624+$B$9+$I$9*'Rev.0'!$G$23))</f>
        <v>14774.604793472719</v>
      </c>
      <c r="X624" s="10">
        <f>(T624+$M$10+'Rev.0'!$C$23*Table!$J$10/10+'Rev.0'!$C$24*Table!$L$10+'Rev.0'!$G$25*Table!$K$10)*(1/(U624+$B$10+$I$10*'Rev.0'!$G$23))</f>
        <v>33397.756246812845</v>
      </c>
      <c r="Y624" s="10">
        <f>(T624+$M$32+'Rev.0'!$C$25*$J$32/10+'Rev.0'!$C$24*$L$32+'Rev.0'!$G$25*$K$32)*(1/(U624+$B$10+$I$10*'Rev.0'!$G$23))</f>
        <v>15545.639979602243</v>
      </c>
      <c r="Z624" s="10">
        <f>(T624+$M$11+'Rev.0'!$C$23*Table!$J$11/10+'Rev.0'!$C$24*Table!$L$11+'Rev.0'!$G$25*Table!$K$11)*(1/(U624+$B$11+$I$11*'Rev.0'!$G$23))</f>
        <v>33397.756246812845</v>
      </c>
      <c r="AA624" s="10">
        <f>(T624+$M$33+'Rev.0'!$C$25*$J$33/10+'Rev.0'!$C$24*$L$33+'Rev.0'!$G$25*$K$33)*(1/(U624+$B$33+$I$33*'Rev.0'!$G$23))</f>
        <v>15545.639979602243</v>
      </c>
      <c r="AB624" s="10">
        <f t="shared" si="32"/>
        <v>3.0699999999999998E-2</v>
      </c>
      <c r="AC624" s="10">
        <f>(T624+$M$12+'Rev.0'!$C$23*Table!$J$12/10+'Rev.0'!$C$24*Table!$L$12+'Rev.0'!$G$25*Table!$K$12)*(1/(AB624+$B$12+$I$12*'Rev.0'!$G$23))</f>
        <v>50109.410864575351</v>
      </c>
      <c r="AD624" s="10">
        <f>(T624+$M$34+'Rev.0'!$C$25*$J$34/10+'Rev.0'!$C$24*$L$34+'Rev.0'!$G$25*$K$34)*(1/(AB624+$B$34+$I$34*'Rev.0'!$G$23))</f>
        <v>23324.407039020654</v>
      </c>
    </row>
    <row r="625" spans="17:30" x14ac:dyDescent="0.3">
      <c r="Q625" s="10">
        <v>1</v>
      </c>
      <c r="R625" s="10">
        <v>8</v>
      </c>
      <c r="S625" s="10">
        <v>1</v>
      </c>
      <c r="T625" s="10">
        <f>Q625*'Rev.0'!$E$25+R625*'Rev.0'!$E$24+S625*'Rev.0'!$E$23</f>
        <v>1865.9</v>
      </c>
      <c r="U625" s="10">
        <f t="shared" si="31"/>
        <v>4.82E-2</v>
      </c>
      <c r="V625" s="10">
        <f>(T625+$M$9+'Rev.0'!$C$23*Table!$J$9/10+'Rev.0'!$C$24*Table!$L$9+'Rev.0'!$G$25*Table!$K$9)*(1/(U625+$B$9+$I$9*'Rev.0'!$G$23))</f>
        <v>29785.57013118063</v>
      </c>
      <c r="W625" s="10">
        <f>(T625+$M$31+'Rev.0'!$C$25*$J$31/10+'Rev.0'!$C$24*$L$31+'Rev.0'!$G$25*$K$31)*(1/(U625+$B$9+$I$9*'Rev.0'!$G$23))</f>
        <v>14895.560040363272</v>
      </c>
      <c r="X625" s="10">
        <f>(T625+$M$10+'Rev.0'!$C$23*Table!$J$10/10+'Rev.0'!$C$24*Table!$L$10+'Rev.0'!$G$25*Table!$K$10)*(1/(U625+$B$10+$I$10*'Rev.0'!$G$23))</f>
        <v>33321.392532795158</v>
      </c>
      <c r="Y625" s="10">
        <f>(T625+$M$32+'Rev.0'!$C$25*$J$32/10+'Rev.0'!$C$24*$L$32+'Rev.0'!$G$25*$K$32)*(1/(U625+$B$10+$I$10*'Rev.0'!$G$23))</f>
        <v>15658.425832492434</v>
      </c>
      <c r="Z625" s="10">
        <f>(T625+$M$11+'Rev.0'!$C$23*Table!$J$11/10+'Rev.0'!$C$24*Table!$L$11+'Rev.0'!$G$25*Table!$K$11)*(1/(U625+$B$11+$I$11*'Rev.0'!$G$23))</f>
        <v>33321.392532795158</v>
      </c>
      <c r="AA625" s="10">
        <f>(T625+$M$33+'Rev.0'!$C$25*$J$33/10+'Rev.0'!$C$24*$L$33+'Rev.0'!$G$25*$K$33)*(1/(U625+$B$33+$I$33*'Rev.0'!$G$23))</f>
        <v>15658.425832492434</v>
      </c>
      <c r="AB625" s="10">
        <f t="shared" si="32"/>
        <v>3.2099999999999997E-2</v>
      </c>
      <c r="AC625" s="10">
        <f>(T625+$M$12+'Rev.0'!$C$23*Table!$J$12/10+'Rev.0'!$C$24*Table!$L$12+'Rev.0'!$G$25*Table!$K$12)*(1/(AB625+$B$12+$I$12*'Rev.0'!$G$23))</f>
        <v>49994.70098410295</v>
      </c>
      <c r="AD625" s="10">
        <f>(T625+$M$34+'Rev.0'!$C$25*$J$34/10+'Rev.0'!$C$24*$L$34+'Rev.0'!$G$25*$K$34)*(1/(AB625+$B$34+$I$34*'Rev.0'!$G$23))</f>
        <v>23493.565480696441</v>
      </c>
    </row>
    <row r="626" spans="17:30" x14ac:dyDescent="0.3">
      <c r="Q626" s="10">
        <v>1</v>
      </c>
      <c r="R626" s="10">
        <v>8</v>
      </c>
      <c r="S626" s="10">
        <v>2</v>
      </c>
      <c r="T626" s="10">
        <f>Q626*'Rev.0'!$E$25+R626*'Rev.0'!$E$24+S626*'Rev.0'!$E$23</f>
        <v>1920.9</v>
      </c>
      <c r="U626" s="10">
        <f t="shared" ref="U626:U689" si="33">Q626*$F$9+R626*$G$9+S626*$H$9</f>
        <v>5.0300000000000004E-2</v>
      </c>
      <c r="V626" s="10">
        <f>(T626+$M$9+'Rev.0'!$C$23*Table!$J$9/10+'Rev.0'!$C$24*Table!$L$9+'Rev.0'!$G$25*Table!$K$9)*(1/(U626+$B$9+$I$9*'Rev.0'!$G$23))</f>
        <v>29747.878182725912</v>
      </c>
      <c r="W626" s="10">
        <f>(T626+$M$31+'Rev.0'!$C$25*$J$31/10+'Rev.0'!$C$24*$L$31+'Rev.0'!$G$25*$K$31)*(1/(U626+$B$9+$I$9*'Rev.0'!$G$23))</f>
        <v>15013.979031452822</v>
      </c>
      <c r="X626" s="10">
        <f>(T626+$M$10+'Rev.0'!$C$23*Table!$J$10/10+'Rev.0'!$C$24*Table!$L$10+'Rev.0'!$G$25*Table!$K$10)*(1/(U626+$B$10+$I$10*'Rev.0'!$G$23))</f>
        <v>33246.630054917623</v>
      </c>
      <c r="Y626" s="10">
        <f>(T626+$M$32+'Rev.0'!$C$25*$J$32/10+'Rev.0'!$C$24*$L$32+'Rev.0'!$G$25*$K$32)*(1/(U626+$B$10+$I$10*'Rev.0'!$G$23))</f>
        <v>15768.846729905143</v>
      </c>
      <c r="Z626" s="10">
        <f>(T626+$M$11+'Rev.0'!$C$23*Table!$J$11/10+'Rev.0'!$C$24*Table!$L$11+'Rev.0'!$G$25*Table!$K$11)*(1/(U626+$B$11+$I$11*'Rev.0'!$G$23))</f>
        <v>33246.630054917623</v>
      </c>
      <c r="AA626" s="10">
        <f>(T626+$M$33+'Rev.0'!$C$25*$J$33/10+'Rev.0'!$C$24*$L$33+'Rev.0'!$G$25*$K$33)*(1/(U626+$B$33+$I$33*'Rev.0'!$G$23))</f>
        <v>15768.846729905143</v>
      </c>
      <c r="AB626" s="10">
        <f t="shared" si="32"/>
        <v>3.3499999999999995E-2</v>
      </c>
      <c r="AC626" s="10">
        <f>(T626+$M$12+'Rev.0'!$C$23*Table!$J$12/10+'Rev.0'!$C$24*Table!$L$12+'Rev.0'!$G$25*Table!$K$12)*(1/(AB626+$B$12+$I$12*'Rev.0'!$G$23))</f>
        <v>49882.397003745311</v>
      </c>
      <c r="AD626" s="10">
        <f>(T626+$M$34+'Rev.0'!$C$25*$J$34/10+'Rev.0'!$C$24*$L$34+'Rev.0'!$G$25*$K$34)*(1/(AB626+$B$34+$I$34*'Rev.0'!$G$23))</f>
        <v>23659.176029962546</v>
      </c>
    </row>
    <row r="627" spans="17:30" x14ac:dyDescent="0.3">
      <c r="Q627" s="10">
        <v>1</v>
      </c>
      <c r="R627" s="10">
        <v>8</v>
      </c>
      <c r="S627" s="10">
        <v>3</v>
      </c>
      <c r="T627" s="10">
        <f>Q627*'Rev.0'!$E$25+R627*'Rev.0'!$E$24+S627*'Rev.0'!$E$23</f>
        <v>1975.9</v>
      </c>
      <c r="U627" s="10">
        <f t="shared" si="33"/>
        <v>5.2400000000000002E-2</v>
      </c>
      <c r="V627" s="10">
        <f>(T627+$M$9+'Rev.0'!$C$23*Table!$J$9/10+'Rev.0'!$C$24*Table!$L$9+'Rev.0'!$G$25*Table!$K$9)*(1/(U627+$B$9+$I$9*'Rev.0'!$G$23))</f>
        <v>29710.96837944664</v>
      </c>
      <c r="W627" s="10">
        <f>(T627+$M$31+'Rev.0'!$C$25*$J$31/10+'Rev.0'!$C$24*$L$31+'Rev.0'!$G$25*$K$31)*(1/(U627+$B$9+$I$9*'Rev.0'!$G$23))</f>
        <v>15129.940711462452</v>
      </c>
      <c r="X627" s="10">
        <f>(T627+$M$10+'Rev.0'!$C$23*Table!$J$10/10+'Rev.0'!$C$24*Table!$L$10+'Rev.0'!$G$25*Table!$K$10)*(1/(U627+$B$10+$I$10*'Rev.0'!$G$23))</f>
        <v>33173.418972332009</v>
      </c>
      <c r="Y627" s="10">
        <f>(T627+$M$32+'Rev.0'!$C$25*$J$32/10+'Rev.0'!$C$24*$L$32+'Rev.0'!$G$25*$K$32)*(1/(U627+$B$10+$I$10*'Rev.0'!$G$23))</f>
        <v>15876.97628458498</v>
      </c>
      <c r="Z627" s="10">
        <f>(T627+$M$11+'Rev.0'!$C$23*Table!$J$11/10+'Rev.0'!$C$24*Table!$L$11+'Rev.0'!$G$25*Table!$K$11)*(1/(U627+$B$11+$I$11*'Rev.0'!$G$23))</f>
        <v>33173.418972332009</v>
      </c>
      <c r="AA627" s="10">
        <f>(T627+$M$33+'Rev.0'!$C$25*$J$33/10+'Rev.0'!$C$24*$L$33+'Rev.0'!$G$25*$K$33)*(1/(U627+$B$33+$I$33*'Rev.0'!$G$23))</f>
        <v>15876.97628458498</v>
      </c>
      <c r="AB627" s="10">
        <f t="shared" ref="AB627:AB690" si="34">Q627*$F$12+R627*$G$12+S627*$H$12</f>
        <v>3.49E-2</v>
      </c>
      <c r="AC627" s="10">
        <f>(T627+$M$12+'Rev.0'!$C$23*Table!$J$12/10+'Rev.0'!$C$24*Table!$L$12+'Rev.0'!$G$25*Table!$K$12)*(1/(AB627+$B$12+$I$12*'Rev.0'!$G$23))</f>
        <v>49772.424017790945</v>
      </c>
      <c r="AD627" s="10">
        <f>(T627+$M$34+'Rev.0'!$C$25*$J$34/10+'Rev.0'!$C$24*$L$34+'Rev.0'!$G$25*$K$34)*(1/(AB627+$B$34+$I$34*'Rev.0'!$G$23))</f>
        <v>23821.349147516674</v>
      </c>
    </row>
    <row r="628" spans="17:30" x14ac:dyDescent="0.3">
      <c r="Q628" s="10">
        <v>1</v>
      </c>
      <c r="R628" s="10">
        <v>8</v>
      </c>
      <c r="S628" s="10">
        <v>4</v>
      </c>
      <c r="T628" s="10">
        <f>Q628*'Rev.0'!$E$25+R628*'Rev.0'!$E$24+S628*'Rev.0'!$E$23</f>
        <v>2030.9</v>
      </c>
      <c r="U628" s="10">
        <f t="shared" si="33"/>
        <v>5.45E-2</v>
      </c>
      <c r="V628" s="10">
        <f>(T628+$M$9+'Rev.0'!$C$23*Table!$J$9/10+'Rev.0'!$C$24*Table!$L$9+'Rev.0'!$G$25*Table!$K$9)*(1/(U628+$B$9+$I$9*'Rev.0'!$G$23))</f>
        <v>29674.816625916872</v>
      </c>
      <c r="W628" s="10">
        <f>(T628+$M$31+'Rev.0'!$C$25*$J$31/10+'Rev.0'!$C$24*$L$31+'Rev.0'!$G$25*$K$31)*(1/(U628+$B$9+$I$9*'Rev.0'!$G$23))</f>
        <v>15243.52078239609</v>
      </c>
      <c r="X628" s="10">
        <f>(T628+$M$10+'Rev.0'!$C$23*Table!$J$10/10+'Rev.0'!$C$24*Table!$L$10+'Rev.0'!$G$25*Table!$K$10)*(1/(U628+$B$10+$I$10*'Rev.0'!$G$23))</f>
        <v>33101.71149144254</v>
      </c>
      <c r="Y628" s="10">
        <f>(T628+$M$32+'Rev.0'!$C$25*$J$32/10+'Rev.0'!$C$24*$L$32+'Rev.0'!$G$25*$K$32)*(1/(U628+$B$10+$I$10*'Rev.0'!$G$23))</f>
        <v>15982.885085574573</v>
      </c>
      <c r="Z628" s="10">
        <f>(T628+$M$11+'Rev.0'!$C$23*Table!$J$11/10+'Rev.0'!$C$24*Table!$L$11+'Rev.0'!$G$25*Table!$K$11)*(1/(U628+$B$11+$I$11*'Rev.0'!$G$23))</f>
        <v>33101.71149144254</v>
      </c>
      <c r="AA628" s="10">
        <f>(T628+$M$33+'Rev.0'!$C$25*$J$33/10+'Rev.0'!$C$24*$L$33+'Rev.0'!$G$25*$K$33)*(1/(U628+$B$33+$I$33*'Rev.0'!$G$23))</f>
        <v>15982.885085574573</v>
      </c>
      <c r="AB628" s="10">
        <f t="shared" si="34"/>
        <v>3.6299999999999999E-2</v>
      </c>
      <c r="AC628" s="10">
        <f>(T628+$M$12+'Rev.0'!$C$23*Table!$J$12/10+'Rev.0'!$C$24*Table!$L$12+'Rev.0'!$G$25*Table!$K$12)*(1/(AB628+$B$12+$I$12*'Rev.0'!$G$23))</f>
        <v>49664.710198092434</v>
      </c>
      <c r="AD628" s="10">
        <f>(T628+$M$34+'Rev.0'!$C$25*$J$34/10+'Rev.0'!$C$24*$L$34+'Rev.0'!$G$25*$K$34)*(1/(AB628+$B$34+$I$34*'Rev.0'!$G$23))</f>
        <v>23980.190755685988</v>
      </c>
    </row>
    <row r="629" spans="17:30" x14ac:dyDescent="0.3">
      <c r="Q629" s="10">
        <v>1</v>
      </c>
      <c r="R629" s="10">
        <v>8</v>
      </c>
      <c r="S629" s="10">
        <v>5</v>
      </c>
      <c r="T629" s="10">
        <f>Q629*'Rev.0'!$E$25+R629*'Rev.0'!$E$24+S629*'Rev.0'!$E$23</f>
        <v>2085.9</v>
      </c>
      <c r="U629" s="10">
        <f t="shared" si="33"/>
        <v>5.6599999999999998E-2</v>
      </c>
      <c r="V629" s="10">
        <f>(T629+$M$9+'Rev.0'!$C$23*Table!$J$9/10+'Rev.0'!$C$24*Table!$L$9+'Rev.0'!$G$25*Table!$K$9)*(1/(U629+$B$9+$I$9*'Rev.0'!$G$23))</f>
        <v>29639.399806389159</v>
      </c>
      <c r="W629" s="10">
        <f>(T629+$M$31+'Rev.0'!$C$25*$J$31/10+'Rev.0'!$C$24*$L$31+'Rev.0'!$G$25*$K$31)*(1/(U629+$B$9+$I$9*'Rev.0'!$G$23))</f>
        <v>15354.791868344628</v>
      </c>
      <c r="X629" s="10">
        <f>(T629+$M$10+'Rev.0'!$C$23*Table!$J$10/10+'Rev.0'!$C$24*Table!$L$10+'Rev.0'!$G$25*Table!$K$10)*(1/(U629+$B$10+$I$10*'Rev.0'!$G$23))</f>
        <v>33031.461761858664</v>
      </c>
      <c r="Y629" s="10">
        <f>(T629+$M$32+'Rev.0'!$C$25*$J$32/10+'Rev.0'!$C$24*$L$32+'Rev.0'!$G$25*$K$32)*(1/(U629+$B$10+$I$10*'Rev.0'!$G$23))</f>
        <v>16086.640851887707</v>
      </c>
      <c r="Z629" s="10">
        <f>(T629+$M$11+'Rev.0'!$C$23*Table!$J$11/10+'Rev.0'!$C$24*Table!$L$11+'Rev.0'!$G$25*Table!$K$11)*(1/(U629+$B$11+$I$11*'Rev.0'!$G$23))</f>
        <v>33031.461761858664</v>
      </c>
      <c r="AA629" s="10">
        <f>(T629+$M$33+'Rev.0'!$C$25*$J$33/10+'Rev.0'!$C$24*$L$33+'Rev.0'!$G$25*$K$33)*(1/(U629+$B$33+$I$33*'Rev.0'!$G$23))</f>
        <v>16086.640851887707</v>
      </c>
      <c r="AB629" s="10">
        <f t="shared" si="34"/>
        <v>3.7699999999999997E-2</v>
      </c>
      <c r="AC629" s="10">
        <f>(T629+$M$12+'Rev.0'!$C$23*Table!$J$12/10+'Rev.0'!$C$24*Table!$L$12+'Rev.0'!$G$25*Table!$K$12)*(1/(AB629+$B$12+$I$12*'Rev.0'!$G$23))</f>
        <v>49559.186637618011</v>
      </c>
      <c r="AD629" s="10">
        <f>(T629+$M$34+'Rev.0'!$C$25*$J$34/10+'Rev.0'!$C$24*$L$34+'Rev.0'!$G$25*$K$34)*(1/(AB629+$B$34+$I$34*'Rev.0'!$G$23))</f>
        <v>24135.802469135804</v>
      </c>
    </row>
    <row r="630" spans="17:30" x14ac:dyDescent="0.3">
      <c r="Q630" s="10">
        <v>1</v>
      </c>
      <c r="R630" s="10">
        <v>8</v>
      </c>
      <c r="S630" s="10">
        <v>6</v>
      </c>
      <c r="T630" s="10">
        <f>Q630*'Rev.0'!$E$25+R630*'Rev.0'!$E$24+S630*'Rev.0'!$E$23</f>
        <v>2140.9</v>
      </c>
      <c r="U630" s="10">
        <f t="shared" si="33"/>
        <v>5.8700000000000002E-2</v>
      </c>
      <c r="V630" s="10">
        <f>(T630+$M$9+'Rev.0'!$C$23*Table!$J$9/10+'Rev.0'!$C$24*Table!$L$9+'Rev.0'!$G$25*Table!$K$9)*(1/(U630+$B$9+$I$9*'Rev.0'!$G$23))</f>
        <v>29604.695735505509</v>
      </c>
      <c r="W630" s="10">
        <f>(T630+$M$31+'Rev.0'!$C$25*$J$31/10+'Rev.0'!$C$24*$L$31+'Rev.0'!$G$25*$K$31)*(1/(U630+$B$9+$I$9*'Rev.0'!$G$23))</f>
        <v>15463.823670340202</v>
      </c>
      <c r="X630" s="10">
        <f>(T630+$M$10+'Rev.0'!$C$23*Table!$J$10/10+'Rev.0'!$C$24*Table!$L$10+'Rev.0'!$G$25*Table!$K$10)*(1/(U630+$B$10+$I$10*'Rev.0'!$G$23))</f>
        <v>32962.625778629612</v>
      </c>
      <c r="Y630" s="10">
        <f>(T630+$M$32+'Rev.0'!$C$25*$J$32/10+'Rev.0'!$C$24*$L$32+'Rev.0'!$G$25*$K$32)*(1/(U630+$B$10+$I$10*'Rev.0'!$G$23))</f>
        <v>16188.308576904648</v>
      </c>
      <c r="Z630" s="10">
        <f>(T630+$M$11+'Rev.0'!$C$23*Table!$J$11/10+'Rev.0'!$C$24*Table!$L$11+'Rev.0'!$G$25*Table!$K$11)*(1/(U630+$B$11+$I$11*'Rev.0'!$G$23))</f>
        <v>32962.625778629612</v>
      </c>
      <c r="AA630" s="10">
        <f>(T630+$M$33+'Rev.0'!$C$25*$J$33/10+'Rev.0'!$C$24*$L$33+'Rev.0'!$G$25*$K$33)*(1/(U630+$B$33+$I$33*'Rev.0'!$G$23))</f>
        <v>16188.308576904648</v>
      </c>
      <c r="AB630" s="10">
        <f t="shared" si="34"/>
        <v>3.9099999999999996E-2</v>
      </c>
      <c r="AC630" s="10">
        <f>(T630+$M$12+'Rev.0'!$C$23*Table!$J$12/10+'Rev.0'!$C$24*Table!$L$12+'Rev.0'!$G$25*Table!$K$12)*(1/(AB630+$B$12+$I$12*'Rev.0'!$G$23))</f>
        <v>49455.787203450753</v>
      </c>
      <c r="AD630" s="10">
        <f>(T630+$M$34+'Rev.0'!$C$25*$J$34/10+'Rev.0'!$C$24*$L$34+'Rev.0'!$G$25*$K$34)*(1/(AB630+$B$34+$I$34*'Rev.0'!$G$23))</f>
        <v>24288.281811646299</v>
      </c>
    </row>
    <row r="631" spans="17:30" x14ac:dyDescent="0.3">
      <c r="Q631" s="10">
        <v>1</v>
      </c>
      <c r="R631" s="10">
        <v>8</v>
      </c>
      <c r="S631" s="10">
        <v>7</v>
      </c>
      <c r="T631" s="10">
        <f>Q631*'Rev.0'!$E$25+R631*'Rev.0'!$E$24+S631*'Rev.0'!$E$23</f>
        <v>2195.9</v>
      </c>
      <c r="U631" s="10">
        <f t="shared" si="33"/>
        <v>6.08E-2</v>
      </c>
      <c r="V631" s="10">
        <f>(T631+$M$9+'Rev.0'!$C$23*Table!$J$9/10+'Rev.0'!$C$24*Table!$L$9+'Rev.0'!$G$25*Table!$K$9)*(1/(U631+$B$9+$I$9*'Rev.0'!$G$23))</f>
        <v>29570.683111954462</v>
      </c>
      <c r="W631" s="10">
        <f>(T631+$M$31+'Rev.0'!$C$25*$J$31/10+'Rev.0'!$C$24*$L$31+'Rev.0'!$G$25*$K$31)*(1/(U631+$B$9+$I$9*'Rev.0'!$G$23))</f>
        <v>15570.68311195446</v>
      </c>
      <c r="X631" s="10">
        <f>(T631+$M$10+'Rev.0'!$C$23*Table!$J$10/10+'Rev.0'!$C$24*Table!$L$10+'Rev.0'!$G$25*Table!$K$10)*(1/(U631+$B$10+$I$10*'Rev.0'!$G$23))</f>
        <v>32895.161290322576</v>
      </c>
      <c r="Y631" s="10">
        <f>(T631+$M$32+'Rev.0'!$C$25*$J$32/10+'Rev.0'!$C$24*$L$32+'Rev.0'!$G$25*$K$32)*(1/(U631+$B$10+$I$10*'Rev.0'!$G$23))</f>
        <v>16287.950664136624</v>
      </c>
      <c r="Z631" s="10">
        <f>(T631+$M$11+'Rev.0'!$C$23*Table!$J$11/10+'Rev.0'!$C$24*Table!$L$11+'Rev.0'!$G$25*Table!$K$11)*(1/(U631+$B$11+$I$11*'Rev.0'!$G$23))</f>
        <v>32895.161290322576</v>
      </c>
      <c r="AA631" s="10">
        <f>(T631+$M$33+'Rev.0'!$C$25*$J$33/10+'Rev.0'!$C$24*$L$33+'Rev.0'!$G$25*$K$33)*(1/(U631+$B$33+$I$33*'Rev.0'!$G$23))</f>
        <v>16287.950664136624</v>
      </c>
      <c r="AB631" s="10">
        <f t="shared" si="34"/>
        <v>4.0499999999999994E-2</v>
      </c>
      <c r="AC631" s="10">
        <f>(T631+$M$12+'Rev.0'!$C$23*Table!$J$12/10+'Rev.0'!$C$24*Table!$L$12+'Rev.0'!$G$25*Table!$K$12)*(1/(AB631+$B$12+$I$12*'Rev.0'!$G$23))</f>
        <v>49354.448398576504</v>
      </c>
      <c r="AD631" s="10">
        <f>(T631+$M$34+'Rev.0'!$C$25*$J$34/10+'Rev.0'!$C$24*$L$34+'Rev.0'!$G$25*$K$34)*(1/(AB631+$B$34+$I$34*'Rev.0'!$G$23))</f>
        <v>24437.722419928825</v>
      </c>
    </row>
    <row r="632" spans="17:30" x14ac:dyDescent="0.3">
      <c r="Q632" s="10">
        <v>1</v>
      </c>
      <c r="R632" s="10">
        <v>8</v>
      </c>
      <c r="S632" s="10">
        <v>8</v>
      </c>
      <c r="T632" s="10">
        <f>Q632*'Rev.0'!$E$25+R632*'Rev.0'!$E$24+S632*'Rev.0'!$E$23</f>
        <v>2250.9</v>
      </c>
      <c r="U632" s="10">
        <f t="shared" si="33"/>
        <v>6.2899999999999998E-2</v>
      </c>
      <c r="V632" s="10">
        <f>(T632+$M$9+'Rev.0'!$C$23*Table!$J$9/10+'Rev.0'!$C$24*Table!$L$9+'Rev.0'!$G$25*Table!$K$9)*(1/(U632+$B$9+$I$9*'Rev.0'!$G$23))</f>
        <v>29537.341474870838</v>
      </c>
      <c r="W632" s="10">
        <f>(T632+$M$31+'Rev.0'!$C$25*$J$31/10+'Rev.0'!$C$24*$L$31+'Rev.0'!$G$25*$K$31)*(1/(U632+$B$9+$I$9*'Rev.0'!$G$23))</f>
        <v>15675.434476279948</v>
      </c>
      <c r="X632" s="10">
        <f>(T632+$M$10+'Rev.0'!$C$23*Table!$J$10/10+'Rev.0'!$C$24*Table!$L$10+'Rev.0'!$G$25*Table!$K$10)*(1/(U632+$B$10+$I$10*'Rev.0'!$G$23))</f>
        <v>32829.027712541101</v>
      </c>
      <c r="Y632" s="10">
        <f>(T632+$M$32+'Rev.0'!$C$25*$J$32/10+'Rev.0'!$C$24*$L$32+'Rev.0'!$G$25*$K$32)*(1/(U632+$B$10+$I$10*'Rev.0'!$G$23))</f>
        <v>16385.627054955381</v>
      </c>
      <c r="Z632" s="10">
        <f>(T632+$M$11+'Rev.0'!$C$23*Table!$J$11/10+'Rev.0'!$C$24*Table!$L$11+'Rev.0'!$G$25*Table!$K$11)*(1/(U632+$B$11+$I$11*'Rev.0'!$G$23))</f>
        <v>32829.027712541101</v>
      </c>
      <c r="AA632" s="10">
        <f>(T632+$M$33+'Rev.0'!$C$25*$J$33/10+'Rev.0'!$C$24*$L$33+'Rev.0'!$G$25*$K$33)*(1/(U632+$B$33+$I$33*'Rev.0'!$G$23))</f>
        <v>16385.627054955381</v>
      </c>
      <c r="AB632" s="10">
        <f t="shared" si="34"/>
        <v>4.19E-2</v>
      </c>
      <c r="AC632" s="10">
        <f>(T632+$M$12+'Rev.0'!$C$23*Table!$J$12/10+'Rev.0'!$C$24*Table!$L$12+'Rev.0'!$G$25*Table!$K$12)*(1/(AB632+$B$12+$I$12*'Rev.0'!$G$23))</f>
        <v>49255.109231853414</v>
      </c>
      <c r="AD632" s="10">
        <f>(T632+$M$34+'Rev.0'!$C$25*$J$34/10+'Rev.0'!$C$24*$L$34+'Rev.0'!$G$25*$K$34)*(1/(AB632+$B$34+$I$34*'Rev.0'!$G$23))</f>
        <v>24584.214235377025</v>
      </c>
    </row>
    <row r="633" spans="17:30" x14ac:dyDescent="0.3">
      <c r="Q633" s="10">
        <v>1</v>
      </c>
      <c r="R633" s="10">
        <v>8</v>
      </c>
      <c r="S633" s="10">
        <v>9</v>
      </c>
      <c r="T633" s="10">
        <f>Q633*'Rev.0'!$E$25+R633*'Rev.0'!$E$24+S633*'Rev.0'!$E$23</f>
        <v>2305.9</v>
      </c>
      <c r="U633" s="10">
        <f t="shared" si="33"/>
        <v>6.5000000000000002E-2</v>
      </c>
      <c r="V633" s="10">
        <f>(T633+$M$9+'Rev.0'!$C$23*Table!$J$9/10+'Rev.0'!$C$24*Table!$L$9+'Rev.0'!$G$25*Table!$K$9)*(1/(U633+$B$9+$I$9*'Rev.0'!$G$23))</f>
        <v>29504.651162790698</v>
      </c>
      <c r="W633" s="10">
        <f>(T633+$M$31+'Rev.0'!$C$25*$J$31/10+'Rev.0'!$C$24*$L$31+'Rev.0'!$G$25*$K$31)*(1/(U633+$B$9+$I$9*'Rev.0'!$G$23))</f>
        <v>15778.139534883723</v>
      </c>
      <c r="X633" s="10">
        <f>(T633+$M$10+'Rev.0'!$C$23*Table!$J$10/10+'Rev.0'!$C$24*Table!$L$10+'Rev.0'!$G$25*Table!$K$10)*(1/(U633+$B$10+$I$10*'Rev.0'!$G$23))</f>
        <v>32764.186046511626</v>
      </c>
      <c r="Y633" s="10">
        <f>(T633+$M$32+'Rev.0'!$C$25*$J$32/10+'Rev.0'!$C$24*$L$32+'Rev.0'!$G$25*$K$32)*(1/(U633+$B$10+$I$10*'Rev.0'!$G$23))</f>
        <v>16481.39534883721</v>
      </c>
      <c r="Z633" s="10">
        <f>(T633+$M$11+'Rev.0'!$C$23*Table!$J$11/10+'Rev.0'!$C$24*Table!$L$11+'Rev.0'!$G$25*Table!$K$11)*(1/(U633+$B$11+$I$11*'Rev.0'!$G$23))</f>
        <v>32764.186046511626</v>
      </c>
      <c r="AA633" s="10">
        <f>(T633+$M$33+'Rev.0'!$C$25*$J$33/10+'Rev.0'!$C$24*$L$33+'Rev.0'!$G$25*$K$33)*(1/(U633+$B$33+$I$33*'Rev.0'!$G$23))</f>
        <v>16481.39534883721</v>
      </c>
      <c r="AB633" s="10">
        <f t="shared" si="34"/>
        <v>4.3299999999999998E-2</v>
      </c>
      <c r="AC633" s="10">
        <f>(T633+$M$12+'Rev.0'!$C$23*Table!$J$12/10+'Rev.0'!$C$24*Table!$L$12+'Rev.0'!$G$25*Table!$K$12)*(1/(AB633+$B$12+$I$12*'Rev.0'!$G$23))</f>
        <v>49157.711095603619</v>
      </c>
      <c r="AD633" s="10">
        <f>(T633+$M$34+'Rev.0'!$C$25*$J$34/10+'Rev.0'!$C$24*$L$34+'Rev.0'!$G$25*$K$34)*(1/(AB633+$B$34+$I$34*'Rev.0'!$G$23))</f>
        <v>24727.843684577805</v>
      </c>
    </row>
    <row r="634" spans="17:30" x14ac:dyDescent="0.3">
      <c r="Q634" s="10">
        <v>1</v>
      </c>
      <c r="R634" s="10">
        <v>8</v>
      </c>
      <c r="S634" s="10">
        <v>10</v>
      </c>
      <c r="T634" s="10">
        <f>Q634*'Rev.0'!$E$25+R634*'Rev.0'!$E$24+S634*'Rev.0'!$E$23</f>
        <v>2360.9</v>
      </c>
      <c r="U634" s="10">
        <f t="shared" si="33"/>
        <v>6.7099999999999993E-2</v>
      </c>
      <c r="V634" s="10">
        <f>(T634+$M$9+'Rev.0'!$C$23*Table!$J$9/10+'Rev.0'!$C$24*Table!$L$9+'Rev.0'!$G$25*Table!$K$9)*(1/(U634+$B$9+$I$9*'Rev.0'!$G$23))</f>
        <v>29472.593274988485</v>
      </c>
      <c r="W634" s="10">
        <f>(T634+$M$31+'Rev.0'!$C$25*$J$31/10+'Rev.0'!$C$24*$L$31+'Rev.0'!$G$25*$K$31)*(1/(U634+$B$9+$I$9*'Rev.0'!$G$23))</f>
        <v>15878.857669276831</v>
      </c>
      <c r="X634" s="10">
        <f>(T634+$M$10+'Rev.0'!$C$23*Table!$J$10/10+'Rev.0'!$C$24*Table!$L$10+'Rev.0'!$G$25*Table!$K$10)*(1/(U634+$B$10+$I$10*'Rev.0'!$G$23))</f>
        <v>32700.598802395205</v>
      </c>
      <c r="Y634" s="10">
        <f>(T634+$M$32+'Rev.0'!$C$25*$J$32/10+'Rev.0'!$C$24*$L$32+'Rev.0'!$G$25*$K$32)*(1/(U634+$B$10+$I$10*'Rev.0'!$G$23))</f>
        <v>16575.310916628281</v>
      </c>
      <c r="Z634" s="10">
        <f>(T634+$M$11+'Rev.0'!$C$23*Table!$J$11/10+'Rev.0'!$C$24*Table!$L$11+'Rev.0'!$G$25*Table!$K$11)*(1/(U634+$B$11+$I$11*'Rev.0'!$G$23))</f>
        <v>32700.598802395205</v>
      </c>
      <c r="AA634" s="10">
        <f>(T634+$M$33+'Rev.0'!$C$25*$J$33/10+'Rev.0'!$C$24*$L$33+'Rev.0'!$G$25*$K$33)*(1/(U634+$B$33+$I$33*'Rev.0'!$G$23))</f>
        <v>16575.310916628281</v>
      </c>
      <c r="AB634" s="10">
        <f t="shared" si="34"/>
        <v>4.4699999999999997E-2</v>
      </c>
      <c r="AC634" s="10">
        <f>(T634+$M$12+'Rev.0'!$C$23*Table!$J$12/10+'Rev.0'!$C$24*Table!$L$12+'Rev.0'!$G$25*Table!$K$12)*(1/(AB634+$B$12+$I$12*'Rev.0'!$G$23))</f>
        <v>49062.197650310984</v>
      </c>
      <c r="AD634" s="10">
        <f>(T634+$M$34+'Rev.0'!$C$25*$J$34/10+'Rev.0'!$C$24*$L$34+'Rev.0'!$G$25*$K$34)*(1/(AB634+$B$34+$I$34*'Rev.0'!$G$23))</f>
        <v>24868.693849343468</v>
      </c>
    </row>
    <row r="635" spans="17:30" x14ac:dyDescent="0.3">
      <c r="Q635" s="10">
        <v>1</v>
      </c>
      <c r="R635" s="10">
        <v>8</v>
      </c>
      <c r="S635" s="10">
        <v>11</v>
      </c>
      <c r="T635" s="10">
        <f>Q635*'Rev.0'!$E$25+R635*'Rev.0'!$E$24+S635*'Rev.0'!$E$23</f>
        <v>2415.9</v>
      </c>
      <c r="U635" s="10">
        <f t="shared" si="33"/>
        <v>6.9199999999999998E-2</v>
      </c>
      <c r="V635" s="10">
        <f>(T635+$M$9+'Rev.0'!$C$23*Table!$J$9/10+'Rev.0'!$C$24*Table!$L$9+'Rev.0'!$G$25*Table!$K$9)*(1/(U635+$B$9+$I$9*'Rev.0'!$G$23))</f>
        <v>29441.149635036498</v>
      </c>
      <c r="W635" s="10">
        <f>(T635+$M$31+'Rev.0'!$C$25*$J$31/10+'Rev.0'!$C$24*$L$31+'Rev.0'!$G$25*$K$31)*(1/(U635+$B$9+$I$9*'Rev.0'!$G$23))</f>
        <v>15977.645985401461</v>
      </c>
      <c r="X635" s="10">
        <f>(T635+$M$10+'Rev.0'!$C$23*Table!$J$10/10+'Rev.0'!$C$24*Table!$L$10+'Rev.0'!$G$25*Table!$K$10)*(1/(U635+$B$10+$I$10*'Rev.0'!$G$23))</f>
        <v>32638.229927007298</v>
      </c>
      <c r="Y635" s="10">
        <f>(T635+$M$32+'Rev.0'!$C$25*$J$32/10+'Rev.0'!$C$24*$L$32+'Rev.0'!$G$25*$K$32)*(1/(U635+$B$10+$I$10*'Rev.0'!$G$23))</f>
        <v>16667.427007299269</v>
      </c>
      <c r="Z635" s="10">
        <f>(T635+$M$11+'Rev.0'!$C$23*Table!$J$11/10+'Rev.0'!$C$24*Table!$L$11+'Rev.0'!$G$25*Table!$K$11)*(1/(U635+$B$11+$I$11*'Rev.0'!$G$23))</f>
        <v>32638.229927007298</v>
      </c>
      <c r="AA635" s="10">
        <f>(T635+$M$33+'Rev.0'!$C$25*$J$33/10+'Rev.0'!$C$24*$L$33+'Rev.0'!$G$25*$K$33)*(1/(U635+$B$33+$I$33*'Rev.0'!$G$23))</f>
        <v>16667.427007299269</v>
      </c>
      <c r="AB635" s="10">
        <f t="shared" si="34"/>
        <v>4.6100000000000002E-2</v>
      </c>
      <c r="AC635" s="10">
        <f>(T635+$M$12+'Rev.0'!$C$23*Table!$J$12/10+'Rev.0'!$C$24*Table!$L$12+'Rev.0'!$G$25*Table!$K$12)*(1/(AB635+$B$12+$I$12*'Rev.0'!$G$23))</f>
        <v>48968.514715947975</v>
      </c>
      <c r="AD635" s="10">
        <f>(T635+$M$34+'Rev.0'!$C$25*$J$34/10+'Rev.0'!$C$24*$L$34+'Rev.0'!$G$25*$K$34)*(1/(AB635+$B$34+$I$34*'Rev.0'!$G$23))</f>
        <v>25006.844626967832</v>
      </c>
    </row>
    <row r="636" spans="17:30" x14ac:dyDescent="0.3">
      <c r="Q636" s="10">
        <v>1</v>
      </c>
      <c r="R636" s="10">
        <v>8</v>
      </c>
      <c r="S636" s="10">
        <v>12</v>
      </c>
      <c r="T636" s="10">
        <f>Q636*'Rev.0'!$E$25+R636*'Rev.0'!$E$24+S636*'Rev.0'!$E$23</f>
        <v>2470.9</v>
      </c>
      <c r="U636" s="10">
        <f t="shared" si="33"/>
        <v>7.1300000000000002E-2</v>
      </c>
      <c r="V636" s="10">
        <f>(T636+$M$9+'Rev.0'!$C$23*Table!$J$9/10+'Rev.0'!$C$24*Table!$L$9+'Rev.0'!$G$25*Table!$K$9)*(1/(U636+$B$9+$I$9*'Rev.0'!$G$23))</f>
        <v>29410.302756439221</v>
      </c>
      <c r="W636" s="10">
        <f>(T636+$M$31+'Rev.0'!$C$25*$J$31/10+'Rev.0'!$C$24*$L$31+'Rev.0'!$G$25*$K$31)*(1/(U636+$B$9+$I$9*'Rev.0'!$G$23))</f>
        <v>16074.559421599639</v>
      </c>
      <c r="X636" s="10">
        <f>(T636+$M$10+'Rev.0'!$C$23*Table!$J$10/10+'Rev.0'!$C$24*Table!$L$10+'Rev.0'!$G$25*Table!$K$10)*(1/(U636+$B$10+$I$10*'Rev.0'!$G$23))</f>
        <v>32577.044735652955</v>
      </c>
      <c r="Y636" s="10">
        <f>(T636+$M$32+'Rev.0'!$C$25*$J$32/10+'Rev.0'!$C$24*$L$32+'Rev.0'!$G$25*$K$32)*(1/(U636+$B$10+$I$10*'Rev.0'!$G$23))</f>
        <v>16757.794848621779</v>
      </c>
      <c r="Z636" s="10">
        <f>(T636+$M$11+'Rev.0'!$C$23*Table!$J$11/10+'Rev.0'!$C$24*Table!$L$11+'Rev.0'!$G$25*Table!$K$11)*(1/(U636+$B$11+$I$11*'Rev.0'!$G$23))</f>
        <v>32577.044735652955</v>
      </c>
      <c r="AA636" s="10">
        <f>(T636+$M$33+'Rev.0'!$C$25*$J$33/10+'Rev.0'!$C$24*$L$33+'Rev.0'!$G$25*$K$33)*(1/(U636+$B$33+$I$33*'Rev.0'!$G$23))</f>
        <v>16757.794848621779</v>
      </c>
      <c r="AB636" s="10">
        <f t="shared" si="34"/>
        <v>4.7500000000000001E-2</v>
      </c>
      <c r="AC636" s="10">
        <f>(T636+$M$12+'Rev.0'!$C$23*Table!$J$12/10+'Rev.0'!$C$24*Table!$L$12+'Rev.0'!$G$25*Table!$K$12)*(1/(AB636+$B$12+$I$12*'Rev.0'!$G$23))</f>
        <v>48876.610169491512</v>
      </c>
      <c r="AD636" s="10">
        <f>(T636+$M$34+'Rev.0'!$C$25*$J$34/10+'Rev.0'!$C$24*$L$34+'Rev.0'!$G$25*$K$34)*(1/(AB636+$B$34+$I$34*'Rev.0'!$G$23))</f>
        <v>25142.372881355928</v>
      </c>
    </row>
    <row r="637" spans="17:30" x14ac:dyDescent="0.3">
      <c r="Q637" s="10">
        <v>1</v>
      </c>
      <c r="R637" s="10">
        <v>8</v>
      </c>
      <c r="S637" s="10">
        <v>13</v>
      </c>
      <c r="T637" s="10">
        <f>Q637*'Rev.0'!$E$25+R637*'Rev.0'!$E$24+S637*'Rev.0'!$E$23</f>
        <v>2525.9</v>
      </c>
      <c r="U637" s="10">
        <f t="shared" si="33"/>
        <v>7.3399999999999993E-2</v>
      </c>
      <c r="V637" s="10">
        <f>(T637+$M$9+'Rev.0'!$C$23*Table!$J$9/10+'Rev.0'!$C$24*Table!$L$9+'Rev.0'!$G$25*Table!$K$9)*(1/(U637+$B$9+$I$9*'Rev.0'!$G$23))</f>
        <v>29380.035810205911</v>
      </c>
      <c r="W637" s="10">
        <f>(T637+$M$31+'Rev.0'!$C$25*$J$31/10+'Rev.0'!$C$24*$L$31+'Rev.0'!$G$25*$K$31)*(1/(U637+$B$9+$I$9*'Rev.0'!$G$23))</f>
        <v>16169.650850492391</v>
      </c>
      <c r="X637" s="10">
        <f>(T637+$M$10+'Rev.0'!$C$23*Table!$J$10/10+'Rev.0'!$C$24*Table!$L$10+'Rev.0'!$G$25*Table!$K$10)*(1/(U637+$B$10+$I$10*'Rev.0'!$G$23))</f>
        <v>32517.009847806621</v>
      </c>
      <c r="Y637" s="10">
        <f>(T637+$M$32+'Rev.0'!$C$25*$J$32/10+'Rev.0'!$C$24*$L$32+'Rev.0'!$G$25*$K$32)*(1/(U637+$B$10+$I$10*'Rev.0'!$G$23))</f>
        <v>16846.463742166517</v>
      </c>
      <c r="Z637" s="10">
        <f>(T637+$M$11+'Rev.0'!$C$23*Table!$J$11/10+'Rev.0'!$C$24*Table!$L$11+'Rev.0'!$G$25*Table!$K$11)*(1/(U637+$B$11+$I$11*'Rev.0'!$G$23))</f>
        <v>32517.009847806621</v>
      </c>
      <c r="AA637" s="10">
        <f>(T637+$M$33+'Rev.0'!$C$25*$J$33/10+'Rev.0'!$C$24*$L$33+'Rev.0'!$G$25*$K$33)*(1/(U637+$B$33+$I$33*'Rev.0'!$G$23))</f>
        <v>16846.463742166517</v>
      </c>
      <c r="AB637" s="10">
        <f t="shared" si="34"/>
        <v>4.8899999999999999E-2</v>
      </c>
      <c r="AC637" s="10">
        <f>(T637+$M$12+'Rev.0'!$C$23*Table!$J$12/10+'Rev.0'!$C$24*Table!$L$12+'Rev.0'!$G$25*Table!$K$12)*(1/(AB637+$B$12+$I$12*'Rev.0'!$G$23))</f>
        <v>48786.433848220273</v>
      </c>
      <c r="AD637" s="10">
        <f>(T637+$M$34+'Rev.0'!$C$25*$J$34/10+'Rev.0'!$C$24*$L$34+'Rev.0'!$G$25*$K$34)*(1/(AB637+$B$34+$I$34*'Rev.0'!$G$23))</f>
        <v>25275.352585627938</v>
      </c>
    </row>
    <row r="638" spans="17:30" x14ac:dyDescent="0.3">
      <c r="Q638" s="10">
        <v>1</v>
      </c>
      <c r="R638" s="10">
        <v>8</v>
      </c>
      <c r="S638" s="10">
        <v>14</v>
      </c>
      <c r="T638" s="10">
        <f>Q638*'Rev.0'!$E$25+R638*'Rev.0'!$E$24+S638*'Rev.0'!$E$23</f>
        <v>2580.9</v>
      </c>
      <c r="U638" s="10">
        <f t="shared" si="33"/>
        <v>7.5499999999999998E-2</v>
      </c>
      <c r="V638" s="10">
        <f>(T638+$M$9+'Rev.0'!$C$23*Table!$J$9/10+'Rev.0'!$C$24*Table!$L$9+'Rev.0'!$G$25*Table!$K$9)*(1/(U638+$B$9+$I$9*'Rev.0'!$G$23))</f>
        <v>29350.332594235038</v>
      </c>
      <c r="W638" s="10">
        <f>(T638+$M$31+'Rev.0'!$C$25*$J$31/10+'Rev.0'!$C$24*$L$31+'Rev.0'!$G$25*$K$31)*(1/(U638+$B$9+$I$9*'Rev.0'!$G$23))</f>
        <v>16262.971175166302</v>
      </c>
      <c r="X638" s="10">
        <f>(T638+$M$10+'Rev.0'!$C$23*Table!$J$10/10+'Rev.0'!$C$24*Table!$L$10+'Rev.0'!$G$25*Table!$K$10)*(1/(U638+$B$10+$I$10*'Rev.0'!$G$23))</f>
        <v>32458.093126385811</v>
      </c>
      <c r="Y638" s="10">
        <f>(T638+$M$32+'Rev.0'!$C$25*$J$32/10+'Rev.0'!$C$24*$L$32+'Rev.0'!$G$25*$K$32)*(1/(U638+$B$10+$I$10*'Rev.0'!$G$23))</f>
        <v>16933.48115299335</v>
      </c>
      <c r="Z638" s="10">
        <f>(T638+$M$11+'Rev.0'!$C$23*Table!$J$11/10+'Rev.0'!$C$24*Table!$L$11+'Rev.0'!$G$25*Table!$K$11)*(1/(U638+$B$11+$I$11*'Rev.0'!$G$23))</f>
        <v>32458.093126385811</v>
      </c>
      <c r="AA638" s="10">
        <f>(T638+$M$33+'Rev.0'!$C$25*$J$33/10+'Rev.0'!$C$24*$L$33+'Rev.0'!$G$25*$K$33)*(1/(U638+$B$33+$I$33*'Rev.0'!$G$23))</f>
        <v>16933.48115299335</v>
      </c>
      <c r="AB638" s="10">
        <f t="shared" si="34"/>
        <v>5.0299999999999997E-2</v>
      </c>
      <c r="AC638" s="10">
        <f>(T638+$M$12+'Rev.0'!$C$23*Table!$J$12/10+'Rev.0'!$C$24*Table!$L$12+'Rev.0'!$G$25*Table!$K$12)*(1/(AB638+$B$12+$I$12*'Rev.0'!$G$23))</f>
        <v>48697.937458416498</v>
      </c>
      <c r="AD638" s="10">
        <f>(T638+$M$34+'Rev.0'!$C$25*$J$34/10+'Rev.0'!$C$24*$L$34+'Rev.0'!$G$25*$K$34)*(1/(AB638+$B$34+$I$34*'Rev.0'!$G$23))</f>
        <v>25405.854956753163</v>
      </c>
    </row>
    <row r="639" spans="17:30" x14ac:dyDescent="0.3">
      <c r="Q639" s="10">
        <v>1</v>
      </c>
      <c r="R639" s="10">
        <v>8</v>
      </c>
      <c r="S639" s="10">
        <v>15</v>
      </c>
      <c r="T639" s="10">
        <f>Q639*'Rev.0'!$E$25+R639*'Rev.0'!$E$24+S639*'Rev.0'!$E$23</f>
        <v>2635.9</v>
      </c>
      <c r="U639" s="10">
        <f t="shared" si="33"/>
        <v>7.7600000000000002E-2</v>
      </c>
      <c r="V639" s="10">
        <f>(T639+$M$9+'Rev.0'!$C$23*Table!$J$9/10+'Rev.0'!$C$24*Table!$L$9+'Rev.0'!$G$25*Table!$K$9)*(1/(U639+$B$9+$I$9*'Rev.0'!$G$23))</f>
        <v>29321.177504393672</v>
      </c>
      <c r="W639" s="10">
        <f>(T639+$M$31+'Rev.0'!$C$25*$J$31/10+'Rev.0'!$C$24*$L$31+'Rev.0'!$G$25*$K$31)*(1/(U639+$B$9+$I$9*'Rev.0'!$G$23))</f>
        <v>16354.56942003515</v>
      </c>
      <c r="X639" s="10">
        <f>(T639+$M$10+'Rev.0'!$C$23*Table!$J$10/10+'Rev.0'!$C$24*Table!$L$10+'Rev.0'!$G$25*Table!$K$10)*(1/(U639+$B$10+$I$10*'Rev.0'!$G$23))</f>
        <v>32400.263620386639</v>
      </c>
      <c r="Y639" s="10">
        <f>(T639+$M$32+'Rev.0'!$C$25*$J$32/10+'Rev.0'!$C$24*$L$32+'Rev.0'!$G$25*$K$32)*(1/(U639+$B$10+$I$10*'Rev.0'!$G$23))</f>
        <v>17018.892794376097</v>
      </c>
      <c r="Z639" s="10">
        <f>(T639+$M$11+'Rev.0'!$C$23*Table!$J$11/10+'Rev.0'!$C$24*Table!$L$11+'Rev.0'!$G$25*Table!$K$11)*(1/(U639+$B$11+$I$11*'Rev.0'!$G$23))</f>
        <v>32400.263620386639</v>
      </c>
      <c r="AA639" s="10">
        <f>(T639+$M$33+'Rev.0'!$C$25*$J$33/10+'Rev.0'!$C$24*$L$33+'Rev.0'!$G$25*$K$33)*(1/(U639+$B$33+$I$33*'Rev.0'!$G$23))</f>
        <v>17018.892794376097</v>
      </c>
      <c r="AB639" s="10">
        <f t="shared" si="34"/>
        <v>5.1699999999999996E-2</v>
      </c>
      <c r="AC639" s="10">
        <f>(T639+$M$12+'Rev.0'!$C$23*Table!$J$12/10+'Rev.0'!$C$24*Table!$L$12+'Rev.0'!$G$25*Table!$K$12)*(1/(AB639+$B$12+$I$12*'Rev.0'!$G$23))</f>
        <v>48611.074489123268</v>
      </c>
      <c r="AD639" s="10">
        <f>(T639+$M$34+'Rev.0'!$C$25*$J$34/10+'Rev.0'!$C$24*$L$34+'Rev.0'!$G$25*$K$34)*(1/(AB639+$B$34+$I$34*'Rev.0'!$G$23))</f>
        <v>25533.94858272907</v>
      </c>
    </row>
    <row r="640" spans="17:30" x14ac:dyDescent="0.3">
      <c r="Q640" s="10">
        <v>1</v>
      </c>
      <c r="R640" s="10">
        <v>8</v>
      </c>
      <c r="S640" s="10">
        <v>16</v>
      </c>
      <c r="T640" s="10">
        <f>Q640*'Rev.0'!$E$25+R640*'Rev.0'!$E$24+S640*'Rev.0'!$E$23</f>
        <v>2690.9</v>
      </c>
      <c r="U640" s="10">
        <f t="shared" si="33"/>
        <v>7.9699999999999993E-2</v>
      </c>
      <c r="V640" s="10">
        <f>(T640+$M$9+'Rev.0'!$C$23*Table!$J$9/10+'Rev.0'!$C$24*Table!$L$9+'Rev.0'!$G$25*Table!$K$9)*(1/(U640+$B$9+$I$9*'Rev.0'!$G$23))</f>
        <v>29292.555507183286</v>
      </c>
      <c r="W640" s="10">
        <f>(T640+$M$31+'Rev.0'!$C$25*$J$31/10+'Rev.0'!$C$24*$L$31+'Rev.0'!$G$25*$K$31)*(1/(U640+$B$9+$I$9*'Rev.0'!$G$23))</f>
        <v>16444.492816717462</v>
      </c>
      <c r="X640" s="10">
        <f>(T640+$M$10+'Rev.0'!$C$23*Table!$J$10/10+'Rev.0'!$C$24*Table!$L$10+'Rev.0'!$G$25*Table!$K$10)*(1/(U640+$B$10+$I$10*'Rev.0'!$G$23))</f>
        <v>32343.491510666088</v>
      </c>
      <c r="Y640" s="10">
        <f>(T640+$M$32+'Rev.0'!$C$25*$J$32/10+'Rev.0'!$C$24*$L$32+'Rev.0'!$G$25*$K$32)*(1/(U640+$B$10+$I$10*'Rev.0'!$G$23))</f>
        <v>17102.742707879846</v>
      </c>
      <c r="Z640" s="10">
        <f>(T640+$M$11+'Rev.0'!$C$23*Table!$J$11/10+'Rev.0'!$C$24*Table!$L$11+'Rev.0'!$G$25*Table!$K$11)*(1/(U640+$B$11+$I$11*'Rev.0'!$G$23))</f>
        <v>32343.491510666088</v>
      </c>
      <c r="AA640" s="10">
        <f>(T640+$M$33+'Rev.0'!$C$25*$J$33/10+'Rev.0'!$C$24*$L$33+'Rev.0'!$G$25*$K$33)*(1/(U640+$B$33+$I$33*'Rev.0'!$G$23))</f>
        <v>17102.742707879846</v>
      </c>
      <c r="AB640" s="10">
        <f t="shared" si="34"/>
        <v>5.3099999999999994E-2</v>
      </c>
      <c r="AC640" s="10">
        <f>(T640+$M$12+'Rev.0'!$C$23*Table!$J$12/10+'Rev.0'!$C$24*Table!$L$12+'Rev.0'!$G$25*Table!$K$12)*(1/(AB640+$B$12+$I$12*'Rev.0'!$G$23))</f>
        <v>48525.800130633565</v>
      </c>
      <c r="AD640" s="10">
        <f>(T640+$M$34+'Rev.0'!$C$25*$J$34/10+'Rev.0'!$C$24*$L$34+'Rev.0'!$G$25*$K$34)*(1/(AB640+$B$34+$I$34*'Rev.0'!$G$23))</f>
        <v>25659.699542782491</v>
      </c>
    </row>
    <row r="641" spans="17:30" x14ac:dyDescent="0.3">
      <c r="Q641" s="10">
        <v>1</v>
      </c>
      <c r="R641" s="10">
        <v>8</v>
      </c>
      <c r="S641" s="10">
        <v>17</v>
      </c>
      <c r="T641" s="10">
        <f>Q641*'Rev.0'!$E$25+R641*'Rev.0'!$E$24+S641*'Rev.0'!$E$23</f>
        <v>2745.9</v>
      </c>
      <c r="U641" s="10">
        <f t="shared" si="33"/>
        <v>8.1799999999999998E-2</v>
      </c>
      <c r="V641" s="10">
        <f>(T641+$M$9+'Rev.0'!$C$23*Table!$J$9/10+'Rev.0'!$C$24*Table!$L$9+'Rev.0'!$G$25*Table!$K$9)*(1/(U641+$B$9+$I$9*'Rev.0'!$G$23))</f>
        <v>29264.452113891286</v>
      </c>
      <c r="W641" s="10">
        <f>(T641+$M$31+'Rev.0'!$C$25*$J$31/10+'Rev.0'!$C$24*$L$31+'Rev.0'!$G$25*$K$31)*(1/(U641+$B$9+$I$9*'Rev.0'!$G$23))</f>
        <v>16532.786885245903</v>
      </c>
      <c r="X641" s="10">
        <f>(T641+$M$10+'Rev.0'!$C$23*Table!$J$10/10+'Rev.0'!$C$24*Table!$L$10+'Rev.0'!$G$25*Table!$K$10)*(1/(U641+$B$10+$I$10*'Rev.0'!$G$23))</f>
        <v>32287.748058671266</v>
      </c>
      <c r="Y641" s="10">
        <f>(T641+$M$32+'Rev.0'!$C$25*$J$32/10+'Rev.0'!$C$24*$L$32+'Rev.0'!$G$25*$K$32)*(1/(U641+$B$10+$I$10*'Rev.0'!$G$23))</f>
        <v>17185.073339085418</v>
      </c>
      <c r="Z641" s="10">
        <f>(T641+$M$11+'Rev.0'!$C$23*Table!$J$11/10+'Rev.0'!$C$24*Table!$L$11+'Rev.0'!$G$25*Table!$K$11)*(1/(U641+$B$11+$I$11*'Rev.0'!$G$23))</f>
        <v>32287.748058671266</v>
      </c>
      <c r="AA641" s="10">
        <f>(T641+$M$33+'Rev.0'!$C$25*$J$33/10+'Rev.0'!$C$24*$L$33+'Rev.0'!$G$25*$K$33)*(1/(U641+$B$33+$I$33*'Rev.0'!$G$23))</f>
        <v>17185.073339085418</v>
      </c>
      <c r="AB641" s="10">
        <f t="shared" si="34"/>
        <v>5.4499999999999993E-2</v>
      </c>
      <c r="AC641" s="10">
        <f>(T641+$M$12+'Rev.0'!$C$23*Table!$J$12/10+'Rev.0'!$C$24*Table!$L$12+'Rev.0'!$G$25*Table!$K$12)*(1/(AB641+$B$12+$I$12*'Rev.0'!$G$23))</f>
        <v>48442.071197411002</v>
      </c>
      <c r="AD641" s="10">
        <f>(T641+$M$34+'Rev.0'!$C$25*$J$34/10+'Rev.0'!$C$24*$L$34+'Rev.0'!$G$25*$K$34)*(1/(AB641+$B$34+$I$34*'Rev.0'!$G$23))</f>
        <v>25783.171521035601</v>
      </c>
    </row>
    <row r="642" spans="17:30" x14ac:dyDescent="0.3">
      <c r="Q642" s="10">
        <v>1</v>
      </c>
      <c r="R642" s="10">
        <v>8</v>
      </c>
      <c r="S642" s="10">
        <v>18</v>
      </c>
      <c r="T642" s="10">
        <f>Q642*'Rev.0'!$E$25+R642*'Rev.0'!$E$24+S642*'Rev.0'!$E$23</f>
        <v>2800.9</v>
      </c>
      <c r="U642" s="10">
        <f t="shared" si="33"/>
        <v>8.3900000000000002E-2</v>
      </c>
      <c r="V642" s="10">
        <f>(T642+$M$9+'Rev.0'!$C$23*Table!$J$9/10+'Rev.0'!$C$24*Table!$L$9+'Rev.0'!$G$25*Table!$K$9)*(1/(U642+$B$9+$I$9*'Rev.0'!$G$23))</f>
        <v>29236.8533561351</v>
      </c>
      <c r="W642" s="10">
        <f>(T642+$M$31+'Rev.0'!$C$25*$J$31/10+'Rev.0'!$C$24*$L$31+'Rev.0'!$G$25*$K$31)*(1/(U642+$B$9+$I$9*'Rev.0'!$G$23))</f>
        <v>16619.495510902096</v>
      </c>
      <c r="X642" s="10">
        <f>(T642+$M$10+'Rev.0'!$C$23*Table!$J$10/10+'Rev.0'!$C$24*Table!$L$10+'Rev.0'!$G$25*Table!$K$10)*(1/(U642+$B$10+$I$10*'Rev.0'!$G$23))</f>
        <v>32233.005557930734</v>
      </c>
      <c r="Y642" s="10">
        <f>(T642+$M$32+'Rev.0'!$C$25*$J$32/10+'Rev.0'!$C$24*$L$32+'Rev.0'!$G$25*$K$32)*(1/(U642+$B$10+$I$10*'Rev.0'!$G$23))</f>
        <v>17265.925609234713</v>
      </c>
      <c r="Z642" s="10">
        <f>(T642+$M$11+'Rev.0'!$C$23*Table!$J$11/10+'Rev.0'!$C$24*Table!$L$11+'Rev.0'!$G$25*Table!$K$11)*(1/(U642+$B$11+$I$11*'Rev.0'!$G$23))</f>
        <v>32233.005557930734</v>
      </c>
      <c r="AA642" s="10">
        <f>(T642+$M$33+'Rev.0'!$C$25*$J$33/10+'Rev.0'!$C$24*$L$33+'Rev.0'!$G$25*$K$33)*(1/(U642+$B$33+$I$33*'Rev.0'!$G$23))</f>
        <v>17265.925609234713</v>
      </c>
      <c r="AB642" s="10">
        <f t="shared" si="34"/>
        <v>5.5899999999999998E-2</v>
      </c>
      <c r="AC642" s="10">
        <f>(T642+$M$12+'Rev.0'!$C$23*Table!$J$12/10+'Rev.0'!$C$24*Table!$L$12+'Rev.0'!$G$25*Table!$K$12)*(1/(AB642+$B$12+$I$12*'Rev.0'!$G$23))</f>
        <v>48359.846055163558</v>
      </c>
      <c r="AD642" s="10">
        <f>(T642+$M$34+'Rev.0'!$C$25*$J$34/10+'Rev.0'!$C$24*$L$34+'Rev.0'!$G$25*$K$34)*(1/(AB642+$B$34+$I$34*'Rev.0'!$G$23))</f>
        <v>25904.425914047464</v>
      </c>
    </row>
    <row r="643" spans="17:30" x14ac:dyDescent="0.3">
      <c r="Q643" s="10">
        <v>1</v>
      </c>
      <c r="R643" s="10">
        <v>8</v>
      </c>
      <c r="S643" s="10">
        <v>19</v>
      </c>
      <c r="T643" s="10">
        <f>Q643*'Rev.0'!$E$25+R643*'Rev.0'!$E$24+S643*'Rev.0'!$E$23</f>
        <v>2855.9</v>
      </c>
      <c r="U643" s="10">
        <f t="shared" si="33"/>
        <v>8.5999999999999993E-2</v>
      </c>
      <c r="V643" s="10">
        <f>(T643+$M$9+'Rev.0'!$C$23*Table!$J$9/10+'Rev.0'!$C$24*Table!$L$9+'Rev.0'!$G$25*Table!$K$9)*(1/(U643+$B$9+$I$9*'Rev.0'!$G$23))</f>
        <v>29209.745762711867</v>
      </c>
      <c r="W643" s="10">
        <f>(T643+$M$31+'Rev.0'!$C$25*$J$31/10+'Rev.0'!$C$24*$L$31+'Rev.0'!$G$25*$K$31)*(1/(U643+$B$9+$I$9*'Rev.0'!$G$23))</f>
        <v>16704.661016949154</v>
      </c>
      <c r="X643" s="10">
        <f>(T643+$M$10+'Rev.0'!$C$23*Table!$J$10/10+'Rev.0'!$C$24*Table!$L$10+'Rev.0'!$G$25*Table!$K$10)*(1/(U643+$B$10+$I$10*'Rev.0'!$G$23))</f>
        <v>32179.237288135591</v>
      </c>
      <c r="Y643" s="10">
        <f>(T643+$M$32+'Rev.0'!$C$25*$J$32/10+'Rev.0'!$C$24*$L$32+'Rev.0'!$G$25*$K$32)*(1/(U643+$B$10+$I$10*'Rev.0'!$G$23))</f>
        <v>17345.338983050849</v>
      </c>
      <c r="Z643" s="10">
        <f>(T643+$M$11+'Rev.0'!$C$23*Table!$J$11/10+'Rev.0'!$C$24*Table!$L$11+'Rev.0'!$G$25*Table!$K$11)*(1/(U643+$B$11+$I$11*'Rev.0'!$G$23))</f>
        <v>32179.237288135591</v>
      </c>
      <c r="AA643" s="10">
        <f>(T643+$M$33+'Rev.0'!$C$25*$J$33/10+'Rev.0'!$C$24*$L$33+'Rev.0'!$G$25*$K$33)*(1/(U643+$B$33+$I$33*'Rev.0'!$G$23))</f>
        <v>17345.338983050849</v>
      </c>
      <c r="AB643" s="10">
        <f t="shared" si="34"/>
        <v>5.7299999999999997E-2</v>
      </c>
      <c r="AC643" s="10">
        <f>(T643+$M$12+'Rev.0'!$C$23*Table!$J$12/10+'Rev.0'!$C$24*Table!$L$12+'Rev.0'!$G$25*Table!$K$12)*(1/(AB643+$B$12+$I$12*'Rev.0'!$G$23))</f>
        <v>48279.084551811822</v>
      </c>
      <c r="AD643" s="10">
        <f>(T643+$M$34+'Rev.0'!$C$25*$J$34/10+'Rev.0'!$C$24*$L$34+'Rev.0'!$G$25*$K$34)*(1/(AB643+$B$34+$I$34*'Rev.0'!$G$23))</f>
        <v>26023.521932612843</v>
      </c>
    </row>
    <row r="644" spans="17:30" x14ac:dyDescent="0.3">
      <c r="Q644" s="10">
        <v>1</v>
      </c>
      <c r="R644" s="10">
        <v>8</v>
      </c>
      <c r="S644" s="10">
        <v>20</v>
      </c>
      <c r="T644" s="10">
        <f>Q644*'Rev.0'!$E$25+R644*'Rev.0'!$E$24+S644*'Rev.0'!$E$23</f>
        <v>2910.9</v>
      </c>
      <c r="U644" s="10">
        <f t="shared" si="33"/>
        <v>8.8099999999999998E-2</v>
      </c>
      <c r="V644" s="10">
        <f>(T644+$M$9+'Rev.0'!$C$23*Table!$J$9/10+'Rev.0'!$C$24*Table!$L$9+'Rev.0'!$G$25*Table!$K$9)*(1/(U644+$B$9+$I$9*'Rev.0'!$G$23))</f>
        <v>29183.116337673247</v>
      </c>
      <c r="W644" s="10">
        <f>(T644+$M$31+'Rev.0'!$C$25*$J$31/10+'Rev.0'!$C$24*$L$31+'Rev.0'!$G$25*$K$31)*(1/(U644+$B$9+$I$9*'Rev.0'!$G$23))</f>
        <v>16788.32423351533</v>
      </c>
      <c r="X644" s="10">
        <f>(T644+$M$10+'Rev.0'!$C$23*Table!$J$10/10+'Rev.0'!$C$24*Table!$L$10+'Rev.0'!$G$25*Table!$K$10)*(1/(U644+$B$10+$I$10*'Rev.0'!$G$23))</f>
        <v>32126.417471650562</v>
      </c>
      <c r="Y644" s="10">
        <f>(T644+$M$32+'Rev.0'!$C$25*$J$32/10+'Rev.0'!$C$24*$L$32+'Rev.0'!$G$25*$K$32)*(1/(U644+$B$10+$I$10*'Rev.0'!$G$23))</f>
        <v>17423.35153296934</v>
      </c>
      <c r="Z644" s="10">
        <f>(T644+$M$11+'Rev.0'!$C$23*Table!$J$11/10+'Rev.0'!$C$24*Table!$L$11+'Rev.0'!$G$25*Table!$K$11)*(1/(U644+$B$11+$I$11*'Rev.0'!$G$23))</f>
        <v>32126.417471650562</v>
      </c>
      <c r="AA644" s="10">
        <f>(T644+$M$33+'Rev.0'!$C$25*$J$33/10+'Rev.0'!$C$24*$L$33+'Rev.0'!$G$25*$K$33)*(1/(U644+$B$33+$I$33*'Rev.0'!$G$23))</f>
        <v>17423.35153296934</v>
      </c>
      <c r="AB644" s="10">
        <f t="shared" si="34"/>
        <v>5.8700000000000002E-2</v>
      </c>
      <c r="AC644" s="10">
        <f>(T644+$M$12+'Rev.0'!$C$23*Table!$J$12/10+'Rev.0'!$C$24*Table!$L$12+'Rev.0'!$G$25*Table!$K$12)*(1/(AB644+$B$12+$I$12*'Rev.0'!$G$23))</f>
        <v>48199.747952110898</v>
      </c>
      <c r="AD644" s="10">
        <f>(T644+$M$34+'Rev.0'!$C$25*$J$34/10+'Rev.0'!$C$24*$L$34+'Rev.0'!$G$25*$K$34)*(1/(AB644+$B$34+$I$34*'Rev.0'!$G$23))</f>
        <v>26140.516698172654</v>
      </c>
    </row>
    <row r="645" spans="17:30" x14ac:dyDescent="0.3">
      <c r="Q645" s="10">
        <v>1</v>
      </c>
      <c r="R645" s="10">
        <v>8</v>
      </c>
      <c r="S645" s="10">
        <v>21</v>
      </c>
      <c r="T645" s="10">
        <f>Q645*'Rev.0'!$E$25+R645*'Rev.0'!$E$24+S645*'Rev.0'!$E$23</f>
        <v>2965.9</v>
      </c>
      <c r="U645" s="10">
        <f t="shared" si="33"/>
        <v>9.0200000000000002E-2</v>
      </c>
      <c r="V645" s="10">
        <f>(T645+$M$9+'Rev.0'!$C$23*Table!$J$9/10+'Rev.0'!$C$24*Table!$L$9+'Rev.0'!$G$25*Table!$K$9)*(1/(U645+$B$9+$I$9*'Rev.0'!$G$23))</f>
        <v>29156.952539550373</v>
      </c>
      <c r="W645" s="10">
        <f>(T645+$M$31+'Rev.0'!$C$25*$J$31/10+'Rev.0'!$C$24*$L$31+'Rev.0'!$G$25*$K$31)*(1/(U645+$B$9+$I$9*'Rev.0'!$G$23))</f>
        <v>16870.524562864281</v>
      </c>
      <c r="X645" s="10">
        <f>(T645+$M$10+'Rev.0'!$C$23*Table!$J$10/10+'Rev.0'!$C$24*Table!$L$10+'Rev.0'!$G$25*Table!$K$10)*(1/(U645+$B$10+$I$10*'Rev.0'!$G$23))</f>
        <v>32074.521232306408</v>
      </c>
      <c r="Y645" s="10">
        <f>(T645+$M$32+'Rev.0'!$C$25*$J$32/10+'Rev.0'!$C$24*$L$32+'Rev.0'!$G$25*$K$32)*(1/(U645+$B$10+$I$10*'Rev.0'!$G$23))</f>
        <v>17500</v>
      </c>
      <c r="Z645" s="10">
        <f>(T645+$M$11+'Rev.0'!$C$23*Table!$J$11/10+'Rev.0'!$C$24*Table!$L$11+'Rev.0'!$G$25*Table!$K$11)*(1/(U645+$B$11+$I$11*'Rev.0'!$G$23))</f>
        <v>32074.521232306408</v>
      </c>
      <c r="AA645" s="10">
        <f>(T645+$M$33+'Rev.0'!$C$25*$J$33/10+'Rev.0'!$C$24*$L$33+'Rev.0'!$G$25*$K$33)*(1/(U645+$B$33+$I$33*'Rev.0'!$G$23))</f>
        <v>17500</v>
      </c>
      <c r="AB645" s="10">
        <f t="shared" si="34"/>
        <v>6.0100000000000001E-2</v>
      </c>
      <c r="AC645" s="10">
        <f>(T645+$M$12+'Rev.0'!$C$23*Table!$J$12/10+'Rev.0'!$C$24*Table!$L$12+'Rev.0'!$G$25*Table!$K$12)*(1/(AB645+$B$12+$I$12*'Rev.0'!$G$23))</f>
        <v>48121.798875702676</v>
      </c>
      <c r="AD645" s="10">
        <f>(T645+$M$34+'Rev.0'!$C$25*$J$34/10+'Rev.0'!$C$24*$L$34+'Rev.0'!$G$25*$K$34)*(1/(AB645+$B$34+$I$34*'Rev.0'!$G$23))</f>
        <v>26255.465334166143</v>
      </c>
    </row>
    <row r="646" spans="17:30" x14ac:dyDescent="0.3">
      <c r="Q646" s="10">
        <v>1</v>
      </c>
      <c r="R646" s="10">
        <v>8</v>
      </c>
      <c r="S646" s="10">
        <v>22</v>
      </c>
      <c r="T646" s="10">
        <f>Q646*'Rev.0'!$E$25+R646*'Rev.0'!$E$24+S646*'Rev.0'!$E$23</f>
        <v>3020.9</v>
      </c>
      <c r="U646" s="10">
        <f t="shared" si="33"/>
        <v>9.2299999999999993E-2</v>
      </c>
      <c r="V646" s="10">
        <f>(T646+$M$9+'Rev.0'!$C$23*Table!$J$9/10+'Rev.0'!$C$24*Table!$L$9+'Rev.0'!$G$25*Table!$K$9)*(1/(U646+$B$9+$I$9*'Rev.0'!$G$23))</f>
        <v>29131.242261659099</v>
      </c>
      <c r="W646" s="10">
        <f>(T646+$M$31+'Rev.0'!$C$25*$J$31/10+'Rev.0'!$C$24*$L$31+'Rev.0'!$G$25*$K$31)*(1/(U646+$B$9+$I$9*'Rev.0'!$G$23))</f>
        <v>16951.300041271152</v>
      </c>
      <c r="X646" s="10">
        <f>(T646+$M$10+'Rev.0'!$C$23*Table!$J$10/10+'Rev.0'!$C$24*Table!$L$10+'Rev.0'!$G$25*Table!$K$10)*(1/(U646+$B$10+$I$10*'Rev.0'!$G$23))</f>
        <v>32023.52455633512</v>
      </c>
      <c r="Y646" s="10">
        <f>(T646+$M$32+'Rev.0'!$C$25*$J$32/10+'Rev.0'!$C$24*$L$32+'Rev.0'!$G$25*$K$32)*(1/(U646+$B$10+$I$10*'Rev.0'!$G$23))</f>
        <v>17575.319851423854</v>
      </c>
      <c r="Z646" s="10">
        <f>(T646+$M$11+'Rev.0'!$C$23*Table!$J$11/10+'Rev.0'!$C$24*Table!$L$11+'Rev.0'!$G$25*Table!$K$11)*(1/(U646+$B$11+$I$11*'Rev.0'!$G$23))</f>
        <v>32023.52455633512</v>
      </c>
      <c r="AA646" s="10">
        <f>(T646+$M$33+'Rev.0'!$C$25*$J$33/10+'Rev.0'!$C$24*$L$33+'Rev.0'!$G$25*$K$33)*(1/(U646+$B$33+$I$33*'Rev.0'!$G$23))</f>
        <v>17575.319851423854</v>
      </c>
      <c r="AB646" s="10">
        <f t="shared" si="34"/>
        <v>6.1499999999999999E-2</v>
      </c>
      <c r="AC646" s="10">
        <f>(T646+$M$12+'Rev.0'!$C$23*Table!$J$12/10+'Rev.0'!$C$24*Table!$L$12+'Rev.0'!$G$25*Table!$K$12)*(1/(AB646+$B$12+$I$12*'Rev.0'!$G$23))</f>
        <v>48045.201238390087</v>
      </c>
      <c r="AD646" s="10">
        <f>(T646+$M$34+'Rev.0'!$C$25*$J$34/10+'Rev.0'!$C$24*$L$34+'Rev.0'!$G$25*$K$34)*(1/(AB646+$B$34+$I$34*'Rev.0'!$G$23))</f>
        <v>26368.421052631576</v>
      </c>
    </row>
    <row r="647" spans="17:30" x14ac:dyDescent="0.3">
      <c r="Q647" s="10">
        <v>1</v>
      </c>
      <c r="R647" s="10">
        <v>8</v>
      </c>
      <c r="S647" s="10">
        <v>23</v>
      </c>
      <c r="T647" s="10">
        <f>Q647*'Rev.0'!$E$25+R647*'Rev.0'!$E$24+S647*'Rev.0'!$E$23</f>
        <v>3075.9</v>
      </c>
      <c r="U647" s="10">
        <f t="shared" si="33"/>
        <v>9.4399999999999998E-2</v>
      </c>
      <c r="V647" s="10">
        <f>(T647+$M$9+'Rev.0'!$C$23*Table!$J$9/10+'Rev.0'!$C$24*Table!$L$9+'Rev.0'!$G$25*Table!$K$9)*(1/(U647+$B$9+$I$9*'Rev.0'!$G$23))</f>
        <v>29105.973813420624</v>
      </c>
      <c r="W647" s="10">
        <f>(T647+$M$31+'Rev.0'!$C$25*$J$31/10+'Rev.0'!$C$24*$L$31+'Rev.0'!$G$25*$K$31)*(1/(U647+$B$9+$I$9*'Rev.0'!$G$23))</f>
        <v>17030.687397708676</v>
      </c>
      <c r="X647" s="10">
        <f>(T647+$M$10+'Rev.0'!$C$23*Table!$J$10/10+'Rev.0'!$C$24*Table!$L$10+'Rev.0'!$G$25*Table!$K$10)*(1/(U647+$B$10+$I$10*'Rev.0'!$G$23))</f>
        <v>31973.404255319147</v>
      </c>
      <c r="Y647" s="10">
        <f>(T647+$M$32+'Rev.0'!$C$25*$J$32/10+'Rev.0'!$C$24*$L$32+'Rev.0'!$G$25*$K$32)*(1/(U647+$B$10+$I$10*'Rev.0'!$G$23))</f>
        <v>17649.345335515547</v>
      </c>
      <c r="Z647" s="10">
        <f>(T647+$M$11+'Rev.0'!$C$23*Table!$J$11/10+'Rev.0'!$C$24*Table!$L$11+'Rev.0'!$G$25*Table!$K$11)*(1/(U647+$B$11+$I$11*'Rev.0'!$G$23))</f>
        <v>31973.404255319147</v>
      </c>
      <c r="AA647" s="10">
        <f>(T647+$M$33+'Rev.0'!$C$25*$J$33/10+'Rev.0'!$C$24*$L$33+'Rev.0'!$G$25*$K$33)*(1/(U647+$B$33+$I$33*'Rev.0'!$G$23))</f>
        <v>17649.345335515547</v>
      </c>
      <c r="AB647" s="10">
        <f t="shared" si="34"/>
        <v>6.2899999999999998E-2</v>
      </c>
      <c r="AC647" s="10">
        <f>(T647+$M$12+'Rev.0'!$C$23*Table!$J$12/10+'Rev.0'!$C$24*Table!$L$12+'Rev.0'!$G$25*Table!$K$12)*(1/(AB647+$B$12+$I$12*'Rev.0'!$G$23))</f>
        <v>47969.920196439532</v>
      </c>
      <c r="AD647" s="10">
        <f>(T647+$M$34+'Rev.0'!$C$25*$J$34/10+'Rev.0'!$C$24*$L$34+'Rev.0'!$G$25*$K$34)*(1/(AB647+$B$34+$I$34*'Rev.0'!$G$23))</f>
        <v>26479.435236341316</v>
      </c>
    </row>
    <row r="648" spans="17:30" x14ac:dyDescent="0.3">
      <c r="Q648" s="10">
        <v>1</v>
      </c>
      <c r="R648" s="10">
        <v>8</v>
      </c>
      <c r="S648" s="10">
        <v>24</v>
      </c>
      <c r="T648" s="10">
        <f>Q648*'Rev.0'!$E$25+R648*'Rev.0'!$E$24+S648*'Rev.0'!$E$23</f>
        <v>3130.9</v>
      </c>
      <c r="U648" s="10">
        <f t="shared" si="33"/>
        <v>9.6500000000000002E-2</v>
      </c>
      <c r="V648" s="10">
        <f>(T648+$M$9+'Rev.0'!$C$23*Table!$J$9/10+'Rev.0'!$C$24*Table!$L$9+'Rev.0'!$G$25*Table!$K$9)*(1/(U648+$B$9+$I$9*'Rev.0'!$G$23))</f>
        <v>29081.135902636917</v>
      </c>
      <c r="W648" s="10">
        <f>(T648+$M$31+'Rev.0'!$C$25*$J$31/10+'Rev.0'!$C$24*$L$31+'Rev.0'!$G$25*$K$31)*(1/(U648+$B$9+$I$9*'Rev.0'!$G$23))</f>
        <v>17108.722109533472</v>
      </c>
      <c r="X648" s="10">
        <f>(T648+$M$10+'Rev.0'!$C$23*Table!$J$10/10+'Rev.0'!$C$24*Table!$L$10+'Rev.0'!$G$25*Table!$K$10)*(1/(U648+$B$10+$I$10*'Rev.0'!$G$23))</f>
        <v>31924.137931034482</v>
      </c>
      <c r="Y648" s="10">
        <f>(T648+$M$32+'Rev.0'!$C$25*$J$32/10+'Rev.0'!$C$24*$L$32+'Rev.0'!$G$25*$K$32)*(1/(U648+$B$10+$I$10*'Rev.0'!$G$23))</f>
        <v>17722.10953346856</v>
      </c>
      <c r="Z648" s="10">
        <f>(T648+$M$11+'Rev.0'!$C$23*Table!$J$11/10+'Rev.0'!$C$24*Table!$L$11+'Rev.0'!$G$25*Table!$K$11)*(1/(U648+$B$11+$I$11*'Rev.0'!$G$23))</f>
        <v>31924.137931034482</v>
      </c>
      <c r="AA648" s="10">
        <f>(T648+$M$33+'Rev.0'!$C$25*$J$33/10+'Rev.0'!$C$24*$L$33+'Rev.0'!$G$25*$K$33)*(1/(U648+$B$33+$I$33*'Rev.0'!$G$23))</f>
        <v>17722.10953346856</v>
      </c>
      <c r="AB648" s="10">
        <f t="shared" si="34"/>
        <v>6.4299999999999996E-2</v>
      </c>
      <c r="AC648" s="10">
        <f>(T648+$M$12+'Rev.0'!$C$23*Table!$J$12/10+'Rev.0'!$C$24*Table!$L$12+'Rev.0'!$G$25*Table!$K$12)*(1/(AB648+$B$12+$I$12*'Rev.0'!$G$23))</f>
        <v>47895.922093730973</v>
      </c>
      <c r="AD648" s="10">
        <f>(T648+$M$34+'Rev.0'!$C$25*$J$34/10+'Rev.0'!$C$24*$L$34+'Rev.0'!$G$25*$K$34)*(1/(AB648+$B$34+$I$34*'Rev.0'!$G$23))</f>
        <v>26588.557516737674</v>
      </c>
    </row>
    <row r="649" spans="17:30" x14ac:dyDescent="0.3">
      <c r="Q649" s="10">
        <v>1</v>
      </c>
      <c r="R649" s="10">
        <v>9</v>
      </c>
      <c r="S649" s="10">
        <v>0</v>
      </c>
      <c r="T649" s="10">
        <f>Q649*'Rev.0'!$E$25+R649*'Rev.0'!$E$24+S649*'Rev.0'!$E$23</f>
        <v>1949.9</v>
      </c>
      <c r="U649" s="10">
        <f t="shared" si="33"/>
        <v>5.0299999999999997E-2</v>
      </c>
      <c r="V649" s="10">
        <f>(T649+$M$9+'Rev.0'!$C$23*Table!$J$9/10+'Rev.0'!$C$24*Table!$L$9+'Rev.0'!$G$25*Table!$K$9)*(1/(U649+$B$9+$I$9*'Rev.0'!$G$23))</f>
        <v>29892.661008487274</v>
      </c>
      <c r="W649" s="10">
        <f>(T649+$M$31+'Rev.0'!$C$25*$J$31/10+'Rev.0'!$C$24*$L$31+'Rev.0'!$G$25*$K$31)*(1/(U649+$B$9+$I$9*'Rev.0'!$G$23))</f>
        <v>15158.761857214182</v>
      </c>
      <c r="X649" s="10">
        <f>(T649+$M$10+'Rev.0'!$C$23*Table!$J$10/10+'Rev.0'!$C$24*Table!$L$10+'Rev.0'!$G$25*Table!$K$10)*(1/(U649+$B$10+$I$10*'Rev.0'!$G$23))</f>
        <v>33391.412880678981</v>
      </c>
      <c r="Y649" s="10">
        <f>(T649+$M$32+'Rev.0'!$C$25*$J$32/10+'Rev.0'!$C$24*$L$32+'Rev.0'!$G$25*$K$32)*(1/(U649+$B$10+$I$10*'Rev.0'!$G$23))</f>
        <v>15913.629555666503</v>
      </c>
      <c r="Z649" s="10">
        <f>(T649+$M$11+'Rev.0'!$C$23*Table!$J$11/10+'Rev.0'!$C$24*Table!$L$11+'Rev.0'!$G$25*Table!$K$11)*(1/(U649+$B$11+$I$11*'Rev.0'!$G$23))</f>
        <v>33391.412880678981</v>
      </c>
      <c r="AA649" s="10">
        <f>(T649+$M$33+'Rev.0'!$C$25*$J$33/10+'Rev.0'!$C$24*$L$33+'Rev.0'!$G$25*$K$33)*(1/(U649+$B$33+$I$33*'Rev.0'!$G$23))</f>
        <v>15913.629555666503</v>
      </c>
      <c r="AB649" s="10">
        <f t="shared" si="34"/>
        <v>3.3500000000000002E-2</v>
      </c>
      <c r="AC649" s="10">
        <f>(T649+$M$12+'Rev.0'!$C$23*Table!$J$12/10+'Rev.0'!$C$24*Table!$L$12+'Rev.0'!$G$25*Table!$K$12)*(1/(AB649+$B$12+$I$12*'Rev.0'!$G$23))</f>
        <v>50099.625468164784</v>
      </c>
      <c r="AD649" s="10">
        <f>(T649+$M$34+'Rev.0'!$C$25*$J$34/10+'Rev.0'!$C$24*$L$34+'Rev.0'!$G$25*$K$34)*(1/(AB649+$B$34+$I$34*'Rev.0'!$G$23))</f>
        <v>23876.404494382023</v>
      </c>
    </row>
    <row r="650" spans="17:30" x14ac:dyDescent="0.3">
      <c r="Q650" s="10">
        <v>1</v>
      </c>
      <c r="R650" s="10">
        <v>9</v>
      </c>
      <c r="S650" s="10">
        <v>1</v>
      </c>
      <c r="T650" s="10">
        <f>Q650*'Rev.0'!$E$25+R650*'Rev.0'!$E$24+S650*'Rev.0'!$E$23</f>
        <v>2004.9</v>
      </c>
      <c r="U650" s="10">
        <f t="shared" si="33"/>
        <v>5.2399999999999995E-2</v>
      </c>
      <c r="V650" s="10">
        <f>(T650+$M$9+'Rev.0'!$C$23*Table!$J$9/10+'Rev.0'!$C$24*Table!$L$9+'Rev.0'!$G$25*Table!$K$9)*(1/(U650+$B$9+$I$9*'Rev.0'!$G$23))</f>
        <v>29854.249011857708</v>
      </c>
      <c r="W650" s="10">
        <f>(T650+$M$31+'Rev.0'!$C$25*$J$31/10+'Rev.0'!$C$24*$L$31+'Rev.0'!$G$25*$K$31)*(1/(U650+$B$9+$I$9*'Rev.0'!$G$23))</f>
        <v>15273.221343873518</v>
      </c>
      <c r="X650" s="10">
        <f>(T650+$M$10+'Rev.0'!$C$23*Table!$J$10/10+'Rev.0'!$C$24*Table!$L$10+'Rev.0'!$G$25*Table!$K$10)*(1/(U650+$B$10+$I$10*'Rev.0'!$G$23))</f>
        <v>33316.69960474308</v>
      </c>
      <c r="Y650" s="10">
        <f>(T650+$M$32+'Rev.0'!$C$25*$J$32/10+'Rev.0'!$C$24*$L$32+'Rev.0'!$G$25*$K$32)*(1/(U650+$B$10+$I$10*'Rev.0'!$G$23))</f>
        <v>16020.256916996048</v>
      </c>
      <c r="Z650" s="10">
        <f>(T650+$M$11+'Rev.0'!$C$23*Table!$J$11/10+'Rev.0'!$C$24*Table!$L$11+'Rev.0'!$G$25*Table!$K$11)*(1/(U650+$B$11+$I$11*'Rev.0'!$G$23))</f>
        <v>33316.69960474308</v>
      </c>
      <c r="AA650" s="10">
        <f>(T650+$M$33+'Rev.0'!$C$25*$J$33/10+'Rev.0'!$C$24*$L$33+'Rev.0'!$G$25*$K$33)*(1/(U650+$B$33+$I$33*'Rev.0'!$G$23))</f>
        <v>16020.256916996048</v>
      </c>
      <c r="AB650" s="10">
        <f t="shared" si="34"/>
        <v>3.49E-2</v>
      </c>
      <c r="AC650" s="10">
        <f>(T650+$M$12+'Rev.0'!$C$23*Table!$J$12/10+'Rev.0'!$C$24*Table!$L$12+'Rev.0'!$G$25*Table!$K$12)*(1/(AB650+$B$12+$I$12*'Rev.0'!$G$23))</f>
        <v>49987.398072646392</v>
      </c>
      <c r="AD650" s="10">
        <f>(T650+$M$34+'Rev.0'!$C$25*$J$34/10+'Rev.0'!$C$24*$L$34+'Rev.0'!$G$25*$K$34)*(1/(AB650+$B$34+$I$34*'Rev.0'!$G$23))</f>
        <v>24036.323202372125</v>
      </c>
    </row>
    <row r="651" spans="17:30" x14ac:dyDescent="0.3">
      <c r="Q651" s="10">
        <v>1</v>
      </c>
      <c r="R651" s="10">
        <v>9</v>
      </c>
      <c r="S651" s="10">
        <v>2</v>
      </c>
      <c r="T651" s="10">
        <f>Q651*'Rev.0'!$E$25+R651*'Rev.0'!$E$24+S651*'Rev.0'!$E$23</f>
        <v>2059.9</v>
      </c>
      <c r="U651" s="10">
        <f t="shared" si="33"/>
        <v>5.45E-2</v>
      </c>
      <c r="V651" s="10">
        <f>(T651+$M$9+'Rev.0'!$C$23*Table!$J$9/10+'Rev.0'!$C$24*Table!$L$9+'Rev.0'!$G$25*Table!$K$9)*(1/(U651+$B$9+$I$9*'Rev.0'!$G$23))</f>
        <v>29816.625916870416</v>
      </c>
      <c r="W651" s="10">
        <f>(T651+$M$31+'Rev.0'!$C$25*$J$31/10+'Rev.0'!$C$24*$L$31+'Rev.0'!$G$25*$K$31)*(1/(U651+$B$9+$I$9*'Rev.0'!$G$23))</f>
        <v>15385.330073349634</v>
      </c>
      <c r="X651" s="10">
        <f>(T651+$M$10+'Rev.0'!$C$23*Table!$J$10/10+'Rev.0'!$C$24*Table!$L$10+'Rev.0'!$G$25*Table!$K$10)*(1/(U651+$B$10+$I$10*'Rev.0'!$G$23))</f>
        <v>33243.520782396088</v>
      </c>
      <c r="Y651" s="10">
        <f>(T651+$M$32+'Rev.0'!$C$25*$J$32/10+'Rev.0'!$C$24*$L$32+'Rev.0'!$G$25*$K$32)*(1/(U651+$B$10+$I$10*'Rev.0'!$G$23))</f>
        <v>16124.694376528118</v>
      </c>
      <c r="Z651" s="10">
        <f>(T651+$M$11+'Rev.0'!$C$23*Table!$J$11/10+'Rev.0'!$C$24*Table!$L$11+'Rev.0'!$G$25*Table!$K$11)*(1/(U651+$B$11+$I$11*'Rev.0'!$G$23))</f>
        <v>33243.520782396088</v>
      </c>
      <c r="AA651" s="10">
        <f>(T651+$M$33+'Rev.0'!$C$25*$J$33/10+'Rev.0'!$C$24*$L$33+'Rev.0'!$G$25*$K$33)*(1/(U651+$B$33+$I$33*'Rev.0'!$G$23))</f>
        <v>16124.694376528118</v>
      </c>
      <c r="AB651" s="10">
        <f t="shared" si="34"/>
        <v>3.6299999999999999E-2</v>
      </c>
      <c r="AC651" s="10">
        <f>(T651+$M$12+'Rev.0'!$C$23*Table!$J$12/10+'Rev.0'!$C$24*Table!$L$12+'Rev.0'!$G$25*Table!$K$12)*(1/(AB651+$B$12+$I$12*'Rev.0'!$G$23))</f>
        <v>49877.476155539247</v>
      </c>
      <c r="AD651" s="10">
        <f>(T651+$M$34+'Rev.0'!$C$25*$J$34/10+'Rev.0'!$C$24*$L$34+'Rev.0'!$G$25*$K$34)*(1/(AB651+$B$34+$I$34*'Rev.0'!$G$23))</f>
        <v>24192.956713132793</v>
      </c>
    </row>
    <row r="652" spans="17:30" x14ac:dyDescent="0.3">
      <c r="Q652" s="10">
        <v>1</v>
      </c>
      <c r="R652" s="10">
        <v>9</v>
      </c>
      <c r="S652" s="10">
        <v>3</v>
      </c>
      <c r="T652" s="10">
        <f>Q652*'Rev.0'!$E$25+R652*'Rev.0'!$E$24+S652*'Rev.0'!$E$23</f>
        <v>2114.9</v>
      </c>
      <c r="U652" s="10">
        <f t="shared" si="33"/>
        <v>5.6599999999999998E-2</v>
      </c>
      <c r="V652" s="10">
        <f>(T652+$M$9+'Rev.0'!$C$23*Table!$J$9/10+'Rev.0'!$C$24*Table!$L$9+'Rev.0'!$G$25*Table!$K$9)*(1/(U652+$B$9+$I$9*'Rev.0'!$G$23))</f>
        <v>29779.767666989352</v>
      </c>
      <c r="W652" s="10">
        <f>(T652+$M$31+'Rev.0'!$C$25*$J$31/10+'Rev.0'!$C$24*$L$31+'Rev.0'!$G$25*$K$31)*(1/(U652+$B$9+$I$9*'Rev.0'!$G$23))</f>
        <v>15495.159728944822</v>
      </c>
      <c r="X652" s="10">
        <f>(T652+$M$10+'Rev.0'!$C$23*Table!$J$10/10+'Rev.0'!$C$24*Table!$L$10+'Rev.0'!$G$25*Table!$K$10)*(1/(U652+$B$10+$I$10*'Rev.0'!$G$23))</f>
        <v>33171.829622458856</v>
      </c>
      <c r="Y652" s="10">
        <f>(T652+$M$32+'Rev.0'!$C$25*$J$32/10+'Rev.0'!$C$24*$L$32+'Rev.0'!$G$25*$K$32)*(1/(U652+$B$10+$I$10*'Rev.0'!$G$23))</f>
        <v>16227.008712487899</v>
      </c>
      <c r="Z652" s="10">
        <f>(T652+$M$11+'Rev.0'!$C$23*Table!$J$11/10+'Rev.0'!$C$24*Table!$L$11+'Rev.0'!$G$25*Table!$K$11)*(1/(U652+$B$11+$I$11*'Rev.0'!$G$23))</f>
        <v>33171.829622458856</v>
      </c>
      <c r="AA652" s="10">
        <f>(T652+$M$33+'Rev.0'!$C$25*$J$33/10+'Rev.0'!$C$24*$L$33+'Rev.0'!$G$25*$K$33)*(1/(U652+$B$33+$I$33*'Rev.0'!$G$23))</f>
        <v>16227.008712487899</v>
      </c>
      <c r="AB652" s="10">
        <f t="shared" si="34"/>
        <v>3.7700000000000004E-2</v>
      </c>
      <c r="AC652" s="10">
        <f>(T652+$M$12+'Rev.0'!$C$23*Table!$J$12/10+'Rev.0'!$C$24*Table!$L$12+'Rev.0'!$G$25*Table!$K$12)*(1/(AB652+$B$12+$I$12*'Rev.0'!$G$23))</f>
        <v>49769.789397240362</v>
      </c>
      <c r="AD652" s="10">
        <f>(T652+$M$34+'Rev.0'!$C$25*$J$34/10+'Rev.0'!$C$24*$L$34+'Rev.0'!$G$25*$K$34)*(1/(AB652+$B$34+$I$34*'Rev.0'!$G$23))</f>
        <v>24346.405228758165</v>
      </c>
    </row>
    <row r="653" spans="17:30" x14ac:dyDescent="0.3">
      <c r="Q653" s="10">
        <v>1</v>
      </c>
      <c r="R653" s="10">
        <v>9</v>
      </c>
      <c r="S653" s="10">
        <v>4</v>
      </c>
      <c r="T653" s="10">
        <f>Q653*'Rev.0'!$E$25+R653*'Rev.0'!$E$24+S653*'Rev.0'!$E$23</f>
        <v>2169.9</v>
      </c>
      <c r="U653" s="10">
        <f t="shared" si="33"/>
        <v>5.8699999999999995E-2</v>
      </c>
      <c r="V653" s="10">
        <f>(T653+$M$9+'Rev.0'!$C$23*Table!$J$9/10+'Rev.0'!$C$24*Table!$L$9+'Rev.0'!$G$25*Table!$K$9)*(1/(U653+$B$9+$I$9*'Rev.0'!$G$23))</f>
        <v>29743.651173933875</v>
      </c>
      <c r="W653" s="10">
        <f>(T653+$M$31+'Rev.0'!$C$25*$J$31/10+'Rev.0'!$C$24*$L$31+'Rev.0'!$G$25*$K$31)*(1/(U653+$B$9+$I$9*'Rev.0'!$G$23))</f>
        <v>15602.779108768567</v>
      </c>
      <c r="X653" s="10">
        <f>(T653+$M$10+'Rev.0'!$C$23*Table!$J$10/10+'Rev.0'!$C$24*Table!$L$10+'Rev.0'!$G$25*Table!$K$10)*(1/(U653+$B$10+$I$10*'Rev.0'!$G$23))</f>
        <v>33101.581217057974</v>
      </c>
      <c r="Y653" s="10">
        <f>(T653+$M$32+'Rev.0'!$C$25*$J$32/10+'Rev.0'!$C$24*$L$32+'Rev.0'!$G$25*$K$32)*(1/(U653+$B$10+$I$10*'Rev.0'!$G$23))</f>
        <v>16327.264015333014</v>
      </c>
      <c r="Z653" s="10">
        <f>(T653+$M$11+'Rev.0'!$C$23*Table!$J$11/10+'Rev.0'!$C$24*Table!$L$11+'Rev.0'!$G$25*Table!$K$11)*(1/(U653+$B$11+$I$11*'Rev.0'!$G$23))</f>
        <v>33101.581217057974</v>
      </c>
      <c r="AA653" s="10">
        <f>(T653+$M$33+'Rev.0'!$C$25*$J$33/10+'Rev.0'!$C$24*$L$33+'Rev.0'!$G$25*$K$33)*(1/(U653+$B$33+$I$33*'Rev.0'!$G$23))</f>
        <v>16327.264015333014</v>
      </c>
      <c r="AB653" s="10">
        <f t="shared" si="34"/>
        <v>3.9100000000000003E-2</v>
      </c>
      <c r="AC653" s="10">
        <f>(T653+$M$12+'Rev.0'!$C$23*Table!$J$12/10+'Rev.0'!$C$24*Table!$L$12+'Rev.0'!$G$25*Table!$K$12)*(1/(AB653+$B$12+$I$12*'Rev.0'!$G$23))</f>
        <v>49664.270309130115</v>
      </c>
      <c r="AD653" s="10">
        <f>(T653+$M$34+'Rev.0'!$C$25*$J$34/10+'Rev.0'!$C$24*$L$34+'Rev.0'!$G$25*$K$34)*(1/(AB653+$B$34+$I$34*'Rev.0'!$G$23))</f>
        <v>24496.764917325665</v>
      </c>
    </row>
    <row r="654" spans="17:30" x14ac:dyDescent="0.3">
      <c r="Q654" s="10">
        <v>1</v>
      </c>
      <c r="R654" s="10">
        <v>9</v>
      </c>
      <c r="S654" s="10">
        <v>5</v>
      </c>
      <c r="T654" s="10">
        <f>Q654*'Rev.0'!$E$25+R654*'Rev.0'!$E$24+S654*'Rev.0'!$E$23</f>
        <v>2224.9</v>
      </c>
      <c r="U654" s="10">
        <f t="shared" si="33"/>
        <v>6.0799999999999993E-2</v>
      </c>
      <c r="V654" s="10">
        <f>(T654+$M$9+'Rev.0'!$C$23*Table!$J$9/10+'Rev.0'!$C$24*Table!$L$9+'Rev.0'!$G$25*Table!$K$9)*(1/(U654+$B$9+$I$9*'Rev.0'!$G$23))</f>
        <v>29708.254269449717</v>
      </c>
      <c r="W654" s="10">
        <f>(T654+$M$31+'Rev.0'!$C$25*$J$31/10+'Rev.0'!$C$24*$L$31+'Rev.0'!$G$25*$K$31)*(1/(U654+$B$9+$I$9*'Rev.0'!$G$23))</f>
        <v>15708.254269449717</v>
      </c>
      <c r="X654" s="10">
        <f>(T654+$M$10+'Rev.0'!$C$23*Table!$J$10/10+'Rev.0'!$C$24*Table!$L$10+'Rev.0'!$G$25*Table!$K$10)*(1/(U654+$B$10+$I$10*'Rev.0'!$G$23))</f>
        <v>33032.732447817834</v>
      </c>
      <c r="Y654" s="10">
        <f>(T654+$M$32+'Rev.0'!$C$25*$J$32/10+'Rev.0'!$C$24*$L$32+'Rev.0'!$G$25*$K$32)*(1/(U654+$B$10+$I$10*'Rev.0'!$G$23))</f>
        <v>16425.521821631879</v>
      </c>
      <c r="Z654" s="10">
        <f>(T654+$M$11+'Rev.0'!$C$23*Table!$J$11/10+'Rev.0'!$C$24*Table!$L$11+'Rev.0'!$G$25*Table!$K$11)*(1/(U654+$B$11+$I$11*'Rev.0'!$G$23))</f>
        <v>33032.732447817834</v>
      </c>
      <c r="AA654" s="10">
        <f>(T654+$M$33+'Rev.0'!$C$25*$J$33/10+'Rev.0'!$C$24*$L$33+'Rev.0'!$G$25*$K$33)*(1/(U654+$B$33+$I$33*'Rev.0'!$G$23))</f>
        <v>16425.521821631879</v>
      </c>
      <c r="AB654" s="10">
        <f t="shared" si="34"/>
        <v>4.0500000000000001E-2</v>
      </c>
      <c r="AC654" s="10">
        <f>(T654+$M$12+'Rev.0'!$C$23*Table!$J$12/10+'Rev.0'!$C$24*Table!$L$12+'Rev.0'!$G$25*Table!$K$12)*(1/(AB654+$B$12+$I$12*'Rev.0'!$G$23))</f>
        <v>49560.854092526679</v>
      </c>
      <c r="AD654" s="10">
        <f>(T654+$M$34+'Rev.0'!$C$25*$J$34/10+'Rev.0'!$C$24*$L$34+'Rev.0'!$G$25*$K$34)*(1/(AB654+$B$34+$I$34*'Rev.0'!$G$23))</f>
        <v>24644.128113879</v>
      </c>
    </row>
    <row r="655" spans="17:30" x14ac:dyDescent="0.3">
      <c r="Q655" s="10">
        <v>1</v>
      </c>
      <c r="R655" s="10">
        <v>9</v>
      </c>
      <c r="S655" s="10">
        <v>6</v>
      </c>
      <c r="T655" s="10">
        <f>Q655*'Rev.0'!$E$25+R655*'Rev.0'!$E$24+S655*'Rev.0'!$E$23</f>
        <v>2279.9</v>
      </c>
      <c r="U655" s="10">
        <f t="shared" si="33"/>
        <v>6.2899999999999998E-2</v>
      </c>
      <c r="V655" s="10">
        <f>(T655+$M$9+'Rev.0'!$C$23*Table!$J$9/10+'Rev.0'!$C$24*Table!$L$9+'Rev.0'!$G$25*Table!$K$9)*(1/(U655+$B$9+$I$9*'Rev.0'!$G$23))</f>
        <v>29673.555659934245</v>
      </c>
      <c r="W655" s="10">
        <f>(T655+$M$31+'Rev.0'!$C$25*$J$31/10+'Rev.0'!$C$24*$L$31+'Rev.0'!$G$25*$K$31)*(1/(U655+$B$9+$I$9*'Rev.0'!$G$23))</f>
        <v>15811.648661343357</v>
      </c>
      <c r="X655" s="10">
        <f>(T655+$M$10+'Rev.0'!$C$23*Table!$J$10/10+'Rev.0'!$C$24*Table!$L$10+'Rev.0'!$G$25*Table!$K$10)*(1/(U655+$B$10+$I$10*'Rev.0'!$G$23))</f>
        <v>32965.241897604516</v>
      </c>
      <c r="Y655" s="10">
        <f>(T655+$M$32+'Rev.0'!$C$25*$J$32/10+'Rev.0'!$C$24*$L$32+'Rev.0'!$G$25*$K$32)*(1/(U655+$B$10+$I$10*'Rev.0'!$G$23))</f>
        <v>16521.841240018792</v>
      </c>
      <c r="Z655" s="10">
        <f>(T655+$M$11+'Rev.0'!$C$23*Table!$J$11/10+'Rev.0'!$C$24*Table!$L$11+'Rev.0'!$G$25*Table!$K$11)*(1/(U655+$B$11+$I$11*'Rev.0'!$G$23))</f>
        <v>32965.241897604516</v>
      </c>
      <c r="AA655" s="10">
        <f>(T655+$M$33+'Rev.0'!$C$25*$J$33/10+'Rev.0'!$C$24*$L$33+'Rev.0'!$G$25*$K$33)*(1/(U655+$B$33+$I$33*'Rev.0'!$G$23))</f>
        <v>16521.841240018792</v>
      </c>
      <c r="AB655" s="10">
        <f t="shared" si="34"/>
        <v>4.19E-2</v>
      </c>
      <c r="AC655" s="10">
        <f>(T655+$M$12+'Rev.0'!$C$23*Table!$J$12/10+'Rev.0'!$C$24*Table!$L$12+'Rev.0'!$G$25*Table!$K$12)*(1/(AB655+$B$12+$I$12*'Rev.0'!$G$23))</f>
        <v>49459.478505990133</v>
      </c>
      <c r="AD655" s="10">
        <f>(T655+$M$34+'Rev.0'!$C$25*$J$34/10+'Rev.0'!$C$24*$L$34+'Rev.0'!$G$25*$K$34)*(1/(AB655+$B$34+$I$34*'Rev.0'!$G$23))</f>
        <v>24788.583509513741</v>
      </c>
    </row>
    <row r="656" spans="17:30" x14ac:dyDescent="0.3">
      <c r="Q656" s="10">
        <v>1</v>
      </c>
      <c r="R656" s="10">
        <v>9</v>
      </c>
      <c r="S656" s="10">
        <v>7</v>
      </c>
      <c r="T656" s="10">
        <f>Q656*'Rev.0'!$E$25+R656*'Rev.0'!$E$24+S656*'Rev.0'!$E$23</f>
        <v>2334.9</v>
      </c>
      <c r="U656" s="10">
        <f t="shared" si="33"/>
        <v>6.5000000000000002E-2</v>
      </c>
      <c r="V656" s="10">
        <f>(T656+$M$9+'Rev.0'!$C$23*Table!$J$9/10+'Rev.0'!$C$24*Table!$L$9+'Rev.0'!$G$25*Table!$K$9)*(1/(U656+$B$9+$I$9*'Rev.0'!$G$23))</f>
        <v>29639.534883720931</v>
      </c>
      <c r="W656" s="10">
        <f>(T656+$M$31+'Rev.0'!$C$25*$J$31/10+'Rev.0'!$C$24*$L$31+'Rev.0'!$G$25*$K$31)*(1/(U656+$B$9+$I$9*'Rev.0'!$G$23))</f>
        <v>15913.023255813956</v>
      </c>
      <c r="X656" s="10">
        <f>(T656+$M$10+'Rev.0'!$C$23*Table!$J$10/10+'Rev.0'!$C$24*Table!$L$10+'Rev.0'!$G$25*Table!$K$10)*(1/(U656+$B$10+$I$10*'Rev.0'!$G$23))</f>
        <v>32899.069767441862</v>
      </c>
      <c r="Y656" s="10">
        <f>(T656+$M$32+'Rev.0'!$C$25*$J$32/10+'Rev.0'!$C$24*$L$32+'Rev.0'!$G$25*$K$32)*(1/(U656+$B$10+$I$10*'Rev.0'!$G$23))</f>
        <v>16616.279069767443</v>
      </c>
      <c r="Z656" s="10">
        <f>(T656+$M$11+'Rev.0'!$C$23*Table!$J$11/10+'Rev.0'!$C$24*Table!$L$11+'Rev.0'!$G$25*Table!$K$11)*(1/(U656+$B$11+$I$11*'Rev.0'!$G$23))</f>
        <v>32899.069767441862</v>
      </c>
      <c r="AA656" s="10">
        <f>(T656+$M$33+'Rev.0'!$C$25*$J$33/10+'Rev.0'!$C$24*$L$33+'Rev.0'!$G$25*$K$33)*(1/(U656+$B$33+$I$33*'Rev.0'!$G$23))</f>
        <v>16616.279069767443</v>
      </c>
      <c r="AB656" s="10">
        <f t="shared" si="34"/>
        <v>4.3300000000000005E-2</v>
      </c>
      <c r="AC656" s="10">
        <f>(T656+$M$12+'Rev.0'!$C$23*Table!$J$12/10+'Rev.0'!$C$24*Table!$L$12+'Rev.0'!$G$25*Table!$K$12)*(1/(AB656+$B$12+$I$12*'Rev.0'!$G$23))</f>
        <v>49360.083740404734</v>
      </c>
      <c r="AD656" s="10">
        <f>(T656+$M$34+'Rev.0'!$C$25*$J$34/10+'Rev.0'!$C$24*$L$34+'Rev.0'!$G$25*$K$34)*(1/(AB656+$B$34+$I$34*'Rev.0'!$G$23))</f>
        <v>24930.216329378924</v>
      </c>
    </row>
    <row r="657" spans="17:30" x14ac:dyDescent="0.3">
      <c r="Q657" s="10">
        <v>1</v>
      </c>
      <c r="R657" s="10">
        <v>9</v>
      </c>
      <c r="S657" s="10">
        <v>8</v>
      </c>
      <c r="T657" s="10">
        <f>Q657*'Rev.0'!$E$25+R657*'Rev.0'!$E$24+S657*'Rev.0'!$E$23</f>
        <v>2389.9</v>
      </c>
      <c r="U657" s="10">
        <f t="shared" si="33"/>
        <v>6.7099999999999993E-2</v>
      </c>
      <c r="V657" s="10">
        <f>(T657+$M$9+'Rev.0'!$C$23*Table!$J$9/10+'Rev.0'!$C$24*Table!$L$9+'Rev.0'!$G$25*Table!$K$9)*(1/(U657+$B$9+$I$9*'Rev.0'!$G$23))</f>
        <v>29606.17227084293</v>
      </c>
      <c r="W657" s="10">
        <f>(T657+$M$31+'Rev.0'!$C$25*$J$31/10+'Rev.0'!$C$24*$L$31+'Rev.0'!$G$25*$K$31)*(1/(U657+$B$9+$I$9*'Rev.0'!$G$23))</f>
        <v>16012.436665131276</v>
      </c>
      <c r="X657" s="10">
        <f>(T657+$M$10+'Rev.0'!$C$23*Table!$J$10/10+'Rev.0'!$C$24*Table!$L$10+'Rev.0'!$G$25*Table!$K$10)*(1/(U657+$B$10+$I$10*'Rev.0'!$G$23))</f>
        <v>32834.17779824965</v>
      </c>
      <c r="Y657" s="10">
        <f>(T657+$M$32+'Rev.0'!$C$25*$J$32/10+'Rev.0'!$C$24*$L$32+'Rev.0'!$G$25*$K$32)*(1/(U657+$B$10+$I$10*'Rev.0'!$G$23))</f>
        <v>16708.889912482726</v>
      </c>
      <c r="Z657" s="10">
        <f>(T657+$M$11+'Rev.0'!$C$23*Table!$J$11/10+'Rev.0'!$C$24*Table!$L$11+'Rev.0'!$G$25*Table!$K$11)*(1/(U657+$B$11+$I$11*'Rev.0'!$G$23))</f>
        <v>32834.17779824965</v>
      </c>
      <c r="AA657" s="10">
        <f>(T657+$M$33+'Rev.0'!$C$25*$J$33/10+'Rev.0'!$C$24*$L$33+'Rev.0'!$G$25*$K$33)*(1/(U657+$B$33+$I$33*'Rev.0'!$G$23))</f>
        <v>16708.889912482726</v>
      </c>
      <c r="AB657" s="10">
        <f t="shared" si="34"/>
        <v>4.4700000000000004E-2</v>
      </c>
      <c r="AC657" s="10">
        <f>(T657+$M$12+'Rev.0'!$C$23*Table!$J$12/10+'Rev.0'!$C$24*Table!$L$12+'Rev.0'!$G$25*Table!$K$12)*(1/(AB657+$B$12+$I$12*'Rev.0'!$G$23))</f>
        <v>49262.612301313056</v>
      </c>
      <c r="AD657" s="10">
        <f>(T657+$M$34+'Rev.0'!$C$25*$J$34/10+'Rev.0'!$C$24*$L$34+'Rev.0'!$G$25*$K$34)*(1/(AB657+$B$34+$I$34*'Rev.0'!$G$23))</f>
        <v>25069.108500345541</v>
      </c>
    </row>
    <row r="658" spans="17:30" x14ac:dyDescent="0.3">
      <c r="Q658" s="10">
        <v>1</v>
      </c>
      <c r="R658" s="10">
        <v>9</v>
      </c>
      <c r="S658" s="10">
        <v>9</v>
      </c>
      <c r="T658" s="10">
        <f>Q658*'Rev.0'!$E$25+R658*'Rev.0'!$E$24+S658*'Rev.0'!$E$23</f>
        <v>2444.9</v>
      </c>
      <c r="U658" s="10">
        <f t="shared" si="33"/>
        <v>6.9199999999999998E-2</v>
      </c>
      <c r="V658" s="10">
        <f>(T658+$M$9+'Rev.0'!$C$23*Table!$J$9/10+'Rev.0'!$C$24*Table!$L$9+'Rev.0'!$G$25*Table!$K$9)*(1/(U658+$B$9+$I$9*'Rev.0'!$G$23))</f>
        <v>29573.44890510949</v>
      </c>
      <c r="W658" s="10">
        <f>(T658+$M$31+'Rev.0'!$C$25*$J$31/10+'Rev.0'!$C$24*$L$31+'Rev.0'!$G$25*$K$31)*(1/(U658+$B$9+$I$9*'Rev.0'!$G$23))</f>
        <v>16109.945255474453</v>
      </c>
      <c r="X658" s="10">
        <f>(T658+$M$10+'Rev.0'!$C$23*Table!$J$10/10+'Rev.0'!$C$24*Table!$L$10+'Rev.0'!$G$25*Table!$K$10)*(1/(U658+$B$10+$I$10*'Rev.0'!$G$23))</f>
        <v>32770.529197080286</v>
      </c>
      <c r="Y658" s="10">
        <f>(T658+$M$32+'Rev.0'!$C$25*$J$32/10+'Rev.0'!$C$24*$L$32+'Rev.0'!$G$25*$K$32)*(1/(U658+$B$10+$I$10*'Rev.0'!$G$23))</f>
        <v>16799.726277372261</v>
      </c>
      <c r="Z658" s="10">
        <f>(T658+$M$11+'Rev.0'!$C$23*Table!$J$11/10+'Rev.0'!$C$24*Table!$L$11+'Rev.0'!$G$25*Table!$K$11)*(1/(U658+$B$11+$I$11*'Rev.0'!$G$23))</f>
        <v>32770.529197080286</v>
      </c>
      <c r="AA658" s="10">
        <f>(T658+$M$33+'Rev.0'!$C$25*$J$33/10+'Rev.0'!$C$24*$L$33+'Rev.0'!$G$25*$K$33)*(1/(U658+$B$33+$I$33*'Rev.0'!$G$23))</f>
        <v>16799.726277372261</v>
      </c>
      <c r="AB658" s="10">
        <f t="shared" si="34"/>
        <v>4.6100000000000002E-2</v>
      </c>
      <c r="AC658" s="10">
        <f>(T658+$M$12+'Rev.0'!$C$23*Table!$J$12/10+'Rev.0'!$C$24*Table!$L$12+'Rev.0'!$G$25*Table!$K$12)*(1/(AB658+$B$12+$I$12*'Rev.0'!$G$23))</f>
        <v>49167.008898015054</v>
      </c>
      <c r="AD658" s="10">
        <f>(T658+$M$34+'Rev.0'!$C$25*$J$34/10+'Rev.0'!$C$24*$L$34+'Rev.0'!$G$25*$K$34)*(1/(AB658+$B$34+$I$34*'Rev.0'!$G$23))</f>
        <v>25205.338809034907</v>
      </c>
    </row>
    <row r="659" spans="17:30" x14ac:dyDescent="0.3">
      <c r="Q659" s="10">
        <v>1</v>
      </c>
      <c r="R659" s="10">
        <v>9</v>
      </c>
      <c r="S659" s="10">
        <v>10</v>
      </c>
      <c r="T659" s="10">
        <f>Q659*'Rev.0'!$E$25+R659*'Rev.0'!$E$24+S659*'Rev.0'!$E$23</f>
        <v>2499.9</v>
      </c>
      <c r="U659" s="10">
        <f t="shared" si="33"/>
        <v>7.1300000000000002E-2</v>
      </c>
      <c r="V659" s="10">
        <f>(T659+$M$9+'Rev.0'!$C$23*Table!$J$9/10+'Rev.0'!$C$24*Table!$L$9+'Rev.0'!$G$25*Table!$K$9)*(1/(U659+$B$9+$I$9*'Rev.0'!$G$23))</f>
        <v>29541.346588341617</v>
      </c>
      <c r="W659" s="10">
        <f>(T659+$M$31+'Rev.0'!$C$25*$J$31/10+'Rev.0'!$C$24*$L$31+'Rev.0'!$G$25*$K$31)*(1/(U659+$B$9+$I$9*'Rev.0'!$G$23))</f>
        <v>16205.603253502033</v>
      </c>
      <c r="X659" s="10">
        <f>(T659+$M$10+'Rev.0'!$C$23*Table!$J$10/10+'Rev.0'!$C$24*Table!$L$10+'Rev.0'!$G$25*Table!$K$10)*(1/(U659+$B$10+$I$10*'Rev.0'!$G$23))</f>
        <v>32708.088567555351</v>
      </c>
      <c r="Y659" s="10">
        <f>(T659+$M$32+'Rev.0'!$C$25*$J$32/10+'Rev.0'!$C$24*$L$32+'Rev.0'!$G$25*$K$32)*(1/(U659+$B$10+$I$10*'Rev.0'!$G$23))</f>
        <v>16888.838680524175</v>
      </c>
      <c r="Z659" s="10">
        <f>(T659+$M$11+'Rev.0'!$C$23*Table!$J$11/10+'Rev.0'!$C$24*Table!$L$11+'Rev.0'!$G$25*Table!$K$11)*(1/(U659+$B$11+$I$11*'Rev.0'!$G$23))</f>
        <v>32708.088567555351</v>
      </c>
      <c r="AA659" s="10">
        <f>(T659+$M$33+'Rev.0'!$C$25*$J$33/10+'Rev.0'!$C$24*$L$33+'Rev.0'!$G$25*$K$33)*(1/(U659+$B$33+$I$33*'Rev.0'!$G$23))</f>
        <v>16888.838680524175</v>
      </c>
      <c r="AB659" s="10">
        <f t="shared" si="34"/>
        <v>4.7500000000000001E-2</v>
      </c>
      <c r="AC659" s="10">
        <f>(T659+$M$12+'Rev.0'!$C$23*Table!$J$12/10+'Rev.0'!$C$24*Table!$L$12+'Rev.0'!$G$25*Table!$K$12)*(1/(AB659+$B$12+$I$12*'Rev.0'!$G$23))</f>
        <v>49073.220338983039</v>
      </c>
      <c r="AD659" s="10">
        <f>(T659+$M$34+'Rev.0'!$C$25*$J$34/10+'Rev.0'!$C$24*$L$34+'Rev.0'!$G$25*$K$34)*(1/(AB659+$B$34+$I$34*'Rev.0'!$G$23))</f>
        <v>25338.983050847452</v>
      </c>
    </row>
    <row r="660" spans="17:30" x14ac:dyDescent="0.3">
      <c r="Q660" s="10">
        <v>1</v>
      </c>
      <c r="R660" s="10">
        <v>9</v>
      </c>
      <c r="S660" s="10">
        <v>11</v>
      </c>
      <c r="T660" s="10">
        <f>Q660*'Rev.0'!$E$25+R660*'Rev.0'!$E$24+S660*'Rev.0'!$E$23</f>
        <v>2554.9</v>
      </c>
      <c r="U660" s="10">
        <f t="shared" si="33"/>
        <v>7.3399999999999993E-2</v>
      </c>
      <c r="V660" s="10">
        <f>(T660+$M$9+'Rev.0'!$C$23*Table!$J$9/10+'Rev.0'!$C$24*Table!$L$9+'Rev.0'!$G$25*Table!$K$9)*(1/(U660+$B$9+$I$9*'Rev.0'!$G$23))</f>
        <v>29509.84780662489</v>
      </c>
      <c r="W660" s="10">
        <f>(T660+$M$31+'Rev.0'!$C$25*$J$31/10+'Rev.0'!$C$24*$L$31+'Rev.0'!$G$25*$K$31)*(1/(U660+$B$9+$I$9*'Rev.0'!$G$23))</f>
        <v>16299.46284691137</v>
      </c>
      <c r="X660" s="10">
        <f>(T660+$M$10+'Rev.0'!$C$23*Table!$J$10/10+'Rev.0'!$C$24*Table!$L$10+'Rev.0'!$G$25*Table!$K$10)*(1/(U660+$B$10+$I$10*'Rev.0'!$G$23))</f>
        <v>32646.8218442256</v>
      </c>
      <c r="Y660" s="10">
        <f>(T660+$M$32+'Rev.0'!$C$25*$J$32/10+'Rev.0'!$C$24*$L$32+'Rev.0'!$G$25*$K$32)*(1/(U660+$B$10+$I$10*'Rev.0'!$G$23))</f>
        <v>16976.275738585497</v>
      </c>
      <c r="Z660" s="10">
        <f>(T660+$M$11+'Rev.0'!$C$23*Table!$J$11/10+'Rev.0'!$C$24*Table!$L$11+'Rev.0'!$G$25*Table!$K$11)*(1/(U660+$B$11+$I$11*'Rev.0'!$G$23))</f>
        <v>32646.8218442256</v>
      </c>
      <c r="AA660" s="10">
        <f>(T660+$M$33+'Rev.0'!$C$25*$J$33/10+'Rev.0'!$C$24*$L$33+'Rev.0'!$G$25*$K$33)*(1/(U660+$B$33+$I$33*'Rev.0'!$G$23))</f>
        <v>16976.275738585497</v>
      </c>
      <c r="AB660" s="10">
        <f t="shared" si="34"/>
        <v>4.8899999999999999E-2</v>
      </c>
      <c r="AC660" s="10">
        <f>(T660+$M$12+'Rev.0'!$C$23*Table!$J$12/10+'Rev.0'!$C$24*Table!$L$12+'Rev.0'!$G$25*Table!$K$12)*(1/(AB660+$B$12+$I$12*'Rev.0'!$G$23))</f>
        <v>48981.195433176625</v>
      </c>
      <c r="AD660" s="10">
        <f>(T660+$M$34+'Rev.0'!$C$25*$J$34/10+'Rev.0'!$C$24*$L$34+'Rev.0'!$G$25*$K$34)*(1/(AB660+$B$34+$I$34*'Rev.0'!$G$23))</f>
        <v>25470.114170584282</v>
      </c>
    </row>
    <row r="661" spans="17:30" x14ac:dyDescent="0.3">
      <c r="Q661" s="10">
        <v>1</v>
      </c>
      <c r="R661" s="10">
        <v>9</v>
      </c>
      <c r="S661" s="10">
        <v>12</v>
      </c>
      <c r="T661" s="10">
        <f>Q661*'Rev.0'!$E$25+R661*'Rev.0'!$E$24+S661*'Rev.0'!$E$23</f>
        <v>2609.9</v>
      </c>
      <c r="U661" s="10">
        <f t="shared" si="33"/>
        <v>7.5499999999999998E-2</v>
      </c>
      <c r="V661" s="10">
        <f>(T661+$M$9+'Rev.0'!$C$23*Table!$J$9/10+'Rev.0'!$C$24*Table!$L$9+'Rev.0'!$G$25*Table!$K$9)*(1/(U661+$B$9+$I$9*'Rev.0'!$G$23))</f>
        <v>29478.935698447898</v>
      </c>
      <c r="W661" s="10">
        <f>(T661+$M$31+'Rev.0'!$C$25*$J$31/10+'Rev.0'!$C$24*$L$31+'Rev.0'!$G$25*$K$31)*(1/(U661+$B$9+$I$9*'Rev.0'!$G$23))</f>
        <v>16391.574279379161</v>
      </c>
      <c r="X661" s="10">
        <f>(T661+$M$10+'Rev.0'!$C$23*Table!$J$10/10+'Rev.0'!$C$24*Table!$L$10+'Rev.0'!$G$25*Table!$K$10)*(1/(U661+$B$10+$I$10*'Rev.0'!$G$23))</f>
        <v>32586.696230598674</v>
      </c>
      <c r="Y661" s="10">
        <f>(T661+$M$32+'Rev.0'!$C$25*$J$32/10+'Rev.0'!$C$24*$L$32+'Rev.0'!$G$25*$K$32)*(1/(U661+$B$10+$I$10*'Rev.0'!$G$23))</f>
        <v>17062.08425720621</v>
      </c>
      <c r="Z661" s="10">
        <f>(T661+$M$11+'Rev.0'!$C$23*Table!$J$11/10+'Rev.0'!$C$24*Table!$L$11+'Rev.0'!$G$25*Table!$K$11)*(1/(U661+$B$11+$I$11*'Rev.0'!$G$23))</f>
        <v>32586.696230598674</v>
      </c>
      <c r="AA661" s="10">
        <f>(T661+$M$33+'Rev.0'!$C$25*$J$33/10+'Rev.0'!$C$24*$L$33+'Rev.0'!$G$25*$K$33)*(1/(U661+$B$33+$I$33*'Rev.0'!$G$23))</f>
        <v>17062.08425720621</v>
      </c>
      <c r="AB661" s="10">
        <f t="shared" si="34"/>
        <v>5.0299999999999997E-2</v>
      </c>
      <c r="AC661" s="10">
        <f>(T661+$M$12+'Rev.0'!$C$23*Table!$J$12/10+'Rev.0'!$C$24*Table!$L$12+'Rev.0'!$G$25*Table!$K$12)*(1/(AB661+$B$12+$I$12*'Rev.0'!$G$23))</f>
        <v>48890.884896872922</v>
      </c>
      <c r="AD661" s="10">
        <f>(T661+$M$34+'Rev.0'!$C$25*$J$34/10+'Rev.0'!$C$24*$L$34+'Rev.0'!$G$25*$K$34)*(1/(AB661+$B$34+$I$34*'Rev.0'!$G$23))</f>
        <v>25598.802395209583</v>
      </c>
    </row>
    <row r="662" spans="17:30" x14ac:dyDescent="0.3">
      <c r="Q662" s="10">
        <v>1</v>
      </c>
      <c r="R662" s="10">
        <v>9</v>
      </c>
      <c r="S662" s="10">
        <v>13</v>
      </c>
      <c r="T662" s="10">
        <f>Q662*'Rev.0'!$E$25+R662*'Rev.0'!$E$24+S662*'Rev.0'!$E$23</f>
        <v>2664.9</v>
      </c>
      <c r="U662" s="10">
        <f t="shared" si="33"/>
        <v>7.7600000000000002E-2</v>
      </c>
      <c r="V662" s="10">
        <f>(T662+$M$9+'Rev.0'!$C$23*Table!$J$9/10+'Rev.0'!$C$24*Table!$L$9+'Rev.0'!$G$25*Table!$K$9)*(1/(U662+$B$9+$I$9*'Rev.0'!$G$23))</f>
        <v>29448.594024604568</v>
      </c>
      <c r="W662" s="10">
        <f>(T662+$M$31+'Rev.0'!$C$25*$J$31/10+'Rev.0'!$C$24*$L$31+'Rev.0'!$G$25*$K$31)*(1/(U662+$B$9+$I$9*'Rev.0'!$G$23))</f>
        <v>16481.985940246046</v>
      </c>
      <c r="X662" s="10">
        <f>(T662+$M$10+'Rev.0'!$C$23*Table!$J$10/10+'Rev.0'!$C$24*Table!$L$10+'Rev.0'!$G$25*Table!$K$10)*(1/(U662+$B$10+$I$10*'Rev.0'!$G$23))</f>
        <v>32527.680140597535</v>
      </c>
      <c r="Y662" s="10">
        <f>(T662+$M$32+'Rev.0'!$C$25*$J$32/10+'Rev.0'!$C$24*$L$32+'Rev.0'!$G$25*$K$32)*(1/(U662+$B$10+$I$10*'Rev.0'!$G$23))</f>
        <v>17146.309314586993</v>
      </c>
      <c r="Z662" s="10">
        <f>(T662+$M$11+'Rev.0'!$C$23*Table!$J$11/10+'Rev.0'!$C$24*Table!$L$11+'Rev.0'!$G$25*Table!$K$11)*(1/(U662+$B$11+$I$11*'Rev.0'!$G$23))</f>
        <v>32527.680140597535</v>
      </c>
      <c r="AA662" s="10">
        <f>(T662+$M$33+'Rev.0'!$C$25*$J$33/10+'Rev.0'!$C$24*$L$33+'Rev.0'!$G$25*$K$33)*(1/(U662+$B$33+$I$33*'Rev.0'!$G$23))</f>
        <v>17146.309314586993</v>
      </c>
      <c r="AB662" s="10">
        <f t="shared" si="34"/>
        <v>5.1700000000000003E-2</v>
      </c>
      <c r="AC662" s="10">
        <f>(T662+$M$12+'Rev.0'!$C$23*Table!$J$12/10+'Rev.0'!$C$24*Table!$L$12+'Rev.0'!$G$25*Table!$K$12)*(1/(AB662+$B$12+$I$12*'Rev.0'!$G$23))</f>
        <v>48802.241265655895</v>
      </c>
      <c r="AD662" s="10">
        <f>(T662+$M$34+'Rev.0'!$C$25*$J$34/10+'Rev.0'!$C$24*$L$34+'Rev.0'!$G$25*$K$34)*(1/(AB662+$B$34+$I$34*'Rev.0'!$G$23))</f>
        <v>25725.115359261701</v>
      </c>
    </row>
    <row r="663" spans="17:30" x14ac:dyDescent="0.3">
      <c r="Q663" s="10">
        <v>1</v>
      </c>
      <c r="R663" s="10">
        <v>9</v>
      </c>
      <c r="S663" s="10">
        <v>14</v>
      </c>
      <c r="T663" s="10">
        <f>Q663*'Rev.0'!$E$25+R663*'Rev.0'!$E$24+S663*'Rev.0'!$E$23</f>
        <v>2719.9</v>
      </c>
      <c r="U663" s="10">
        <f t="shared" si="33"/>
        <v>7.9699999999999993E-2</v>
      </c>
      <c r="V663" s="10">
        <f>(T663+$M$9+'Rev.0'!$C$23*Table!$J$9/10+'Rev.0'!$C$24*Table!$L$9+'Rev.0'!$G$25*Table!$K$9)*(1/(U663+$B$9+$I$9*'Rev.0'!$G$23))</f>
        <v>29418.8071397475</v>
      </c>
      <c r="W663" s="10">
        <f>(T663+$M$31+'Rev.0'!$C$25*$J$31/10+'Rev.0'!$C$24*$L$31+'Rev.0'!$G$25*$K$31)*(1/(U663+$B$9+$I$9*'Rev.0'!$G$23))</f>
        <v>16570.744449281676</v>
      </c>
      <c r="X663" s="10">
        <f>(T663+$M$10+'Rev.0'!$C$23*Table!$J$10/10+'Rev.0'!$C$24*Table!$L$10+'Rev.0'!$G$25*Table!$K$10)*(1/(U663+$B$10+$I$10*'Rev.0'!$G$23))</f>
        <v>32469.743143230302</v>
      </c>
      <c r="Y663" s="10">
        <f>(T663+$M$32+'Rev.0'!$C$25*$J$32/10+'Rev.0'!$C$24*$L$32+'Rev.0'!$G$25*$K$32)*(1/(U663+$B$10+$I$10*'Rev.0'!$G$23))</f>
        <v>17228.99434044406</v>
      </c>
      <c r="Z663" s="10">
        <f>(T663+$M$11+'Rev.0'!$C$23*Table!$J$11/10+'Rev.0'!$C$24*Table!$L$11+'Rev.0'!$G$25*Table!$K$11)*(1/(U663+$B$11+$I$11*'Rev.0'!$G$23))</f>
        <v>32469.743143230302</v>
      </c>
      <c r="AA663" s="10">
        <f>(T663+$M$33+'Rev.0'!$C$25*$J$33/10+'Rev.0'!$C$24*$L$33+'Rev.0'!$G$25*$K$33)*(1/(U663+$B$33+$I$33*'Rev.0'!$G$23))</f>
        <v>17228.99434044406</v>
      </c>
      <c r="AB663" s="10">
        <f t="shared" si="34"/>
        <v>5.3100000000000001E-2</v>
      </c>
      <c r="AC663" s="10">
        <f>(T663+$M$12+'Rev.0'!$C$23*Table!$J$12/10+'Rev.0'!$C$24*Table!$L$12+'Rev.0'!$G$25*Table!$K$12)*(1/(AB663+$B$12+$I$12*'Rev.0'!$G$23))</f>
        <v>48715.218811234481</v>
      </c>
      <c r="AD663" s="10">
        <f>(T663+$M$34+'Rev.0'!$C$25*$J$34/10+'Rev.0'!$C$24*$L$34+'Rev.0'!$G$25*$K$34)*(1/(AB663+$B$34+$I$34*'Rev.0'!$G$23))</f>
        <v>25849.118223383408</v>
      </c>
    </row>
    <row r="664" spans="17:30" x14ac:dyDescent="0.3">
      <c r="Q664" s="10">
        <v>1</v>
      </c>
      <c r="R664" s="10">
        <v>9</v>
      </c>
      <c r="S664" s="10">
        <v>15</v>
      </c>
      <c r="T664" s="10">
        <f>Q664*'Rev.0'!$E$25+R664*'Rev.0'!$E$24+S664*'Rev.0'!$E$23</f>
        <v>2774.9</v>
      </c>
      <c r="U664" s="10">
        <f t="shared" si="33"/>
        <v>8.1799999999999998E-2</v>
      </c>
      <c r="V664" s="10">
        <f>(T664+$M$9+'Rev.0'!$C$23*Table!$J$9/10+'Rev.0'!$C$24*Table!$L$9+'Rev.0'!$G$25*Table!$K$9)*(1/(U664+$B$9+$I$9*'Rev.0'!$G$23))</f>
        <v>29389.55996548749</v>
      </c>
      <c r="W664" s="10">
        <f>(T664+$M$31+'Rev.0'!$C$25*$J$31/10+'Rev.0'!$C$24*$L$31+'Rev.0'!$G$25*$K$31)*(1/(U664+$B$9+$I$9*'Rev.0'!$G$23))</f>
        <v>16657.894736842107</v>
      </c>
      <c r="X664" s="10">
        <f>(T664+$M$10+'Rev.0'!$C$23*Table!$J$10/10+'Rev.0'!$C$24*Table!$L$10+'Rev.0'!$G$25*Table!$K$10)*(1/(U664+$B$10+$I$10*'Rev.0'!$G$23))</f>
        <v>32412.85591026747</v>
      </c>
      <c r="Y664" s="10">
        <f>(T664+$M$32+'Rev.0'!$C$25*$J$32/10+'Rev.0'!$C$24*$L$32+'Rev.0'!$G$25*$K$32)*(1/(U664+$B$10+$I$10*'Rev.0'!$G$23))</f>
        <v>17310.181190681622</v>
      </c>
      <c r="Z664" s="10">
        <f>(T664+$M$11+'Rev.0'!$C$23*Table!$J$11/10+'Rev.0'!$C$24*Table!$L$11+'Rev.0'!$G$25*Table!$K$11)*(1/(U664+$B$11+$I$11*'Rev.0'!$G$23))</f>
        <v>32412.85591026747</v>
      </c>
      <c r="AA664" s="10">
        <f>(T664+$M$33+'Rev.0'!$C$25*$J$33/10+'Rev.0'!$C$24*$L$33+'Rev.0'!$G$25*$K$33)*(1/(U664+$B$33+$I$33*'Rev.0'!$G$23))</f>
        <v>17310.181190681622</v>
      </c>
      <c r="AB664" s="10">
        <f t="shared" si="34"/>
        <v>5.4500000000000007E-2</v>
      </c>
      <c r="AC664" s="10">
        <f>(T664+$M$12+'Rev.0'!$C$23*Table!$J$12/10+'Rev.0'!$C$24*Table!$L$12+'Rev.0'!$G$25*Table!$K$12)*(1/(AB664+$B$12+$I$12*'Rev.0'!$G$23))</f>
        <v>48629.77346278316</v>
      </c>
      <c r="AD664" s="10">
        <f>(T664+$M$34+'Rev.0'!$C$25*$J$34/10+'Rev.0'!$C$24*$L$34+'Rev.0'!$G$25*$K$34)*(1/(AB664+$B$34+$I$34*'Rev.0'!$G$23))</f>
        <v>25970.873786407763</v>
      </c>
    </row>
    <row r="665" spans="17:30" x14ac:dyDescent="0.3">
      <c r="Q665" s="10">
        <v>1</v>
      </c>
      <c r="R665" s="10">
        <v>9</v>
      </c>
      <c r="S665" s="10">
        <v>16</v>
      </c>
      <c r="T665" s="10">
        <f>Q665*'Rev.0'!$E$25+R665*'Rev.0'!$E$24+S665*'Rev.0'!$E$23</f>
        <v>2829.9</v>
      </c>
      <c r="U665" s="10">
        <f t="shared" si="33"/>
        <v>8.3900000000000002E-2</v>
      </c>
      <c r="V665" s="10">
        <f>(T665+$M$9+'Rev.0'!$C$23*Table!$J$9/10+'Rev.0'!$C$24*Table!$L$9+'Rev.0'!$G$25*Table!$K$9)*(1/(U665+$B$9+$I$9*'Rev.0'!$G$23))</f>
        <v>29360.837964942282</v>
      </c>
      <c r="W665" s="10">
        <f>(T665+$M$31+'Rev.0'!$C$25*$J$31/10+'Rev.0'!$C$24*$L$31+'Rev.0'!$G$25*$K$31)*(1/(U665+$B$9+$I$9*'Rev.0'!$G$23))</f>
        <v>16743.480119709278</v>
      </c>
      <c r="X665" s="10">
        <f>(T665+$M$10+'Rev.0'!$C$23*Table!$J$10/10+'Rev.0'!$C$24*Table!$L$10+'Rev.0'!$G$25*Table!$K$10)*(1/(U665+$B$10+$I$10*'Rev.0'!$G$23))</f>
        <v>32356.990166737916</v>
      </c>
      <c r="Y665" s="10">
        <f>(T665+$M$32+'Rev.0'!$C$25*$J$32/10+'Rev.0'!$C$24*$L$32+'Rev.0'!$G$25*$K$32)*(1/(U665+$B$10+$I$10*'Rev.0'!$G$23))</f>
        <v>17389.910218041896</v>
      </c>
      <c r="Z665" s="10">
        <f>(T665+$M$11+'Rev.0'!$C$23*Table!$J$11/10+'Rev.0'!$C$24*Table!$L$11+'Rev.0'!$G$25*Table!$K$11)*(1/(U665+$B$11+$I$11*'Rev.0'!$G$23))</f>
        <v>32356.990166737916</v>
      </c>
      <c r="AA665" s="10">
        <f>(T665+$M$33+'Rev.0'!$C$25*$J$33/10+'Rev.0'!$C$24*$L$33+'Rev.0'!$G$25*$K$33)*(1/(U665+$B$33+$I$33*'Rev.0'!$G$23))</f>
        <v>17389.910218041896</v>
      </c>
      <c r="AB665" s="10">
        <f t="shared" si="34"/>
        <v>5.5900000000000005E-2</v>
      </c>
      <c r="AC665" s="10">
        <f>(T665+$M$12+'Rev.0'!$C$23*Table!$J$12/10+'Rev.0'!$C$24*Table!$L$12+'Rev.0'!$G$25*Table!$K$12)*(1/(AB665+$B$12+$I$12*'Rev.0'!$G$23))</f>
        <v>48545.862732520836</v>
      </c>
      <c r="AD665" s="10">
        <f>(T665+$M$34+'Rev.0'!$C$25*$J$34/10+'Rev.0'!$C$24*$L$34+'Rev.0'!$G$25*$K$34)*(1/(AB665+$B$34+$I$34*'Rev.0'!$G$23))</f>
        <v>26090.442591404742</v>
      </c>
    </row>
    <row r="666" spans="17:30" x14ac:dyDescent="0.3">
      <c r="Q666" s="10">
        <v>1</v>
      </c>
      <c r="R666" s="10">
        <v>9</v>
      </c>
      <c r="S666" s="10">
        <v>17</v>
      </c>
      <c r="T666" s="10">
        <f>Q666*'Rev.0'!$E$25+R666*'Rev.0'!$E$24+S666*'Rev.0'!$E$23</f>
        <v>2884.9</v>
      </c>
      <c r="U666" s="10">
        <f t="shared" si="33"/>
        <v>8.5999999999999993E-2</v>
      </c>
      <c r="V666" s="10">
        <f>(T666+$M$9+'Rev.0'!$C$23*Table!$J$9/10+'Rev.0'!$C$24*Table!$L$9+'Rev.0'!$G$25*Table!$K$9)*(1/(U666+$B$9+$I$9*'Rev.0'!$G$23))</f>
        <v>29332.627118644068</v>
      </c>
      <c r="W666" s="10">
        <f>(T666+$M$31+'Rev.0'!$C$25*$J$31/10+'Rev.0'!$C$24*$L$31+'Rev.0'!$G$25*$K$31)*(1/(U666+$B$9+$I$9*'Rev.0'!$G$23))</f>
        <v>16827.542372881358</v>
      </c>
      <c r="X666" s="10">
        <f>(T666+$M$10+'Rev.0'!$C$23*Table!$J$10/10+'Rev.0'!$C$24*Table!$L$10+'Rev.0'!$G$25*Table!$K$10)*(1/(U666+$B$10+$I$10*'Rev.0'!$G$23))</f>
        <v>32302.118644067796</v>
      </c>
      <c r="Y666" s="10">
        <f>(T666+$M$32+'Rev.0'!$C$25*$J$32/10+'Rev.0'!$C$24*$L$32+'Rev.0'!$G$25*$K$32)*(1/(U666+$B$10+$I$10*'Rev.0'!$G$23))</f>
        <v>17468.22033898305</v>
      </c>
      <c r="Z666" s="10">
        <f>(T666+$M$11+'Rev.0'!$C$23*Table!$J$11/10+'Rev.0'!$C$24*Table!$L$11+'Rev.0'!$G$25*Table!$K$11)*(1/(U666+$B$11+$I$11*'Rev.0'!$G$23))</f>
        <v>32302.118644067796</v>
      </c>
      <c r="AA666" s="10">
        <f>(T666+$M$33+'Rev.0'!$C$25*$J$33/10+'Rev.0'!$C$24*$L$33+'Rev.0'!$G$25*$K$33)*(1/(U666+$B$33+$I$33*'Rev.0'!$G$23))</f>
        <v>17468.22033898305</v>
      </c>
      <c r="AB666" s="10">
        <f t="shared" si="34"/>
        <v>5.7300000000000004E-2</v>
      </c>
      <c r="AC666" s="10">
        <f>(T666+$M$12+'Rev.0'!$C$23*Table!$J$12/10+'Rev.0'!$C$24*Table!$L$12+'Rev.0'!$G$25*Table!$K$12)*(1/(AB666+$B$12+$I$12*'Rev.0'!$G$23))</f>
        <v>48463.445645263826</v>
      </c>
      <c r="AD666" s="10">
        <f>(T666+$M$34+'Rev.0'!$C$25*$J$34/10+'Rev.0'!$C$24*$L$34+'Rev.0'!$G$25*$K$34)*(1/(AB666+$B$34+$I$34*'Rev.0'!$G$23))</f>
        <v>26207.883026064843</v>
      </c>
    </row>
    <row r="667" spans="17:30" x14ac:dyDescent="0.3">
      <c r="Q667" s="10">
        <v>1</v>
      </c>
      <c r="R667" s="10">
        <v>9</v>
      </c>
      <c r="S667" s="10">
        <v>18</v>
      </c>
      <c r="T667" s="10">
        <f>Q667*'Rev.0'!$E$25+R667*'Rev.0'!$E$24+S667*'Rev.0'!$E$23</f>
        <v>2939.9</v>
      </c>
      <c r="U667" s="10">
        <f t="shared" si="33"/>
        <v>8.8099999999999998E-2</v>
      </c>
      <c r="V667" s="10">
        <f>(T667+$M$9+'Rev.0'!$C$23*Table!$J$9/10+'Rev.0'!$C$24*Table!$L$9+'Rev.0'!$G$25*Table!$K$9)*(1/(U667+$B$9+$I$9*'Rev.0'!$G$23))</f>
        <v>29304.913901721964</v>
      </c>
      <c r="W667" s="10">
        <f>(T667+$M$31+'Rev.0'!$C$25*$J$31/10+'Rev.0'!$C$24*$L$31+'Rev.0'!$G$25*$K$31)*(1/(U667+$B$9+$I$9*'Rev.0'!$G$23))</f>
        <v>16910.12179756405</v>
      </c>
      <c r="X667" s="10">
        <f>(T667+$M$10+'Rev.0'!$C$23*Table!$J$10/10+'Rev.0'!$C$24*Table!$L$10+'Rev.0'!$G$25*Table!$K$10)*(1/(U667+$B$10+$I$10*'Rev.0'!$G$23))</f>
        <v>32248.215035699282</v>
      </c>
      <c r="Y667" s="10">
        <f>(T667+$M$32+'Rev.0'!$C$25*$J$32/10+'Rev.0'!$C$24*$L$32+'Rev.0'!$G$25*$K$32)*(1/(U667+$B$10+$I$10*'Rev.0'!$G$23))</f>
        <v>17545.14909701806</v>
      </c>
      <c r="Z667" s="10">
        <f>(T667+$M$11+'Rev.0'!$C$23*Table!$J$11/10+'Rev.0'!$C$24*Table!$L$11+'Rev.0'!$G$25*Table!$K$11)*(1/(U667+$B$11+$I$11*'Rev.0'!$G$23))</f>
        <v>32248.215035699282</v>
      </c>
      <c r="AA667" s="10">
        <f>(T667+$M$33+'Rev.0'!$C$25*$J$33/10+'Rev.0'!$C$24*$L$33+'Rev.0'!$G$25*$K$33)*(1/(U667+$B$33+$I$33*'Rev.0'!$G$23))</f>
        <v>17545.14909701806</v>
      </c>
      <c r="AB667" s="10">
        <f t="shared" si="34"/>
        <v>5.8700000000000002E-2</v>
      </c>
      <c r="AC667" s="10">
        <f>(T667+$M$12+'Rev.0'!$C$23*Table!$J$12/10+'Rev.0'!$C$24*Table!$L$12+'Rev.0'!$G$25*Table!$K$12)*(1/(AB667+$B$12+$I$12*'Rev.0'!$G$23))</f>
        <v>48382.482671707621</v>
      </c>
      <c r="AD667" s="10">
        <f>(T667+$M$34+'Rev.0'!$C$25*$J$34/10+'Rev.0'!$C$24*$L$34+'Rev.0'!$G$25*$K$34)*(1/(AB667+$B$34+$I$34*'Rev.0'!$G$23))</f>
        <v>26323.251417769377</v>
      </c>
    </row>
    <row r="668" spans="17:30" x14ac:dyDescent="0.3">
      <c r="Q668" s="10">
        <v>1</v>
      </c>
      <c r="R668" s="10">
        <v>9</v>
      </c>
      <c r="S668" s="10">
        <v>19</v>
      </c>
      <c r="T668" s="10">
        <f>Q668*'Rev.0'!$E$25+R668*'Rev.0'!$E$24+S668*'Rev.0'!$E$23</f>
        <v>2994.9</v>
      </c>
      <c r="U668" s="10">
        <f t="shared" si="33"/>
        <v>9.0200000000000002E-2</v>
      </c>
      <c r="V668" s="10">
        <f>(T668+$M$9+'Rev.0'!$C$23*Table!$J$9/10+'Rev.0'!$C$24*Table!$L$9+'Rev.0'!$G$25*Table!$K$9)*(1/(U668+$B$9+$I$9*'Rev.0'!$G$23))</f>
        <v>29277.685262281429</v>
      </c>
      <c r="W668" s="10">
        <f>(T668+$M$31+'Rev.0'!$C$25*$J$31/10+'Rev.0'!$C$24*$L$31+'Rev.0'!$G$25*$K$31)*(1/(U668+$B$9+$I$9*'Rev.0'!$G$23))</f>
        <v>16991.257285595337</v>
      </c>
      <c r="X668" s="10">
        <f>(T668+$M$10+'Rev.0'!$C$23*Table!$J$10/10+'Rev.0'!$C$24*Table!$L$10+'Rev.0'!$G$25*Table!$K$10)*(1/(U668+$B$10+$I$10*'Rev.0'!$G$23))</f>
        <v>32195.253955037464</v>
      </c>
      <c r="Y668" s="10">
        <f>(T668+$M$32+'Rev.0'!$C$25*$J$32/10+'Rev.0'!$C$24*$L$32+'Rev.0'!$G$25*$K$32)*(1/(U668+$B$10+$I$10*'Rev.0'!$G$23))</f>
        <v>17620.732722731056</v>
      </c>
      <c r="Z668" s="10">
        <f>(T668+$M$11+'Rev.0'!$C$23*Table!$J$11/10+'Rev.0'!$C$24*Table!$L$11+'Rev.0'!$G$25*Table!$K$11)*(1/(U668+$B$11+$I$11*'Rev.0'!$G$23))</f>
        <v>32195.253955037464</v>
      </c>
      <c r="AA668" s="10">
        <f>(T668+$M$33+'Rev.0'!$C$25*$J$33/10+'Rev.0'!$C$24*$L$33+'Rev.0'!$G$25*$K$33)*(1/(U668+$B$33+$I$33*'Rev.0'!$G$23))</f>
        <v>17620.732722731056</v>
      </c>
      <c r="AB668" s="10">
        <f t="shared" si="34"/>
        <v>6.0100000000000001E-2</v>
      </c>
      <c r="AC668" s="10">
        <f>(T668+$M$12+'Rev.0'!$C$23*Table!$J$12/10+'Rev.0'!$C$24*Table!$L$12+'Rev.0'!$G$25*Table!$K$12)*(1/(AB668+$B$12+$I$12*'Rev.0'!$G$23))</f>
        <v>48302.935665209239</v>
      </c>
      <c r="AD668" s="10">
        <f>(T668+$M$34+'Rev.0'!$C$25*$J$34/10+'Rev.0'!$C$24*$L$34+'Rev.0'!$G$25*$K$34)*(1/(AB668+$B$34+$I$34*'Rev.0'!$G$23))</f>
        <v>26436.602123672703</v>
      </c>
    </row>
    <row r="669" spans="17:30" x14ac:dyDescent="0.3">
      <c r="Q669" s="10">
        <v>1</v>
      </c>
      <c r="R669" s="10">
        <v>9</v>
      </c>
      <c r="S669" s="10">
        <v>20</v>
      </c>
      <c r="T669" s="10">
        <f>Q669*'Rev.0'!$E$25+R669*'Rev.0'!$E$24+S669*'Rev.0'!$E$23</f>
        <v>3049.9</v>
      </c>
      <c r="U669" s="10">
        <f t="shared" si="33"/>
        <v>9.2299999999999993E-2</v>
      </c>
      <c r="V669" s="10">
        <f>(T669+$M$9+'Rev.0'!$C$23*Table!$J$9/10+'Rev.0'!$C$24*Table!$L$9+'Rev.0'!$G$25*Table!$K$9)*(1/(U669+$B$9+$I$9*'Rev.0'!$G$23))</f>
        <v>29250.928600907966</v>
      </c>
      <c r="W669" s="10">
        <f>(T669+$M$31+'Rev.0'!$C$25*$J$31/10+'Rev.0'!$C$24*$L$31+'Rev.0'!$G$25*$K$31)*(1/(U669+$B$9+$I$9*'Rev.0'!$G$23))</f>
        <v>17070.986380520018</v>
      </c>
      <c r="X669" s="10">
        <f>(T669+$M$10+'Rev.0'!$C$23*Table!$J$10/10+'Rev.0'!$C$24*Table!$L$10+'Rev.0'!$G$25*Table!$K$10)*(1/(U669+$B$10+$I$10*'Rev.0'!$G$23))</f>
        <v>32143.210895583983</v>
      </c>
      <c r="Y669" s="10">
        <f>(T669+$M$32+'Rev.0'!$C$25*$J$32/10+'Rev.0'!$C$24*$L$32+'Rev.0'!$G$25*$K$32)*(1/(U669+$B$10+$I$10*'Rev.0'!$G$23))</f>
        <v>17695.006190672721</v>
      </c>
      <c r="Z669" s="10">
        <f>(T669+$M$11+'Rev.0'!$C$23*Table!$J$11/10+'Rev.0'!$C$24*Table!$L$11+'Rev.0'!$G$25*Table!$K$11)*(1/(U669+$B$11+$I$11*'Rev.0'!$G$23))</f>
        <v>32143.210895583983</v>
      </c>
      <c r="AA669" s="10">
        <f>(T669+$M$33+'Rev.0'!$C$25*$J$33/10+'Rev.0'!$C$24*$L$33+'Rev.0'!$G$25*$K$33)*(1/(U669+$B$33+$I$33*'Rev.0'!$G$23))</f>
        <v>17695.006190672721</v>
      </c>
      <c r="AB669" s="10">
        <f t="shared" si="34"/>
        <v>6.1499999999999999E-2</v>
      </c>
      <c r="AC669" s="10">
        <f>(T669+$M$12+'Rev.0'!$C$23*Table!$J$12/10+'Rev.0'!$C$24*Table!$L$12+'Rev.0'!$G$25*Table!$K$12)*(1/(AB669+$B$12+$I$12*'Rev.0'!$G$23))</f>
        <v>48224.767801857575</v>
      </c>
      <c r="AD669" s="10">
        <f>(T669+$M$34+'Rev.0'!$C$25*$J$34/10+'Rev.0'!$C$24*$L$34+'Rev.0'!$G$25*$K$34)*(1/(AB669+$B$34+$I$34*'Rev.0'!$G$23))</f>
        <v>26547.987616099068</v>
      </c>
    </row>
    <row r="670" spans="17:30" x14ac:dyDescent="0.3">
      <c r="Q670" s="10">
        <v>1</v>
      </c>
      <c r="R670" s="10">
        <v>9</v>
      </c>
      <c r="S670" s="10">
        <v>21</v>
      </c>
      <c r="T670" s="10">
        <f>Q670*'Rev.0'!$E$25+R670*'Rev.0'!$E$24+S670*'Rev.0'!$E$23</f>
        <v>3104.9</v>
      </c>
      <c r="U670" s="10">
        <f t="shared" si="33"/>
        <v>9.4399999999999998E-2</v>
      </c>
      <c r="V670" s="10">
        <f>(T670+$M$9+'Rev.0'!$C$23*Table!$J$9/10+'Rev.0'!$C$24*Table!$L$9+'Rev.0'!$G$25*Table!$K$9)*(1/(U670+$B$9+$I$9*'Rev.0'!$G$23))</f>
        <v>29224.631751227495</v>
      </c>
      <c r="W670" s="10">
        <f>(T670+$M$31+'Rev.0'!$C$25*$J$31/10+'Rev.0'!$C$24*$L$31+'Rev.0'!$G$25*$K$31)*(1/(U670+$B$9+$I$9*'Rev.0'!$G$23))</f>
        <v>17149.345335515551</v>
      </c>
      <c r="X670" s="10">
        <f>(T670+$M$10+'Rev.0'!$C$23*Table!$J$10/10+'Rev.0'!$C$24*Table!$L$10+'Rev.0'!$G$25*Table!$K$10)*(1/(U670+$B$10+$I$10*'Rev.0'!$G$23))</f>
        <v>32092.062193126021</v>
      </c>
      <c r="Y670" s="10">
        <f>(T670+$M$32+'Rev.0'!$C$25*$J$32/10+'Rev.0'!$C$24*$L$32+'Rev.0'!$G$25*$K$32)*(1/(U670+$B$10+$I$10*'Rev.0'!$G$23))</f>
        <v>17768.003273322422</v>
      </c>
      <c r="Z670" s="10">
        <f>(T670+$M$11+'Rev.0'!$C$23*Table!$J$11/10+'Rev.0'!$C$24*Table!$L$11+'Rev.0'!$G$25*Table!$K$11)*(1/(U670+$B$11+$I$11*'Rev.0'!$G$23))</f>
        <v>32092.062193126021</v>
      </c>
      <c r="AA670" s="10">
        <f>(T670+$M$33+'Rev.0'!$C$25*$J$33/10+'Rev.0'!$C$24*$L$33+'Rev.0'!$G$25*$K$33)*(1/(U670+$B$33+$I$33*'Rev.0'!$G$23))</f>
        <v>17768.003273322422</v>
      </c>
      <c r="AB670" s="10">
        <f t="shared" si="34"/>
        <v>6.2899999999999998E-2</v>
      </c>
      <c r="AC670" s="10">
        <f>(T670+$M$12+'Rev.0'!$C$23*Table!$J$12/10+'Rev.0'!$C$24*Table!$L$12+'Rev.0'!$G$25*Table!$K$12)*(1/(AB670+$B$12+$I$12*'Rev.0'!$G$23))</f>
        <v>48147.943523634131</v>
      </c>
      <c r="AD670" s="10">
        <f>(T670+$M$34+'Rev.0'!$C$25*$J$34/10+'Rev.0'!$C$24*$L$34+'Rev.0'!$G$25*$K$34)*(1/(AB670+$B$34+$I$34*'Rev.0'!$G$23))</f>
        <v>26657.458563535914</v>
      </c>
    </row>
    <row r="671" spans="17:30" x14ac:dyDescent="0.3">
      <c r="Q671" s="10">
        <v>1</v>
      </c>
      <c r="R671" s="10">
        <v>9</v>
      </c>
      <c r="S671" s="10">
        <v>22</v>
      </c>
      <c r="T671" s="10">
        <f>Q671*'Rev.0'!$E$25+R671*'Rev.0'!$E$24+S671*'Rev.0'!$E$23</f>
        <v>3159.9</v>
      </c>
      <c r="U671" s="10">
        <f t="shared" si="33"/>
        <v>9.6500000000000002E-2</v>
      </c>
      <c r="V671" s="10">
        <f>(T671+$M$9+'Rev.0'!$C$23*Table!$J$9/10+'Rev.0'!$C$24*Table!$L$9+'Rev.0'!$G$25*Table!$K$9)*(1/(U671+$B$9+$I$9*'Rev.0'!$G$23))</f>
        <v>29198.782961460449</v>
      </c>
      <c r="W671" s="10">
        <f>(T671+$M$31+'Rev.0'!$C$25*$J$31/10+'Rev.0'!$C$24*$L$31+'Rev.0'!$G$25*$K$31)*(1/(U671+$B$9+$I$9*'Rev.0'!$G$23))</f>
        <v>17226.369168357</v>
      </c>
      <c r="X671" s="10">
        <f>(T671+$M$10+'Rev.0'!$C$23*Table!$J$10/10+'Rev.0'!$C$24*Table!$L$10+'Rev.0'!$G$25*Table!$K$10)*(1/(U671+$B$10+$I$10*'Rev.0'!$G$23))</f>
        <v>32041.78498985801</v>
      </c>
      <c r="Y671" s="10">
        <f>(T671+$M$32+'Rev.0'!$C$25*$J$32/10+'Rev.0'!$C$24*$L$32+'Rev.0'!$G$25*$K$32)*(1/(U671+$B$10+$I$10*'Rev.0'!$G$23))</f>
        <v>17839.756592292091</v>
      </c>
      <c r="Z671" s="10">
        <f>(T671+$M$11+'Rev.0'!$C$23*Table!$J$11/10+'Rev.0'!$C$24*Table!$L$11+'Rev.0'!$G$25*Table!$K$11)*(1/(U671+$B$11+$I$11*'Rev.0'!$G$23))</f>
        <v>32041.78498985801</v>
      </c>
      <c r="AA671" s="10">
        <f>(T671+$M$33+'Rev.0'!$C$25*$J$33/10+'Rev.0'!$C$24*$L$33+'Rev.0'!$G$25*$K$33)*(1/(U671+$B$33+$I$33*'Rev.0'!$G$23))</f>
        <v>17839.756592292091</v>
      </c>
      <c r="AB671" s="10">
        <f t="shared" si="34"/>
        <v>6.4299999999999996E-2</v>
      </c>
      <c r="AC671" s="10">
        <f>(T671+$M$12+'Rev.0'!$C$23*Table!$J$12/10+'Rev.0'!$C$24*Table!$L$12+'Rev.0'!$G$25*Table!$K$12)*(1/(AB671+$B$12+$I$12*'Rev.0'!$G$23))</f>
        <v>48072.428484479606</v>
      </c>
      <c r="AD671" s="10">
        <f>(T671+$M$34+'Rev.0'!$C$25*$J$34/10+'Rev.0'!$C$24*$L$34+'Rev.0'!$G$25*$K$34)*(1/(AB671+$B$34+$I$34*'Rev.0'!$G$23))</f>
        <v>26765.063907486307</v>
      </c>
    </row>
    <row r="672" spans="17:30" x14ac:dyDescent="0.3">
      <c r="Q672" s="10">
        <v>1</v>
      </c>
      <c r="R672" s="10">
        <v>9</v>
      </c>
      <c r="S672" s="10">
        <v>23</v>
      </c>
      <c r="T672" s="10">
        <f>Q672*'Rev.0'!$E$25+R672*'Rev.0'!$E$24+S672*'Rev.0'!$E$23</f>
        <v>3214.9</v>
      </c>
      <c r="U672" s="10">
        <f t="shared" si="33"/>
        <v>9.8599999999999993E-2</v>
      </c>
      <c r="V672" s="10">
        <f>(T672+$M$9+'Rev.0'!$C$23*Table!$J$9/10+'Rev.0'!$C$24*Table!$L$9+'Rev.0'!$G$25*Table!$K$9)*(1/(U672+$B$9+$I$9*'Rev.0'!$G$23))</f>
        <v>29173.3708769107</v>
      </c>
      <c r="W672" s="10">
        <f>(T672+$M$31+'Rev.0'!$C$25*$J$31/10+'Rev.0'!$C$24*$L$31+'Rev.0'!$G$25*$K$31)*(1/(U672+$B$9+$I$9*'Rev.0'!$G$23))</f>
        <v>17302.091713596139</v>
      </c>
      <c r="X672" s="10">
        <f>(T672+$M$10+'Rev.0'!$C$23*Table!$J$10/10+'Rev.0'!$C$24*Table!$L$10+'Rev.0'!$G$25*Table!$K$10)*(1/(U672+$B$10+$I$10*'Rev.0'!$G$23))</f>
        <v>31992.3572003218</v>
      </c>
      <c r="Y672" s="10">
        <f>(T672+$M$32+'Rev.0'!$C$25*$J$32/10+'Rev.0'!$C$24*$L$32+'Rev.0'!$G$25*$K$32)*(1/(U672+$B$10+$I$10*'Rev.0'!$G$23))</f>
        <v>17910.297666934835</v>
      </c>
      <c r="Z672" s="10">
        <f>(T672+$M$11+'Rev.0'!$C$23*Table!$J$11/10+'Rev.0'!$C$24*Table!$L$11+'Rev.0'!$G$25*Table!$K$11)*(1/(U672+$B$11+$I$11*'Rev.0'!$G$23))</f>
        <v>31992.3572003218</v>
      </c>
      <c r="AA672" s="10">
        <f>(T672+$M$33+'Rev.0'!$C$25*$J$33/10+'Rev.0'!$C$24*$L$33+'Rev.0'!$G$25*$K$33)*(1/(U672+$B$33+$I$33*'Rev.0'!$G$23))</f>
        <v>17910.297666934835</v>
      </c>
      <c r="AB672" s="10">
        <f t="shared" si="34"/>
        <v>6.5700000000000008E-2</v>
      </c>
      <c r="AC672" s="10">
        <f>(T672+$M$12+'Rev.0'!$C$23*Table!$J$12/10+'Rev.0'!$C$24*Table!$L$12+'Rev.0'!$G$25*Table!$K$12)*(1/(AB672+$B$12+$I$12*'Rev.0'!$G$23))</f>
        <v>47998.18949909474</v>
      </c>
      <c r="AD672" s="10">
        <f>(T672+$M$34+'Rev.0'!$C$25*$J$34/10+'Rev.0'!$C$24*$L$34+'Rev.0'!$G$25*$K$34)*(1/(AB672+$B$34+$I$34*'Rev.0'!$G$23))</f>
        <v>26870.850935425467</v>
      </c>
    </row>
    <row r="673" spans="17:30" x14ac:dyDescent="0.3">
      <c r="Q673" s="10">
        <v>1</v>
      </c>
      <c r="R673" s="10">
        <v>9</v>
      </c>
      <c r="S673" s="10">
        <v>24</v>
      </c>
      <c r="T673" s="10">
        <f>Q673*'Rev.0'!$E$25+R673*'Rev.0'!$E$24+S673*'Rev.0'!$E$23</f>
        <v>3269.9</v>
      </c>
      <c r="U673" s="10">
        <f t="shared" si="33"/>
        <v>0.1007</v>
      </c>
      <c r="V673" s="10">
        <f>(T673+$M$9+'Rev.0'!$C$23*Table!$J$9/10+'Rev.0'!$C$24*Table!$L$9+'Rev.0'!$G$25*Table!$K$9)*(1/(U673+$B$9+$I$9*'Rev.0'!$G$23))</f>
        <v>29148.384523334666</v>
      </c>
      <c r="W673" s="10">
        <f>(T673+$M$31+'Rev.0'!$C$25*$J$31/10+'Rev.0'!$C$24*$L$31+'Rev.0'!$G$25*$K$31)*(1/(U673+$B$9+$I$9*'Rev.0'!$G$23))</f>
        <v>17376.545672118071</v>
      </c>
      <c r="X673" s="10">
        <f>(T673+$M$10+'Rev.0'!$C$23*Table!$J$10/10+'Rev.0'!$C$24*Table!$L$10+'Rev.0'!$G$25*Table!$K$10)*(1/(U673+$B$10+$I$10*'Rev.0'!$G$23))</f>
        <v>31943.757479058637</v>
      </c>
      <c r="Y673" s="10">
        <f>(T673+$M$32+'Rev.0'!$C$25*$J$32/10+'Rev.0'!$C$24*$L$32+'Rev.0'!$G$25*$K$32)*(1/(U673+$B$10+$I$10*'Rev.0'!$G$23))</f>
        <v>17979.656960510572</v>
      </c>
      <c r="Z673" s="10">
        <f>(T673+$M$11+'Rev.0'!$C$23*Table!$J$11/10+'Rev.0'!$C$24*Table!$L$11+'Rev.0'!$G$25*Table!$K$11)*(1/(U673+$B$11+$I$11*'Rev.0'!$G$23))</f>
        <v>31943.757479058637</v>
      </c>
      <c r="AA673" s="10">
        <f>(T673+$M$33+'Rev.0'!$C$25*$J$33/10+'Rev.0'!$C$24*$L$33+'Rev.0'!$G$25*$K$33)*(1/(U673+$B$33+$I$33*'Rev.0'!$G$23))</f>
        <v>17979.656960510572</v>
      </c>
      <c r="AB673" s="10">
        <f t="shared" si="34"/>
        <v>6.7099999999999993E-2</v>
      </c>
      <c r="AC673" s="10">
        <f>(T673+$M$12+'Rev.0'!$C$23*Table!$J$12/10+'Rev.0'!$C$24*Table!$L$12+'Rev.0'!$G$25*Table!$K$12)*(1/(AB673+$B$12+$I$12*'Rev.0'!$G$23))</f>
        <v>47925.194494314776</v>
      </c>
      <c r="AD673" s="10">
        <f>(T673+$M$34+'Rev.0'!$C$25*$J$34/10+'Rev.0'!$C$24*$L$34+'Rev.0'!$G$25*$K$34)*(1/(AB673+$B$34+$I$34*'Rev.0'!$G$23))</f>
        <v>26974.865350089767</v>
      </c>
    </row>
    <row r="674" spans="17:30" x14ac:dyDescent="0.3">
      <c r="Q674" s="10">
        <v>1</v>
      </c>
      <c r="R674" s="10">
        <v>10</v>
      </c>
      <c r="S674" s="10">
        <v>0</v>
      </c>
      <c r="T674" s="10">
        <f>Q674*'Rev.0'!$E$25+R674*'Rev.0'!$E$24+S674*'Rev.0'!$E$23</f>
        <v>2088.9</v>
      </c>
      <c r="U674" s="10">
        <f t="shared" si="33"/>
        <v>5.4499999999999993E-2</v>
      </c>
      <c r="V674" s="10">
        <f>(T674+$M$9+'Rev.0'!$C$23*Table!$J$9/10+'Rev.0'!$C$24*Table!$L$9+'Rev.0'!$G$25*Table!$K$9)*(1/(U674+$B$9+$I$9*'Rev.0'!$G$23))</f>
        <v>29958.435207823964</v>
      </c>
      <c r="W674" s="10">
        <f>(T674+$M$31+'Rev.0'!$C$25*$J$31/10+'Rev.0'!$C$24*$L$31+'Rev.0'!$G$25*$K$31)*(1/(U674+$B$9+$I$9*'Rev.0'!$G$23))</f>
        <v>15527.139364303181</v>
      </c>
      <c r="X674" s="10">
        <f>(T674+$M$10+'Rev.0'!$C$23*Table!$J$10/10+'Rev.0'!$C$24*Table!$L$10+'Rev.0'!$G$25*Table!$K$10)*(1/(U674+$B$10+$I$10*'Rev.0'!$G$23))</f>
        <v>33385.330073349629</v>
      </c>
      <c r="Y674" s="10">
        <f>(T674+$M$32+'Rev.0'!$C$25*$J$32/10+'Rev.0'!$C$24*$L$32+'Rev.0'!$G$25*$K$32)*(1/(U674+$B$10+$I$10*'Rev.0'!$G$23))</f>
        <v>16266.503667481664</v>
      </c>
      <c r="Z674" s="10">
        <f>(T674+$M$11+'Rev.0'!$C$23*Table!$J$11/10+'Rev.0'!$C$24*Table!$L$11+'Rev.0'!$G$25*Table!$K$11)*(1/(U674+$B$11+$I$11*'Rev.0'!$G$23))</f>
        <v>33385.330073349629</v>
      </c>
      <c r="AA674" s="10">
        <f>(T674+$M$33+'Rev.0'!$C$25*$J$33/10+'Rev.0'!$C$24*$L$33+'Rev.0'!$G$25*$K$33)*(1/(U674+$B$33+$I$33*'Rev.0'!$G$23))</f>
        <v>16266.503667481664</v>
      </c>
      <c r="AB674" s="10">
        <f t="shared" si="34"/>
        <v>3.6299999999999999E-2</v>
      </c>
      <c r="AC674" s="10">
        <f>(T674+$M$12+'Rev.0'!$C$23*Table!$J$12/10+'Rev.0'!$C$24*Table!$L$12+'Rev.0'!$G$25*Table!$K$12)*(1/(AB674+$B$12+$I$12*'Rev.0'!$G$23))</f>
        <v>50090.242112986052</v>
      </c>
      <c r="AD674" s="10">
        <f>(T674+$M$34+'Rev.0'!$C$25*$J$34/10+'Rev.0'!$C$24*$L$34+'Rev.0'!$G$25*$K$34)*(1/(AB674+$B$34+$I$34*'Rev.0'!$G$23))</f>
        <v>24405.722670579602</v>
      </c>
    </row>
    <row r="675" spans="17:30" x14ac:dyDescent="0.3">
      <c r="Q675" s="10">
        <v>1</v>
      </c>
      <c r="R675" s="10">
        <v>10</v>
      </c>
      <c r="S675" s="10">
        <v>1</v>
      </c>
      <c r="T675" s="10">
        <f>Q675*'Rev.0'!$E$25+R675*'Rev.0'!$E$24+S675*'Rev.0'!$E$23</f>
        <v>2143.9</v>
      </c>
      <c r="U675" s="10">
        <f t="shared" si="33"/>
        <v>5.6599999999999991E-2</v>
      </c>
      <c r="V675" s="10">
        <f>(T675+$M$9+'Rev.0'!$C$23*Table!$J$9/10+'Rev.0'!$C$24*Table!$L$9+'Rev.0'!$G$25*Table!$K$9)*(1/(U675+$B$9+$I$9*'Rev.0'!$G$23))</f>
        <v>29920.135527589548</v>
      </c>
      <c r="W675" s="10">
        <f>(T675+$M$31+'Rev.0'!$C$25*$J$31/10+'Rev.0'!$C$24*$L$31+'Rev.0'!$G$25*$K$31)*(1/(U675+$B$9+$I$9*'Rev.0'!$G$23))</f>
        <v>15635.527589545016</v>
      </c>
      <c r="X675" s="10">
        <f>(T675+$M$10+'Rev.0'!$C$23*Table!$J$10/10+'Rev.0'!$C$24*Table!$L$10+'Rev.0'!$G$25*Table!$K$10)*(1/(U675+$B$10+$I$10*'Rev.0'!$G$23))</f>
        <v>33312.197483059048</v>
      </c>
      <c r="Y675" s="10">
        <f>(T675+$M$32+'Rev.0'!$C$25*$J$32/10+'Rev.0'!$C$24*$L$32+'Rev.0'!$G$25*$K$32)*(1/(U675+$B$10+$I$10*'Rev.0'!$G$23))</f>
        <v>16367.376573088093</v>
      </c>
      <c r="Z675" s="10">
        <f>(T675+$M$11+'Rev.0'!$C$23*Table!$J$11/10+'Rev.0'!$C$24*Table!$L$11+'Rev.0'!$G$25*Table!$K$11)*(1/(U675+$B$11+$I$11*'Rev.0'!$G$23))</f>
        <v>33312.197483059048</v>
      </c>
      <c r="AA675" s="10">
        <f>(T675+$M$33+'Rev.0'!$C$25*$J$33/10+'Rev.0'!$C$24*$L$33+'Rev.0'!$G$25*$K$33)*(1/(U675+$B$33+$I$33*'Rev.0'!$G$23))</f>
        <v>16367.376573088093</v>
      </c>
      <c r="AB675" s="10">
        <f t="shared" si="34"/>
        <v>3.7699999999999997E-2</v>
      </c>
      <c r="AC675" s="10">
        <f>(T675+$M$12+'Rev.0'!$C$23*Table!$J$12/10+'Rev.0'!$C$24*Table!$L$12+'Rev.0'!$G$25*Table!$K$12)*(1/(AB675+$B$12+$I$12*'Rev.0'!$G$23))</f>
        <v>49980.392156862748</v>
      </c>
      <c r="AD675" s="10">
        <f>(T675+$M$34+'Rev.0'!$C$25*$J$34/10+'Rev.0'!$C$24*$L$34+'Rev.0'!$G$25*$K$34)*(1/(AB675+$B$34+$I$34*'Rev.0'!$G$23))</f>
        <v>24557.007988380541</v>
      </c>
    </row>
    <row r="676" spans="17:30" x14ac:dyDescent="0.3">
      <c r="Q676" s="10">
        <v>1</v>
      </c>
      <c r="R676" s="10">
        <v>10</v>
      </c>
      <c r="S676" s="10">
        <v>2</v>
      </c>
      <c r="T676" s="10">
        <f>Q676*'Rev.0'!$E$25+R676*'Rev.0'!$E$24+S676*'Rev.0'!$E$23</f>
        <v>2198.9</v>
      </c>
      <c r="U676" s="10">
        <f t="shared" si="33"/>
        <v>5.8699999999999995E-2</v>
      </c>
      <c r="V676" s="10">
        <f>(T676+$M$9+'Rev.0'!$C$23*Table!$J$9/10+'Rev.0'!$C$24*Table!$L$9+'Rev.0'!$G$25*Table!$K$9)*(1/(U676+$B$9+$I$9*'Rev.0'!$G$23))</f>
        <v>29882.606612362244</v>
      </c>
      <c r="W676" s="10">
        <f>(T676+$M$31+'Rev.0'!$C$25*$J$31/10+'Rev.0'!$C$24*$L$31+'Rev.0'!$G$25*$K$31)*(1/(U676+$B$9+$I$9*'Rev.0'!$G$23))</f>
        <v>15741.734547196935</v>
      </c>
      <c r="X676" s="10">
        <f>(T676+$M$10+'Rev.0'!$C$23*Table!$J$10/10+'Rev.0'!$C$24*Table!$L$10+'Rev.0'!$G$25*Table!$K$10)*(1/(U676+$B$10+$I$10*'Rev.0'!$G$23))</f>
        <v>33240.536655486343</v>
      </c>
      <c r="Y676" s="10">
        <f>(T676+$M$32+'Rev.0'!$C$25*$J$32/10+'Rev.0'!$C$24*$L$32+'Rev.0'!$G$25*$K$32)*(1/(U676+$B$10+$I$10*'Rev.0'!$G$23))</f>
        <v>16466.21945376138</v>
      </c>
      <c r="Z676" s="10">
        <f>(T676+$M$11+'Rev.0'!$C$23*Table!$J$11/10+'Rev.0'!$C$24*Table!$L$11+'Rev.0'!$G$25*Table!$K$11)*(1/(U676+$B$11+$I$11*'Rev.0'!$G$23))</f>
        <v>33240.536655486343</v>
      </c>
      <c r="AA676" s="10">
        <f>(T676+$M$33+'Rev.0'!$C$25*$J$33/10+'Rev.0'!$C$24*$L$33+'Rev.0'!$G$25*$K$33)*(1/(U676+$B$33+$I$33*'Rev.0'!$G$23))</f>
        <v>16466.21945376138</v>
      </c>
      <c r="AB676" s="10">
        <f t="shared" si="34"/>
        <v>3.9099999999999996E-2</v>
      </c>
      <c r="AC676" s="10">
        <f>(T676+$M$12+'Rev.0'!$C$23*Table!$J$12/10+'Rev.0'!$C$24*Table!$L$12+'Rev.0'!$G$25*Table!$K$12)*(1/(AB676+$B$12+$I$12*'Rev.0'!$G$23))</f>
        <v>49872.753414809486</v>
      </c>
      <c r="AD676" s="10">
        <f>(T676+$M$34+'Rev.0'!$C$25*$J$34/10+'Rev.0'!$C$24*$L$34+'Rev.0'!$G$25*$K$34)*(1/(AB676+$B$34+$I$34*'Rev.0'!$G$23))</f>
        <v>24705.248023005031</v>
      </c>
    </row>
    <row r="677" spans="17:30" x14ac:dyDescent="0.3">
      <c r="Q677" s="10">
        <v>1</v>
      </c>
      <c r="R677" s="10">
        <v>10</v>
      </c>
      <c r="S677" s="10">
        <v>3</v>
      </c>
      <c r="T677" s="10">
        <f>Q677*'Rev.0'!$E$25+R677*'Rev.0'!$E$24+S677*'Rev.0'!$E$23</f>
        <v>2253.9</v>
      </c>
      <c r="U677" s="10">
        <f t="shared" si="33"/>
        <v>6.0799999999999993E-2</v>
      </c>
      <c r="V677" s="10">
        <f>(T677+$M$9+'Rev.0'!$C$23*Table!$J$9/10+'Rev.0'!$C$24*Table!$L$9+'Rev.0'!$G$25*Table!$K$9)*(1/(U677+$B$9+$I$9*'Rev.0'!$G$23))</f>
        <v>29845.825426944972</v>
      </c>
      <c r="W677" s="10">
        <f>(T677+$M$31+'Rev.0'!$C$25*$J$31/10+'Rev.0'!$C$24*$L$31+'Rev.0'!$G$25*$K$31)*(1/(U677+$B$9+$I$9*'Rev.0'!$G$23))</f>
        <v>15845.825426944974</v>
      </c>
      <c r="X677" s="10">
        <f>(T677+$M$10+'Rev.0'!$C$23*Table!$J$10/10+'Rev.0'!$C$24*Table!$L$10+'Rev.0'!$G$25*Table!$K$10)*(1/(U677+$B$10+$I$10*'Rev.0'!$G$23))</f>
        <v>33170.303605313093</v>
      </c>
      <c r="Y677" s="10">
        <f>(T677+$M$32+'Rev.0'!$C$25*$J$32/10+'Rev.0'!$C$24*$L$32+'Rev.0'!$G$25*$K$32)*(1/(U677+$B$10+$I$10*'Rev.0'!$G$23))</f>
        <v>16563.092979127137</v>
      </c>
      <c r="Z677" s="10">
        <f>(T677+$M$11+'Rev.0'!$C$23*Table!$J$11/10+'Rev.0'!$C$24*Table!$L$11+'Rev.0'!$G$25*Table!$K$11)*(1/(U677+$B$11+$I$11*'Rev.0'!$G$23))</f>
        <v>33170.303605313093</v>
      </c>
      <c r="AA677" s="10">
        <f>(T677+$M$33+'Rev.0'!$C$25*$J$33/10+'Rev.0'!$C$24*$L$33+'Rev.0'!$G$25*$K$33)*(1/(U677+$B$33+$I$33*'Rev.0'!$G$23))</f>
        <v>16563.092979127137</v>
      </c>
      <c r="AB677" s="10">
        <f t="shared" si="34"/>
        <v>4.0500000000000001E-2</v>
      </c>
      <c r="AC677" s="10">
        <f>(T677+$M$12+'Rev.0'!$C$23*Table!$J$12/10+'Rev.0'!$C$24*Table!$L$12+'Rev.0'!$G$25*Table!$K$12)*(1/(AB677+$B$12+$I$12*'Rev.0'!$G$23))</f>
        <v>49767.259786476861</v>
      </c>
      <c r="AD677" s="10">
        <f>(T677+$M$34+'Rev.0'!$C$25*$J$34/10+'Rev.0'!$C$24*$L$34+'Rev.0'!$G$25*$K$34)*(1/(AB677+$B$34+$I$34*'Rev.0'!$G$23))</f>
        <v>24850.533807829179</v>
      </c>
    </row>
    <row r="678" spans="17:30" x14ac:dyDescent="0.3">
      <c r="Q678" s="10">
        <v>1</v>
      </c>
      <c r="R678" s="10">
        <v>10</v>
      </c>
      <c r="S678" s="10">
        <v>4</v>
      </c>
      <c r="T678" s="10">
        <f>Q678*'Rev.0'!$E$25+R678*'Rev.0'!$E$24+S678*'Rev.0'!$E$23</f>
        <v>2308.9</v>
      </c>
      <c r="U678" s="10">
        <f t="shared" si="33"/>
        <v>6.2899999999999998E-2</v>
      </c>
      <c r="V678" s="10">
        <f>(T678+$M$9+'Rev.0'!$C$23*Table!$J$9/10+'Rev.0'!$C$24*Table!$L$9+'Rev.0'!$G$25*Table!$K$9)*(1/(U678+$B$9+$I$9*'Rev.0'!$G$23))</f>
        <v>29809.769844997656</v>
      </c>
      <c r="W678" s="10">
        <f>(T678+$M$31+'Rev.0'!$C$25*$J$31/10+'Rev.0'!$C$24*$L$31+'Rev.0'!$G$25*$K$31)*(1/(U678+$B$9+$I$9*'Rev.0'!$G$23))</f>
        <v>15947.862846406768</v>
      </c>
      <c r="X678" s="10">
        <f>(T678+$M$10+'Rev.0'!$C$23*Table!$J$10/10+'Rev.0'!$C$24*Table!$L$10+'Rev.0'!$G$25*Table!$K$10)*(1/(U678+$B$10+$I$10*'Rev.0'!$G$23))</f>
        <v>33101.456082667923</v>
      </c>
      <c r="Y678" s="10">
        <f>(T678+$M$32+'Rev.0'!$C$25*$J$32/10+'Rev.0'!$C$24*$L$32+'Rev.0'!$G$25*$K$32)*(1/(U678+$B$10+$I$10*'Rev.0'!$G$23))</f>
        <v>16658.055425082202</v>
      </c>
      <c r="Z678" s="10">
        <f>(T678+$M$11+'Rev.0'!$C$23*Table!$J$11/10+'Rev.0'!$C$24*Table!$L$11+'Rev.0'!$G$25*Table!$K$11)*(1/(U678+$B$11+$I$11*'Rev.0'!$G$23))</f>
        <v>33101.456082667923</v>
      </c>
      <c r="AA678" s="10">
        <f>(T678+$M$33+'Rev.0'!$C$25*$J$33/10+'Rev.0'!$C$24*$L$33+'Rev.0'!$G$25*$K$33)*(1/(U678+$B$33+$I$33*'Rev.0'!$G$23))</f>
        <v>16658.055425082202</v>
      </c>
      <c r="AB678" s="10">
        <f t="shared" si="34"/>
        <v>4.19E-2</v>
      </c>
      <c r="AC678" s="10">
        <f>(T678+$M$12+'Rev.0'!$C$23*Table!$J$12/10+'Rev.0'!$C$24*Table!$L$12+'Rev.0'!$G$25*Table!$K$12)*(1/(AB678+$B$12+$I$12*'Rev.0'!$G$23))</f>
        <v>49663.847780126845</v>
      </c>
      <c r="AD678" s="10">
        <f>(T678+$M$34+'Rev.0'!$C$25*$J$34/10+'Rev.0'!$C$24*$L$34+'Rev.0'!$G$25*$K$34)*(1/(AB678+$B$34+$I$34*'Rev.0'!$G$23))</f>
        <v>24992.95278365046</v>
      </c>
    </row>
    <row r="679" spans="17:30" x14ac:dyDescent="0.3">
      <c r="Q679" s="10">
        <v>1</v>
      </c>
      <c r="R679" s="10">
        <v>10</v>
      </c>
      <c r="S679" s="10">
        <v>5</v>
      </c>
      <c r="T679" s="10">
        <f>Q679*'Rev.0'!$E$25+R679*'Rev.0'!$E$24+S679*'Rev.0'!$E$23</f>
        <v>2363.9</v>
      </c>
      <c r="U679" s="10">
        <f t="shared" si="33"/>
        <v>6.4999999999999988E-2</v>
      </c>
      <c r="V679" s="10">
        <f>(T679+$M$9+'Rev.0'!$C$23*Table!$J$9/10+'Rev.0'!$C$24*Table!$L$9+'Rev.0'!$G$25*Table!$K$9)*(1/(U679+$B$9+$I$9*'Rev.0'!$G$23))</f>
        <v>29774.418604651164</v>
      </c>
      <c r="W679" s="10">
        <f>(T679+$M$31+'Rev.0'!$C$25*$J$31/10+'Rev.0'!$C$24*$L$31+'Rev.0'!$G$25*$K$31)*(1/(U679+$B$9+$I$9*'Rev.0'!$G$23))</f>
        <v>16047.906976744187</v>
      </c>
      <c r="X679" s="10">
        <f>(T679+$M$10+'Rev.0'!$C$23*Table!$J$10/10+'Rev.0'!$C$24*Table!$L$10+'Rev.0'!$G$25*Table!$K$10)*(1/(U679+$B$10+$I$10*'Rev.0'!$G$23))</f>
        <v>33033.953488372092</v>
      </c>
      <c r="Y679" s="10">
        <f>(T679+$M$32+'Rev.0'!$C$25*$J$32/10+'Rev.0'!$C$24*$L$32+'Rev.0'!$G$25*$K$32)*(1/(U679+$B$10+$I$10*'Rev.0'!$G$23))</f>
        <v>16751.162790697676</v>
      </c>
      <c r="Z679" s="10">
        <f>(T679+$M$11+'Rev.0'!$C$23*Table!$J$11/10+'Rev.0'!$C$24*Table!$L$11+'Rev.0'!$G$25*Table!$K$11)*(1/(U679+$B$11+$I$11*'Rev.0'!$G$23))</f>
        <v>33033.953488372092</v>
      </c>
      <c r="AA679" s="10">
        <f>(T679+$M$33+'Rev.0'!$C$25*$J$33/10+'Rev.0'!$C$24*$L$33+'Rev.0'!$G$25*$K$33)*(1/(U679+$B$33+$I$33*'Rev.0'!$G$23))</f>
        <v>16751.162790697676</v>
      </c>
      <c r="AB679" s="10">
        <f t="shared" si="34"/>
        <v>4.3299999999999998E-2</v>
      </c>
      <c r="AC679" s="10">
        <f>(T679+$M$12+'Rev.0'!$C$23*Table!$J$12/10+'Rev.0'!$C$24*Table!$L$12+'Rev.0'!$G$25*Table!$K$12)*(1/(AB679+$B$12+$I$12*'Rev.0'!$G$23))</f>
        <v>49562.456385205849</v>
      </c>
      <c r="AD679" s="10">
        <f>(T679+$M$34+'Rev.0'!$C$25*$J$34/10+'Rev.0'!$C$24*$L$34+'Rev.0'!$G$25*$K$34)*(1/(AB679+$B$34+$I$34*'Rev.0'!$G$23))</f>
        <v>25132.588974180038</v>
      </c>
    </row>
    <row r="680" spans="17:30" x14ac:dyDescent="0.3">
      <c r="Q680" s="10">
        <v>1</v>
      </c>
      <c r="R680" s="10">
        <v>10</v>
      </c>
      <c r="S680" s="10">
        <v>6</v>
      </c>
      <c r="T680" s="10">
        <f>Q680*'Rev.0'!$E$25+R680*'Rev.0'!$E$24+S680*'Rev.0'!$E$23</f>
        <v>2418.9</v>
      </c>
      <c r="U680" s="10">
        <f t="shared" si="33"/>
        <v>6.7099999999999993E-2</v>
      </c>
      <c r="V680" s="10">
        <f>(T680+$M$9+'Rev.0'!$C$23*Table!$J$9/10+'Rev.0'!$C$24*Table!$L$9+'Rev.0'!$G$25*Table!$K$9)*(1/(U680+$B$9+$I$9*'Rev.0'!$G$23))</f>
        <v>29739.751266697374</v>
      </c>
      <c r="W680" s="10">
        <f>(T680+$M$31+'Rev.0'!$C$25*$J$31/10+'Rev.0'!$C$24*$L$31+'Rev.0'!$G$25*$K$31)*(1/(U680+$B$9+$I$9*'Rev.0'!$G$23))</f>
        <v>16146.01566098572</v>
      </c>
      <c r="X680" s="10">
        <f>(T680+$M$10+'Rev.0'!$C$23*Table!$J$10/10+'Rev.0'!$C$24*Table!$L$10+'Rev.0'!$G$25*Table!$K$10)*(1/(U680+$B$10+$I$10*'Rev.0'!$G$23))</f>
        <v>32967.756794104098</v>
      </c>
      <c r="Y680" s="10">
        <f>(T680+$M$32+'Rev.0'!$C$25*$J$32/10+'Rev.0'!$C$24*$L$32+'Rev.0'!$G$25*$K$32)*(1/(U680+$B$10+$I$10*'Rev.0'!$G$23))</f>
        <v>16842.46890833717</v>
      </c>
      <c r="Z680" s="10">
        <f>(T680+$M$11+'Rev.0'!$C$23*Table!$J$11/10+'Rev.0'!$C$24*Table!$L$11+'Rev.0'!$G$25*Table!$K$11)*(1/(U680+$B$11+$I$11*'Rev.0'!$G$23))</f>
        <v>32967.756794104098</v>
      </c>
      <c r="AA680" s="10">
        <f>(T680+$M$33+'Rev.0'!$C$25*$J$33/10+'Rev.0'!$C$24*$L$33+'Rev.0'!$G$25*$K$33)*(1/(U680+$B$33+$I$33*'Rev.0'!$G$23))</f>
        <v>16842.46890833717</v>
      </c>
      <c r="AB680" s="10">
        <f t="shared" si="34"/>
        <v>4.4699999999999997E-2</v>
      </c>
      <c r="AC680" s="10">
        <f>(T680+$M$12+'Rev.0'!$C$23*Table!$J$12/10+'Rev.0'!$C$24*Table!$L$12+'Rev.0'!$G$25*Table!$K$12)*(1/(AB680+$B$12+$I$12*'Rev.0'!$G$23))</f>
        <v>49463.026952315129</v>
      </c>
      <c r="AD680" s="10">
        <f>(T680+$M$34+'Rev.0'!$C$25*$J$34/10+'Rev.0'!$C$24*$L$34+'Rev.0'!$G$25*$K$34)*(1/(AB680+$B$34+$I$34*'Rev.0'!$G$23))</f>
        <v>25269.523151347614</v>
      </c>
    </row>
    <row r="681" spans="17:30" x14ac:dyDescent="0.3">
      <c r="Q681" s="10">
        <v>1</v>
      </c>
      <c r="R681" s="10">
        <v>10</v>
      </c>
      <c r="S681" s="10">
        <v>7</v>
      </c>
      <c r="T681" s="10">
        <f>Q681*'Rev.0'!$E$25+R681*'Rev.0'!$E$24+S681*'Rev.0'!$E$23</f>
        <v>2473.9</v>
      </c>
      <c r="U681" s="10">
        <f t="shared" si="33"/>
        <v>6.9199999999999998E-2</v>
      </c>
      <c r="V681" s="10">
        <f>(T681+$M$9+'Rev.0'!$C$23*Table!$J$9/10+'Rev.0'!$C$24*Table!$L$9+'Rev.0'!$G$25*Table!$K$9)*(1/(U681+$B$9+$I$9*'Rev.0'!$G$23))</f>
        <v>29705.748175182482</v>
      </c>
      <c r="W681" s="10">
        <f>(T681+$M$31+'Rev.0'!$C$25*$J$31/10+'Rev.0'!$C$24*$L$31+'Rev.0'!$G$25*$K$31)*(1/(U681+$B$9+$I$9*'Rev.0'!$G$23))</f>
        <v>16242.244525547447</v>
      </c>
      <c r="X681" s="10">
        <f>(T681+$M$10+'Rev.0'!$C$23*Table!$J$10/10+'Rev.0'!$C$24*Table!$L$10+'Rev.0'!$G$25*Table!$K$10)*(1/(U681+$B$10+$I$10*'Rev.0'!$G$23))</f>
        <v>32902.828467153282</v>
      </c>
      <c r="Y681" s="10">
        <f>(T681+$M$32+'Rev.0'!$C$25*$J$32/10+'Rev.0'!$C$24*$L$32+'Rev.0'!$G$25*$K$32)*(1/(U681+$B$10+$I$10*'Rev.0'!$G$23))</f>
        <v>16932.025547445257</v>
      </c>
      <c r="Z681" s="10">
        <f>(T681+$M$11+'Rev.0'!$C$23*Table!$J$11/10+'Rev.0'!$C$24*Table!$L$11+'Rev.0'!$G$25*Table!$K$11)*(1/(U681+$B$11+$I$11*'Rev.0'!$G$23))</f>
        <v>32902.828467153282</v>
      </c>
      <c r="AA681" s="10">
        <f>(T681+$M$33+'Rev.0'!$C$25*$J$33/10+'Rev.0'!$C$24*$L$33+'Rev.0'!$G$25*$K$33)*(1/(U681+$B$33+$I$33*'Rev.0'!$G$23))</f>
        <v>16932.025547445257</v>
      </c>
      <c r="AB681" s="10">
        <f t="shared" si="34"/>
        <v>4.6100000000000002E-2</v>
      </c>
      <c r="AC681" s="10">
        <f>(T681+$M$12+'Rev.0'!$C$23*Table!$J$12/10+'Rev.0'!$C$24*Table!$L$12+'Rev.0'!$G$25*Table!$K$12)*(1/(AB681+$B$12+$I$12*'Rev.0'!$G$23))</f>
        <v>49365.503080082133</v>
      </c>
      <c r="AD681" s="10">
        <f>(T681+$M$34+'Rev.0'!$C$25*$J$34/10+'Rev.0'!$C$24*$L$34+'Rev.0'!$G$25*$K$34)*(1/(AB681+$B$34+$I$34*'Rev.0'!$G$23))</f>
        <v>25403.832991101983</v>
      </c>
    </row>
    <row r="682" spans="17:30" x14ac:dyDescent="0.3">
      <c r="Q682" s="10">
        <v>1</v>
      </c>
      <c r="R682" s="10">
        <v>10</v>
      </c>
      <c r="S682" s="10">
        <v>8</v>
      </c>
      <c r="T682" s="10">
        <f>Q682*'Rev.0'!$E$25+R682*'Rev.0'!$E$24+S682*'Rev.0'!$E$23</f>
        <v>2528.9</v>
      </c>
      <c r="U682" s="10">
        <f t="shared" si="33"/>
        <v>7.1299999999999988E-2</v>
      </c>
      <c r="V682" s="10">
        <f>(T682+$M$9+'Rev.0'!$C$23*Table!$J$9/10+'Rev.0'!$C$24*Table!$L$9+'Rev.0'!$G$25*Table!$K$9)*(1/(U682+$B$9+$I$9*'Rev.0'!$G$23))</f>
        <v>29672.390420244014</v>
      </c>
      <c r="W682" s="10">
        <f>(T682+$M$31+'Rev.0'!$C$25*$J$31/10+'Rev.0'!$C$24*$L$31+'Rev.0'!$G$25*$K$31)*(1/(U682+$B$9+$I$9*'Rev.0'!$G$23))</f>
        <v>16336.647085404429</v>
      </c>
      <c r="X682" s="10">
        <f>(T682+$M$10+'Rev.0'!$C$23*Table!$J$10/10+'Rev.0'!$C$24*Table!$L$10+'Rev.0'!$G$25*Table!$K$10)*(1/(U682+$B$10+$I$10*'Rev.0'!$G$23))</f>
        <v>32839.132399457747</v>
      </c>
      <c r="Y682" s="10">
        <f>(T682+$M$32+'Rev.0'!$C$25*$J$32/10+'Rev.0'!$C$24*$L$32+'Rev.0'!$G$25*$K$32)*(1/(U682+$B$10+$I$10*'Rev.0'!$G$23))</f>
        <v>17019.882512426571</v>
      </c>
      <c r="Z682" s="10">
        <f>(T682+$M$11+'Rev.0'!$C$23*Table!$J$11/10+'Rev.0'!$C$24*Table!$L$11+'Rev.0'!$G$25*Table!$K$11)*(1/(U682+$B$11+$I$11*'Rev.0'!$G$23))</f>
        <v>32839.132399457747</v>
      </c>
      <c r="AA682" s="10">
        <f>(T682+$M$33+'Rev.0'!$C$25*$J$33/10+'Rev.0'!$C$24*$L$33+'Rev.0'!$G$25*$K$33)*(1/(U682+$B$33+$I$33*'Rev.0'!$G$23))</f>
        <v>17019.882512426571</v>
      </c>
      <c r="AB682" s="10">
        <f t="shared" si="34"/>
        <v>4.7500000000000001E-2</v>
      </c>
      <c r="AC682" s="10">
        <f>(T682+$M$12+'Rev.0'!$C$23*Table!$J$12/10+'Rev.0'!$C$24*Table!$L$12+'Rev.0'!$G$25*Table!$K$12)*(1/(AB682+$B$12+$I$12*'Rev.0'!$G$23))</f>
        <v>49269.830508474566</v>
      </c>
      <c r="AD682" s="10">
        <f>(T682+$M$34+'Rev.0'!$C$25*$J$34/10+'Rev.0'!$C$24*$L$34+'Rev.0'!$G$25*$K$34)*(1/(AB682+$B$34+$I$34*'Rev.0'!$G$23))</f>
        <v>25535.593220338978</v>
      </c>
    </row>
    <row r="683" spans="17:30" x14ac:dyDescent="0.3">
      <c r="Q683" s="10">
        <v>1</v>
      </c>
      <c r="R683" s="10">
        <v>10</v>
      </c>
      <c r="S683" s="10">
        <v>9</v>
      </c>
      <c r="T683" s="10">
        <f>Q683*'Rev.0'!$E$25+R683*'Rev.0'!$E$24+S683*'Rev.0'!$E$23</f>
        <v>2583.9</v>
      </c>
      <c r="U683" s="10">
        <f t="shared" si="33"/>
        <v>7.3399999999999993E-2</v>
      </c>
      <c r="V683" s="10">
        <f>(T683+$M$9+'Rev.0'!$C$23*Table!$J$9/10+'Rev.0'!$C$24*Table!$L$9+'Rev.0'!$G$25*Table!$K$9)*(1/(U683+$B$9+$I$9*'Rev.0'!$G$23))</f>
        <v>29639.659803043869</v>
      </c>
      <c r="W683" s="10">
        <f>(T683+$M$31+'Rev.0'!$C$25*$J$31/10+'Rev.0'!$C$24*$L$31+'Rev.0'!$G$25*$K$31)*(1/(U683+$B$9+$I$9*'Rev.0'!$G$23))</f>
        <v>16429.27484333035</v>
      </c>
      <c r="X683" s="10">
        <f>(T683+$M$10+'Rev.0'!$C$23*Table!$J$10/10+'Rev.0'!$C$24*Table!$L$10+'Rev.0'!$G$25*Table!$K$10)*(1/(U683+$B$10+$I$10*'Rev.0'!$G$23))</f>
        <v>32776.633840644579</v>
      </c>
      <c r="Y683" s="10">
        <f>(T683+$M$32+'Rev.0'!$C$25*$J$32/10+'Rev.0'!$C$24*$L$32+'Rev.0'!$G$25*$K$32)*(1/(U683+$B$10+$I$10*'Rev.0'!$G$23))</f>
        <v>17106.087735004476</v>
      </c>
      <c r="Z683" s="10">
        <f>(T683+$M$11+'Rev.0'!$C$23*Table!$J$11/10+'Rev.0'!$C$24*Table!$L$11+'Rev.0'!$G$25*Table!$K$11)*(1/(U683+$B$11+$I$11*'Rev.0'!$G$23))</f>
        <v>32776.633840644579</v>
      </c>
      <c r="AA683" s="10">
        <f>(T683+$M$33+'Rev.0'!$C$25*$J$33/10+'Rev.0'!$C$24*$L$33+'Rev.0'!$G$25*$K$33)*(1/(U683+$B$33+$I$33*'Rev.0'!$G$23))</f>
        <v>17106.087735004476</v>
      </c>
      <c r="AB683" s="10">
        <f t="shared" si="34"/>
        <v>4.8899999999999999E-2</v>
      </c>
      <c r="AC683" s="10">
        <f>(T683+$M$12+'Rev.0'!$C$23*Table!$J$12/10+'Rev.0'!$C$24*Table!$L$12+'Rev.0'!$G$25*Table!$K$12)*(1/(AB683+$B$12+$I$12*'Rev.0'!$G$23))</f>
        <v>49175.957018132969</v>
      </c>
      <c r="AD683" s="10">
        <f>(T683+$M$34+'Rev.0'!$C$25*$J$34/10+'Rev.0'!$C$24*$L$34+'Rev.0'!$G$25*$K$34)*(1/(AB683+$B$34+$I$34*'Rev.0'!$G$23))</f>
        <v>25664.87575554063</v>
      </c>
    </row>
    <row r="684" spans="17:30" x14ac:dyDescent="0.3">
      <c r="Q684" s="10">
        <v>1</v>
      </c>
      <c r="R684" s="10">
        <v>10</v>
      </c>
      <c r="S684" s="10">
        <v>10</v>
      </c>
      <c r="T684" s="10">
        <f>Q684*'Rev.0'!$E$25+R684*'Rev.0'!$E$24+S684*'Rev.0'!$E$23</f>
        <v>2638.9</v>
      </c>
      <c r="U684" s="10">
        <f t="shared" si="33"/>
        <v>7.5499999999999984E-2</v>
      </c>
      <c r="V684" s="10">
        <f>(T684+$M$9+'Rev.0'!$C$23*Table!$J$9/10+'Rev.0'!$C$24*Table!$L$9+'Rev.0'!$G$25*Table!$K$9)*(1/(U684+$B$9+$I$9*'Rev.0'!$G$23))</f>
        <v>29607.538802660758</v>
      </c>
      <c r="W684" s="10">
        <f>(T684+$M$31+'Rev.0'!$C$25*$J$31/10+'Rev.0'!$C$24*$L$31+'Rev.0'!$G$25*$K$31)*(1/(U684+$B$9+$I$9*'Rev.0'!$G$23))</f>
        <v>16520.177383592021</v>
      </c>
      <c r="X684" s="10">
        <f>(T684+$M$10+'Rev.0'!$C$23*Table!$J$10/10+'Rev.0'!$C$24*Table!$L$10+'Rev.0'!$G$25*Table!$K$10)*(1/(U684+$B$10+$I$10*'Rev.0'!$G$23))</f>
        <v>32715.299334811534</v>
      </c>
      <c r="Y684" s="10">
        <f>(T684+$M$32+'Rev.0'!$C$25*$J$32/10+'Rev.0'!$C$24*$L$32+'Rev.0'!$G$25*$K$32)*(1/(U684+$B$10+$I$10*'Rev.0'!$G$23))</f>
        <v>17190.687361419074</v>
      </c>
      <c r="Z684" s="10">
        <f>(T684+$M$11+'Rev.0'!$C$23*Table!$J$11/10+'Rev.0'!$C$24*Table!$L$11+'Rev.0'!$G$25*Table!$K$11)*(1/(U684+$B$11+$I$11*'Rev.0'!$G$23))</f>
        <v>32715.299334811534</v>
      </c>
      <c r="AA684" s="10">
        <f>(T684+$M$33+'Rev.0'!$C$25*$J$33/10+'Rev.0'!$C$24*$L$33+'Rev.0'!$G$25*$K$33)*(1/(U684+$B$33+$I$33*'Rev.0'!$G$23))</f>
        <v>17190.687361419074</v>
      </c>
      <c r="AB684" s="10">
        <f t="shared" si="34"/>
        <v>5.0299999999999997E-2</v>
      </c>
      <c r="AC684" s="10">
        <f>(T684+$M$12+'Rev.0'!$C$23*Table!$J$12/10+'Rev.0'!$C$24*Table!$L$12+'Rev.0'!$G$25*Table!$K$12)*(1/(AB684+$B$12+$I$12*'Rev.0'!$G$23))</f>
        <v>49083.832335329345</v>
      </c>
      <c r="AD684" s="10">
        <f>(T684+$M$34+'Rev.0'!$C$25*$J$34/10+'Rev.0'!$C$24*$L$34+'Rev.0'!$G$25*$K$34)*(1/(AB684+$B$34+$I$34*'Rev.0'!$G$23))</f>
        <v>25791.749833666003</v>
      </c>
    </row>
    <row r="685" spans="17:30" x14ac:dyDescent="0.3">
      <c r="Q685" s="10">
        <v>1</v>
      </c>
      <c r="R685" s="10">
        <v>10</v>
      </c>
      <c r="S685" s="10">
        <v>11</v>
      </c>
      <c r="T685" s="10">
        <f>Q685*'Rev.0'!$E$25+R685*'Rev.0'!$E$24+S685*'Rev.0'!$E$23</f>
        <v>2693.9</v>
      </c>
      <c r="U685" s="10">
        <f t="shared" si="33"/>
        <v>7.7599999999999988E-2</v>
      </c>
      <c r="V685" s="10">
        <f>(T685+$M$9+'Rev.0'!$C$23*Table!$J$9/10+'Rev.0'!$C$24*Table!$L$9+'Rev.0'!$G$25*Table!$K$9)*(1/(U685+$B$9+$I$9*'Rev.0'!$G$23))</f>
        <v>29576.010544815472</v>
      </c>
      <c r="W685" s="10">
        <f>(T685+$M$31+'Rev.0'!$C$25*$J$31/10+'Rev.0'!$C$24*$L$31+'Rev.0'!$G$25*$K$31)*(1/(U685+$B$9+$I$9*'Rev.0'!$G$23))</f>
        <v>16609.402460456946</v>
      </c>
      <c r="X685" s="10">
        <f>(T685+$M$10+'Rev.0'!$C$23*Table!$J$10/10+'Rev.0'!$C$24*Table!$L$10+'Rev.0'!$G$25*Table!$K$10)*(1/(U685+$B$10+$I$10*'Rev.0'!$G$23))</f>
        <v>32655.096660808438</v>
      </c>
      <c r="Y685" s="10">
        <f>(T685+$M$32+'Rev.0'!$C$25*$J$32/10+'Rev.0'!$C$24*$L$32+'Rev.0'!$G$25*$K$32)*(1/(U685+$B$10+$I$10*'Rev.0'!$G$23))</f>
        <v>17273.725834797893</v>
      </c>
      <c r="Z685" s="10">
        <f>(T685+$M$11+'Rev.0'!$C$23*Table!$J$11/10+'Rev.0'!$C$24*Table!$L$11+'Rev.0'!$G$25*Table!$K$11)*(1/(U685+$B$11+$I$11*'Rev.0'!$G$23))</f>
        <v>32655.096660808438</v>
      </c>
      <c r="AA685" s="10">
        <f>(T685+$M$33+'Rev.0'!$C$25*$J$33/10+'Rev.0'!$C$24*$L$33+'Rev.0'!$G$25*$K$33)*(1/(U685+$B$33+$I$33*'Rev.0'!$G$23))</f>
        <v>17273.725834797893</v>
      </c>
      <c r="AB685" s="10">
        <f t="shared" si="34"/>
        <v>5.1699999999999996E-2</v>
      </c>
      <c r="AC685" s="10">
        <f>(T685+$M$12+'Rev.0'!$C$23*Table!$J$12/10+'Rev.0'!$C$24*Table!$L$12+'Rev.0'!$G$25*Table!$K$12)*(1/(AB685+$B$12+$I$12*'Rev.0'!$G$23))</f>
        <v>48993.408042188523</v>
      </c>
      <c r="AD685" s="10">
        <f>(T685+$M$34+'Rev.0'!$C$25*$J$34/10+'Rev.0'!$C$24*$L$34+'Rev.0'!$G$25*$K$34)*(1/(AB685+$B$34+$I$34*'Rev.0'!$G$23))</f>
        <v>25916.282135794332</v>
      </c>
    </row>
    <row r="686" spans="17:30" x14ac:dyDescent="0.3">
      <c r="Q686" s="10">
        <v>1</v>
      </c>
      <c r="R686" s="10">
        <v>10</v>
      </c>
      <c r="S686" s="10">
        <v>12</v>
      </c>
      <c r="T686" s="10">
        <f>Q686*'Rev.0'!$E$25+R686*'Rev.0'!$E$24+S686*'Rev.0'!$E$23</f>
        <v>2748.9</v>
      </c>
      <c r="U686" s="10">
        <f t="shared" si="33"/>
        <v>7.9699999999999993E-2</v>
      </c>
      <c r="V686" s="10">
        <f>(T686+$M$9+'Rev.0'!$C$23*Table!$J$9/10+'Rev.0'!$C$24*Table!$L$9+'Rev.0'!$G$25*Table!$K$9)*(1/(U686+$B$9+$I$9*'Rev.0'!$G$23))</f>
        <v>29545.058772311717</v>
      </c>
      <c r="W686" s="10">
        <f>(T686+$M$31+'Rev.0'!$C$25*$J$31/10+'Rev.0'!$C$24*$L$31+'Rev.0'!$G$25*$K$31)*(1/(U686+$B$9+$I$9*'Rev.0'!$G$23))</f>
        <v>16696.996081845889</v>
      </c>
      <c r="X686" s="10">
        <f>(T686+$M$10+'Rev.0'!$C$23*Table!$J$10/10+'Rev.0'!$C$24*Table!$L$10+'Rev.0'!$G$25*Table!$K$10)*(1/(U686+$B$10+$I$10*'Rev.0'!$G$23))</f>
        <v>32595.994775794516</v>
      </c>
      <c r="Y686" s="10">
        <f>(T686+$M$32+'Rev.0'!$C$25*$J$32/10+'Rev.0'!$C$24*$L$32+'Rev.0'!$G$25*$K$32)*(1/(U686+$B$10+$I$10*'Rev.0'!$G$23))</f>
        <v>17355.245973008274</v>
      </c>
      <c r="Z686" s="10">
        <f>(T686+$M$11+'Rev.0'!$C$23*Table!$J$11/10+'Rev.0'!$C$24*Table!$L$11+'Rev.0'!$G$25*Table!$K$11)*(1/(U686+$B$11+$I$11*'Rev.0'!$G$23))</f>
        <v>32595.994775794516</v>
      </c>
      <c r="AA686" s="10">
        <f>(T686+$M$33+'Rev.0'!$C$25*$J$33/10+'Rev.0'!$C$24*$L$33+'Rev.0'!$G$25*$K$33)*(1/(U686+$B$33+$I$33*'Rev.0'!$G$23))</f>
        <v>17355.245973008274</v>
      </c>
      <c r="AB686" s="10">
        <f t="shared" si="34"/>
        <v>5.3099999999999994E-2</v>
      </c>
      <c r="AC686" s="10">
        <f>(T686+$M$12+'Rev.0'!$C$23*Table!$J$12/10+'Rev.0'!$C$24*Table!$L$12+'Rev.0'!$G$25*Table!$K$12)*(1/(AB686+$B$12+$I$12*'Rev.0'!$G$23))</f>
        <v>48904.63749183539</v>
      </c>
      <c r="AD686" s="10">
        <f>(T686+$M$34+'Rev.0'!$C$25*$J$34/10+'Rev.0'!$C$24*$L$34+'Rev.0'!$G$25*$K$34)*(1/(AB686+$B$34+$I$34*'Rev.0'!$G$23))</f>
        <v>26038.536903984321</v>
      </c>
    </row>
    <row r="687" spans="17:30" x14ac:dyDescent="0.3">
      <c r="Q687" s="10">
        <v>1</v>
      </c>
      <c r="R687" s="10">
        <v>10</v>
      </c>
      <c r="S687" s="10">
        <v>13</v>
      </c>
      <c r="T687" s="10">
        <f>Q687*'Rev.0'!$E$25+R687*'Rev.0'!$E$24+S687*'Rev.0'!$E$23</f>
        <v>2803.9</v>
      </c>
      <c r="U687" s="10">
        <f t="shared" si="33"/>
        <v>8.1799999999999984E-2</v>
      </c>
      <c r="V687" s="10">
        <f>(T687+$M$9+'Rev.0'!$C$23*Table!$J$9/10+'Rev.0'!$C$24*Table!$L$9+'Rev.0'!$G$25*Table!$K$9)*(1/(U687+$B$9+$I$9*'Rev.0'!$G$23))</f>
        <v>29514.667817083697</v>
      </c>
      <c r="W687" s="10">
        <f>(T687+$M$31+'Rev.0'!$C$25*$J$31/10+'Rev.0'!$C$24*$L$31+'Rev.0'!$G$25*$K$31)*(1/(U687+$B$9+$I$9*'Rev.0'!$G$23))</f>
        <v>16783.002588438314</v>
      </c>
      <c r="X687" s="10">
        <f>(T687+$M$10+'Rev.0'!$C$23*Table!$J$10/10+'Rev.0'!$C$24*Table!$L$10+'Rev.0'!$G$25*Table!$K$10)*(1/(U687+$B$10+$I$10*'Rev.0'!$G$23))</f>
        <v>32537.963761863677</v>
      </c>
      <c r="Y687" s="10">
        <f>(T687+$M$32+'Rev.0'!$C$25*$J$32/10+'Rev.0'!$C$24*$L$32+'Rev.0'!$G$25*$K$32)*(1/(U687+$B$10+$I$10*'Rev.0'!$G$23))</f>
        <v>17435.289042277829</v>
      </c>
      <c r="Z687" s="10">
        <f>(T687+$M$11+'Rev.0'!$C$23*Table!$J$11/10+'Rev.0'!$C$24*Table!$L$11+'Rev.0'!$G$25*Table!$K$11)*(1/(U687+$B$11+$I$11*'Rev.0'!$G$23))</f>
        <v>32537.963761863677</v>
      </c>
      <c r="AA687" s="10">
        <f>(T687+$M$33+'Rev.0'!$C$25*$J$33/10+'Rev.0'!$C$24*$L$33+'Rev.0'!$G$25*$K$33)*(1/(U687+$B$33+$I$33*'Rev.0'!$G$23))</f>
        <v>17435.289042277829</v>
      </c>
      <c r="AB687" s="10">
        <f t="shared" si="34"/>
        <v>5.45E-2</v>
      </c>
      <c r="AC687" s="10">
        <f>(T687+$M$12+'Rev.0'!$C$23*Table!$J$12/10+'Rev.0'!$C$24*Table!$L$12+'Rev.0'!$G$25*Table!$K$12)*(1/(AB687+$B$12+$I$12*'Rev.0'!$G$23))</f>
        <v>48817.475728155339</v>
      </c>
      <c r="AD687" s="10">
        <f>(T687+$M$34+'Rev.0'!$C$25*$J$34/10+'Rev.0'!$C$24*$L$34+'Rev.0'!$G$25*$K$34)*(1/(AB687+$B$34+$I$34*'Rev.0'!$G$23))</f>
        <v>26158.576051779935</v>
      </c>
    </row>
    <row r="688" spans="17:30" x14ac:dyDescent="0.3">
      <c r="Q688" s="10">
        <v>1</v>
      </c>
      <c r="R688" s="10">
        <v>10</v>
      </c>
      <c r="S688" s="10">
        <v>14</v>
      </c>
      <c r="T688" s="10">
        <f>Q688*'Rev.0'!$E$25+R688*'Rev.0'!$E$24+S688*'Rev.0'!$E$23</f>
        <v>2858.9</v>
      </c>
      <c r="U688" s="10">
        <f t="shared" si="33"/>
        <v>8.3899999999999988E-2</v>
      </c>
      <c r="V688" s="10">
        <f>(T688+$M$9+'Rev.0'!$C$23*Table!$J$9/10+'Rev.0'!$C$24*Table!$L$9+'Rev.0'!$G$25*Table!$K$9)*(1/(U688+$B$9+$I$9*'Rev.0'!$G$23))</f>
        <v>29484.822573749465</v>
      </c>
      <c r="W688" s="10">
        <f>(T688+$M$31+'Rev.0'!$C$25*$J$31/10+'Rev.0'!$C$24*$L$31+'Rev.0'!$G$25*$K$31)*(1/(U688+$B$9+$I$9*'Rev.0'!$G$23))</f>
        <v>16867.464728516461</v>
      </c>
      <c r="X688" s="10">
        <f>(T688+$M$10+'Rev.0'!$C$23*Table!$J$10/10+'Rev.0'!$C$24*Table!$L$10+'Rev.0'!$G$25*Table!$K$10)*(1/(U688+$B$10+$I$10*'Rev.0'!$G$23))</f>
        <v>32480.974775545099</v>
      </c>
      <c r="Y688" s="10">
        <f>(T688+$M$32+'Rev.0'!$C$25*$J$32/10+'Rev.0'!$C$24*$L$32+'Rev.0'!$G$25*$K$32)*(1/(U688+$B$10+$I$10*'Rev.0'!$G$23))</f>
        <v>17513.894826849079</v>
      </c>
      <c r="Z688" s="10">
        <f>(T688+$M$11+'Rev.0'!$C$23*Table!$J$11/10+'Rev.0'!$C$24*Table!$L$11+'Rev.0'!$G$25*Table!$K$11)*(1/(U688+$B$11+$I$11*'Rev.0'!$G$23))</f>
        <v>32480.974775545099</v>
      </c>
      <c r="AA688" s="10">
        <f>(T688+$M$33+'Rev.0'!$C$25*$J$33/10+'Rev.0'!$C$24*$L$33+'Rev.0'!$G$25*$K$33)*(1/(U688+$B$33+$I$33*'Rev.0'!$G$23))</f>
        <v>17513.894826849079</v>
      </c>
      <c r="AB688" s="10">
        <f t="shared" si="34"/>
        <v>5.5899999999999998E-2</v>
      </c>
      <c r="AC688" s="10">
        <f>(T688+$M$12+'Rev.0'!$C$23*Table!$J$12/10+'Rev.0'!$C$24*Table!$L$12+'Rev.0'!$G$25*Table!$K$12)*(1/(AB688+$B$12+$I$12*'Rev.0'!$G$23))</f>
        <v>48731.879409878115</v>
      </c>
      <c r="AD688" s="10">
        <f>(T688+$M$34+'Rev.0'!$C$25*$J$34/10+'Rev.0'!$C$24*$L$34+'Rev.0'!$G$25*$K$34)*(1/(AB688+$B$34+$I$34*'Rev.0'!$G$23))</f>
        <v>26276.459268762024</v>
      </c>
    </row>
    <row r="689" spans="17:30" x14ac:dyDescent="0.3">
      <c r="Q689" s="10">
        <v>1</v>
      </c>
      <c r="R689" s="10">
        <v>10</v>
      </c>
      <c r="S689" s="10">
        <v>15</v>
      </c>
      <c r="T689" s="10">
        <f>Q689*'Rev.0'!$E$25+R689*'Rev.0'!$E$24+S689*'Rev.0'!$E$23</f>
        <v>2913.9</v>
      </c>
      <c r="U689" s="10">
        <f t="shared" si="33"/>
        <v>8.5999999999999993E-2</v>
      </c>
      <c r="V689" s="10">
        <f>(T689+$M$9+'Rev.0'!$C$23*Table!$J$9/10+'Rev.0'!$C$24*Table!$L$9+'Rev.0'!$G$25*Table!$K$9)*(1/(U689+$B$9+$I$9*'Rev.0'!$G$23))</f>
        <v>29455.508474576272</v>
      </c>
      <c r="W689" s="10">
        <f>(T689+$M$31+'Rev.0'!$C$25*$J$31/10+'Rev.0'!$C$24*$L$31+'Rev.0'!$G$25*$K$31)*(1/(U689+$B$9+$I$9*'Rev.0'!$G$23))</f>
        <v>16950.423728813563</v>
      </c>
      <c r="X689" s="10">
        <f>(T689+$M$10+'Rev.0'!$C$23*Table!$J$10/10+'Rev.0'!$C$24*Table!$L$10+'Rev.0'!$G$25*Table!$K$10)*(1/(U689+$B$10+$I$10*'Rev.0'!$G$23))</f>
        <v>32425</v>
      </c>
      <c r="Y689" s="10">
        <f>(T689+$M$32+'Rev.0'!$C$25*$J$32/10+'Rev.0'!$C$24*$L$32+'Rev.0'!$G$25*$K$32)*(1/(U689+$B$10+$I$10*'Rev.0'!$G$23))</f>
        <v>17591.101694915254</v>
      </c>
      <c r="Z689" s="10">
        <f>(T689+$M$11+'Rev.0'!$C$23*Table!$J$11/10+'Rev.0'!$C$24*Table!$L$11+'Rev.0'!$G$25*Table!$K$11)*(1/(U689+$B$11+$I$11*'Rev.0'!$G$23))</f>
        <v>32425</v>
      </c>
      <c r="AA689" s="10">
        <f>(T689+$M$33+'Rev.0'!$C$25*$J$33/10+'Rev.0'!$C$24*$L$33+'Rev.0'!$G$25*$K$33)*(1/(U689+$B$33+$I$33*'Rev.0'!$G$23))</f>
        <v>17591.101694915254</v>
      </c>
      <c r="AB689" s="10">
        <f t="shared" si="34"/>
        <v>5.7300000000000004E-2</v>
      </c>
      <c r="AC689" s="10">
        <f>(T689+$M$12+'Rev.0'!$C$23*Table!$J$12/10+'Rev.0'!$C$24*Table!$L$12+'Rev.0'!$G$25*Table!$K$12)*(1/(AB689+$B$12+$I$12*'Rev.0'!$G$23))</f>
        <v>48647.806738715823</v>
      </c>
      <c r="AD689" s="10">
        <f>(T689+$M$34+'Rev.0'!$C$25*$J$34/10+'Rev.0'!$C$24*$L$34+'Rev.0'!$G$25*$K$34)*(1/(AB689+$B$34+$I$34*'Rev.0'!$G$23))</f>
        <v>26392.244119516847</v>
      </c>
    </row>
    <row r="690" spans="17:30" x14ac:dyDescent="0.3">
      <c r="Q690" s="10">
        <v>1</v>
      </c>
      <c r="R690" s="10">
        <v>10</v>
      </c>
      <c r="S690" s="10">
        <v>16</v>
      </c>
      <c r="T690" s="10">
        <f>Q690*'Rev.0'!$E$25+R690*'Rev.0'!$E$24+S690*'Rev.0'!$E$23</f>
        <v>2968.9</v>
      </c>
      <c r="U690" s="10">
        <f t="shared" ref="U690:U753" si="35">Q690*$F$9+R690*$G$9+S690*$H$9</f>
        <v>8.8099999999999984E-2</v>
      </c>
      <c r="V690" s="10">
        <f>(T690+$M$9+'Rev.0'!$C$23*Table!$J$9/10+'Rev.0'!$C$24*Table!$L$9+'Rev.0'!$G$25*Table!$K$9)*(1/(U690+$B$9+$I$9*'Rev.0'!$G$23))</f>
        <v>29426.711465770684</v>
      </c>
      <c r="W690" s="10">
        <f>(T690+$M$31+'Rev.0'!$C$25*$J$31/10+'Rev.0'!$C$24*$L$31+'Rev.0'!$G$25*$K$31)*(1/(U690+$B$9+$I$9*'Rev.0'!$G$23))</f>
        <v>17031.919361612767</v>
      </c>
      <c r="X690" s="10">
        <f>(T690+$M$10+'Rev.0'!$C$23*Table!$J$10/10+'Rev.0'!$C$24*Table!$L$10+'Rev.0'!$G$25*Table!$K$10)*(1/(U690+$B$10+$I$10*'Rev.0'!$G$23))</f>
        <v>32370.012599748003</v>
      </c>
      <c r="Y690" s="10">
        <f>(T690+$M$32+'Rev.0'!$C$25*$J$32/10+'Rev.0'!$C$24*$L$32+'Rev.0'!$G$25*$K$32)*(1/(U690+$B$10+$I$10*'Rev.0'!$G$23))</f>
        <v>17666.946661066777</v>
      </c>
      <c r="Z690" s="10">
        <f>(T690+$M$11+'Rev.0'!$C$23*Table!$J$11/10+'Rev.0'!$C$24*Table!$L$11+'Rev.0'!$G$25*Table!$K$11)*(1/(U690+$B$11+$I$11*'Rev.0'!$G$23))</f>
        <v>32370.012599748003</v>
      </c>
      <c r="AA690" s="10">
        <f>(T690+$M$33+'Rev.0'!$C$25*$J$33/10+'Rev.0'!$C$24*$L$33+'Rev.0'!$G$25*$K$33)*(1/(U690+$B$33+$I$33*'Rev.0'!$G$23))</f>
        <v>17666.946661066777</v>
      </c>
      <c r="AB690" s="10">
        <f t="shared" si="34"/>
        <v>5.8700000000000002E-2</v>
      </c>
      <c r="AC690" s="10">
        <f>(T690+$M$12+'Rev.0'!$C$23*Table!$J$12/10+'Rev.0'!$C$24*Table!$L$12+'Rev.0'!$G$25*Table!$K$12)*(1/(AB690+$B$12+$I$12*'Rev.0'!$G$23))</f>
        <v>48565.217391304344</v>
      </c>
      <c r="AD690" s="10">
        <f>(T690+$M$34+'Rev.0'!$C$25*$J$34/10+'Rev.0'!$C$24*$L$34+'Rev.0'!$G$25*$K$34)*(1/(AB690+$B$34+$I$34*'Rev.0'!$G$23))</f>
        <v>26505.986137366101</v>
      </c>
    </row>
    <row r="691" spans="17:30" x14ac:dyDescent="0.3">
      <c r="Q691" s="10">
        <v>1</v>
      </c>
      <c r="R691" s="10">
        <v>10</v>
      </c>
      <c r="S691" s="10">
        <v>17</v>
      </c>
      <c r="T691" s="10">
        <f>Q691*'Rev.0'!$E$25+R691*'Rev.0'!$E$24+S691*'Rev.0'!$E$23</f>
        <v>3023.9</v>
      </c>
      <c r="U691" s="10">
        <f t="shared" si="35"/>
        <v>9.0199999999999989E-2</v>
      </c>
      <c r="V691" s="10">
        <f>(T691+$M$9+'Rev.0'!$C$23*Table!$J$9/10+'Rev.0'!$C$24*Table!$L$9+'Rev.0'!$G$25*Table!$K$9)*(1/(U691+$B$9+$I$9*'Rev.0'!$G$23))</f>
        <v>29398.417985012497</v>
      </c>
      <c r="W691" s="10">
        <f>(T691+$M$31+'Rev.0'!$C$25*$J$31/10+'Rev.0'!$C$24*$L$31+'Rev.0'!$G$25*$K$31)*(1/(U691+$B$9+$I$9*'Rev.0'!$G$23))</f>
        <v>17111.9900083264</v>
      </c>
      <c r="X691" s="10">
        <f>(T691+$M$10+'Rev.0'!$C$23*Table!$J$10/10+'Rev.0'!$C$24*Table!$L$10+'Rev.0'!$G$25*Table!$K$10)*(1/(U691+$B$10+$I$10*'Rev.0'!$G$23))</f>
        <v>32315.986677768527</v>
      </c>
      <c r="Y691" s="10">
        <f>(T691+$M$32+'Rev.0'!$C$25*$J$32/10+'Rev.0'!$C$24*$L$32+'Rev.0'!$G$25*$K$32)*(1/(U691+$B$10+$I$10*'Rev.0'!$G$23))</f>
        <v>17741.46544546212</v>
      </c>
      <c r="Z691" s="10">
        <f>(T691+$M$11+'Rev.0'!$C$23*Table!$J$11/10+'Rev.0'!$C$24*Table!$L$11+'Rev.0'!$G$25*Table!$K$11)*(1/(U691+$B$11+$I$11*'Rev.0'!$G$23))</f>
        <v>32315.986677768527</v>
      </c>
      <c r="AA691" s="10">
        <f>(T691+$M$33+'Rev.0'!$C$25*$J$33/10+'Rev.0'!$C$24*$L$33+'Rev.0'!$G$25*$K$33)*(1/(U691+$B$33+$I$33*'Rev.0'!$G$23))</f>
        <v>17741.46544546212</v>
      </c>
      <c r="AB691" s="10">
        <f t="shared" ref="AB691:AB754" si="36">Q691*$F$12+R691*$G$12+S691*$H$12</f>
        <v>6.0100000000000001E-2</v>
      </c>
      <c r="AC691" s="10">
        <f>(T691+$M$12+'Rev.0'!$C$23*Table!$J$12/10+'Rev.0'!$C$24*Table!$L$12+'Rev.0'!$G$25*Table!$K$12)*(1/(AB691+$B$12+$I$12*'Rev.0'!$G$23))</f>
        <v>48484.072454715795</v>
      </c>
      <c r="AD691" s="10">
        <f>(T691+$M$34+'Rev.0'!$C$25*$J$34/10+'Rev.0'!$C$24*$L$34+'Rev.0'!$G$25*$K$34)*(1/(AB691+$B$34+$I$34*'Rev.0'!$G$23))</f>
        <v>26617.738913179262</v>
      </c>
    </row>
    <row r="692" spans="17:30" x14ac:dyDescent="0.3">
      <c r="Q692" s="10">
        <v>1</v>
      </c>
      <c r="R692" s="10">
        <v>10</v>
      </c>
      <c r="S692" s="10">
        <v>18</v>
      </c>
      <c r="T692" s="10">
        <f>Q692*'Rev.0'!$E$25+R692*'Rev.0'!$E$24+S692*'Rev.0'!$E$23</f>
        <v>3078.9</v>
      </c>
      <c r="U692" s="10">
        <f t="shared" si="35"/>
        <v>9.2299999999999993E-2</v>
      </c>
      <c r="V692" s="10">
        <f>(T692+$M$9+'Rev.0'!$C$23*Table!$J$9/10+'Rev.0'!$C$24*Table!$L$9+'Rev.0'!$G$25*Table!$K$9)*(1/(U692+$B$9+$I$9*'Rev.0'!$G$23))</f>
        <v>29370.614940156829</v>
      </c>
      <c r="W692" s="10">
        <f>(T692+$M$31+'Rev.0'!$C$25*$J$31/10+'Rev.0'!$C$24*$L$31+'Rev.0'!$G$25*$K$31)*(1/(U692+$B$9+$I$9*'Rev.0'!$G$23))</f>
        <v>17190.672719768882</v>
      </c>
      <c r="X692" s="10">
        <f>(T692+$M$10+'Rev.0'!$C$23*Table!$J$10/10+'Rev.0'!$C$24*Table!$L$10+'Rev.0'!$G$25*Table!$K$10)*(1/(U692+$B$10+$I$10*'Rev.0'!$G$23))</f>
        <v>32262.89723483285</v>
      </c>
      <c r="Y692" s="10">
        <f>(T692+$M$32+'Rev.0'!$C$25*$J$32/10+'Rev.0'!$C$24*$L$32+'Rev.0'!$G$25*$K$32)*(1/(U692+$B$10+$I$10*'Rev.0'!$G$23))</f>
        <v>17814.692529921584</v>
      </c>
      <c r="Z692" s="10">
        <f>(T692+$M$11+'Rev.0'!$C$23*Table!$J$11/10+'Rev.0'!$C$24*Table!$L$11+'Rev.0'!$G$25*Table!$K$11)*(1/(U692+$B$11+$I$11*'Rev.0'!$G$23))</f>
        <v>32262.89723483285</v>
      </c>
      <c r="AA692" s="10">
        <f>(T692+$M$33+'Rev.0'!$C$25*$J$33/10+'Rev.0'!$C$24*$L$33+'Rev.0'!$G$25*$K$33)*(1/(U692+$B$33+$I$33*'Rev.0'!$G$23))</f>
        <v>17814.692529921584</v>
      </c>
      <c r="AB692" s="10">
        <f t="shared" si="36"/>
        <v>6.1499999999999999E-2</v>
      </c>
      <c r="AC692" s="10">
        <f>(T692+$M$12+'Rev.0'!$C$23*Table!$J$12/10+'Rev.0'!$C$24*Table!$L$12+'Rev.0'!$G$25*Table!$K$12)*(1/(AB692+$B$12+$I$12*'Rev.0'!$G$23))</f>
        <v>48404.33436532507</v>
      </c>
      <c r="AD692" s="10">
        <f>(T692+$M$34+'Rev.0'!$C$25*$J$34/10+'Rev.0'!$C$24*$L$34+'Rev.0'!$G$25*$K$34)*(1/(AB692+$B$34+$I$34*'Rev.0'!$G$23))</f>
        <v>26727.554179566563</v>
      </c>
    </row>
    <row r="693" spans="17:30" x14ac:dyDescent="0.3">
      <c r="Q693" s="10">
        <v>1</v>
      </c>
      <c r="R693" s="10">
        <v>10</v>
      </c>
      <c r="S693" s="10">
        <v>19</v>
      </c>
      <c r="T693" s="10">
        <f>Q693*'Rev.0'!$E$25+R693*'Rev.0'!$E$24+S693*'Rev.0'!$E$23</f>
        <v>3133.9</v>
      </c>
      <c r="U693" s="10">
        <f t="shared" si="35"/>
        <v>9.4399999999999984E-2</v>
      </c>
      <c r="V693" s="10">
        <f>(T693+$M$9+'Rev.0'!$C$23*Table!$J$9/10+'Rev.0'!$C$24*Table!$L$9+'Rev.0'!$G$25*Table!$K$9)*(1/(U693+$B$9+$I$9*'Rev.0'!$G$23))</f>
        <v>29343.289689034369</v>
      </c>
      <c r="W693" s="10">
        <f>(T693+$M$31+'Rev.0'!$C$25*$J$31/10+'Rev.0'!$C$24*$L$31+'Rev.0'!$G$25*$K$31)*(1/(U693+$B$9+$I$9*'Rev.0'!$G$23))</f>
        <v>17268.003273322422</v>
      </c>
      <c r="X693" s="10">
        <f>(T693+$M$10+'Rev.0'!$C$23*Table!$J$10/10+'Rev.0'!$C$24*Table!$L$10+'Rev.0'!$G$25*Table!$K$10)*(1/(U693+$B$10+$I$10*'Rev.0'!$G$23))</f>
        <v>32210.720130932892</v>
      </c>
      <c r="Y693" s="10">
        <f>(T693+$M$32+'Rev.0'!$C$25*$J$32/10+'Rev.0'!$C$24*$L$32+'Rev.0'!$G$25*$K$32)*(1/(U693+$B$10+$I$10*'Rev.0'!$G$23))</f>
        <v>17886.661211129296</v>
      </c>
      <c r="Z693" s="10">
        <f>(T693+$M$11+'Rev.0'!$C$23*Table!$J$11/10+'Rev.0'!$C$24*Table!$L$11+'Rev.0'!$G$25*Table!$K$11)*(1/(U693+$B$11+$I$11*'Rev.0'!$G$23))</f>
        <v>32210.720130932892</v>
      </c>
      <c r="AA693" s="10">
        <f>(T693+$M$33+'Rev.0'!$C$25*$J$33/10+'Rev.0'!$C$24*$L$33+'Rev.0'!$G$25*$K$33)*(1/(U693+$B$33+$I$33*'Rev.0'!$G$23))</f>
        <v>17886.661211129296</v>
      </c>
      <c r="AB693" s="10">
        <f t="shared" si="36"/>
        <v>6.2899999999999998E-2</v>
      </c>
      <c r="AC693" s="10">
        <f>(T693+$M$12+'Rev.0'!$C$23*Table!$J$12/10+'Rev.0'!$C$24*Table!$L$12+'Rev.0'!$G$25*Table!$K$12)*(1/(AB693+$B$12+$I$12*'Rev.0'!$G$23))</f>
        <v>48325.966850828729</v>
      </c>
      <c r="AD693" s="10">
        <f>(T693+$M$34+'Rev.0'!$C$25*$J$34/10+'Rev.0'!$C$24*$L$34+'Rev.0'!$G$25*$K$34)*(1/(AB693+$B$34+$I$34*'Rev.0'!$G$23))</f>
        <v>26835.481890730513</v>
      </c>
    </row>
    <row r="694" spans="17:30" x14ac:dyDescent="0.3">
      <c r="Q694" s="10">
        <v>1</v>
      </c>
      <c r="R694" s="10">
        <v>10</v>
      </c>
      <c r="S694" s="10">
        <v>20</v>
      </c>
      <c r="T694" s="10">
        <f>Q694*'Rev.0'!$E$25+R694*'Rev.0'!$E$24+S694*'Rev.0'!$E$23</f>
        <v>3188.9</v>
      </c>
      <c r="U694" s="10">
        <f t="shared" si="35"/>
        <v>9.6499999999999989E-2</v>
      </c>
      <c r="V694" s="10">
        <f>(T694+$M$9+'Rev.0'!$C$23*Table!$J$9/10+'Rev.0'!$C$24*Table!$L$9+'Rev.0'!$G$25*Table!$K$9)*(1/(U694+$B$9+$I$9*'Rev.0'!$G$23))</f>
        <v>29316.430020283977</v>
      </c>
      <c r="W694" s="10">
        <f>(T694+$M$31+'Rev.0'!$C$25*$J$31/10+'Rev.0'!$C$24*$L$31+'Rev.0'!$G$25*$K$31)*(1/(U694+$B$9+$I$9*'Rev.0'!$G$23))</f>
        <v>17344.016227180527</v>
      </c>
      <c r="X694" s="10">
        <f>(T694+$M$10+'Rev.0'!$C$23*Table!$J$10/10+'Rev.0'!$C$24*Table!$L$10+'Rev.0'!$G$25*Table!$K$10)*(1/(U694+$B$10+$I$10*'Rev.0'!$G$23))</f>
        <v>32159.432048681541</v>
      </c>
      <c r="Y694" s="10">
        <f>(T694+$M$32+'Rev.0'!$C$25*$J$32/10+'Rev.0'!$C$24*$L$32+'Rev.0'!$G$25*$K$32)*(1/(U694+$B$10+$I$10*'Rev.0'!$G$23))</f>
        <v>17957.403651115619</v>
      </c>
      <c r="Z694" s="10">
        <f>(T694+$M$11+'Rev.0'!$C$23*Table!$J$11/10+'Rev.0'!$C$24*Table!$L$11+'Rev.0'!$G$25*Table!$K$11)*(1/(U694+$B$11+$I$11*'Rev.0'!$G$23))</f>
        <v>32159.432048681541</v>
      </c>
      <c r="AA694" s="10">
        <f>(T694+$M$33+'Rev.0'!$C$25*$J$33/10+'Rev.0'!$C$24*$L$33+'Rev.0'!$G$25*$K$33)*(1/(U694+$B$33+$I$33*'Rev.0'!$G$23))</f>
        <v>17957.403651115619</v>
      </c>
      <c r="AB694" s="10">
        <f t="shared" si="36"/>
        <v>6.4299999999999996E-2</v>
      </c>
      <c r="AC694" s="10">
        <f>(T694+$M$12+'Rev.0'!$C$23*Table!$J$12/10+'Rev.0'!$C$24*Table!$L$12+'Rev.0'!$G$25*Table!$K$12)*(1/(AB694+$B$12+$I$12*'Rev.0'!$G$23))</f>
        <v>48248.934875228239</v>
      </c>
      <c r="AD694" s="10">
        <f>(T694+$M$34+'Rev.0'!$C$25*$J$34/10+'Rev.0'!$C$24*$L$34+'Rev.0'!$G$25*$K$34)*(1/(AB694+$B$34+$I$34*'Rev.0'!$G$23))</f>
        <v>26941.570298234936</v>
      </c>
    </row>
    <row r="695" spans="17:30" x14ac:dyDescent="0.3">
      <c r="Q695" s="10">
        <v>1</v>
      </c>
      <c r="R695" s="10">
        <v>10</v>
      </c>
      <c r="S695" s="10">
        <v>21</v>
      </c>
      <c r="T695" s="10">
        <f>Q695*'Rev.0'!$E$25+R695*'Rev.0'!$E$24+S695*'Rev.0'!$E$23</f>
        <v>3243.9</v>
      </c>
      <c r="U695" s="10">
        <f t="shared" si="35"/>
        <v>9.8599999999999993E-2</v>
      </c>
      <c r="V695" s="10">
        <f>(T695+$M$9+'Rev.0'!$C$23*Table!$J$9/10+'Rev.0'!$C$24*Table!$L$9+'Rev.0'!$G$25*Table!$K$9)*(1/(U695+$B$9+$I$9*'Rev.0'!$G$23))</f>
        <v>29290.02413515688</v>
      </c>
      <c r="W695" s="10">
        <f>(T695+$M$31+'Rev.0'!$C$25*$J$31/10+'Rev.0'!$C$24*$L$31+'Rev.0'!$G$25*$K$31)*(1/(U695+$B$9+$I$9*'Rev.0'!$G$23))</f>
        <v>17418.74497184232</v>
      </c>
      <c r="X695" s="10">
        <f>(T695+$M$10+'Rev.0'!$C$23*Table!$J$10/10+'Rev.0'!$C$24*Table!$L$10+'Rev.0'!$G$25*Table!$K$10)*(1/(U695+$B$10+$I$10*'Rev.0'!$G$23))</f>
        <v>32109.010458567976</v>
      </c>
      <c r="Y695" s="10">
        <f>(T695+$M$32+'Rev.0'!$C$25*$J$32/10+'Rev.0'!$C$24*$L$32+'Rev.0'!$G$25*$K$32)*(1/(U695+$B$10+$I$10*'Rev.0'!$G$23))</f>
        <v>18026.950925181012</v>
      </c>
      <c r="Z695" s="10">
        <f>(T695+$M$11+'Rev.0'!$C$23*Table!$J$11/10+'Rev.0'!$C$24*Table!$L$11+'Rev.0'!$G$25*Table!$K$11)*(1/(U695+$B$11+$I$11*'Rev.0'!$G$23))</f>
        <v>32109.010458567976</v>
      </c>
      <c r="AA695" s="10">
        <f>(T695+$M$33+'Rev.0'!$C$25*$J$33/10+'Rev.0'!$C$24*$L$33+'Rev.0'!$G$25*$K$33)*(1/(U695+$B$33+$I$33*'Rev.0'!$G$23))</f>
        <v>18026.950925181012</v>
      </c>
      <c r="AB695" s="10">
        <f t="shared" si="36"/>
        <v>6.5699999999999995E-2</v>
      </c>
      <c r="AC695" s="10">
        <f>(T695+$M$12+'Rev.0'!$C$23*Table!$J$12/10+'Rev.0'!$C$24*Table!$L$12+'Rev.0'!$G$25*Table!$K$12)*(1/(AB695+$B$12+$I$12*'Rev.0'!$G$23))</f>
        <v>48173.204586602289</v>
      </c>
      <c r="AD695" s="10">
        <f>(T695+$M$34+'Rev.0'!$C$25*$J$34/10+'Rev.0'!$C$24*$L$34+'Rev.0'!$G$25*$K$34)*(1/(AB695+$B$34+$I$34*'Rev.0'!$G$23))</f>
        <v>27045.866022933009</v>
      </c>
    </row>
    <row r="696" spans="17:30" x14ac:dyDescent="0.3">
      <c r="Q696" s="10">
        <v>1</v>
      </c>
      <c r="R696" s="10">
        <v>10</v>
      </c>
      <c r="S696" s="10">
        <v>22</v>
      </c>
      <c r="T696" s="10">
        <f>Q696*'Rev.0'!$E$25+R696*'Rev.0'!$E$24+S696*'Rev.0'!$E$23</f>
        <v>3298.9</v>
      </c>
      <c r="U696" s="10">
        <f t="shared" si="35"/>
        <v>0.10069999999999998</v>
      </c>
      <c r="V696" s="10">
        <f>(T696+$M$9+'Rev.0'!$C$23*Table!$J$9/10+'Rev.0'!$C$24*Table!$L$9+'Rev.0'!$G$25*Table!$K$9)*(1/(U696+$B$9+$I$9*'Rev.0'!$G$23))</f>
        <v>29264.060630235344</v>
      </c>
      <c r="W696" s="10">
        <f>(T696+$M$31+'Rev.0'!$C$25*$J$31/10+'Rev.0'!$C$24*$L$31+'Rev.0'!$G$25*$K$31)*(1/(U696+$B$9+$I$9*'Rev.0'!$G$23))</f>
        <v>17492.22177901875</v>
      </c>
      <c r="X696" s="10">
        <f>(T696+$M$10+'Rev.0'!$C$23*Table!$J$10/10+'Rev.0'!$C$24*Table!$L$10+'Rev.0'!$G$25*Table!$K$10)*(1/(U696+$B$10+$I$10*'Rev.0'!$G$23))</f>
        <v>32059.433585959312</v>
      </c>
      <c r="Y696" s="10">
        <f>(T696+$M$32+'Rev.0'!$C$25*$J$32/10+'Rev.0'!$C$24*$L$32+'Rev.0'!$G$25*$K$32)*(1/(U696+$B$10+$I$10*'Rev.0'!$G$23))</f>
        <v>18095.333067411251</v>
      </c>
      <c r="Z696" s="10">
        <f>(T696+$M$11+'Rev.0'!$C$23*Table!$J$11/10+'Rev.0'!$C$24*Table!$L$11+'Rev.0'!$G$25*Table!$K$11)*(1/(U696+$B$11+$I$11*'Rev.0'!$G$23))</f>
        <v>32059.433585959312</v>
      </c>
      <c r="AA696" s="10">
        <f>(T696+$M$33+'Rev.0'!$C$25*$J$33/10+'Rev.0'!$C$24*$L$33+'Rev.0'!$G$25*$K$33)*(1/(U696+$B$33+$I$33*'Rev.0'!$G$23))</f>
        <v>18095.333067411251</v>
      </c>
      <c r="AB696" s="10">
        <f t="shared" si="36"/>
        <v>6.7099999999999993E-2</v>
      </c>
      <c r="AC696" s="10">
        <f>(T696+$M$12+'Rev.0'!$C$23*Table!$J$12/10+'Rev.0'!$C$24*Table!$L$12+'Rev.0'!$G$25*Table!$K$12)*(1/(AB696+$B$12+$I$12*'Rev.0'!$G$23))</f>
        <v>48098.743267504484</v>
      </c>
      <c r="AD696" s="10">
        <f>(T696+$M$34+'Rev.0'!$C$25*$J$34/10+'Rev.0'!$C$24*$L$34+'Rev.0'!$G$25*$K$34)*(1/(AB696+$B$34+$I$34*'Rev.0'!$G$23))</f>
        <v>27148.414123279472</v>
      </c>
    </row>
    <row r="697" spans="17:30" x14ac:dyDescent="0.3">
      <c r="Q697" s="10">
        <v>1</v>
      </c>
      <c r="R697" s="10">
        <v>10</v>
      </c>
      <c r="S697" s="10">
        <v>23</v>
      </c>
      <c r="T697" s="10">
        <f>Q697*'Rev.0'!$E$25+R697*'Rev.0'!$E$24+S697*'Rev.0'!$E$23</f>
        <v>3353.9</v>
      </c>
      <c r="U697" s="10">
        <f t="shared" si="35"/>
        <v>0.10279999999999999</v>
      </c>
      <c r="V697" s="10">
        <f>(T697+$M$9+'Rev.0'!$C$23*Table!$J$9/10+'Rev.0'!$C$24*Table!$L$9+'Rev.0'!$G$25*Table!$K$9)*(1/(U697+$B$9+$I$9*'Rev.0'!$G$23))</f>
        <v>29238.528481012661</v>
      </c>
      <c r="W697" s="10">
        <f>(T697+$M$31+'Rev.0'!$C$25*$J$31/10+'Rev.0'!$C$24*$L$31+'Rev.0'!$G$25*$K$31)*(1/(U697+$B$9+$I$9*'Rev.0'!$G$23))</f>
        <v>17564.477848101269</v>
      </c>
      <c r="X697" s="10">
        <f>(T697+$M$10+'Rev.0'!$C$23*Table!$J$10/10+'Rev.0'!$C$24*Table!$L$10+'Rev.0'!$G$25*Table!$K$10)*(1/(U697+$B$10+$I$10*'Rev.0'!$G$23))</f>
        <v>32010.680379746838</v>
      </c>
      <c r="Y697" s="10">
        <f>(T697+$M$32+'Rev.0'!$C$25*$J$32/10+'Rev.0'!$C$24*$L$32+'Rev.0'!$G$25*$K$32)*(1/(U697+$B$10+$I$10*'Rev.0'!$G$23))</f>
        <v>18162.579113924054</v>
      </c>
      <c r="Z697" s="10">
        <f>(T697+$M$11+'Rev.0'!$C$23*Table!$J$11/10+'Rev.0'!$C$24*Table!$L$11+'Rev.0'!$G$25*Table!$K$11)*(1/(U697+$B$11+$I$11*'Rev.0'!$G$23))</f>
        <v>32010.680379746838</v>
      </c>
      <c r="AA697" s="10">
        <f>(T697+$M$33+'Rev.0'!$C$25*$J$33/10+'Rev.0'!$C$24*$L$33+'Rev.0'!$G$25*$K$33)*(1/(U697+$B$33+$I$33*'Rev.0'!$G$23))</f>
        <v>18162.579113924054</v>
      </c>
      <c r="AB697" s="10">
        <f t="shared" si="36"/>
        <v>6.8500000000000005E-2</v>
      </c>
      <c r="AC697" s="10">
        <f>(T697+$M$12+'Rev.0'!$C$23*Table!$J$12/10+'Rev.0'!$C$24*Table!$L$12+'Rev.0'!$G$25*Table!$K$12)*(1/(AB697+$B$12+$I$12*'Rev.0'!$G$23))</f>
        <v>48025.51928783382</v>
      </c>
      <c r="AD697" s="10">
        <f>(T697+$M$34+'Rev.0'!$C$25*$J$34/10+'Rev.0'!$C$24*$L$34+'Rev.0'!$G$25*$K$34)*(1/(AB697+$B$34+$I$34*'Rev.0'!$G$23))</f>
        <v>27249.258160237387</v>
      </c>
    </row>
    <row r="698" spans="17:30" x14ac:dyDescent="0.3">
      <c r="Q698" s="10">
        <v>1</v>
      </c>
      <c r="R698" s="10">
        <v>10</v>
      </c>
      <c r="S698" s="10">
        <v>24</v>
      </c>
      <c r="T698" s="10">
        <f>Q698*'Rev.0'!$E$25+R698*'Rev.0'!$E$24+S698*'Rev.0'!$E$23</f>
        <v>3408.9</v>
      </c>
      <c r="U698" s="10">
        <f t="shared" si="35"/>
        <v>0.10489999999999999</v>
      </c>
      <c r="V698" s="10">
        <f>(T698+$M$9+'Rev.0'!$C$23*Table!$J$9/10+'Rev.0'!$C$24*Table!$L$9+'Rev.0'!$G$25*Table!$K$9)*(1/(U698+$B$9+$I$9*'Rev.0'!$G$23))</f>
        <v>29213.417026284817</v>
      </c>
      <c r="W698" s="10">
        <f>(T698+$M$31+'Rev.0'!$C$25*$J$31/10+'Rev.0'!$C$24*$L$31+'Rev.0'!$G$25*$K$31)*(1/(U698+$B$9+$I$9*'Rev.0'!$G$23))</f>
        <v>17635.543350333464</v>
      </c>
      <c r="X698" s="10">
        <f>(T698+$M$10+'Rev.0'!$C$23*Table!$J$10/10+'Rev.0'!$C$24*Table!$L$10+'Rev.0'!$G$25*Table!$K$10)*(1/(U698+$B$10+$I$10*'Rev.0'!$G$23))</f>
        <v>31962.730482542167</v>
      </c>
      <c r="Y698" s="10">
        <f>(T698+$M$32+'Rev.0'!$C$25*$J$32/10+'Rev.0'!$C$24*$L$32+'Rev.0'!$G$25*$K$32)*(1/(U698+$B$10+$I$10*'Rev.0'!$G$23))</f>
        <v>18228.717143978029</v>
      </c>
      <c r="Z698" s="10">
        <f>(T698+$M$11+'Rev.0'!$C$23*Table!$J$11/10+'Rev.0'!$C$24*Table!$L$11+'Rev.0'!$G$25*Table!$K$11)*(1/(U698+$B$11+$I$11*'Rev.0'!$G$23))</f>
        <v>31962.730482542167</v>
      </c>
      <c r="AA698" s="10">
        <f>(T698+$M$33+'Rev.0'!$C$25*$J$33/10+'Rev.0'!$C$24*$L$33+'Rev.0'!$G$25*$K$33)*(1/(U698+$B$33+$I$33*'Rev.0'!$G$23))</f>
        <v>18228.717143978029</v>
      </c>
      <c r="AB698" s="10">
        <f t="shared" si="36"/>
        <v>6.989999999999999E-2</v>
      </c>
      <c r="AC698" s="10">
        <f>(T698+$M$12+'Rev.0'!$C$23*Table!$J$12/10+'Rev.0'!$C$24*Table!$L$12+'Rev.0'!$G$25*Table!$K$12)*(1/(AB698+$B$12+$I$12*'Rev.0'!$G$23))</f>
        <v>47953.502060035309</v>
      </c>
      <c r="AD698" s="10">
        <f>(T698+$M$34+'Rev.0'!$C$25*$J$34/10+'Rev.0'!$C$24*$L$34+'Rev.0'!$G$25*$K$34)*(1/(AB698+$B$34+$I$34*'Rev.0'!$G$23))</f>
        <v>27348.440258975868</v>
      </c>
    </row>
    <row r="699" spans="17:30" x14ac:dyDescent="0.3">
      <c r="Q699" s="10">
        <v>1</v>
      </c>
      <c r="R699" s="10">
        <v>11</v>
      </c>
      <c r="S699" s="10">
        <v>0</v>
      </c>
      <c r="T699" s="10">
        <f>Q699*'Rev.0'!$E$25+R699*'Rev.0'!$E$24+S699*'Rev.0'!$E$23</f>
        <v>2227.9</v>
      </c>
      <c r="U699" s="10">
        <f t="shared" si="35"/>
        <v>5.8700000000000002E-2</v>
      </c>
      <c r="V699" s="10">
        <f>(T699+$M$9+'Rev.0'!$C$23*Table!$J$9/10+'Rev.0'!$C$24*Table!$L$9+'Rev.0'!$G$25*Table!$K$9)*(1/(U699+$B$9+$I$9*'Rev.0'!$G$23))</f>
        <v>30021.56205079061</v>
      </c>
      <c r="W699" s="10">
        <f>(T699+$M$31+'Rev.0'!$C$25*$J$31/10+'Rev.0'!$C$24*$L$31+'Rev.0'!$G$25*$K$31)*(1/(U699+$B$9+$I$9*'Rev.0'!$G$23))</f>
        <v>15880.6899856253</v>
      </c>
      <c r="X699" s="10">
        <f>(T699+$M$10+'Rev.0'!$C$23*Table!$J$10/10+'Rev.0'!$C$24*Table!$L$10+'Rev.0'!$G$25*Table!$K$10)*(1/(U699+$B$10+$I$10*'Rev.0'!$G$23))</f>
        <v>33379.492093914705</v>
      </c>
      <c r="Y699" s="10">
        <f>(T699+$M$32+'Rev.0'!$C$25*$J$32/10+'Rev.0'!$C$24*$L$32+'Rev.0'!$G$25*$K$32)*(1/(U699+$B$10+$I$10*'Rev.0'!$G$23))</f>
        <v>16605.174892189745</v>
      </c>
      <c r="Z699" s="10">
        <f>(T699+$M$11+'Rev.0'!$C$23*Table!$J$11/10+'Rev.0'!$C$24*Table!$L$11+'Rev.0'!$G$25*Table!$K$11)*(1/(U699+$B$11+$I$11*'Rev.0'!$G$23))</f>
        <v>33379.492093914705</v>
      </c>
      <c r="AA699" s="10">
        <f>(T699+$M$33+'Rev.0'!$C$25*$J$33/10+'Rev.0'!$C$24*$L$33+'Rev.0'!$G$25*$K$33)*(1/(U699+$B$33+$I$33*'Rev.0'!$G$23))</f>
        <v>16605.174892189745</v>
      </c>
      <c r="AB699" s="10">
        <f t="shared" si="36"/>
        <v>3.9100000000000003E-2</v>
      </c>
      <c r="AC699" s="10">
        <f>(T699+$M$12+'Rev.0'!$C$23*Table!$J$12/10+'Rev.0'!$C$24*Table!$L$12+'Rev.0'!$G$25*Table!$K$12)*(1/(AB699+$B$12+$I$12*'Rev.0'!$G$23))</f>
        <v>50081.236520488856</v>
      </c>
      <c r="AD699" s="10">
        <f>(T699+$M$34+'Rev.0'!$C$25*$J$34/10+'Rev.0'!$C$24*$L$34+'Rev.0'!$G$25*$K$34)*(1/(AB699+$B$34+$I$34*'Rev.0'!$G$23))</f>
        <v>24913.731128684401</v>
      </c>
    </row>
    <row r="700" spans="17:30" x14ac:dyDescent="0.3">
      <c r="Q700" s="10">
        <v>1</v>
      </c>
      <c r="R700" s="10">
        <v>11</v>
      </c>
      <c r="S700" s="10">
        <v>1</v>
      </c>
      <c r="T700" s="10">
        <f>Q700*'Rev.0'!$E$25+R700*'Rev.0'!$E$24+S700*'Rev.0'!$E$23</f>
        <v>2282.9</v>
      </c>
      <c r="U700" s="10">
        <f t="shared" si="35"/>
        <v>6.08E-2</v>
      </c>
      <c r="V700" s="10">
        <f>(T700+$M$9+'Rev.0'!$C$23*Table!$J$9/10+'Rev.0'!$C$24*Table!$L$9+'Rev.0'!$G$25*Table!$K$9)*(1/(U700+$B$9+$I$9*'Rev.0'!$G$23))</f>
        <v>29983.39658444023</v>
      </c>
      <c r="W700" s="10">
        <f>(T700+$M$31+'Rev.0'!$C$25*$J$31/10+'Rev.0'!$C$24*$L$31+'Rev.0'!$G$25*$K$31)*(1/(U700+$B$9+$I$9*'Rev.0'!$G$23))</f>
        <v>15983.39658444023</v>
      </c>
      <c r="X700" s="10">
        <f>(T700+$M$10+'Rev.0'!$C$23*Table!$J$10/10+'Rev.0'!$C$24*Table!$L$10+'Rev.0'!$G$25*Table!$K$10)*(1/(U700+$B$10+$I$10*'Rev.0'!$G$23))</f>
        <v>33307.874762808351</v>
      </c>
      <c r="Y700" s="10">
        <f>(T700+$M$32+'Rev.0'!$C$25*$J$32/10+'Rev.0'!$C$24*$L$32+'Rev.0'!$G$25*$K$32)*(1/(U700+$B$10+$I$10*'Rev.0'!$G$23))</f>
        <v>16700.664136622392</v>
      </c>
      <c r="Z700" s="10">
        <f>(T700+$M$11+'Rev.0'!$C$23*Table!$J$11/10+'Rev.0'!$C$24*Table!$L$11+'Rev.0'!$G$25*Table!$K$11)*(1/(U700+$B$11+$I$11*'Rev.0'!$G$23))</f>
        <v>33307.874762808351</v>
      </c>
      <c r="AA700" s="10">
        <f>(T700+$M$33+'Rev.0'!$C$25*$J$33/10+'Rev.0'!$C$24*$L$33+'Rev.0'!$G$25*$K$33)*(1/(U700+$B$33+$I$33*'Rev.0'!$G$23))</f>
        <v>16700.664136622392</v>
      </c>
      <c r="AB700" s="10">
        <f t="shared" si="36"/>
        <v>4.0500000000000001E-2</v>
      </c>
      <c r="AC700" s="10">
        <f>(T700+$M$12+'Rev.0'!$C$23*Table!$J$12/10+'Rev.0'!$C$24*Table!$L$12+'Rev.0'!$G$25*Table!$K$12)*(1/(AB700+$B$12+$I$12*'Rev.0'!$G$23))</f>
        <v>49973.665480427037</v>
      </c>
      <c r="AD700" s="10">
        <f>(T700+$M$34+'Rev.0'!$C$25*$J$34/10+'Rev.0'!$C$24*$L$34+'Rev.0'!$G$25*$K$34)*(1/(AB700+$B$34+$I$34*'Rev.0'!$G$23))</f>
        <v>25056.939501779358</v>
      </c>
    </row>
    <row r="701" spans="17:30" x14ac:dyDescent="0.3">
      <c r="Q701" s="10">
        <v>1</v>
      </c>
      <c r="R701" s="10">
        <v>11</v>
      </c>
      <c r="S701" s="10">
        <v>2</v>
      </c>
      <c r="T701" s="10">
        <f>Q701*'Rev.0'!$E$25+R701*'Rev.0'!$E$24+S701*'Rev.0'!$E$23</f>
        <v>2337.9</v>
      </c>
      <c r="U701" s="10">
        <f t="shared" si="35"/>
        <v>6.2899999999999998E-2</v>
      </c>
      <c r="V701" s="10">
        <f>(T701+$M$9+'Rev.0'!$C$23*Table!$J$9/10+'Rev.0'!$C$24*Table!$L$9+'Rev.0'!$G$25*Table!$K$9)*(1/(U701+$B$9+$I$9*'Rev.0'!$G$23))</f>
        <v>29945.984030061067</v>
      </c>
      <c r="W701" s="10">
        <f>(T701+$M$31+'Rev.0'!$C$25*$J$31/10+'Rev.0'!$C$24*$L$31+'Rev.0'!$G$25*$K$31)*(1/(U701+$B$9+$I$9*'Rev.0'!$G$23))</f>
        <v>16084.077031470179</v>
      </c>
      <c r="X701" s="10">
        <f>(T701+$M$10+'Rev.0'!$C$23*Table!$J$10/10+'Rev.0'!$C$24*Table!$L$10+'Rev.0'!$G$25*Table!$K$10)*(1/(U701+$B$10+$I$10*'Rev.0'!$G$23))</f>
        <v>33237.67026773133</v>
      </c>
      <c r="Y701" s="10">
        <f>(T701+$M$32+'Rev.0'!$C$25*$J$32/10+'Rev.0'!$C$24*$L$32+'Rev.0'!$G$25*$K$32)*(1/(U701+$B$10+$I$10*'Rev.0'!$G$23))</f>
        <v>16794.269610145613</v>
      </c>
      <c r="Z701" s="10">
        <f>(T701+$M$11+'Rev.0'!$C$23*Table!$J$11/10+'Rev.0'!$C$24*Table!$L$11+'Rev.0'!$G$25*Table!$K$11)*(1/(U701+$B$11+$I$11*'Rev.0'!$G$23))</f>
        <v>33237.67026773133</v>
      </c>
      <c r="AA701" s="10">
        <f>(T701+$M$33+'Rev.0'!$C$25*$J$33/10+'Rev.0'!$C$24*$L$33+'Rev.0'!$G$25*$K$33)*(1/(U701+$B$33+$I$33*'Rev.0'!$G$23))</f>
        <v>16794.269610145613</v>
      </c>
      <c r="AB701" s="10">
        <f t="shared" si="36"/>
        <v>4.19E-2</v>
      </c>
      <c r="AC701" s="10">
        <f>(T701+$M$12+'Rev.0'!$C$23*Table!$J$12/10+'Rev.0'!$C$24*Table!$L$12+'Rev.0'!$G$25*Table!$K$12)*(1/(AB701+$B$12+$I$12*'Rev.0'!$G$23))</f>
        <v>49868.217054263565</v>
      </c>
      <c r="AD701" s="10">
        <f>(T701+$M$34+'Rev.0'!$C$25*$J$34/10+'Rev.0'!$C$24*$L$34+'Rev.0'!$G$25*$K$34)*(1/(AB701+$B$34+$I$34*'Rev.0'!$G$23))</f>
        <v>25197.322057787176</v>
      </c>
    </row>
    <row r="702" spans="17:30" x14ac:dyDescent="0.3">
      <c r="Q702" s="10">
        <v>1</v>
      </c>
      <c r="R702" s="10">
        <v>11</v>
      </c>
      <c r="S702" s="10">
        <v>3</v>
      </c>
      <c r="T702" s="10">
        <f>Q702*'Rev.0'!$E$25+R702*'Rev.0'!$E$24+S702*'Rev.0'!$E$23</f>
        <v>2392.9</v>
      </c>
      <c r="U702" s="10">
        <f t="shared" si="35"/>
        <v>6.5000000000000002E-2</v>
      </c>
      <c r="V702" s="10">
        <f>(T702+$M$9+'Rev.0'!$C$23*Table!$J$9/10+'Rev.0'!$C$24*Table!$L$9+'Rev.0'!$G$25*Table!$K$9)*(1/(U702+$B$9+$I$9*'Rev.0'!$G$23))</f>
        <v>29909.302325581397</v>
      </c>
      <c r="W702" s="10">
        <f>(T702+$M$31+'Rev.0'!$C$25*$J$31/10+'Rev.0'!$C$24*$L$31+'Rev.0'!$G$25*$K$31)*(1/(U702+$B$9+$I$9*'Rev.0'!$G$23))</f>
        <v>16182.79069767442</v>
      </c>
      <c r="X702" s="10">
        <f>(T702+$M$10+'Rev.0'!$C$23*Table!$J$10/10+'Rev.0'!$C$24*Table!$L$10+'Rev.0'!$G$25*Table!$K$10)*(1/(U702+$B$10+$I$10*'Rev.0'!$G$23))</f>
        <v>33168.837209302321</v>
      </c>
      <c r="Y702" s="10">
        <f>(T702+$M$32+'Rev.0'!$C$25*$J$32/10+'Rev.0'!$C$24*$L$32+'Rev.0'!$G$25*$K$32)*(1/(U702+$B$10+$I$10*'Rev.0'!$G$23))</f>
        <v>16886.046511627908</v>
      </c>
      <c r="Z702" s="10">
        <f>(T702+$M$11+'Rev.0'!$C$23*Table!$J$11/10+'Rev.0'!$C$24*Table!$L$11+'Rev.0'!$G$25*Table!$K$11)*(1/(U702+$B$11+$I$11*'Rev.0'!$G$23))</f>
        <v>33168.837209302321</v>
      </c>
      <c r="AA702" s="10">
        <f>(T702+$M$33+'Rev.0'!$C$25*$J$33/10+'Rev.0'!$C$24*$L$33+'Rev.0'!$G$25*$K$33)*(1/(U702+$B$33+$I$33*'Rev.0'!$G$23))</f>
        <v>16886.046511627908</v>
      </c>
      <c r="AB702" s="10">
        <f t="shared" si="36"/>
        <v>4.3300000000000005E-2</v>
      </c>
      <c r="AC702" s="10">
        <f>(T702+$M$12+'Rev.0'!$C$23*Table!$J$12/10+'Rev.0'!$C$24*Table!$L$12+'Rev.0'!$G$25*Table!$K$12)*(1/(AB702+$B$12+$I$12*'Rev.0'!$G$23))</f>
        <v>49764.829030006971</v>
      </c>
      <c r="AD702" s="10">
        <f>(T702+$M$34+'Rev.0'!$C$25*$J$34/10+'Rev.0'!$C$24*$L$34+'Rev.0'!$G$25*$K$34)*(1/(AB702+$B$34+$I$34*'Rev.0'!$G$23))</f>
        <v>25334.961618981157</v>
      </c>
    </row>
    <row r="703" spans="17:30" x14ac:dyDescent="0.3">
      <c r="Q703" s="10">
        <v>1</v>
      </c>
      <c r="R703" s="10">
        <v>11</v>
      </c>
      <c r="S703" s="10">
        <v>4</v>
      </c>
      <c r="T703" s="10">
        <f>Q703*'Rev.0'!$E$25+R703*'Rev.0'!$E$24+S703*'Rev.0'!$E$23</f>
        <v>2447.9</v>
      </c>
      <c r="U703" s="10">
        <f t="shared" si="35"/>
        <v>6.7100000000000007E-2</v>
      </c>
      <c r="V703" s="10">
        <f>(T703+$M$9+'Rev.0'!$C$23*Table!$J$9/10+'Rev.0'!$C$24*Table!$L$9+'Rev.0'!$G$25*Table!$K$9)*(1/(U703+$B$9+$I$9*'Rev.0'!$G$23))</f>
        <v>29873.330262551819</v>
      </c>
      <c r="W703" s="10">
        <f>(T703+$M$31+'Rev.0'!$C$25*$J$31/10+'Rev.0'!$C$24*$L$31+'Rev.0'!$G$25*$K$31)*(1/(U703+$B$9+$I$9*'Rev.0'!$G$23))</f>
        <v>16279.594656840167</v>
      </c>
      <c r="X703" s="10">
        <f>(T703+$M$10+'Rev.0'!$C$23*Table!$J$10/10+'Rev.0'!$C$24*Table!$L$10+'Rev.0'!$G$25*Table!$K$10)*(1/(U703+$B$10+$I$10*'Rev.0'!$G$23))</f>
        <v>33101.335789958539</v>
      </c>
      <c r="Y703" s="10">
        <f>(T703+$M$32+'Rev.0'!$C$25*$J$32/10+'Rev.0'!$C$24*$L$32+'Rev.0'!$G$25*$K$32)*(1/(U703+$B$10+$I$10*'Rev.0'!$G$23))</f>
        <v>16976.047904191615</v>
      </c>
      <c r="Z703" s="10">
        <f>(T703+$M$11+'Rev.0'!$C$23*Table!$J$11/10+'Rev.0'!$C$24*Table!$L$11+'Rev.0'!$G$25*Table!$K$11)*(1/(U703+$B$11+$I$11*'Rev.0'!$G$23))</f>
        <v>33101.335789958539</v>
      </c>
      <c r="AA703" s="10">
        <f>(T703+$M$33+'Rev.0'!$C$25*$J$33/10+'Rev.0'!$C$24*$L$33+'Rev.0'!$G$25*$K$33)*(1/(U703+$B$33+$I$33*'Rev.0'!$G$23))</f>
        <v>16976.047904191615</v>
      </c>
      <c r="AB703" s="10">
        <f t="shared" si="36"/>
        <v>4.4700000000000004E-2</v>
      </c>
      <c r="AC703" s="10">
        <f>(T703+$M$12+'Rev.0'!$C$23*Table!$J$12/10+'Rev.0'!$C$24*Table!$L$12+'Rev.0'!$G$25*Table!$K$12)*(1/(AB703+$B$12+$I$12*'Rev.0'!$G$23))</f>
        <v>49663.441603317202</v>
      </c>
      <c r="AD703" s="10">
        <f>(T703+$M$34+'Rev.0'!$C$25*$J$34/10+'Rev.0'!$C$24*$L$34+'Rev.0'!$G$25*$K$34)*(1/(AB703+$B$34+$I$34*'Rev.0'!$G$23))</f>
        <v>25469.93780234969</v>
      </c>
    </row>
    <row r="704" spans="17:30" x14ac:dyDescent="0.3">
      <c r="Q704" s="10">
        <v>1</v>
      </c>
      <c r="R704" s="10">
        <v>11</v>
      </c>
      <c r="S704" s="10">
        <v>5</v>
      </c>
      <c r="T704" s="10">
        <f>Q704*'Rev.0'!$E$25+R704*'Rev.0'!$E$24+S704*'Rev.0'!$E$23</f>
        <v>2502.9</v>
      </c>
      <c r="U704" s="10">
        <f t="shared" si="35"/>
        <v>6.9199999999999998E-2</v>
      </c>
      <c r="V704" s="10">
        <f>(T704+$M$9+'Rev.0'!$C$23*Table!$J$9/10+'Rev.0'!$C$24*Table!$L$9+'Rev.0'!$G$25*Table!$K$9)*(1/(U704+$B$9+$I$9*'Rev.0'!$G$23))</f>
        <v>29838.047445255474</v>
      </c>
      <c r="W704" s="10">
        <f>(T704+$M$31+'Rev.0'!$C$25*$J$31/10+'Rev.0'!$C$24*$L$31+'Rev.0'!$G$25*$K$31)*(1/(U704+$B$9+$I$9*'Rev.0'!$G$23))</f>
        <v>16374.543795620439</v>
      </c>
      <c r="X704" s="10">
        <f>(T704+$M$10+'Rev.0'!$C$23*Table!$J$10/10+'Rev.0'!$C$24*Table!$L$10+'Rev.0'!$G$25*Table!$K$10)*(1/(U704+$B$10+$I$10*'Rev.0'!$G$23))</f>
        <v>33035.127737226278</v>
      </c>
      <c r="Y704" s="10">
        <f>(T704+$M$32+'Rev.0'!$C$25*$J$32/10+'Rev.0'!$C$24*$L$32+'Rev.0'!$G$25*$K$32)*(1/(U704+$B$10+$I$10*'Rev.0'!$G$23))</f>
        <v>17064.324817518249</v>
      </c>
      <c r="Z704" s="10">
        <f>(T704+$M$11+'Rev.0'!$C$23*Table!$J$11/10+'Rev.0'!$C$24*Table!$L$11+'Rev.0'!$G$25*Table!$K$11)*(1/(U704+$B$11+$I$11*'Rev.0'!$G$23))</f>
        <v>33035.127737226278</v>
      </c>
      <c r="AA704" s="10">
        <f>(T704+$M$33+'Rev.0'!$C$25*$J$33/10+'Rev.0'!$C$24*$L$33+'Rev.0'!$G$25*$K$33)*(1/(U704+$B$33+$I$33*'Rev.0'!$G$23))</f>
        <v>17064.324817518249</v>
      </c>
      <c r="AB704" s="10">
        <f t="shared" si="36"/>
        <v>4.6100000000000002E-2</v>
      </c>
      <c r="AC704" s="10">
        <f>(T704+$M$12+'Rev.0'!$C$23*Table!$J$12/10+'Rev.0'!$C$24*Table!$L$12+'Rev.0'!$G$25*Table!$K$12)*(1/(AB704+$B$12+$I$12*'Rev.0'!$G$23))</f>
        <v>49563.997262149205</v>
      </c>
      <c r="AD704" s="10">
        <f>(T704+$M$34+'Rev.0'!$C$25*$J$34/10+'Rev.0'!$C$24*$L$34+'Rev.0'!$G$25*$K$34)*(1/(AB704+$B$34+$I$34*'Rev.0'!$G$23))</f>
        <v>25602.327173169062</v>
      </c>
    </row>
    <row r="705" spans="17:30" x14ac:dyDescent="0.3">
      <c r="Q705" s="10">
        <v>1</v>
      </c>
      <c r="R705" s="10">
        <v>11</v>
      </c>
      <c r="S705" s="10">
        <v>6</v>
      </c>
      <c r="T705" s="10">
        <f>Q705*'Rev.0'!$E$25+R705*'Rev.0'!$E$24+S705*'Rev.0'!$E$23</f>
        <v>2557.9</v>
      </c>
      <c r="U705" s="10">
        <f t="shared" si="35"/>
        <v>7.1300000000000002E-2</v>
      </c>
      <c r="V705" s="10">
        <f>(T705+$M$9+'Rev.0'!$C$23*Table!$J$9/10+'Rev.0'!$C$24*Table!$L$9+'Rev.0'!$G$25*Table!$K$9)*(1/(U705+$B$9+$I$9*'Rev.0'!$G$23))</f>
        <v>29803.434252146406</v>
      </c>
      <c r="W705" s="10">
        <f>(T705+$M$31+'Rev.0'!$C$25*$J$31/10+'Rev.0'!$C$24*$L$31+'Rev.0'!$G$25*$K$31)*(1/(U705+$B$9+$I$9*'Rev.0'!$G$23))</f>
        <v>16467.690917306823</v>
      </c>
      <c r="X705" s="10">
        <f>(T705+$M$10+'Rev.0'!$C$23*Table!$J$10/10+'Rev.0'!$C$24*Table!$L$10+'Rev.0'!$G$25*Table!$K$10)*(1/(U705+$B$10+$I$10*'Rev.0'!$G$23))</f>
        <v>32970.176231360143</v>
      </c>
      <c r="Y705" s="10">
        <f>(T705+$M$32+'Rev.0'!$C$25*$J$32/10+'Rev.0'!$C$24*$L$32+'Rev.0'!$G$25*$K$32)*(1/(U705+$B$10+$I$10*'Rev.0'!$G$23))</f>
        <v>17150.926344328964</v>
      </c>
      <c r="Z705" s="10">
        <f>(T705+$M$11+'Rev.0'!$C$23*Table!$J$11/10+'Rev.0'!$C$24*Table!$L$11+'Rev.0'!$G$25*Table!$K$11)*(1/(U705+$B$11+$I$11*'Rev.0'!$G$23))</f>
        <v>32970.176231360143</v>
      </c>
      <c r="AA705" s="10">
        <f>(T705+$M$33+'Rev.0'!$C$25*$J$33/10+'Rev.0'!$C$24*$L$33+'Rev.0'!$G$25*$K$33)*(1/(U705+$B$33+$I$33*'Rev.0'!$G$23))</f>
        <v>17150.926344328964</v>
      </c>
      <c r="AB705" s="10">
        <f t="shared" si="36"/>
        <v>4.7500000000000001E-2</v>
      </c>
      <c r="AC705" s="10">
        <f>(T705+$M$12+'Rev.0'!$C$23*Table!$J$12/10+'Rev.0'!$C$24*Table!$L$12+'Rev.0'!$G$25*Table!$K$12)*(1/(AB705+$B$12+$I$12*'Rev.0'!$G$23))</f>
        <v>49466.440677966086</v>
      </c>
      <c r="AD705" s="10">
        <f>(T705+$M$34+'Rev.0'!$C$25*$J$34/10+'Rev.0'!$C$24*$L$34+'Rev.0'!$G$25*$K$34)*(1/(AB705+$B$34+$I$34*'Rev.0'!$G$23))</f>
        <v>25732.203389830505</v>
      </c>
    </row>
    <row r="706" spans="17:30" x14ac:dyDescent="0.3">
      <c r="Q706" s="10">
        <v>1</v>
      </c>
      <c r="R706" s="10">
        <v>11</v>
      </c>
      <c r="S706" s="10">
        <v>7</v>
      </c>
      <c r="T706" s="10">
        <f>Q706*'Rev.0'!$E$25+R706*'Rev.0'!$E$24+S706*'Rev.0'!$E$23</f>
        <v>2612.9</v>
      </c>
      <c r="U706" s="10">
        <f t="shared" si="35"/>
        <v>7.3400000000000007E-2</v>
      </c>
      <c r="V706" s="10">
        <f>(T706+$M$9+'Rev.0'!$C$23*Table!$J$9/10+'Rev.0'!$C$24*Table!$L$9+'Rev.0'!$G$25*Table!$K$9)*(1/(U706+$B$9+$I$9*'Rev.0'!$G$23))</f>
        <v>29769.471799462848</v>
      </c>
      <c r="W706" s="10">
        <f>(T706+$M$31+'Rev.0'!$C$25*$J$31/10+'Rev.0'!$C$24*$L$31+'Rev.0'!$G$25*$K$31)*(1/(U706+$B$9+$I$9*'Rev.0'!$G$23))</f>
        <v>16559.086839749329</v>
      </c>
      <c r="X706" s="10">
        <f>(T706+$M$10+'Rev.0'!$C$23*Table!$J$10/10+'Rev.0'!$C$24*Table!$L$10+'Rev.0'!$G$25*Table!$K$10)*(1/(U706+$B$10+$I$10*'Rev.0'!$G$23))</f>
        <v>32906.445837063562</v>
      </c>
      <c r="Y706" s="10">
        <f>(T706+$M$32+'Rev.0'!$C$25*$J$32/10+'Rev.0'!$C$24*$L$32+'Rev.0'!$G$25*$K$32)*(1/(U706+$B$10+$I$10*'Rev.0'!$G$23))</f>
        <v>17235.899731423455</v>
      </c>
      <c r="Z706" s="10">
        <f>(T706+$M$11+'Rev.0'!$C$23*Table!$J$11/10+'Rev.0'!$C$24*Table!$L$11+'Rev.0'!$G$25*Table!$K$11)*(1/(U706+$B$11+$I$11*'Rev.0'!$G$23))</f>
        <v>32906.445837063562</v>
      </c>
      <c r="AA706" s="10">
        <f>(T706+$M$33+'Rev.0'!$C$25*$J$33/10+'Rev.0'!$C$24*$L$33+'Rev.0'!$G$25*$K$33)*(1/(U706+$B$33+$I$33*'Rev.0'!$G$23))</f>
        <v>17235.899731423455</v>
      </c>
      <c r="AB706" s="10">
        <f t="shared" si="36"/>
        <v>4.8899999999999999E-2</v>
      </c>
      <c r="AC706" s="10">
        <f>(T706+$M$12+'Rev.0'!$C$23*Table!$J$12/10+'Rev.0'!$C$24*Table!$L$12+'Rev.0'!$G$25*Table!$K$12)*(1/(AB706+$B$12+$I$12*'Rev.0'!$G$23))</f>
        <v>49370.718603089314</v>
      </c>
      <c r="AD706" s="10">
        <f>(T706+$M$34+'Rev.0'!$C$25*$J$34/10+'Rev.0'!$C$24*$L$34+'Rev.0'!$G$25*$K$34)*(1/(AB706+$B$34+$I$34*'Rev.0'!$G$23))</f>
        <v>25859.637340496978</v>
      </c>
    </row>
    <row r="707" spans="17:30" x14ac:dyDescent="0.3">
      <c r="Q707" s="10">
        <v>1</v>
      </c>
      <c r="R707" s="10">
        <v>11</v>
      </c>
      <c r="S707" s="10">
        <v>8</v>
      </c>
      <c r="T707" s="10">
        <f>Q707*'Rev.0'!$E$25+R707*'Rev.0'!$E$24+S707*'Rev.0'!$E$23</f>
        <v>2667.9</v>
      </c>
      <c r="U707" s="10">
        <f t="shared" si="35"/>
        <v>7.5499999999999998E-2</v>
      </c>
      <c r="V707" s="10">
        <f>(T707+$M$9+'Rev.0'!$C$23*Table!$J$9/10+'Rev.0'!$C$24*Table!$L$9+'Rev.0'!$G$25*Table!$K$9)*(1/(U707+$B$9+$I$9*'Rev.0'!$G$23))</f>
        <v>29736.141906873621</v>
      </c>
      <c r="W707" s="10">
        <f>(T707+$M$31+'Rev.0'!$C$25*$J$31/10+'Rev.0'!$C$24*$L$31+'Rev.0'!$G$25*$K$31)*(1/(U707+$B$9+$I$9*'Rev.0'!$G$23))</f>
        <v>16648.780487804881</v>
      </c>
      <c r="X707" s="10">
        <f>(T707+$M$10+'Rev.0'!$C$23*Table!$J$10/10+'Rev.0'!$C$24*Table!$L$10+'Rev.0'!$G$25*Table!$K$10)*(1/(U707+$B$10+$I$10*'Rev.0'!$G$23))</f>
        <v>32843.902439024394</v>
      </c>
      <c r="Y707" s="10">
        <f>(T707+$M$32+'Rev.0'!$C$25*$J$32/10+'Rev.0'!$C$24*$L$32+'Rev.0'!$G$25*$K$32)*(1/(U707+$B$10+$I$10*'Rev.0'!$G$23))</f>
        <v>17319.290465631933</v>
      </c>
      <c r="Z707" s="10">
        <f>(T707+$M$11+'Rev.0'!$C$23*Table!$J$11/10+'Rev.0'!$C$24*Table!$L$11+'Rev.0'!$G$25*Table!$K$11)*(1/(U707+$B$11+$I$11*'Rev.0'!$G$23))</f>
        <v>32843.902439024394</v>
      </c>
      <c r="AA707" s="10">
        <f>(T707+$M$33+'Rev.0'!$C$25*$J$33/10+'Rev.0'!$C$24*$L$33+'Rev.0'!$G$25*$K$33)*(1/(U707+$B$33+$I$33*'Rev.0'!$G$23))</f>
        <v>17319.290465631933</v>
      </c>
      <c r="AB707" s="10">
        <f t="shared" si="36"/>
        <v>5.0300000000000004E-2</v>
      </c>
      <c r="AC707" s="10">
        <f>(T707+$M$12+'Rev.0'!$C$23*Table!$J$12/10+'Rev.0'!$C$24*Table!$L$12+'Rev.0'!$G$25*Table!$K$12)*(1/(AB707+$B$12+$I$12*'Rev.0'!$G$23))</f>
        <v>49276.779773785747</v>
      </c>
      <c r="AD707" s="10">
        <f>(T707+$M$34+'Rev.0'!$C$25*$J$34/10+'Rev.0'!$C$24*$L$34+'Rev.0'!$G$25*$K$34)*(1/(AB707+$B$34+$I$34*'Rev.0'!$G$23))</f>
        <v>25984.697272122419</v>
      </c>
    </row>
    <row r="708" spans="17:30" x14ac:dyDescent="0.3">
      <c r="Q708" s="10">
        <v>1</v>
      </c>
      <c r="R708" s="10">
        <v>11</v>
      </c>
      <c r="S708" s="10">
        <v>9</v>
      </c>
      <c r="T708" s="10">
        <f>Q708*'Rev.0'!$E$25+R708*'Rev.0'!$E$24+S708*'Rev.0'!$E$23</f>
        <v>2722.9</v>
      </c>
      <c r="U708" s="10">
        <f t="shared" si="35"/>
        <v>7.7600000000000002E-2</v>
      </c>
      <c r="V708" s="10">
        <f>(T708+$M$9+'Rev.0'!$C$23*Table!$J$9/10+'Rev.0'!$C$24*Table!$L$9+'Rev.0'!$G$25*Table!$K$9)*(1/(U708+$B$9+$I$9*'Rev.0'!$G$23))</f>
        <v>29703.427065026361</v>
      </c>
      <c r="W708" s="10">
        <f>(T708+$M$31+'Rev.0'!$C$25*$J$31/10+'Rev.0'!$C$24*$L$31+'Rev.0'!$G$25*$K$31)*(1/(U708+$B$9+$I$9*'Rev.0'!$G$23))</f>
        <v>16736.818980667838</v>
      </c>
      <c r="X708" s="10">
        <f>(T708+$M$10+'Rev.0'!$C$23*Table!$J$10/10+'Rev.0'!$C$24*Table!$L$10+'Rev.0'!$G$25*Table!$K$10)*(1/(U708+$B$10+$I$10*'Rev.0'!$G$23))</f>
        <v>32782.513181019327</v>
      </c>
      <c r="Y708" s="10">
        <f>(T708+$M$32+'Rev.0'!$C$25*$J$32/10+'Rev.0'!$C$24*$L$32+'Rev.0'!$G$25*$K$32)*(1/(U708+$B$10+$I$10*'Rev.0'!$G$23))</f>
        <v>17401.142355008786</v>
      </c>
      <c r="Z708" s="10">
        <f>(T708+$M$11+'Rev.0'!$C$23*Table!$J$11/10+'Rev.0'!$C$24*Table!$L$11+'Rev.0'!$G$25*Table!$K$11)*(1/(U708+$B$11+$I$11*'Rev.0'!$G$23))</f>
        <v>32782.513181019327</v>
      </c>
      <c r="AA708" s="10">
        <f>(T708+$M$33+'Rev.0'!$C$25*$J$33/10+'Rev.0'!$C$24*$L$33+'Rev.0'!$G$25*$K$33)*(1/(U708+$B$33+$I$33*'Rev.0'!$G$23))</f>
        <v>17401.142355008786</v>
      </c>
      <c r="AB708" s="10">
        <f t="shared" si="36"/>
        <v>5.1700000000000003E-2</v>
      </c>
      <c r="AC708" s="10">
        <f>(T708+$M$12+'Rev.0'!$C$23*Table!$J$12/10+'Rev.0'!$C$24*Table!$L$12+'Rev.0'!$G$25*Table!$K$12)*(1/(AB708+$B$12+$I$12*'Rev.0'!$G$23))</f>
        <v>49184.574818721157</v>
      </c>
      <c r="AD708" s="10">
        <f>(T708+$M$34+'Rev.0'!$C$25*$J$34/10+'Rev.0'!$C$24*$L$34+'Rev.0'!$G$25*$K$34)*(1/(AB708+$B$34+$I$34*'Rev.0'!$G$23))</f>
        <v>26107.44891232696</v>
      </c>
    </row>
    <row r="709" spans="17:30" x14ac:dyDescent="0.3">
      <c r="Q709" s="10">
        <v>1</v>
      </c>
      <c r="R709" s="10">
        <v>11</v>
      </c>
      <c r="S709" s="10">
        <v>10</v>
      </c>
      <c r="T709" s="10">
        <f>Q709*'Rev.0'!$E$25+R709*'Rev.0'!$E$24+S709*'Rev.0'!$E$23</f>
        <v>2777.9</v>
      </c>
      <c r="U709" s="10">
        <f t="shared" si="35"/>
        <v>7.9699999999999993E-2</v>
      </c>
      <c r="V709" s="10">
        <f>(T709+$M$9+'Rev.0'!$C$23*Table!$J$9/10+'Rev.0'!$C$24*Table!$L$9+'Rev.0'!$G$25*Table!$K$9)*(1/(U709+$B$9+$I$9*'Rev.0'!$G$23))</f>
        <v>29671.310404875931</v>
      </c>
      <c r="W709" s="10">
        <f>(T709+$M$31+'Rev.0'!$C$25*$J$31/10+'Rev.0'!$C$24*$L$31+'Rev.0'!$G$25*$K$31)*(1/(U709+$B$9+$I$9*'Rev.0'!$G$23))</f>
        <v>16823.247714410103</v>
      </c>
      <c r="X709" s="10">
        <f>(T709+$M$10+'Rev.0'!$C$23*Table!$J$10/10+'Rev.0'!$C$24*Table!$L$10+'Rev.0'!$G$25*Table!$K$10)*(1/(U709+$B$10+$I$10*'Rev.0'!$G$23))</f>
        <v>32722.246408358729</v>
      </c>
      <c r="Y709" s="10">
        <f>(T709+$M$32+'Rev.0'!$C$25*$J$32/10+'Rev.0'!$C$24*$L$32+'Rev.0'!$G$25*$K$32)*(1/(U709+$B$10+$I$10*'Rev.0'!$G$23))</f>
        <v>17481.497605572487</v>
      </c>
      <c r="Z709" s="10">
        <f>(T709+$M$11+'Rev.0'!$C$23*Table!$J$11/10+'Rev.0'!$C$24*Table!$L$11+'Rev.0'!$G$25*Table!$K$11)*(1/(U709+$B$11+$I$11*'Rev.0'!$G$23))</f>
        <v>32722.246408358729</v>
      </c>
      <c r="AA709" s="10">
        <f>(T709+$M$33+'Rev.0'!$C$25*$J$33/10+'Rev.0'!$C$24*$L$33+'Rev.0'!$G$25*$K$33)*(1/(U709+$B$33+$I$33*'Rev.0'!$G$23))</f>
        <v>17481.497605572487</v>
      </c>
      <c r="AB709" s="10">
        <f t="shared" si="36"/>
        <v>5.3100000000000001E-2</v>
      </c>
      <c r="AC709" s="10">
        <f>(T709+$M$12+'Rev.0'!$C$23*Table!$J$12/10+'Rev.0'!$C$24*Table!$L$12+'Rev.0'!$G$25*Table!$K$12)*(1/(AB709+$B$12+$I$12*'Rev.0'!$G$23))</f>
        <v>49094.056172436307</v>
      </c>
      <c r="AD709" s="10">
        <f>(T709+$M$34+'Rev.0'!$C$25*$J$34/10+'Rev.0'!$C$24*$L$34+'Rev.0'!$G$25*$K$34)*(1/(AB709+$B$34+$I$34*'Rev.0'!$G$23))</f>
        <v>26227.955584585237</v>
      </c>
    </row>
    <row r="710" spans="17:30" x14ac:dyDescent="0.3">
      <c r="Q710" s="10">
        <v>1</v>
      </c>
      <c r="R710" s="10">
        <v>11</v>
      </c>
      <c r="S710" s="10">
        <v>11</v>
      </c>
      <c r="T710" s="10">
        <f>Q710*'Rev.0'!$E$25+R710*'Rev.0'!$E$24+S710*'Rev.0'!$E$23</f>
        <v>2832.9</v>
      </c>
      <c r="U710" s="10">
        <f t="shared" si="35"/>
        <v>8.1799999999999998E-2</v>
      </c>
      <c r="V710" s="10">
        <f>(T710+$M$9+'Rev.0'!$C$23*Table!$J$9/10+'Rev.0'!$C$24*Table!$L$9+'Rev.0'!$G$25*Table!$K$9)*(1/(U710+$B$9+$I$9*'Rev.0'!$G$23))</f>
        <v>29639.775668679897</v>
      </c>
      <c r="W710" s="10">
        <f>(T710+$M$31+'Rev.0'!$C$25*$J$31/10+'Rev.0'!$C$24*$L$31+'Rev.0'!$G$25*$K$31)*(1/(U710+$B$9+$I$9*'Rev.0'!$G$23))</f>
        <v>16908.110440034514</v>
      </c>
      <c r="X710" s="10">
        <f>(T710+$M$10+'Rev.0'!$C$23*Table!$J$10/10+'Rev.0'!$C$24*Table!$L$10+'Rev.0'!$G$25*Table!$K$10)*(1/(U710+$B$10+$I$10*'Rev.0'!$G$23))</f>
        <v>32663.071613459877</v>
      </c>
      <c r="Y710" s="10">
        <f>(T710+$M$32+'Rev.0'!$C$25*$J$32/10+'Rev.0'!$C$24*$L$32+'Rev.0'!$G$25*$K$32)*(1/(U710+$B$10+$I$10*'Rev.0'!$G$23))</f>
        <v>17560.396893874029</v>
      </c>
      <c r="Z710" s="10">
        <f>(T710+$M$11+'Rev.0'!$C$23*Table!$J$11/10+'Rev.0'!$C$24*Table!$L$11+'Rev.0'!$G$25*Table!$K$11)*(1/(U710+$B$11+$I$11*'Rev.0'!$G$23))</f>
        <v>32663.071613459877</v>
      </c>
      <c r="AA710" s="10">
        <f>(T710+$M$33+'Rev.0'!$C$25*$J$33/10+'Rev.0'!$C$24*$L$33+'Rev.0'!$G$25*$K$33)*(1/(U710+$B$33+$I$33*'Rev.0'!$G$23))</f>
        <v>17560.396893874029</v>
      </c>
      <c r="AB710" s="10">
        <f t="shared" si="36"/>
        <v>5.4500000000000007E-2</v>
      </c>
      <c r="AC710" s="10">
        <f>(T710+$M$12+'Rev.0'!$C$23*Table!$J$12/10+'Rev.0'!$C$24*Table!$L$12+'Rev.0'!$G$25*Table!$K$12)*(1/(AB710+$B$12+$I$12*'Rev.0'!$G$23))</f>
        <v>49005.17799352749</v>
      </c>
      <c r="AD710" s="10">
        <f>(T710+$M$34+'Rev.0'!$C$25*$J$34/10+'Rev.0'!$C$24*$L$34+'Rev.0'!$G$25*$K$34)*(1/(AB710+$B$34+$I$34*'Rev.0'!$G$23))</f>
        <v>26346.278317152097</v>
      </c>
    </row>
    <row r="711" spans="17:30" x14ac:dyDescent="0.3">
      <c r="Q711" s="10">
        <v>1</v>
      </c>
      <c r="R711" s="10">
        <v>11</v>
      </c>
      <c r="S711" s="10">
        <v>12</v>
      </c>
      <c r="T711" s="10">
        <f>Q711*'Rev.0'!$E$25+R711*'Rev.0'!$E$24+S711*'Rev.0'!$E$23</f>
        <v>2887.9</v>
      </c>
      <c r="U711" s="10">
        <f t="shared" si="35"/>
        <v>8.3900000000000002E-2</v>
      </c>
      <c r="V711" s="10">
        <f>(T711+$M$9+'Rev.0'!$C$23*Table!$J$9/10+'Rev.0'!$C$24*Table!$L$9+'Rev.0'!$G$25*Table!$K$9)*(1/(U711+$B$9+$I$9*'Rev.0'!$G$23))</f>
        <v>29608.807182556648</v>
      </c>
      <c r="W711" s="10">
        <f>(T711+$M$31+'Rev.0'!$C$25*$J$31/10+'Rev.0'!$C$24*$L$31+'Rev.0'!$G$25*$K$31)*(1/(U711+$B$9+$I$9*'Rev.0'!$G$23))</f>
        <v>16991.449337323644</v>
      </c>
      <c r="X711" s="10">
        <f>(T711+$M$10+'Rev.0'!$C$23*Table!$J$10/10+'Rev.0'!$C$24*Table!$L$10+'Rev.0'!$G$25*Table!$K$10)*(1/(U711+$B$10+$I$10*'Rev.0'!$G$23))</f>
        <v>32604.959384352282</v>
      </c>
      <c r="Y711" s="10">
        <f>(T711+$M$32+'Rev.0'!$C$25*$J$32/10+'Rev.0'!$C$24*$L$32+'Rev.0'!$G$25*$K$32)*(1/(U711+$B$10+$I$10*'Rev.0'!$G$23))</f>
        <v>17637.879435656261</v>
      </c>
      <c r="Z711" s="10">
        <f>(T711+$M$11+'Rev.0'!$C$23*Table!$J$11/10+'Rev.0'!$C$24*Table!$L$11+'Rev.0'!$G$25*Table!$K$11)*(1/(U711+$B$11+$I$11*'Rev.0'!$G$23))</f>
        <v>32604.959384352282</v>
      </c>
      <c r="AA711" s="10">
        <f>(T711+$M$33+'Rev.0'!$C$25*$J$33/10+'Rev.0'!$C$24*$L$33+'Rev.0'!$G$25*$K$33)*(1/(U711+$B$33+$I$33*'Rev.0'!$G$23))</f>
        <v>17637.879435656261</v>
      </c>
      <c r="AB711" s="10">
        <f t="shared" si="36"/>
        <v>5.5900000000000005E-2</v>
      </c>
      <c r="AC711" s="10">
        <f>(T711+$M$12+'Rev.0'!$C$23*Table!$J$12/10+'Rev.0'!$C$24*Table!$L$12+'Rev.0'!$G$25*Table!$K$12)*(1/(AB711+$B$12+$I$12*'Rev.0'!$G$23))</f>
        <v>48917.8960872354</v>
      </c>
      <c r="AD711" s="10">
        <f>(T711+$M$34+'Rev.0'!$C$25*$J$34/10+'Rev.0'!$C$24*$L$34+'Rev.0'!$G$25*$K$34)*(1/(AB711+$B$34+$I$34*'Rev.0'!$G$23))</f>
        <v>26462.475946119303</v>
      </c>
    </row>
    <row r="712" spans="17:30" x14ac:dyDescent="0.3">
      <c r="Q712" s="10">
        <v>1</v>
      </c>
      <c r="R712" s="10">
        <v>11</v>
      </c>
      <c r="S712" s="10">
        <v>13</v>
      </c>
      <c r="T712" s="10">
        <f>Q712*'Rev.0'!$E$25+R712*'Rev.0'!$E$24+S712*'Rev.0'!$E$23</f>
        <v>2942.9</v>
      </c>
      <c r="U712" s="10">
        <f t="shared" si="35"/>
        <v>8.5999999999999993E-2</v>
      </c>
      <c r="V712" s="10">
        <f>(T712+$M$9+'Rev.0'!$C$23*Table!$J$9/10+'Rev.0'!$C$24*Table!$L$9+'Rev.0'!$G$25*Table!$K$9)*(1/(U712+$B$9+$I$9*'Rev.0'!$G$23))</f>
        <v>29578.389830508477</v>
      </c>
      <c r="W712" s="10">
        <f>(T712+$M$31+'Rev.0'!$C$25*$J$31/10+'Rev.0'!$C$24*$L$31+'Rev.0'!$G$25*$K$31)*(1/(U712+$B$9+$I$9*'Rev.0'!$G$23))</f>
        <v>17073.305084745763</v>
      </c>
      <c r="X712" s="10">
        <f>(T712+$M$10+'Rev.0'!$C$23*Table!$J$10/10+'Rev.0'!$C$24*Table!$L$10+'Rev.0'!$G$25*Table!$K$10)*(1/(U712+$B$10+$I$10*'Rev.0'!$G$23))</f>
        <v>32547.881355932201</v>
      </c>
      <c r="Y712" s="10">
        <f>(T712+$M$32+'Rev.0'!$C$25*$J$32/10+'Rev.0'!$C$24*$L$32+'Rev.0'!$G$25*$K$32)*(1/(U712+$B$10+$I$10*'Rev.0'!$G$23))</f>
        <v>17713.983050847459</v>
      </c>
      <c r="Z712" s="10">
        <f>(T712+$M$11+'Rev.0'!$C$23*Table!$J$11/10+'Rev.0'!$C$24*Table!$L$11+'Rev.0'!$G$25*Table!$K$11)*(1/(U712+$B$11+$I$11*'Rev.0'!$G$23))</f>
        <v>32547.881355932201</v>
      </c>
      <c r="AA712" s="10">
        <f>(T712+$M$33+'Rev.0'!$C$25*$J$33/10+'Rev.0'!$C$24*$L$33+'Rev.0'!$G$25*$K$33)*(1/(U712+$B$33+$I$33*'Rev.0'!$G$23))</f>
        <v>17713.983050847459</v>
      </c>
      <c r="AB712" s="10">
        <f t="shared" si="36"/>
        <v>5.7300000000000004E-2</v>
      </c>
      <c r="AC712" s="10">
        <f>(T712+$M$12+'Rev.0'!$C$23*Table!$J$12/10+'Rev.0'!$C$24*Table!$L$12+'Rev.0'!$G$25*Table!$K$12)*(1/(AB712+$B$12+$I$12*'Rev.0'!$G$23))</f>
        <v>48832.167832167826</v>
      </c>
      <c r="AD712" s="10">
        <f>(T712+$M$34+'Rev.0'!$C$25*$J$34/10+'Rev.0'!$C$24*$L$34+'Rev.0'!$G$25*$K$34)*(1/(AB712+$B$34+$I$34*'Rev.0'!$G$23))</f>
        <v>26576.605212968851</v>
      </c>
    </row>
    <row r="713" spans="17:30" x14ac:dyDescent="0.3">
      <c r="Q713" s="10">
        <v>1</v>
      </c>
      <c r="R713" s="10">
        <v>11</v>
      </c>
      <c r="S713" s="10">
        <v>14</v>
      </c>
      <c r="T713" s="10">
        <f>Q713*'Rev.0'!$E$25+R713*'Rev.0'!$E$24+S713*'Rev.0'!$E$23</f>
        <v>2997.9</v>
      </c>
      <c r="U713" s="10">
        <f t="shared" si="35"/>
        <v>8.8099999999999998E-2</v>
      </c>
      <c r="V713" s="10">
        <f>(T713+$M$9+'Rev.0'!$C$23*Table!$J$9/10+'Rev.0'!$C$24*Table!$L$9+'Rev.0'!$G$25*Table!$K$9)*(1/(U713+$B$9+$I$9*'Rev.0'!$G$23))</f>
        <v>29548.509029819405</v>
      </c>
      <c r="W713" s="10">
        <f>(T713+$M$31+'Rev.0'!$C$25*$J$31/10+'Rev.0'!$C$24*$L$31+'Rev.0'!$G$25*$K$31)*(1/(U713+$B$9+$I$9*'Rev.0'!$G$23))</f>
        <v>17153.716925661487</v>
      </c>
      <c r="X713" s="10">
        <f>(T713+$M$10+'Rev.0'!$C$23*Table!$J$10/10+'Rev.0'!$C$24*Table!$L$10+'Rev.0'!$G$25*Table!$K$10)*(1/(U713+$B$10+$I$10*'Rev.0'!$G$23))</f>
        <v>32491.810163796719</v>
      </c>
      <c r="Y713" s="10">
        <f>(T713+$M$32+'Rev.0'!$C$25*$J$32/10+'Rev.0'!$C$24*$L$32+'Rev.0'!$G$25*$K$32)*(1/(U713+$B$10+$I$10*'Rev.0'!$G$23))</f>
        <v>17788.744225115497</v>
      </c>
      <c r="Z713" s="10">
        <f>(T713+$M$11+'Rev.0'!$C$23*Table!$J$11/10+'Rev.0'!$C$24*Table!$L$11+'Rev.0'!$G$25*Table!$K$11)*(1/(U713+$B$11+$I$11*'Rev.0'!$G$23))</f>
        <v>32491.810163796719</v>
      </c>
      <c r="AA713" s="10">
        <f>(T713+$M$33+'Rev.0'!$C$25*$J$33/10+'Rev.0'!$C$24*$L$33+'Rev.0'!$G$25*$K$33)*(1/(U713+$B$33+$I$33*'Rev.0'!$G$23))</f>
        <v>17788.744225115497</v>
      </c>
      <c r="AB713" s="10">
        <f t="shared" si="36"/>
        <v>5.8700000000000002E-2</v>
      </c>
      <c r="AC713" s="10">
        <f>(T713+$M$12+'Rev.0'!$C$23*Table!$J$12/10+'Rev.0'!$C$24*Table!$L$12+'Rev.0'!$G$25*Table!$K$12)*(1/(AB713+$B$12+$I$12*'Rev.0'!$G$23))</f>
        <v>48747.952110901067</v>
      </c>
      <c r="AD713" s="10">
        <f>(T713+$M$34+'Rev.0'!$C$25*$J$34/10+'Rev.0'!$C$24*$L$34+'Rev.0'!$G$25*$K$34)*(1/(AB713+$B$34+$I$34*'Rev.0'!$G$23))</f>
        <v>26688.720856962824</v>
      </c>
    </row>
    <row r="714" spans="17:30" x14ac:dyDescent="0.3">
      <c r="Q714" s="10">
        <v>1</v>
      </c>
      <c r="R714" s="10">
        <v>11</v>
      </c>
      <c r="S714" s="10">
        <v>15</v>
      </c>
      <c r="T714" s="10">
        <f>Q714*'Rev.0'!$E$25+R714*'Rev.0'!$E$24+S714*'Rev.0'!$E$23</f>
        <v>3052.9</v>
      </c>
      <c r="U714" s="10">
        <f t="shared" si="35"/>
        <v>9.0200000000000002E-2</v>
      </c>
      <c r="V714" s="10">
        <f>(T714+$M$9+'Rev.0'!$C$23*Table!$J$9/10+'Rev.0'!$C$24*Table!$L$9+'Rev.0'!$G$25*Table!$K$9)*(1/(U714+$B$9+$I$9*'Rev.0'!$G$23))</f>
        <v>29519.150707743545</v>
      </c>
      <c r="W714" s="10">
        <f>(T714+$M$31+'Rev.0'!$C$25*$J$31/10+'Rev.0'!$C$24*$L$31+'Rev.0'!$G$25*$K$31)*(1/(U714+$B$9+$I$9*'Rev.0'!$G$23))</f>
        <v>17232.722731057453</v>
      </c>
      <c r="X714" s="10">
        <f>(T714+$M$10+'Rev.0'!$C$23*Table!$J$10/10+'Rev.0'!$C$24*Table!$L$10+'Rev.0'!$G$25*Table!$K$10)*(1/(U714+$B$10+$I$10*'Rev.0'!$G$23))</f>
        <v>32436.71940049958</v>
      </c>
      <c r="Y714" s="10">
        <f>(T714+$M$32+'Rev.0'!$C$25*$J$32/10+'Rev.0'!$C$24*$L$32+'Rev.0'!$G$25*$K$32)*(1/(U714+$B$10+$I$10*'Rev.0'!$G$23))</f>
        <v>17862.198168193172</v>
      </c>
      <c r="Z714" s="10">
        <f>(T714+$M$11+'Rev.0'!$C$23*Table!$J$11/10+'Rev.0'!$C$24*Table!$L$11+'Rev.0'!$G$25*Table!$K$11)*(1/(U714+$B$11+$I$11*'Rev.0'!$G$23))</f>
        <v>32436.71940049958</v>
      </c>
      <c r="AA714" s="10">
        <f>(T714+$M$33+'Rev.0'!$C$25*$J$33/10+'Rev.0'!$C$24*$L$33+'Rev.0'!$G$25*$K$33)*(1/(U714+$B$33+$I$33*'Rev.0'!$G$23))</f>
        <v>17862.198168193172</v>
      </c>
      <c r="AB714" s="10">
        <f t="shared" si="36"/>
        <v>6.0100000000000001E-2</v>
      </c>
      <c r="AC714" s="10">
        <f>(T714+$M$12+'Rev.0'!$C$23*Table!$J$12/10+'Rev.0'!$C$24*Table!$L$12+'Rev.0'!$G$25*Table!$K$12)*(1/(AB714+$B$12+$I$12*'Rev.0'!$G$23))</f>
        <v>48665.209244222351</v>
      </c>
      <c r="AD714" s="10">
        <f>(T714+$M$34+'Rev.0'!$C$25*$J$34/10+'Rev.0'!$C$24*$L$34+'Rev.0'!$G$25*$K$34)*(1/(AB714+$B$34+$I$34*'Rev.0'!$G$23))</f>
        <v>26798.875702685818</v>
      </c>
    </row>
    <row r="715" spans="17:30" x14ac:dyDescent="0.3">
      <c r="Q715" s="10">
        <v>1</v>
      </c>
      <c r="R715" s="10">
        <v>11</v>
      </c>
      <c r="S715" s="10">
        <v>16</v>
      </c>
      <c r="T715" s="10">
        <f>Q715*'Rev.0'!$E$25+R715*'Rev.0'!$E$24+S715*'Rev.0'!$E$23</f>
        <v>3107.9</v>
      </c>
      <c r="U715" s="10">
        <f t="shared" si="35"/>
        <v>9.2299999999999993E-2</v>
      </c>
      <c r="V715" s="10">
        <f>(T715+$M$9+'Rev.0'!$C$23*Table!$J$9/10+'Rev.0'!$C$24*Table!$L$9+'Rev.0'!$G$25*Table!$K$9)*(1/(U715+$B$9+$I$9*'Rev.0'!$G$23))</f>
        <v>29490.301279405696</v>
      </c>
      <c r="W715" s="10">
        <f>(T715+$M$31+'Rev.0'!$C$25*$J$31/10+'Rev.0'!$C$24*$L$31+'Rev.0'!$G$25*$K$31)*(1/(U715+$B$9+$I$9*'Rev.0'!$G$23))</f>
        <v>17310.359059017748</v>
      </c>
      <c r="X715" s="10">
        <f>(T715+$M$10+'Rev.0'!$C$23*Table!$J$10/10+'Rev.0'!$C$24*Table!$L$10+'Rev.0'!$G$25*Table!$K$10)*(1/(U715+$B$10+$I$10*'Rev.0'!$G$23))</f>
        <v>32382.583574081713</v>
      </c>
      <c r="Y715" s="10">
        <f>(T715+$M$32+'Rev.0'!$C$25*$J$32/10+'Rev.0'!$C$24*$L$32+'Rev.0'!$G$25*$K$32)*(1/(U715+$B$10+$I$10*'Rev.0'!$G$23))</f>
        <v>17934.37886917045</v>
      </c>
      <c r="Z715" s="10">
        <f>(T715+$M$11+'Rev.0'!$C$23*Table!$J$11/10+'Rev.0'!$C$24*Table!$L$11+'Rev.0'!$G$25*Table!$K$11)*(1/(U715+$B$11+$I$11*'Rev.0'!$G$23))</f>
        <v>32382.583574081713</v>
      </c>
      <c r="AA715" s="10">
        <f>(T715+$M$33+'Rev.0'!$C$25*$J$33/10+'Rev.0'!$C$24*$L$33+'Rev.0'!$G$25*$K$33)*(1/(U715+$B$33+$I$33*'Rev.0'!$G$23))</f>
        <v>17934.37886917045</v>
      </c>
      <c r="AB715" s="10">
        <f t="shared" si="36"/>
        <v>6.1499999999999999E-2</v>
      </c>
      <c r="AC715" s="10">
        <f>(T715+$M$12+'Rev.0'!$C$23*Table!$J$12/10+'Rev.0'!$C$24*Table!$L$12+'Rev.0'!$G$25*Table!$K$12)*(1/(AB715+$B$12+$I$12*'Rev.0'!$G$23))</f>
        <v>48583.900928792558</v>
      </c>
      <c r="AD715" s="10">
        <f>(T715+$M$34+'Rev.0'!$C$25*$J$34/10+'Rev.0'!$C$24*$L$34+'Rev.0'!$G$25*$K$34)*(1/(AB715+$B$34+$I$34*'Rev.0'!$G$23))</f>
        <v>26907.120743034055</v>
      </c>
    </row>
    <row r="716" spans="17:30" x14ac:dyDescent="0.3">
      <c r="Q716" s="10">
        <v>1</v>
      </c>
      <c r="R716" s="10">
        <v>11</v>
      </c>
      <c r="S716" s="10">
        <v>17</v>
      </c>
      <c r="T716" s="10">
        <f>Q716*'Rev.0'!$E$25+R716*'Rev.0'!$E$24+S716*'Rev.0'!$E$23</f>
        <v>3162.9</v>
      </c>
      <c r="U716" s="10">
        <f t="shared" si="35"/>
        <v>9.4399999999999998E-2</v>
      </c>
      <c r="V716" s="10">
        <f>(T716+$M$9+'Rev.0'!$C$23*Table!$J$9/10+'Rev.0'!$C$24*Table!$L$9+'Rev.0'!$G$25*Table!$K$9)*(1/(U716+$B$9+$I$9*'Rev.0'!$G$23))</f>
        <v>29461.947626841244</v>
      </c>
      <c r="W716" s="10">
        <f>(T716+$M$31+'Rev.0'!$C$25*$J$31/10+'Rev.0'!$C$24*$L$31+'Rev.0'!$G$25*$K$31)*(1/(U716+$B$9+$I$9*'Rev.0'!$G$23))</f>
        <v>17386.661211129296</v>
      </c>
      <c r="X716" s="10">
        <f>(T716+$M$10+'Rev.0'!$C$23*Table!$J$10/10+'Rev.0'!$C$24*Table!$L$10+'Rev.0'!$G$25*Table!$K$10)*(1/(U716+$B$10+$I$10*'Rev.0'!$G$23))</f>
        <v>32329.378068739767</v>
      </c>
      <c r="Y716" s="10">
        <f>(T716+$M$32+'Rev.0'!$C$25*$J$32/10+'Rev.0'!$C$24*$L$32+'Rev.0'!$G$25*$K$32)*(1/(U716+$B$10+$I$10*'Rev.0'!$G$23))</f>
        <v>18005.319148936171</v>
      </c>
      <c r="Z716" s="10">
        <f>(T716+$M$11+'Rev.0'!$C$23*Table!$J$11/10+'Rev.0'!$C$24*Table!$L$11+'Rev.0'!$G$25*Table!$K$11)*(1/(U716+$B$11+$I$11*'Rev.0'!$G$23))</f>
        <v>32329.378068739767</v>
      </c>
      <c r="AA716" s="10">
        <f>(T716+$M$33+'Rev.0'!$C$25*$J$33/10+'Rev.0'!$C$24*$L$33+'Rev.0'!$G$25*$K$33)*(1/(U716+$B$33+$I$33*'Rev.0'!$G$23))</f>
        <v>18005.319148936171</v>
      </c>
      <c r="AB716" s="10">
        <f t="shared" si="36"/>
        <v>6.2899999999999998E-2</v>
      </c>
      <c r="AC716" s="10">
        <f>(T716+$M$12+'Rev.0'!$C$23*Table!$J$12/10+'Rev.0'!$C$24*Table!$L$12+'Rev.0'!$G$25*Table!$K$12)*(1/(AB716+$B$12+$I$12*'Rev.0'!$G$23))</f>
        <v>48503.990178023327</v>
      </c>
      <c r="AD716" s="10">
        <f>(T716+$M$34+'Rev.0'!$C$25*$J$34/10+'Rev.0'!$C$24*$L$34+'Rev.0'!$G$25*$K$34)*(1/(AB716+$B$34+$I$34*'Rev.0'!$G$23))</f>
        <v>27013.505217925107</v>
      </c>
    </row>
    <row r="717" spans="17:30" x14ac:dyDescent="0.3">
      <c r="Q717" s="10">
        <v>1</v>
      </c>
      <c r="R717" s="10">
        <v>11</v>
      </c>
      <c r="S717" s="10">
        <v>18</v>
      </c>
      <c r="T717" s="10">
        <f>Q717*'Rev.0'!$E$25+R717*'Rev.0'!$E$24+S717*'Rev.0'!$E$23</f>
        <v>3217.9</v>
      </c>
      <c r="U717" s="10">
        <f t="shared" si="35"/>
        <v>9.6500000000000002E-2</v>
      </c>
      <c r="V717" s="10">
        <f>(T717+$M$9+'Rev.0'!$C$23*Table!$J$9/10+'Rev.0'!$C$24*Table!$L$9+'Rev.0'!$G$25*Table!$K$9)*(1/(U717+$B$9+$I$9*'Rev.0'!$G$23))</f>
        <v>29434.077079107505</v>
      </c>
      <c r="W717" s="10">
        <f>(T717+$M$31+'Rev.0'!$C$25*$J$31/10+'Rev.0'!$C$24*$L$31+'Rev.0'!$G$25*$K$31)*(1/(U717+$B$9+$I$9*'Rev.0'!$G$23))</f>
        <v>17461.663286004059</v>
      </c>
      <c r="X717" s="10">
        <f>(T717+$M$10+'Rev.0'!$C$23*Table!$J$10/10+'Rev.0'!$C$24*Table!$L$10+'Rev.0'!$G$25*Table!$K$10)*(1/(U717+$B$10+$I$10*'Rev.0'!$G$23))</f>
        <v>32277.079107505069</v>
      </c>
      <c r="Y717" s="10">
        <f>(T717+$M$32+'Rev.0'!$C$25*$J$32/10+'Rev.0'!$C$24*$L$32+'Rev.0'!$G$25*$K$32)*(1/(U717+$B$10+$I$10*'Rev.0'!$G$23))</f>
        <v>18075.050709939147</v>
      </c>
      <c r="Z717" s="10">
        <f>(T717+$M$11+'Rev.0'!$C$23*Table!$J$11/10+'Rev.0'!$C$24*Table!$L$11+'Rev.0'!$G$25*Table!$K$11)*(1/(U717+$B$11+$I$11*'Rev.0'!$G$23))</f>
        <v>32277.079107505069</v>
      </c>
      <c r="AA717" s="10">
        <f>(T717+$M$33+'Rev.0'!$C$25*$J$33/10+'Rev.0'!$C$24*$L$33+'Rev.0'!$G$25*$K$33)*(1/(U717+$B$33+$I$33*'Rev.0'!$G$23))</f>
        <v>18075.050709939147</v>
      </c>
      <c r="AB717" s="10">
        <f t="shared" si="36"/>
        <v>6.4299999999999996E-2</v>
      </c>
      <c r="AC717" s="10">
        <f>(T717+$M$12+'Rev.0'!$C$23*Table!$J$12/10+'Rev.0'!$C$24*Table!$L$12+'Rev.0'!$G$25*Table!$K$12)*(1/(AB717+$B$12+$I$12*'Rev.0'!$G$23))</f>
        <v>48425.441265976864</v>
      </c>
      <c r="AD717" s="10">
        <f>(T717+$M$34+'Rev.0'!$C$25*$J$34/10+'Rev.0'!$C$24*$L$34+'Rev.0'!$G$25*$K$34)*(1/(AB717+$B$34+$I$34*'Rev.0'!$G$23))</f>
        <v>27118.076688983565</v>
      </c>
    </row>
    <row r="718" spans="17:30" x14ac:dyDescent="0.3">
      <c r="Q718" s="10">
        <v>1</v>
      </c>
      <c r="R718" s="10">
        <v>11</v>
      </c>
      <c r="S718" s="10">
        <v>19</v>
      </c>
      <c r="T718" s="10">
        <f>Q718*'Rev.0'!$E$25+R718*'Rev.0'!$E$24+S718*'Rev.0'!$E$23</f>
        <v>3272.9</v>
      </c>
      <c r="U718" s="10">
        <f t="shared" si="35"/>
        <v>9.8599999999999993E-2</v>
      </c>
      <c r="V718" s="10">
        <f>(T718+$M$9+'Rev.0'!$C$23*Table!$J$9/10+'Rev.0'!$C$24*Table!$L$9+'Rev.0'!$G$25*Table!$K$9)*(1/(U718+$B$9+$I$9*'Rev.0'!$G$23))</f>
        <v>29406.677393403057</v>
      </c>
      <c r="W718" s="10">
        <f>(T718+$M$31+'Rev.0'!$C$25*$J$31/10+'Rev.0'!$C$24*$L$31+'Rev.0'!$G$25*$K$31)*(1/(U718+$B$9+$I$9*'Rev.0'!$G$23))</f>
        <v>17535.398230088496</v>
      </c>
      <c r="X718" s="10">
        <f>(T718+$M$10+'Rev.0'!$C$23*Table!$J$10/10+'Rev.0'!$C$24*Table!$L$10+'Rev.0'!$G$25*Table!$K$10)*(1/(U718+$B$10+$I$10*'Rev.0'!$G$23))</f>
        <v>32225.663716814157</v>
      </c>
      <c r="Y718" s="10">
        <f>(T718+$M$32+'Rev.0'!$C$25*$J$32/10+'Rev.0'!$C$24*$L$32+'Rev.0'!$G$25*$K$32)*(1/(U718+$B$10+$I$10*'Rev.0'!$G$23))</f>
        <v>18143.604183427193</v>
      </c>
      <c r="Z718" s="10">
        <f>(T718+$M$11+'Rev.0'!$C$23*Table!$J$11/10+'Rev.0'!$C$24*Table!$L$11+'Rev.0'!$G$25*Table!$K$11)*(1/(U718+$B$11+$I$11*'Rev.0'!$G$23))</f>
        <v>32225.663716814157</v>
      </c>
      <c r="AA718" s="10">
        <f>(T718+$M$33+'Rev.0'!$C$25*$J$33/10+'Rev.0'!$C$24*$L$33+'Rev.0'!$G$25*$K$33)*(1/(U718+$B$33+$I$33*'Rev.0'!$G$23))</f>
        <v>18143.604183427193</v>
      </c>
      <c r="AB718" s="10">
        <f t="shared" si="36"/>
        <v>6.5700000000000008E-2</v>
      </c>
      <c r="AC718" s="10">
        <f>(T718+$M$12+'Rev.0'!$C$23*Table!$J$12/10+'Rev.0'!$C$24*Table!$L$12+'Rev.0'!$G$25*Table!$K$12)*(1/(AB718+$B$12+$I$12*'Rev.0'!$G$23))</f>
        <v>48348.219674109831</v>
      </c>
      <c r="AD718" s="10">
        <f>(T718+$M$34+'Rev.0'!$C$25*$J$34/10+'Rev.0'!$C$24*$L$34+'Rev.0'!$G$25*$K$34)*(1/(AB718+$B$34+$I$34*'Rev.0'!$G$23))</f>
        <v>27220.881110440554</v>
      </c>
    </row>
    <row r="719" spans="17:30" x14ac:dyDescent="0.3">
      <c r="Q719" s="10">
        <v>1</v>
      </c>
      <c r="R719" s="10">
        <v>11</v>
      </c>
      <c r="S719" s="10">
        <v>20</v>
      </c>
      <c r="T719" s="10">
        <f>Q719*'Rev.0'!$E$25+R719*'Rev.0'!$E$24+S719*'Rev.0'!$E$23</f>
        <v>3327.9</v>
      </c>
      <c r="U719" s="10">
        <f t="shared" si="35"/>
        <v>0.1007</v>
      </c>
      <c r="V719" s="10">
        <f>(T719+$M$9+'Rev.0'!$C$23*Table!$J$9/10+'Rev.0'!$C$24*Table!$L$9+'Rev.0'!$G$25*Table!$K$9)*(1/(U719+$B$9+$I$9*'Rev.0'!$G$23))</f>
        <v>29379.73673713602</v>
      </c>
      <c r="W719" s="10">
        <f>(T719+$M$31+'Rev.0'!$C$25*$J$31/10+'Rev.0'!$C$24*$L$31+'Rev.0'!$G$25*$K$31)*(1/(U719+$B$9+$I$9*'Rev.0'!$G$23))</f>
        <v>17607.897885919429</v>
      </c>
      <c r="X719" s="10">
        <f>(T719+$M$10+'Rev.0'!$C$23*Table!$J$10/10+'Rev.0'!$C$24*Table!$L$10+'Rev.0'!$G$25*Table!$K$10)*(1/(U719+$B$10+$I$10*'Rev.0'!$G$23))</f>
        <v>32175.109692859991</v>
      </c>
      <c r="Y719" s="10">
        <f>(T719+$M$32+'Rev.0'!$C$25*$J$32/10+'Rev.0'!$C$24*$L$32+'Rev.0'!$G$25*$K$32)*(1/(U719+$B$10+$I$10*'Rev.0'!$G$23))</f>
        <v>18211.009174311926</v>
      </c>
      <c r="Z719" s="10">
        <f>(T719+$M$11+'Rev.0'!$C$23*Table!$J$11/10+'Rev.0'!$C$24*Table!$L$11+'Rev.0'!$G$25*Table!$K$11)*(1/(U719+$B$11+$I$11*'Rev.0'!$G$23))</f>
        <v>32175.109692859991</v>
      </c>
      <c r="AA719" s="10">
        <f>(T719+$M$33+'Rev.0'!$C$25*$J$33/10+'Rev.0'!$C$24*$L$33+'Rev.0'!$G$25*$K$33)*(1/(U719+$B$33+$I$33*'Rev.0'!$G$23))</f>
        <v>18211.009174311926</v>
      </c>
      <c r="AB719" s="10">
        <f t="shared" si="36"/>
        <v>6.7100000000000007E-2</v>
      </c>
      <c r="AC719" s="10">
        <f>(T719+$M$12+'Rev.0'!$C$23*Table!$J$12/10+'Rev.0'!$C$24*Table!$L$12+'Rev.0'!$G$25*Table!$K$12)*(1/(AB719+$B$12+$I$12*'Rev.0'!$G$23))</f>
        <v>48272.292040694185</v>
      </c>
      <c r="AD719" s="10">
        <f>(T719+$M$34+'Rev.0'!$C$25*$J$34/10+'Rev.0'!$C$24*$L$34+'Rev.0'!$G$25*$K$34)*(1/(AB719+$B$34+$I$34*'Rev.0'!$G$23))</f>
        <v>27321.962896469176</v>
      </c>
    </row>
    <row r="720" spans="17:30" x14ac:dyDescent="0.3">
      <c r="Q720" s="10">
        <v>1</v>
      </c>
      <c r="R720" s="10">
        <v>11</v>
      </c>
      <c r="S720" s="10">
        <v>21</v>
      </c>
      <c r="T720" s="10">
        <f>Q720*'Rev.0'!$E$25+R720*'Rev.0'!$E$24+S720*'Rev.0'!$E$23</f>
        <v>3382.9</v>
      </c>
      <c r="U720" s="10">
        <f t="shared" si="35"/>
        <v>0.1028</v>
      </c>
      <c r="V720" s="10">
        <f>(T720+$M$9+'Rev.0'!$C$23*Table!$J$9/10+'Rev.0'!$C$24*Table!$L$9+'Rev.0'!$G$25*Table!$K$9)*(1/(U720+$B$9+$I$9*'Rev.0'!$G$23))</f>
        <v>29353.243670886073</v>
      </c>
      <c r="W720" s="10">
        <f>(T720+$M$31+'Rev.0'!$C$25*$J$31/10+'Rev.0'!$C$24*$L$31+'Rev.0'!$G$25*$K$31)*(1/(U720+$B$9+$I$9*'Rev.0'!$G$23))</f>
        <v>17679.193037974685</v>
      </c>
      <c r="X720" s="10">
        <f>(T720+$M$10+'Rev.0'!$C$23*Table!$J$10/10+'Rev.0'!$C$24*Table!$L$10+'Rev.0'!$G$25*Table!$K$10)*(1/(U720+$B$10+$I$10*'Rev.0'!$G$23))</f>
        <v>32125.39556962025</v>
      </c>
      <c r="Y720" s="10">
        <f>(T720+$M$32+'Rev.0'!$C$25*$J$32/10+'Rev.0'!$C$24*$L$32+'Rev.0'!$G$25*$K$32)*(1/(U720+$B$10+$I$10*'Rev.0'!$G$23))</f>
        <v>18277.294303797466</v>
      </c>
      <c r="Z720" s="10">
        <f>(T720+$M$11+'Rev.0'!$C$23*Table!$J$11/10+'Rev.0'!$C$24*Table!$L$11+'Rev.0'!$G$25*Table!$K$11)*(1/(U720+$B$11+$I$11*'Rev.0'!$G$23))</f>
        <v>32125.39556962025</v>
      </c>
      <c r="AA720" s="10">
        <f>(T720+$M$33+'Rev.0'!$C$25*$J$33/10+'Rev.0'!$C$24*$L$33+'Rev.0'!$G$25*$K$33)*(1/(U720+$B$33+$I$33*'Rev.0'!$G$23))</f>
        <v>18277.294303797466</v>
      </c>
      <c r="AB720" s="10">
        <f t="shared" si="36"/>
        <v>6.8500000000000005E-2</v>
      </c>
      <c r="AC720" s="10">
        <f>(T720+$M$12+'Rev.0'!$C$23*Table!$J$12/10+'Rev.0'!$C$24*Table!$L$12+'Rev.0'!$G$25*Table!$K$12)*(1/(AB720+$B$12+$I$12*'Rev.0'!$G$23))</f>
        <v>48197.626112759637</v>
      </c>
      <c r="AD720" s="10">
        <f>(T720+$M$34+'Rev.0'!$C$25*$J$34/10+'Rev.0'!$C$24*$L$34+'Rev.0'!$G$25*$K$34)*(1/(AB720+$B$34+$I$34*'Rev.0'!$G$23))</f>
        <v>27421.364985163204</v>
      </c>
    </row>
    <row r="721" spans="17:30" x14ac:dyDescent="0.3">
      <c r="Q721" s="10">
        <v>1</v>
      </c>
      <c r="R721" s="10">
        <v>11</v>
      </c>
      <c r="S721" s="10">
        <v>22</v>
      </c>
      <c r="T721" s="10">
        <f>Q721*'Rev.0'!$E$25+R721*'Rev.0'!$E$24+S721*'Rev.0'!$E$23</f>
        <v>3437.9</v>
      </c>
      <c r="U721" s="10">
        <f t="shared" si="35"/>
        <v>0.10489999999999999</v>
      </c>
      <c r="V721" s="10">
        <f>(T721+$M$9+'Rev.0'!$C$23*Table!$J$9/10+'Rev.0'!$C$24*Table!$L$9+'Rev.0'!$G$25*Table!$K$9)*(1/(U721+$B$9+$I$9*'Rev.0'!$G$23))</f>
        <v>29327.187132208706</v>
      </c>
      <c r="W721" s="10">
        <f>(T721+$M$31+'Rev.0'!$C$25*$J$31/10+'Rev.0'!$C$24*$L$31+'Rev.0'!$G$25*$K$31)*(1/(U721+$B$9+$I$9*'Rev.0'!$G$23))</f>
        <v>17749.313456257354</v>
      </c>
      <c r="X721" s="10">
        <f>(T721+$M$10+'Rev.0'!$C$23*Table!$J$10/10+'Rev.0'!$C$24*Table!$L$10+'Rev.0'!$G$25*Table!$K$10)*(1/(U721+$B$10+$I$10*'Rev.0'!$G$23))</f>
        <v>32076.50058846606</v>
      </c>
      <c r="Y721" s="10">
        <f>(T721+$M$32+'Rev.0'!$C$25*$J$32/10+'Rev.0'!$C$24*$L$32+'Rev.0'!$G$25*$K$32)*(1/(U721+$B$10+$I$10*'Rev.0'!$G$23))</f>
        <v>18342.487249901922</v>
      </c>
      <c r="Z721" s="10">
        <f>(T721+$M$11+'Rev.0'!$C$23*Table!$J$11/10+'Rev.0'!$C$24*Table!$L$11+'Rev.0'!$G$25*Table!$K$11)*(1/(U721+$B$11+$I$11*'Rev.0'!$G$23))</f>
        <v>32076.50058846606</v>
      </c>
      <c r="AA721" s="10">
        <f>(T721+$M$33+'Rev.0'!$C$25*$J$33/10+'Rev.0'!$C$24*$L$33+'Rev.0'!$G$25*$K$33)*(1/(U721+$B$33+$I$33*'Rev.0'!$G$23))</f>
        <v>18342.487249901922</v>
      </c>
      <c r="AB721" s="10">
        <f t="shared" si="36"/>
        <v>6.9900000000000004E-2</v>
      </c>
      <c r="AC721" s="10">
        <f>(T721+$M$12+'Rev.0'!$C$23*Table!$J$12/10+'Rev.0'!$C$24*Table!$L$12+'Rev.0'!$G$25*Table!$K$12)*(1/(AB721+$B$12+$I$12*'Rev.0'!$G$23))</f>
        <v>48124.190700412</v>
      </c>
      <c r="AD721" s="10">
        <f>(T721+$M$34+'Rev.0'!$C$25*$J$34/10+'Rev.0'!$C$24*$L$34+'Rev.0'!$G$25*$K$34)*(1/(AB721+$B$34+$I$34*'Rev.0'!$G$23))</f>
        <v>27519.12889935256</v>
      </c>
    </row>
    <row r="722" spans="17:30" x14ac:dyDescent="0.3">
      <c r="Q722" s="10">
        <v>1</v>
      </c>
      <c r="R722" s="10">
        <v>11</v>
      </c>
      <c r="S722" s="10">
        <v>23</v>
      </c>
      <c r="T722" s="10">
        <f>Q722*'Rev.0'!$E$25+R722*'Rev.0'!$E$24+S722*'Rev.0'!$E$23</f>
        <v>3492.9</v>
      </c>
      <c r="U722" s="10">
        <f t="shared" si="35"/>
        <v>0.107</v>
      </c>
      <c r="V722" s="10">
        <f>(T722+$M$9+'Rev.0'!$C$23*Table!$J$9/10+'Rev.0'!$C$24*Table!$L$9+'Rev.0'!$G$25*Table!$K$9)*(1/(U722+$B$9+$I$9*'Rev.0'!$G$23))</f>
        <v>29301.556420233461</v>
      </c>
      <c r="W722" s="10">
        <f>(T722+$M$31+'Rev.0'!$C$25*$J$31/10+'Rev.0'!$C$24*$L$31+'Rev.0'!$G$25*$K$31)*(1/(U722+$B$9+$I$9*'Rev.0'!$G$23))</f>
        <v>17818.287937743193</v>
      </c>
      <c r="X722" s="10">
        <f>(T722+$M$10+'Rev.0'!$C$23*Table!$J$10/10+'Rev.0'!$C$24*Table!$L$10+'Rev.0'!$G$25*Table!$K$10)*(1/(U722+$B$10+$I$10*'Rev.0'!$G$23))</f>
        <v>32028.404669260697</v>
      </c>
      <c r="Y722" s="10">
        <f>(T722+$M$32+'Rev.0'!$C$25*$J$32/10+'Rev.0'!$C$24*$L$32+'Rev.0'!$G$25*$K$32)*(1/(U722+$B$10+$I$10*'Rev.0'!$G$23))</f>
        <v>18406.614785992217</v>
      </c>
      <c r="Z722" s="10">
        <f>(T722+$M$11+'Rev.0'!$C$23*Table!$J$11/10+'Rev.0'!$C$24*Table!$L$11+'Rev.0'!$G$25*Table!$K$11)*(1/(U722+$B$11+$I$11*'Rev.0'!$G$23))</f>
        <v>32028.404669260697</v>
      </c>
      <c r="AA722" s="10">
        <f>(T722+$M$33+'Rev.0'!$C$25*$J$33/10+'Rev.0'!$C$24*$L$33+'Rev.0'!$G$25*$K$33)*(1/(U722+$B$33+$I$33*'Rev.0'!$G$23))</f>
        <v>18406.614785992217</v>
      </c>
      <c r="AB722" s="10">
        <f t="shared" si="36"/>
        <v>7.1300000000000002E-2</v>
      </c>
      <c r="AC722" s="10">
        <f>(T722+$M$12+'Rev.0'!$C$23*Table!$J$12/10+'Rev.0'!$C$24*Table!$L$12+'Rev.0'!$G$25*Table!$K$12)*(1/(AB722+$B$12+$I$12*'Rev.0'!$G$23))</f>
        <v>48051.955633391706</v>
      </c>
      <c r="AD722" s="10">
        <f>(T722+$M$34+'Rev.0'!$C$25*$J$34/10+'Rev.0'!$C$24*$L$34+'Rev.0'!$G$25*$K$34)*(1/(AB722+$B$34+$I$34*'Rev.0'!$G$23))</f>
        <v>27615.29480443666</v>
      </c>
    </row>
    <row r="723" spans="17:30" x14ac:dyDescent="0.3">
      <c r="Q723" s="10">
        <v>1</v>
      </c>
      <c r="R723" s="10">
        <v>11</v>
      </c>
      <c r="S723" s="10">
        <v>24</v>
      </c>
      <c r="T723" s="10">
        <f>Q723*'Rev.0'!$E$25+R723*'Rev.0'!$E$24+S723*'Rev.0'!$E$23</f>
        <v>3547.9</v>
      </c>
      <c r="U723" s="10">
        <f t="shared" si="35"/>
        <v>0.1091</v>
      </c>
      <c r="V723" s="10">
        <f>(T723+$M$9+'Rev.0'!$C$23*Table!$J$9/10+'Rev.0'!$C$24*Table!$L$9+'Rev.0'!$G$25*Table!$K$9)*(1/(U723+$B$9+$I$9*'Rev.0'!$G$23))</f>
        <v>29276.34118101119</v>
      </c>
      <c r="W723" s="10">
        <f>(T723+$M$31+'Rev.0'!$C$25*$J$31/10+'Rev.0'!$C$24*$L$31+'Rev.0'!$G$25*$K$31)*(1/(U723+$B$9+$I$9*'Rev.0'!$G$23))</f>
        <v>17886.144345812427</v>
      </c>
      <c r="X723" s="10">
        <f>(T723+$M$10+'Rev.0'!$C$23*Table!$J$10/10+'Rev.0'!$C$24*Table!$L$10+'Rev.0'!$G$25*Table!$K$10)*(1/(U723+$B$10+$I$10*'Rev.0'!$G$23))</f>
        <v>31981.088382863756</v>
      </c>
      <c r="Y723" s="10">
        <f>(T723+$M$32+'Rev.0'!$C$25*$J$32/10+'Rev.0'!$C$24*$L$32+'Rev.0'!$G$25*$K$32)*(1/(U723+$B$10+$I$10*'Rev.0'!$G$23))</f>
        <v>18469.702817445002</v>
      </c>
      <c r="Z723" s="10">
        <f>(T723+$M$11+'Rev.0'!$C$23*Table!$J$11/10+'Rev.0'!$C$24*Table!$L$11+'Rev.0'!$G$25*Table!$K$11)*(1/(U723+$B$11+$I$11*'Rev.0'!$G$23))</f>
        <v>31981.088382863756</v>
      </c>
      <c r="AA723" s="10">
        <f>(T723+$M$33+'Rev.0'!$C$25*$J$33/10+'Rev.0'!$C$24*$L$33+'Rev.0'!$G$25*$K$33)*(1/(U723+$B$33+$I$33*'Rev.0'!$G$23))</f>
        <v>18469.702817445002</v>
      </c>
      <c r="AB723" s="10">
        <f t="shared" si="36"/>
        <v>7.2700000000000001E-2</v>
      </c>
      <c r="AC723" s="10">
        <f>(T723+$M$12+'Rev.0'!$C$23*Table!$J$12/10+'Rev.0'!$C$24*Table!$L$12+'Rev.0'!$G$25*Table!$K$12)*(1/(AB723+$B$12+$I$12*'Rev.0'!$G$23))</f>
        <v>47980.89171974521</v>
      </c>
      <c r="AD723" s="10">
        <f>(T723+$M$34+'Rev.0'!$C$25*$J$34/10+'Rev.0'!$C$24*$L$34+'Rev.0'!$G$25*$K$34)*(1/(AB723+$B$34+$I$34*'Rev.0'!$G$23))</f>
        <v>27709.901563404746</v>
      </c>
    </row>
    <row r="724" spans="17:30" x14ac:dyDescent="0.3">
      <c r="Q724" s="10">
        <v>1</v>
      </c>
      <c r="R724" s="10">
        <v>12</v>
      </c>
      <c r="S724" s="10">
        <v>0</v>
      </c>
      <c r="T724" s="10">
        <f>Q724*'Rev.0'!$E$25+R724*'Rev.0'!$E$24+S724*'Rev.0'!$E$23</f>
        <v>2366.9</v>
      </c>
      <c r="U724" s="10">
        <f t="shared" si="35"/>
        <v>6.2899999999999998E-2</v>
      </c>
      <c r="V724" s="10">
        <f>(T724+$M$9+'Rev.0'!$C$23*Table!$J$9/10+'Rev.0'!$C$24*Table!$L$9+'Rev.0'!$G$25*Table!$K$9)*(1/(U724+$B$9+$I$9*'Rev.0'!$G$23))</f>
        <v>30082.198215124477</v>
      </c>
      <c r="W724" s="10">
        <f>(T724+$M$31+'Rev.0'!$C$25*$J$31/10+'Rev.0'!$C$24*$L$31+'Rev.0'!$G$25*$K$31)*(1/(U724+$B$9+$I$9*'Rev.0'!$G$23))</f>
        <v>16220.291216533587</v>
      </c>
      <c r="X724" s="10">
        <f>(T724+$M$10+'Rev.0'!$C$23*Table!$J$10/10+'Rev.0'!$C$24*Table!$L$10+'Rev.0'!$G$25*Table!$K$10)*(1/(U724+$B$10+$I$10*'Rev.0'!$G$23))</f>
        <v>33373.884452794744</v>
      </c>
      <c r="Y724" s="10">
        <f>(T724+$M$32+'Rev.0'!$C$25*$J$32/10+'Rev.0'!$C$24*$L$32+'Rev.0'!$G$25*$K$32)*(1/(U724+$B$10+$I$10*'Rev.0'!$G$23))</f>
        <v>16930.48379520902</v>
      </c>
      <c r="Z724" s="10">
        <f>(T724+$M$11+'Rev.0'!$C$23*Table!$J$11/10+'Rev.0'!$C$24*Table!$L$11+'Rev.0'!$G$25*Table!$K$11)*(1/(U724+$B$11+$I$11*'Rev.0'!$G$23))</f>
        <v>33373.884452794744</v>
      </c>
      <c r="AA724" s="10">
        <f>(T724+$M$33+'Rev.0'!$C$25*$J$33/10+'Rev.0'!$C$24*$L$33+'Rev.0'!$G$25*$K$33)*(1/(U724+$B$33+$I$33*'Rev.0'!$G$23))</f>
        <v>16930.48379520902</v>
      </c>
      <c r="AB724" s="10">
        <f t="shared" si="36"/>
        <v>4.19E-2</v>
      </c>
      <c r="AC724" s="10">
        <f>(T724+$M$12+'Rev.0'!$C$23*Table!$J$12/10+'Rev.0'!$C$24*Table!$L$12+'Rev.0'!$G$25*Table!$K$12)*(1/(AB724+$B$12+$I$12*'Rev.0'!$G$23))</f>
        <v>50072.586328400277</v>
      </c>
      <c r="AD724" s="10">
        <f>(T724+$M$34+'Rev.0'!$C$25*$J$34/10+'Rev.0'!$C$24*$L$34+'Rev.0'!$G$25*$K$34)*(1/(AB724+$B$34+$I$34*'Rev.0'!$G$23))</f>
        <v>25401.691331923892</v>
      </c>
    </row>
    <row r="725" spans="17:30" x14ac:dyDescent="0.3">
      <c r="Q725" s="10">
        <v>1</v>
      </c>
      <c r="R725" s="10">
        <v>12</v>
      </c>
      <c r="S725" s="10">
        <v>1</v>
      </c>
      <c r="T725" s="10">
        <f>Q725*'Rev.0'!$E$25+R725*'Rev.0'!$E$24+S725*'Rev.0'!$E$23</f>
        <v>2421.9</v>
      </c>
      <c r="U725" s="10">
        <f t="shared" si="35"/>
        <v>6.5000000000000002E-2</v>
      </c>
      <c r="V725" s="10">
        <f>(T725+$M$9+'Rev.0'!$C$23*Table!$J$9/10+'Rev.0'!$C$24*Table!$L$9+'Rev.0'!$G$25*Table!$K$9)*(1/(U725+$B$9+$I$9*'Rev.0'!$G$23))</f>
        <v>30044.18604651163</v>
      </c>
      <c r="W725" s="10">
        <f>(T725+$M$31+'Rev.0'!$C$25*$J$31/10+'Rev.0'!$C$24*$L$31+'Rev.0'!$G$25*$K$31)*(1/(U725+$B$9+$I$9*'Rev.0'!$G$23))</f>
        <v>16317.674418604653</v>
      </c>
      <c r="X725" s="10">
        <f>(T725+$M$10+'Rev.0'!$C$23*Table!$J$10/10+'Rev.0'!$C$24*Table!$L$10+'Rev.0'!$G$25*Table!$K$10)*(1/(U725+$B$10+$I$10*'Rev.0'!$G$23))</f>
        <v>33303.720930232557</v>
      </c>
      <c r="Y725" s="10">
        <f>(T725+$M$32+'Rev.0'!$C$25*$J$32/10+'Rev.0'!$C$24*$L$32+'Rev.0'!$G$25*$K$32)*(1/(U725+$B$10+$I$10*'Rev.0'!$G$23))</f>
        <v>17020.930232558141</v>
      </c>
      <c r="Z725" s="10">
        <f>(T725+$M$11+'Rev.0'!$C$23*Table!$J$11/10+'Rev.0'!$C$24*Table!$L$11+'Rev.0'!$G$25*Table!$K$11)*(1/(U725+$B$11+$I$11*'Rev.0'!$G$23))</f>
        <v>33303.720930232557</v>
      </c>
      <c r="AA725" s="10">
        <f>(T725+$M$33+'Rev.0'!$C$25*$J$33/10+'Rev.0'!$C$24*$L$33+'Rev.0'!$G$25*$K$33)*(1/(U725+$B$33+$I$33*'Rev.0'!$G$23))</f>
        <v>17020.930232558141</v>
      </c>
      <c r="AB725" s="10">
        <f t="shared" si="36"/>
        <v>4.3299999999999998E-2</v>
      </c>
      <c r="AC725" s="10">
        <f>(T725+$M$12+'Rev.0'!$C$23*Table!$J$12/10+'Rev.0'!$C$24*Table!$L$12+'Rev.0'!$G$25*Table!$K$12)*(1/(AB725+$B$12+$I$12*'Rev.0'!$G$23))</f>
        <v>49967.201674808086</v>
      </c>
      <c r="AD725" s="10">
        <f>(T725+$M$34+'Rev.0'!$C$25*$J$34/10+'Rev.0'!$C$24*$L$34+'Rev.0'!$G$25*$K$34)*(1/(AB725+$B$34+$I$34*'Rev.0'!$G$23))</f>
        <v>25537.334263782272</v>
      </c>
    </row>
    <row r="726" spans="17:30" x14ac:dyDescent="0.3">
      <c r="Q726" s="10">
        <v>1</v>
      </c>
      <c r="R726" s="10">
        <v>12</v>
      </c>
      <c r="S726" s="10">
        <v>2</v>
      </c>
      <c r="T726" s="10">
        <f>Q726*'Rev.0'!$E$25+R726*'Rev.0'!$E$24+S726*'Rev.0'!$E$23</f>
        <v>2476.9</v>
      </c>
      <c r="U726" s="10">
        <f t="shared" si="35"/>
        <v>6.7099999999999993E-2</v>
      </c>
      <c r="V726" s="10">
        <f>(T726+$M$9+'Rev.0'!$C$23*Table!$J$9/10+'Rev.0'!$C$24*Table!$L$9+'Rev.0'!$G$25*Table!$K$9)*(1/(U726+$B$9+$I$9*'Rev.0'!$G$23))</f>
        <v>30006.909258406264</v>
      </c>
      <c r="W726" s="10">
        <f>(T726+$M$31+'Rev.0'!$C$25*$J$31/10+'Rev.0'!$C$24*$L$31+'Rev.0'!$G$25*$K$31)*(1/(U726+$B$9+$I$9*'Rev.0'!$G$23))</f>
        <v>16413.173652694612</v>
      </c>
      <c r="X726" s="10">
        <f>(T726+$M$10+'Rev.0'!$C$23*Table!$J$10/10+'Rev.0'!$C$24*Table!$L$10+'Rev.0'!$G$25*Table!$K$10)*(1/(U726+$B$10+$I$10*'Rev.0'!$G$23))</f>
        <v>33234.914785812987</v>
      </c>
      <c r="Y726" s="10">
        <f>(T726+$M$32+'Rev.0'!$C$25*$J$32/10+'Rev.0'!$C$24*$L$32+'Rev.0'!$G$25*$K$32)*(1/(U726+$B$10+$I$10*'Rev.0'!$G$23))</f>
        <v>17109.62690004606</v>
      </c>
      <c r="Z726" s="10">
        <f>(T726+$M$11+'Rev.0'!$C$23*Table!$J$11/10+'Rev.0'!$C$24*Table!$L$11+'Rev.0'!$G$25*Table!$K$11)*(1/(U726+$B$11+$I$11*'Rev.0'!$G$23))</f>
        <v>33234.914785812987</v>
      </c>
      <c r="AA726" s="10">
        <f>(T726+$M$33+'Rev.0'!$C$25*$J$33/10+'Rev.0'!$C$24*$L$33+'Rev.0'!$G$25*$K$33)*(1/(U726+$B$33+$I$33*'Rev.0'!$G$23))</f>
        <v>17109.62690004606</v>
      </c>
      <c r="AB726" s="10">
        <f t="shared" si="36"/>
        <v>4.4699999999999997E-2</v>
      </c>
      <c r="AC726" s="10">
        <f>(T726+$M$12+'Rev.0'!$C$23*Table!$J$12/10+'Rev.0'!$C$24*Table!$L$12+'Rev.0'!$G$25*Table!$K$12)*(1/(AB726+$B$12+$I$12*'Rev.0'!$G$23))</f>
        <v>49863.856254319275</v>
      </c>
      <c r="AD726" s="10">
        <f>(T726+$M$34+'Rev.0'!$C$25*$J$34/10+'Rev.0'!$C$24*$L$34+'Rev.0'!$G$25*$K$34)*(1/(AB726+$B$34+$I$34*'Rev.0'!$G$23))</f>
        <v>25670.352453351763</v>
      </c>
    </row>
    <row r="727" spans="17:30" x14ac:dyDescent="0.3">
      <c r="Q727" s="10">
        <v>1</v>
      </c>
      <c r="R727" s="10">
        <v>12</v>
      </c>
      <c r="S727" s="10">
        <v>3</v>
      </c>
      <c r="T727" s="10">
        <f>Q727*'Rev.0'!$E$25+R727*'Rev.0'!$E$24+S727*'Rev.0'!$E$23</f>
        <v>2531.9</v>
      </c>
      <c r="U727" s="10">
        <f t="shared" si="35"/>
        <v>6.9199999999999998E-2</v>
      </c>
      <c r="V727" s="10">
        <f>(T727+$M$9+'Rev.0'!$C$23*Table!$J$9/10+'Rev.0'!$C$24*Table!$L$9+'Rev.0'!$G$25*Table!$K$9)*(1/(U727+$B$9+$I$9*'Rev.0'!$G$23))</f>
        <v>29970.346715328469</v>
      </c>
      <c r="W727" s="10">
        <f>(T727+$M$31+'Rev.0'!$C$25*$J$31/10+'Rev.0'!$C$24*$L$31+'Rev.0'!$G$25*$K$31)*(1/(U727+$B$9+$I$9*'Rev.0'!$G$23))</f>
        <v>16506.843065693432</v>
      </c>
      <c r="X727" s="10">
        <f>(T727+$M$10+'Rev.0'!$C$23*Table!$J$10/10+'Rev.0'!$C$24*Table!$L$10+'Rev.0'!$G$25*Table!$K$10)*(1/(U727+$B$10+$I$10*'Rev.0'!$G$23))</f>
        <v>33167.427007299266</v>
      </c>
      <c r="Y727" s="10">
        <f>(T727+$M$32+'Rev.0'!$C$25*$J$32/10+'Rev.0'!$C$24*$L$32+'Rev.0'!$G$25*$K$32)*(1/(U727+$B$10+$I$10*'Rev.0'!$G$23))</f>
        <v>17196.624087591241</v>
      </c>
      <c r="Z727" s="10">
        <f>(T727+$M$11+'Rev.0'!$C$23*Table!$J$11/10+'Rev.0'!$C$24*Table!$L$11+'Rev.0'!$G$25*Table!$K$11)*(1/(U727+$B$11+$I$11*'Rev.0'!$G$23))</f>
        <v>33167.427007299266</v>
      </c>
      <c r="AA727" s="10">
        <f>(T727+$M$33+'Rev.0'!$C$25*$J$33/10+'Rev.0'!$C$24*$L$33+'Rev.0'!$G$25*$K$33)*(1/(U727+$B$33+$I$33*'Rev.0'!$G$23))</f>
        <v>17196.624087591241</v>
      </c>
      <c r="AB727" s="10">
        <f t="shared" si="36"/>
        <v>4.6100000000000002E-2</v>
      </c>
      <c r="AC727" s="10">
        <f>(T727+$M$12+'Rev.0'!$C$23*Table!$J$12/10+'Rev.0'!$C$24*Table!$L$12+'Rev.0'!$G$25*Table!$K$12)*(1/(AB727+$B$12+$I$12*'Rev.0'!$G$23))</f>
        <v>49762.491444216284</v>
      </c>
      <c r="AD727" s="10">
        <f>(T727+$M$34+'Rev.0'!$C$25*$J$34/10+'Rev.0'!$C$24*$L$34+'Rev.0'!$G$25*$K$34)*(1/(AB727+$B$34+$I$34*'Rev.0'!$G$23))</f>
        <v>25800.821355236138</v>
      </c>
    </row>
    <row r="728" spans="17:30" x14ac:dyDescent="0.3">
      <c r="Q728" s="10">
        <v>1</v>
      </c>
      <c r="R728" s="10">
        <v>12</v>
      </c>
      <c r="S728" s="10">
        <v>4</v>
      </c>
      <c r="T728" s="10">
        <f>Q728*'Rev.0'!$E$25+R728*'Rev.0'!$E$24+S728*'Rev.0'!$E$23</f>
        <v>2586.9</v>
      </c>
      <c r="U728" s="10">
        <f t="shared" si="35"/>
        <v>7.1300000000000002E-2</v>
      </c>
      <c r="V728" s="10">
        <f>(T728+$M$9+'Rev.0'!$C$23*Table!$J$9/10+'Rev.0'!$C$24*Table!$L$9+'Rev.0'!$G$25*Table!$K$9)*(1/(U728+$B$9+$I$9*'Rev.0'!$G$23))</f>
        <v>29934.478084048802</v>
      </c>
      <c r="W728" s="10">
        <f>(T728+$M$31+'Rev.0'!$C$25*$J$31/10+'Rev.0'!$C$24*$L$31+'Rev.0'!$G$25*$K$31)*(1/(U728+$B$9+$I$9*'Rev.0'!$G$23))</f>
        <v>16598.734749209219</v>
      </c>
      <c r="X728" s="10">
        <f>(T728+$M$10+'Rev.0'!$C$23*Table!$J$10/10+'Rev.0'!$C$24*Table!$L$10+'Rev.0'!$G$25*Table!$K$10)*(1/(U728+$B$10+$I$10*'Rev.0'!$G$23))</f>
        <v>33101.220063262539</v>
      </c>
      <c r="Y728" s="10">
        <f>(T728+$M$32+'Rev.0'!$C$25*$J$32/10+'Rev.0'!$C$24*$L$32+'Rev.0'!$G$25*$K$32)*(1/(U728+$B$10+$I$10*'Rev.0'!$G$23))</f>
        <v>17281.97017623136</v>
      </c>
      <c r="Z728" s="10">
        <f>(T728+$M$11+'Rev.0'!$C$23*Table!$J$11/10+'Rev.0'!$C$24*Table!$L$11+'Rev.0'!$G$25*Table!$K$11)*(1/(U728+$B$11+$I$11*'Rev.0'!$G$23))</f>
        <v>33101.220063262539</v>
      </c>
      <c r="AA728" s="10">
        <f>(T728+$M$33+'Rev.0'!$C$25*$J$33/10+'Rev.0'!$C$24*$L$33+'Rev.0'!$G$25*$K$33)*(1/(U728+$B$33+$I$33*'Rev.0'!$G$23))</f>
        <v>17281.97017623136</v>
      </c>
      <c r="AB728" s="10">
        <f t="shared" si="36"/>
        <v>4.7500000000000001E-2</v>
      </c>
      <c r="AC728" s="10">
        <f>(T728+$M$12+'Rev.0'!$C$23*Table!$J$12/10+'Rev.0'!$C$24*Table!$L$12+'Rev.0'!$G$25*Table!$K$12)*(1/(AB728+$B$12+$I$12*'Rev.0'!$G$23))</f>
        <v>49663.050847457613</v>
      </c>
      <c r="AD728" s="10">
        <f>(T728+$M$34+'Rev.0'!$C$25*$J$34/10+'Rev.0'!$C$24*$L$34+'Rev.0'!$G$25*$K$34)*(1/(AB728+$B$34+$I$34*'Rev.0'!$G$23))</f>
        <v>25928.813559322029</v>
      </c>
    </row>
    <row r="729" spans="17:30" x14ac:dyDescent="0.3">
      <c r="Q729" s="10">
        <v>1</v>
      </c>
      <c r="R729" s="10">
        <v>12</v>
      </c>
      <c r="S729" s="10">
        <v>5</v>
      </c>
      <c r="T729" s="10">
        <f>Q729*'Rev.0'!$E$25+R729*'Rev.0'!$E$24+S729*'Rev.0'!$E$23</f>
        <v>2641.9</v>
      </c>
      <c r="U729" s="10">
        <f t="shared" si="35"/>
        <v>7.3399999999999993E-2</v>
      </c>
      <c r="V729" s="10">
        <f>(T729+$M$9+'Rev.0'!$C$23*Table!$J$9/10+'Rev.0'!$C$24*Table!$L$9+'Rev.0'!$G$25*Table!$K$9)*(1/(U729+$B$9+$I$9*'Rev.0'!$G$23))</f>
        <v>29899.283795881827</v>
      </c>
      <c r="W729" s="10">
        <f>(T729+$M$31+'Rev.0'!$C$25*$J$31/10+'Rev.0'!$C$24*$L$31+'Rev.0'!$G$25*$K$31)*(1/(U729+$B$9+$I$9*'Rev.0'!$G$23))</f>
        <v>16688.898836168308</v>
      </c>
      <c r="X729" s="10">
        <f>(T729+$M$10+'Rev.0'!$C$23*Table!$J$10/10+'Rev.0'!$C$24*Table!$L$10+'Rev.0'!$G$25*Table!$K$10)*(1/(U729+$B$10+$I$10*'Rev.0'!$G$23))</f>
        <v>33036.257833482538</v>
      </c>
      <c r="Y729" s="10">
        <f>(T729+$M$32+'Rev.0'!$C$25*$J$32/10+'Rev.0'!$C$24*$L$32+'Rev.0'!$G$25*$K$32)*(1/(U729+$B$10+$I$10*'Rev.0'!$G$23))</f>
        <v>17365.711727842434</v>
      </c>
      <c r="Z729" s="10">
        <f>(T729+$M$11+'Rev.0'!$C$23*Table!$J$11/10+'Rev.0'!$C$24*Table!$L$11+'Rev.0'!$G$25*Table!$K$11)*(1/(U729+$B$11+$I$11*'Rev.0'!$G$23))</f>
        <v>33036.257833482538</v>
      </c>
      <c r="AA729" s="10">
        <f>(T729+$M$33+'Rev.0'!$C$25*$J$33/10+'Rev.0'!$C$24*$L$33+'Rev.0'!$G$25*$K$33)*(1/(U729+$B$33+$I$33*'Rev.0'!$G$23))</f>
        <v>17365.711727842434</v>
      </c>
      <c r="AB729" s="10">
        <f t="shared" si="36"/>
        <v>4.8899999999999999E-2</v>
      </c>
      <c r="AC729" s="10">
        <f>(T729+$M$12+'Rev.0'!$C$23*Table!$J$12/10+'Rev.0'!$C$24*Table!$L$12+'Rev.0'!$G$25*Table!$K$12)*(1/(AB729+$B$12+$I$12*'Rev.0'!$G$23))</f>
        <v>49565.480188045658</v>
      </c>
      <c r="AD729" s="10">
        <f>(T729+$M$34+'Rev.0'!$C$25*$J$34/10+'Rev.0'!$C$24*$L$34+'Rev.0'!$G$25*$K$34)*(1/(AB729+$B$34+$I$34*'Rev.0'!$G$23))</f>
        <v>26054.398925453323</v>
      </c>
    </row>
    <row r="730" spans="17:30" x14ac:dyDescent="0.3">
      <c r="Q730" s="10">
        <v>1</v>
      </c>
      <c r="R730" s="10">
        <v>12</v>
      </c>
      <c r="S730" s="10">
        <v>6</v>
      </c>
      <c r="T730" s="10">
        <f>Q730*'Rev.0'!$E$25+R730*'Rev.0'!$E$24+S730*'Rev.0'!$E$23</f>
        <v>2696.9</v>
      </c>
      <c r="U730" s="10">
        <f t="shared" si="35"/>
        <v>7.5499999999999998E-2</v>
      </c>
      <c r="V730" s="10">
        <f>(T730+$M$9+'Rev.0'!$C$23*Table!$J$9/10+'Rev.0'!$C$24*Table!$L$9+'Rev.0'!$G$25*Table!$K$9)*(1/(U730+$B$9+$I$9*'Rev.0'!$G$23))</f>
        <v>29864.745011086481</v>
      </c>
      <c r="W730" s="10">
        <f>(T730+$M$31+'Rev.0'!$C$25*$J$31/10+'Rev.0'!$C$24*$L$31+'Rev.0'!$G$25*$K$31)*(1/(U730+$B$9+$I$9*'Rev.0'!$G$23))</f>
        <v>16777.383592017741</v>
      </c>
      <c r="X730" s="10">
        <f>(T730+$M$10+'Rev.0'!$C$23*Table!$J$10/10+'Rev.0'!$C$24*Table!$L$10+'Rev.0'!$G$25*Table!$K$10)*(1/(U730+$B$10+$I$10*'Rev.0'!$G$23))</f>
        <v>32972.505543237254</v>
      </c>
      <c r="Y730" s="10">
        <f>(T730+$M$32+'Rev.0'!$C$25*$J$32/10+'Rev.0'!$C$24*$L$32+'Rev.0'!$G$25*$K$32)*(1/(U730+$B$10+$I$10*'Rev.0'!$G$23))</f>
        <v>17447.893569844793</v>
      </c>
      <c r="Z730" s="10">
        <f>(T730+$M$11+'Rev.0'!$C$23*Table!$J$11/10+'Rev.0'!$C$24*Table!$L$11+'Rev.0'!$G$25*Table!$K$11)*(1/(U730+$B$11+$I$11*'Rev.0'!$G$23))</f>
        <v>32972.505543237254</v>
      </c>
      <c r="AA730" s="10">
        <f>(T730+$M$33+'Rev.0'!$C$25*$J$33/10+'Rev.0'!$C$24*$L$33+'Rev.0'!$G$25*$K$33)*(1/(U730+$B$33+$I$33*'Rev.0'!$G$23))</f>
        <v>17447.893569844793</v>
      </c>
      <c r="AB730" s="10">
        <f t="shared" si="36"/>
        <v>5.0299999999999997E-2</v>
      </c>
      <c r="AC730" s="10">
        <f>(T730+$M$12+'Rev.0'!$C$23*Table!$J$12/10+'Rev.0'!$C$24*Table!$L$12+'Rev.0'!$G$25*Table!$K$12)*(1/(AB730+$B$12+$I$12*'Rev.0'!$G$23))</f>
        <v>49469.727212242185</v>
      </c>
      <c r="AD730" s="10">
        <f>(T730+$M$34+'Rev.0'!$C$25*$J$34/10+'Rev.0'!$C$24*$L$34+'Rev.0'!$G$25*$K$34)*(1/(AB730+$B$34+$I$34*'Rev.0'!$G$23))</f>
        <v>26177.644710578847</v>
      </c>
    </row>
    <row r="731" spans="17:30" x14ac:dyDescent="0.3">
      <c r="Q731" s="10">
        <v>1</v>
      </c>
      <c r="R731" s="10">
        <v>12</v>
      </c>
      <c r="S731" s="10">
        <v>7</v>
      </c>
      <c r="T731" s="10">
        <f>Q731*'Rev.0'!$E$25+R731*'Rev.0'!$E$24+S731*'Rev.0'!$E$23</f>
        <v>2751.9</v>
      </c>
      <c r="U731" s="10">
        <f t="shared" si="35"/>
        <v>7.7600000000000002E-2</v>
      </c>
      <c r="V731" s="10">
        <f>(T731+$M$9+'Rev.0'!$C$23*Table!$J$9/10+'Rev.0'!$C$24*Table!$L$9+'Rev.0'!$G$25*Table!$K$9)*(1/(U731+$B$9+$I$9*'Rev.0'!$G$23))</f>
        <v>29830.843585237257</v>
      </c>
      <c r="W731" s="10">
        <f>(T731+$M$31+'Rev.0'!$C$25*$J$31/10+'Rev.0'!$C$24*$L$31+'Rev.0'!$G$25*$K$31)*(1/(U731+$B$9+$I$9*'Rev.0'!$G$23))</f>
        <v>16864.235500878734</v>
      </c>
      <c r="X731" s="10">
        <f>(T731+$M$10+'Rev.0'!$C$23*Table!$J$10/10+'Rev.0'!$C$24*Table!$L$10+'Rev.0'!$G$25*Table!$K$10)*(1/(U731+$B$10+$I$10*'Rev.0'!$G$23))</f>
        <v>32909.929701230227</v>
      </c>
      <c r="Y731" s="10">
        <f>(T731+$M$32+'Rev.0'!$C$25*$J$32/10+'Rev.0'!$C$24*$L$32+'Rev.0'!$G$25*$K$32)*(1/(U731+$B$10+$I$10*'Rev.0'!$G$23))</f>
        <v>17528.558875219682</v>
      </c>
      <c r="Z731" s="10">
        <f>(T731+$M$11+'Rev.0'!$C$23*Table!$J$11/10+'Rev.0'!$C$24*Table!$L$11+'Rev.0'!$G$25*Table!$K$11)*(1/(U731+$B$11+$I$11*'Rev.0'!$G$23))</f>
        <v>32909.929701230227</v>
      </c>
      <c r="AA731" s="10">
        <f>(T731+$M$33+'Rev.0'!$C$25*$J$33/10+'Rev.0'!$C$24*$L$33+'Rev.0'!$G$25*$K$33)*(1/(U731+$B$33+$I$33*'Rev.0'!$G$23))</f>
        <v>17528.558875219682</v>
      </c>
      <c r="AB731" s="10">
        <f t="shared" si="36"/>
        <v>5.1699999999999996E-2</v>
      </c>
      <c r="AC731" s="10">
        <f>(T731+$M$12+'Rev.0'!$C$23*Table!$J$12/10+'Rev.0'!$C$24*Table!$L$12+'Rev.0'!$G$25*Table!$K$12)*(1/(AB731+$B$12+$I$12*'Rev.0'!$G$23))</f>
        <v>49375.741595253785</v>
      </c>
      <c r="AD731" s="10">
        <f>(T731+$M$34+'Rev.0'!$C$25*$J$34/10+'Rev.0'!$C$24*$L$34+'Rev.0'!$G$25*$K$34)*(1/(AB731+$B$34+$I$34*'Rev.0'!$G$23))</f>
        <v>26298.615688859591</v>
      </c>
    </row>
    <row r="732" spans="17:30" x14ac:dyDescent="0.3">
      <c r="Q732" s="10">
        <v>1</v>
      </c>
      <c r="R732" s="10">
        <v>12</v>
      </c>
      <c r="S732" s="10">
        <v>8</v>
      </c>
      <c r="T732" s="10">
        <f>Q732*'Rev.0'!$E$25+R732*'Rev.0'!$E$24+S732*'Rev.0'!$E$23</f>
        <v>2806.9</v>
      </c>
      <c r="U732" s="10">
        <f t="shared" si="35"/>
        <v>7.9699999999999993E-2</v>
      </c>
      <c r="V732" s="10">
        <f>(T732+$M$9+'Rev.0'!$C$23*Table!$J$9/10+'Rev.0'!$C$24*Table!$L$9+'Rev.0'!$G$25*Table!$K$9)*(1/(U732+$B$9+$I$9*'Rev.0'!$G$23))</f>
        <v>29797.562037440144</v>
      </c>
      <c r="W732" s="10">
        <f>(T732+$M$31+'Rev.0'!$C$25*$J$31/10+'Rev.0'!$C$24*$L$31+'Rev.0'!$G$25*$K$31)*(1/(U732+$B$9+$I$9*'Rev.0'!$G$23))</f>
        <v>16949.499346974317</v>
      </c>
      <c r="X732" s="10">
        <f>(T732+$M$10+'Rev.0'!$C$23*Table!$J$10/10+'Rev.0'!$C$24*Table!$L$10+'Rev.0'!$G$25*Table!$K$10)*(1/(U732+$B$10+$I$10*'Rev.0'!$G$23))</f>
        <v>32848.498040922947</v>
      </c>
      <c r="Y732" s="10">
        <f>(T732+$M$32+'Rev.0'!$C$25*$J$32/10+'Rev.0'!$C$24*$L$32+'Rev.0'!$G$25*$K$32)*(1/(U732+$B$10+$I$10*'Rev.0'!$G$23))</f>
        <v>17607.749238136701</v>
      </c>
      <c r="Z732" s="10">
        <f>(T732+$M$11+'Rev.0'!$C$23*Table!$J$11/10+'Rev.0'!$C$24*Table!$L$11+'Rev.0'!$G$25*Table!$K$11)*(1/(U732+$B$11+$I$11*'Rev.0'!$G$23))</f>
        <v>32848.498040922947</v>
      </c>
      <c r="AA732" s="10">
        <f>(T732+$M$33+'Rev.0'!$C$25*$J$33/10+'Rev.0'!$C$24*$L$33+'Rev.0'!$G$25*$K$33)*(1/(U732+$B$33+$I$33*'Rev.0'!$G$23))</f>
        <v>17607.749238136701</v>
      </c>
      <c r="AB732" s="10">
        <f t="shared" si="36"/>
        <v>5.3100000000000001E-2</v>
      </c>
      <c r="AC732" s="10">
        <f>(T732+$M$12+'Rev.0'!$C$23*Table!$J$12/10+'Rev.0'!$C$24*Table!$L$12+'Rev.0'!$G$25*Table!$K$12)*(1/(AB732+$B$12+$I$12*'Rev.0'!$G$23))</f>
        <v>49283.474853037224</v>
      </c>
      <c r="AD732" s="10">
        <f>(T732+$M$34+'Rev.0'!$C$25*$J$34/10+'Rev.0'!$C$24*$L$34+'Rev.0'!$G$25*$K$34)*(1/(AB732+$B$34+$I$34*'Rev.0'!$G$23))</f>
        <v>26417.37426518615</v>
      </c>
    </row>
    <row r="733" spans="17:30" x14ac:dyDescent="0.3">
      <c r="Q733" s="10">
        <v>1</v>
      </c>
      <c r="R733" s="10">
        <v>12</v>
      </c>
      <c r="S733" s="10">
        <v>9</v>
      </c>
      <c r="T733" s="10">
        <f>Q733*'Rev.0'!$E$25+R733*'Rev.0'!$E$24+S733*'Rev.0'!$E$23</f>
        <v>2861.9</v>
      </c>
      <c r="U733" s="10">
        <f t="shared" si="35"/>
        <v>8.1799999999999998E-2</v>
      </c>
      <c r="V733" s="10">
        <f>(T733+$M$9+'Rev.0'!$C$23*Table!$J$9/10+'Rev.0'!$C$24*Table!$L$9+'Rev.0'!$G$25*Table!$K$9)*(1/(U733+$B$9+$I$9*'Rev.0'!$G$23))</f>
        <v>29764.8835202761</v>
      </c>
      <c r="W733" s="10">
        <f>(T733+$M$31+'Rev.0'!$C$25*$J$31/10+'Rev.0'!$C$24*$L$31+'Rev.0'!$G$25*$K$31)*(1/(U733+$B$9+$I$9*'Rev.0'!$G$23))</f>
        <v>17033.218291630717</v>
      </c>
      <c r="X733" s="10">
        <f>(T733+$M$10+'Rev.0'!$C$23*Table!$J$10/10+'Rev.0'!$C$24*Table!$L$10+'Rev.0'!$G$25*Table!$K$10)*(1/(U733+$B$10+$I$10*'Rev.0'!$G$23))</f>
        <v>32788.179465056077</v>
      </c>
      <c r="Y733" s="10">
        <f>(T733+$M$32+'Rev.0'!$C$25*$J$32/10+'Rev.0'!$C$24*$L$32+'Rev.0'!$G$25*$K$32)*(1/(U733+$B$10+$I$10*'Rev.0'!$G$23))</f>
        <v>17685.504745470233</v>
      </c>
      <c r="Z733" s="10">
        <f>(T733+$M$11+'Rev.0'!$C$23*Table!$J$11/10+'Rev.0'!$C$24*Table!$L$11+'Rev.0'!$G$25*Table!$K$11)*(1/(U733+$B$11+$I$11*'Rev.0'!$G$23))</f>
        <v>32788.179465056077</v>
      </c>
      <c r="AA733" s="10">
        <f>(T733+$M$33+'Rev.0'!$C$25*$J$33/10+'Rev.0'!$C$24*$L$33+'Rev.0'!$G$25*$K$33)*(1/(U733+$B$33+$I$33*'Rev.0'!$G$23))</f>
        <v>17685.504745470233</v>
      </c>
      <c r="AB733" s="10">
        <f t="shared" si="36"/>
        <v>5.45E-2</v>
      </c>
      <c r="AC733" s="10">
        <f>(T733+$M$12+'Rev.0'!$C$23*Table!$J$12/10+'Rev.0'!$C$24*Table!$L$12+'Rev.0'!$G$25*Table!$K$12)*(1/(AB733+$B$12+$I$12*'Rev.0'!$G$23))</f>
        <v>49192.880258899677</v>
      </c>
      <c r="AD733" s="10">
        <f>(T733+$M$34+'Rev.0'!$C$25*$J$34/10+'Rev.0'!$C$24*$L$34+'Rev.0'!$G$25*$K$34)*(1/(AB733+$B$34+$I$34*'Rev.0'!$G$23))</f>
        <v>26533.980582524273</v>
      </c>
    </row>
    <row r="734" spans="17:30" x14ac:dyDescent="0.3">
      <c r="Q734" s="10">
        <v>1</v>
      </c>
      <c r="R734" s="10">
        <v>12</v>
      </c>
      <c r="S734" s="10">
        <v>10</v>
      </c>
      <c r="T734" s="10">
        <f>Q734*'Rev.0'!$E$25+R734*'Rev.0'!$E$24+S734*'Rev.0'!$E$23</f>
        <v>2916.9</v>
      </c>
      <c r="U734" s="10">
        <f t="shared" si="35"/>
        <v>8.3900000000000002E-2</v>
      </c>
      <c r="V734" s="10">
        <f>(T734+$M$9+'Rev.0'!$C$23*Table!$J$9/10+'Rev.0'!$C$24*Table!$L$9+'Rev.0'!$G$25*Table!$K$9)*(1/(U734+$B$9+$I$9*'Rev.0'!$G$23))</f>
        <v>29732.79179136383</v>
      </c>
      <c r="W734" s="10">
        <f>(T734+$M$31+'Rev.0'!$C$25*$J$31/10+'Rev.0'!$C$24*$L$31+'Rev.0'!$G$25*$K$31)*(1/(U734+$B$9+$I$9*'Rev.0'!$G$23))</f>
        <v>17115.433946130826</v>
      </c>
      <c r="X734" s="10">
        <f>(T734+$M$10+'Rev.0'!$C$23*Table!$J$10/10+'Rev.0'!$C$24*Table!$L$10+'Rev.0'!$G$25*Table!$K$10)*(1/(U734+$B$10+$I$10*'Rev.0'!$G$23))</f>
        <v>32728.943993159464</v>
      </c>
      <c r="Y734" s="10">
        <f>(T734+$M$32+'Rev.0'!$C$25*$J$32/10+'Rev.0'!$C$24*$L$32+'Rev.0'!$G$25*$K$32)*(1/(U734+$B$10+$I$10*'Rev.0'!$G$23))</f>
        <v>17761.864044463444</v>
      </c>
      <c r="Z734" s="10">
        <f>(T734+$M$11+'Rev.0'!$C$23*Table!$J$11/10+'Rev.0'!$C$24*Table!$L$11+'Rev.0'!$G$25*Table!$K$11)*(1/(U734+$B$11+$I$11*'Rev.0'!$G$23))</f>
        <v>32728.943993159464</v>
      </c>
      <c r="AA734" s="10">
        <f>(T734+$M$33+'Rev.0'!$C$25*$J$33/10+'Rev.0'!$C$24*$L$33+'Rev.0'!$G$25*$K$33)*(1/(U734+$B$33+$I$33*'Rev.0'!$G$23))</f>
        <v>17761.864044463444</v>
      </c>
      <c r="AB734" s="10">
        <f t="shared" si="36"/>
        <v>5.5899999999999998E-2</v>
      </c>
      <c r="AC734" s="10">
        <f>(T734+$M$12+'Rev.0'!$C$23*Table!$J$12/10+'Rev.0'!$C$24*Table!$L$12+'Rev.0'!$G$25*Table!$K$12)*(1/(AB734+$B$12+$I$12*'Rev.0'!$G$23))</f>
        <v>49103.912764592678</v>
      </c>
      <c r="AD734" s="10">
        <f>(T734+$M$34+'Rev.0'!$C$25*$J$34/10+'Rev.0'!$C$24*$L$34+'Rev.0'!$G$25*$K$34)*(1/(AB734+$B$34+$I$34*'Rev.0'!$G$23))</f>
        <v>26648.492623476584</v>
      </c>
    </row>
    <row r="735" spans="17:30" x14ac:dyDescent="0.3">
      <c r="Q735" s="10">
        <v>1</v>
      </c>
      <c r="R735" s="10">
        <v>12</v>
      </c>
      <c r="S735" s="10">
        <v>11</v>
      </c>
      <c r="T735" s="10">
        <f>Q735*'Rev.0'!$E$25+R735*'Rev.0'!$E$24+S735*'Rev.0'!$E$23</f>
        <v>2971.9</v>
      </c>
      <c r="U735" s="10">
        <f t="shared" si="35"/>
        <v>8.5999999999999993E-2</v>
      </c>
      <c r="V735" s="10">
        <f>(T735+$M$9+'Rev.0'!$C$23*Table!$J$9/10+'Rev.0'!$C$24*Table!$L$9+'Rev.0'!$G$25*Table!$K$9)*(1/(U735+$B$9+$I$9*'Rev.0'!$G$23))</f>
        <v>29701.271186440681</v>
      </c>
      <c r="W735" s="10">
        <f>(T735+$M$31+'Rev.0'!$C$25*$J$31/10+'Rev.0'!$C$24*$L$31+'Rev.0'!$G$25*$K$31)*(1/(U735+$B$9+$I$9*'Rev.0'!$G$23))</f>
        <v>17196.186440677968</v>
      </c>
      <c r="X735" s="10">
        <f>(T735+$M$10+'Rev.0'!$C$23*Table!$J$10/10+'Rev.0'!$C$24*Table!$L$10+'Rev.0'!$G$25*Table!$K$10)*(1/(U735+$B$10+$I$10*'Rev.0'!$G$23))</f>
        <v>32670.762711864405</v>
      </c>
      <c r="Y735" s="10">
        <f>(T735+$M$32+'Rev.0'!$C$25*$J$32/10+'Rev.0'!$C$24*$L$32+'Rev.0'!$G$25*$K$32)*(1/(U735+$B$10+$I$10*'Rev.0'!$G$23))</f>
        <v>17836.864406779663</v>
      </c>
      <c r="Z735" s="10">
        <f>(T735+$M$11+'Rev.0'!$C$23*Table!$J$11/10+'Rev.0'!$C$24*Table!$L$11+'Rev.0'!$G$25*Table!$K$11)*(1/(U735+$B$11+$I$11*'Rev.0'!$G$23))</f>
        <v>32670.762711864405</v>
      </c>
      <c r="AA735" s="10">
        <f>(T735+$M$33+'Rev.0'!$C$25*$J$33/10+'Rev.0'!$C$24*$L$33+'Rev.0'!$G$25*$K$33)*(1/(U735+$B$33+$I$33*'Rev.0'!$G$23))</f>
        <v>17836.864406779663</v>
      </c>
      <c r="AB735" s="10">
        <f t="shared" si="36"/>
        <v>5.7300000000000004E-2</v>
      </c>
      <c r="AC735" s="10">
        <f>(T735+$M$12+'Rev.0'!$C$23*Table!$J$12/10+'Rev.0'!$C$24*Table!$L$12+'Rev.0'!$G$25*Table!$K$12)*(1/(AB735+$B$12+$I$12*'Rev.0'!$G$23))</f>
        <v>49016.52892561983</v>
      </c>
      <c r="AD735" s="10">
        <f>(T735+$M$34+'Rev.0'!$C$25*$J$34/10+'Rev.0'!$C$24*$L$34+'Rev.0'!$G$25*$K$34)*(1/(AB735+$B$34+$I$34*'Rev.0'!$G$23))</f>
        <v>26760.966306420851</v>
      </c>
    </row>
    <row r="736" spans="17:30" x14ac:dyDescent="0.3">
      <c r="Q736" s="10">
        <v>1</v>
      </c>
      <c r="R736" s="10">
        <v>12</v>
      </c>
      <c r="S736" s="10">
        <v>12</v>
      </c>
      <c r="T736" s="10">
        <f>Q736*'Rev.0'!$E$25+R736*'Rev.0'!$E$24+S736*'Rev.0'!$E$23</f>
        <v>3026.9</v>
      </c>
      <c r="U736" s="10">
        <f t="shared" si="35"/>
        <v>8.8099999999999998E-2</v>
      </c>
      <c r="V736" s="10">
        <f>(T736+$M$9+'Rev.0'!$C$23*Table!$J$9/10+'Rev.0'!$C$24*Table!$L$9+'Rev.0'!$G$25*Table!$K$9)*(1/(U736+$B$9+$I$9*'Rev.0'!$G$23))</f>
        <v>29670.306593868121</v>
      </c>
      <c r="W736" s="10">
        <f>(T736+$M$31+'Rev.0'!$C$25*$J$31/10+'Rev.0'!$C$24*$L$31+'Rev.0'!$G$25*$K$31)*(1/(U736+$B$9+$I$9*'Rev.0'!$G$23))</f>
        <v>17275.514489710207</v>
      </c>
      <c r="X736" s="10">
        <f>(T736+$M$10+'Rev.0'!$C$23*Table!$J$10/10+'Rev.0'!$C$24*Table!$L$10+'Rev.0'!$G$25*Table!$K$10)*(1/(U736+$B$10+$I$10*'Rev.0'!$G$23))</f>
        <v>32613.60772784544</v>
      </c>
      <c r="Y736" s="10">
        <f>(T736+$M$32+'Rev.0'!$C$25*$J$32/10+'Rev.0'!$C$24*$L$32+'Rev.0'!$G$25*$K$32)*(1/(U736+$B$10+$I$10*'Rev.0'!$G$23))</f>
        <v>17910.541789164217</v>
      </c>
      <c r="Z736" s="10">
        <f>(T736+$M$11+'Rev.0'!$C$23*Table!$J$11/10+'Rev.0'!$C$24*Table!$L$11+'Rev.0'!$G$25*Table!$K$11)*(1/(U736+$B$11+$I$11*'Rev.0'!$G$23))</f>
        <v>32613.60772784544</v>
      </c>
      <c r="AA736" s="10">
        <f>(T736+$M$33+'Rev.0'!$C$25*$J$33/10+'Rev.0'!$C$24*$L$33+'Rev.0'!$G$25*$K$33)*(1/(U736+$B$33+$I$33*'Rev.0'!$G$23))</f>
        <v>17910.541789164217</v>
      </c>
      <c r="AB736" s="10">
        <f t="shared" si="36"/>
        <v>5.8700000000000002E-2</v>
      </c>
      <c r="AC736" s="10">
        <f>(T736+$M$12+'Rev.0'!$C$23*Table!$J$12/10+'Rev.0'!$C$24*Table!$L$12+'Rev.0'!$G$25*Table!$K$12)*(1/(AB736+$B$12+$I$12*'Rev.0'!$G$23))</f>
        <v>48930.686830497791</v>
      </c>
      <c r="AD736" s="10">
        <f>(T736+$M$34+'Rev.0'!$C$25*$J$34/10+'Rev.0'!$C$24*$L$34+'Rev.0'!$G$25*$K$34)*(1/(AB736+$B$34+$I$34*'Rev.0'!$G$23))</f>
        <v>26871.455576559547</v>
      </c>
    </row>
    <row r="737" spans="17:30" x14ac:dyDescent="0.3">
      <c r="Q737" s="10">
        <v>1</v>
      </c>
      <c r="R737" s="10">
        <v>12</v>
      </c>
      <c r="S737" s="10">
        <v>13</v>
      </c>
      <c r="T737" s="10">
        <f>Q737*'Rev.0'!$E$25+R737*'Rev.0'!$E$24+S737*'Rev.0'!$E$23</f>
        <v>3081.9</v>
      </c>
      <c r="U737" s="10">
        <f t="shared" si="35"/>
        <v>9.0200000000000002E-2</v>
      </c>
      <c r="V737" s="10">
        <f>(T737+$M$9+'Rev.0'!$C$23*Table!$J$9/10+'Rev.0'!$C$24*Table!$L$9+'Rev.0'!$G$25*Table!$K$9)*(1/(U737+$B$9+$I$9*'Rev.0'!$G$23))</f>
        <v>29639.883430474605</v>
      </c>
      <c r="W737" s="10">
        <f>(T737+$M$31+'Rev.0'!$C$25*$J$31/10+'Rev.0'!$C$24*$L$31+'Rev.0'!$G$25*$K$31)*(1/(U737+$B$9+$I$9*'Rev.0'!$G$23))</f>
        <v>17353.455453788509</v>
      </c>
      <c r="X737" s="10">
        <f>(T737+$M$10+'Rev.0'!$C$23*Table!$J$10/10+'Rev.0'!$C$24*Table!$L$10+'Rev.0'!$G$25*Table!$K$10)*(1/(U737+$B$10+$I$10*'Rev.0'!$G$23))</f>
        <v>32557.452123230636</v>
      </c>
      <c r="Y737" s="10">
        <f>(T737+$M$32+'Rev.0'!$C$25*$J$32/10+'Rev.0'!$C$24*$L$32+'Rev.0'!$G$25*$K$32)*(1/(U737+$B$10+$I$10*'Rev.0'!$G$23))</f>
        <v>17982.930890924228</v>
      </c>
      <c r="Z737" s="10">
        <f>(T737+$M$11+'Rev.0'!$C$23*Table!$J$11/10+'Rev.0'!$C$24*Table!$L$11+'Rev.0'!$G$25*Table!$K$11)*(1/(U737+$B$11+$I$11*'Rev.0'!$G$23))</f>
        <v>32557.452123230636</v>
      </c>
      <c r="AA737" s="10">
        <f>(T737+$M$33+'Rev.0'!$C$25*$J$33/10+'Rev.0'!$C$24*$L$33+'Rev.0'!$G$25*$K$33)*(1/(U737+$B$33+$I$33*'Rev.0'!$G$23))</f>
        <v>17982.930890924228</v>
      </c>
      <c r="AB737" s="10">
        <f t="shared" si="36"/>
        <v>6.0100000000000001E-2</v>
      </c>
      <c r="AC737" s="10">
        <f>(T737+$M$12+'Rev.0'!$C$23*Table!$J$12/10+'Rev.0'!$C$24*Table!$L$12+'Rev.0'!$G$25*Table!$K$12)*(1/(AB737+$B$12+$I$12*'Rev.0'!$G$23))</f>
        <v>48846.346033728914</v>
      </c>
      <c r="AD737" s="10">
        <f>(T737+$M$34+'Rev.0'!$C$25*$J$34/10+'Rev.0'!$C$24*$L$34+'Rev.0'!$G$25*$K$34)*(1/(AB737+$B$34+$I$34*'Rev.0'!$G$23))</f>
        <v>26980.012492192378</v>
      </c>
    </row>
    <row r="738" spans="17:30" x14ac:dyDescent="0.3">
      <c r="Q738" s="10">
        <v>1</v>
      </c>
      <c r="R738" s="10">
        <v>12</v>
      </c>
      <c r="S738" s="10">
        <v>14</v>
      </c>
      <c r="T738" s="10">
        <f>Q738*'Rev.0'!$E$25+R738*'Rev.0'!$E$24+S738*'Rev.0'!$E$23</f>
        <v>3136.9</v>
      </c>
      <c r="U738" s="10">
        <f t="shared" si="35"/>
        <v>9.2299999999999993E-2</v>
      </c>
      <c r="V738" s="10">
        <f>(T738+$M$9+'Rev.0'!$C$23*Table!$J$9/10+'Rev.0'!$C$24*Table!$L$9+'Rev.0'!$G$25*Table!$K$9)*(1/(U738+$B$9+$I$9*'Rev.0'!$G$23))</f>
        <v>29609.987618654559</v>
      </c>
      <c r="W738" s="10">
        <f>(T738+$M$31+'Rev.0'!$C$25*$J$31/10+'Rev.0'!$C$24*$L$31+'Rev.0'!$G$25*$K$31)*(1/(U738+$B$9+$I$9*'Rev.0'!$G$23))</f>
        <v>17430.045398266611</v>
      </c>
      <c r="X738" s="10">
        <f>(T738+$M$10+'Rev.0'!$C$23*Table!$J$10/10+'Rev.0'!$C$24*Table!$L$10+'Rev.0'!$G$25*Table!$K$10)*(1/(U738+$B$10+$I$10*'Rev.0'!$G$23))</f>
        <v>32502.26991333058</v>
      </c>
      <c r="Y738" s="10">
        <f>(T738+$M$32+'Rev.0'!$C$25*$J$32/10+'Rev.0'!$C$24*$L$32+'Rev.0'!$G$25*$K$32)*(1/(U738+$B$10+$I$10*'Rev.0'!$G$23))</f>
        <v>18054.065208419313</v>
      </c>
      <c r="Z738" s="10">
        <f>(T738+$M$11+'Rev.0'!$C$23*Table!$J$11/10+'Rev.0'!$C$24*Table!$L$11+'Rev.0'!$G$25*Table!$K$11)*(1/(U738+$B$11+$I$11*'Rev.0'!$G$23))</f>
        <v>32502.26991333058</v>
      </c>
      <c r="AA738" s="10">
        <f>(T738+$M$33+'Rev.0'!$C$25*$J$33/10+'Rev.0'!$C$24*$L$33+'Rev.0'!$G$25*$K$33)*(1/(U738+$B$33+$I$33*'Rev.0'!$G$23))</f>
        <v>18054.065208419313</v>
      </c>
      <c r="AB738" s="10">
        <f t="shared" si="36"/>
        <v>6.1499999999999999E-2</v>
      </c>
      <c r="AC738" s="10">
        <f>(T738+$M$12+'Rev.0'!$C$23*Table!$J$12/10+'Rev.0'!$C$24*Table!$L$12+'Rev.0'!$G$25*Table!$K$12)*(1/(AB738+$B$12+$I$12*'Rev.0'!$G$23))</f>
        <v>48763.467492260053</v>
      </c>
      <c r="AD738" s="10">
        <f>(T738+$M$34+'Rev.0'!$C$25*$J$34/10+'Rev.0'!$C$24*$L$34+'Rev.0'!$G$25*$K$34)*(1/(AB738+$B$34+$I$34*'Rev.0'!$G$23))</f>
        <v>27086.687306501546</v>
      </c>
    </row>
    <row r="739" spans="17:30" x14ac:dyDescent="0.3">
      <c r="Q739" s="10">
        <v>1</v>
      </c>
      <c r="R739" s="10">
        <v>12</v>
      </c>
      <c r="S739" s="10">
        <v>15</v>
      </c>
      <c r="T739" s="10">
        <f>Q739*'Rev.0'!$E$25+R739*'Rev.0'!$E$24+S739*'Rev.0'!$E$23</f>
        <v>3191.9</v>
      </c>
      <c r="U739" s="10">
        <f t="shared" si="35"/>
        <v>9.4399999999999998E-2</v>
      </c>
      <c r="V739" s="10">
        <f>(T739+$M$9+'Rev.0'!$C$23*Table!$J$9/10+'Rev.0'!$C$24*Table!$L$9+'Rev.0'!$G$25*Table!$K$9)*(1/(U739+$B$9+$I$9*'Rev.0'!$G$23))</f>
        <v>29580.605564648118</v>
      </c>
      <c r="W739" s="10">
        <f>(T739+$M$31+'Rev.0'!$C$25*$J$31/10+'Rev.0'!$C$24*$L$31+'Rev.0'!$G$25*$K$31)*(1/(U739+$B$9+$I$9*'Rev.0'!$G$23))</f>
        <v>17505.319148936171</v>
      </c>
      <c r="X739" s="10">
        <f>(T739+$M$10+'Rev.0'!$C$23*Table!$J$10/10+'Rev.0'!$C$24*Table!$L$10+'Rev.0'!$G$25*Table!$K$10)*(1/(U739+$B$10+$I$10*'Rev.0'!$G$23))</f>
        <v>32448.036006546641</v>
      </c>
      <c r="Y739" s="10">
        <f>(T739+$M$32+'Rev.0'!$C$25*$J$32/10+'Rev.0'!$C$24*$L$32+'Rev.0'!$G$25*$K$32)*(1/(U739+$B$10+$I$10*'Rev.0'!$G$23))</f>
        <v>18123.977086743045</v>
      </c>
      <c r="Z739" s="10">
        <f>(T739+$M$11+'Rev.0'!$C$23*Table!$J$11/10+'Rev.0'!$C$24*Table!$L$11+'Rev.0'!$G$25*Table!$K$11)*(1/(U739+$B$11+$I$11*'Rev.0'!$G$23))</f>
        <v>32448.036006546641</v>
      </c>
      <c r="AA739" s="10">
        <f>(T739+$M$33+'Rev.0'!$C$25*$J$33/10+'Rev.0'!$C$24*$L$33+'Rev.0'!$G$25*$K$33)*(1/(U739+$B$33+$I$33*'Rev.0'!$G$23))</f>
        <v>18123.977086743045</v>
      </c>
      <c r="AB739" s="10">
        <f t="shared" si="36"/>
        <v>6.2899999999999998E-2</v>
      </c>
      <c r="AC739" s="10">
        <f>(T739+$M$12+'Rev.0'!$C$23*Table!$J$12/10+'Rev.0'!$C$24*Table!$L$12+'Rev.0'!$G$25*Table!$K$12)*(1/(AB739+$B$12+$I$12*'Rev.0'!$G$23))</f>
        <v>48682.013505217925</v>
      </c>
      <c r="AD739" s="10">
        <f>(T739+$M$34+'Rev.0'!$C$25*$J$34/10+'Rev.0'!$C$24*$L$34+'Rev.0'!$G$25*$K$34)*(1/(AB739+$B$34+$I$34*'Rev.0'!$G$23))</f>
        <v>27191.528545119705</v>
      </c>
    </row>
    <row r="740" spans="17:30" x14ac:dyDescent="0.3">
      <c r="Q740" s="10">
        <v>1</v>
      </c>
      <c r="R740" s="10">
        <v>12</v>
      </c>
      <c r="S740" s="10">
        <v>16</v>
      </c>
      <c r="T740" s="10">
        <f>Q740*'Rev.0'!$E$25+R740*'Rev.0'!$E$24+S740*'Rev.0'!$E$23</f>
        <v>3246.9</v>
      </c>
      <c r="U740" s="10">
        <f t="shared" si="35"/>
        <v>9.6500000000000002E-2</v>
      </c>
      <c r="V740" s="10">
        <f>(T740+$M$9+'Rev.0'!$C$23*Table!$J$9/10+'Rev.0'!$C$24*Table!$L$9+'Rev.0'!$G$25*Table!$K$9)*(1/(U740+$B$9+$I$9*'Rev.0'!$G$23))</f>
        <v>29551.724137931036</v>
      </c>
      <c r="W740" s="10">
        <f>(T740+$M$31+'Rev.0'!$C$25*$J$31/10+'Rev.0'!$C$24*$L$31+'Rev.0'!$G$25*$K$31)*(1/(U740+$B$9+$I$9*'Rev.0'!$G$23))</f>
        <v>17579.310344827587</v>
      </c>
      <c r="X740" s="10">
        <f>(T740+$M$10+'Rev.0'!$C$23*Table!$J$10/10+'Rev.0'!$C$24*Table!$L$10+'Rev.0'!$G$25*Table!$K$10)*(1/(U740+$B$10+$I$10*'Rev.0'!$G$23))</f>
        <v>32394.726166328597</v>
      </c>
      <c r="Y740" s="10">
        <f>(T740+$M$32+'Rev.0'!$C$25*$J$32/10+'Rev.0'!$C$24*$L$32+'Rev.0'!$G$25*$K$32)*(1/(U740+$B$10+$I$10*'Rev.0'!$G$23))</f>
        <v>18192.697768762679</v>
      </c>
      <c r="Z740" s="10">
        <f>(T740+$M$11+'Rev.0'!$C$23*Table!$J$11/10+'Rev.0'!$C$24*Table!$L$11+'Rev.0'!$G$25*Table!$K$11)*(1/(U740+$B$11+$I$11*'Rev.0'!$G$23))</f>
        <v>32394.726166328597</v>
      </c>
      <c r="AA740" s="10">
        <f>(T740+$M$33+'Rev.0'!$C$25*$J$33/10+'Rev.0'!$C$24*$L$33+'Rev.0'!$G$25*$K$33)*(1/(U740+$B$33+$I$33*'Rev.0'!$G$23))</f>
        <v>18192.697768762679</v>
      </c>
      <c r="AB740" s="10">
        <f t="shared" si="36"/>
        <v>6.4299999999999996E-2</v>
      </c>
      <c r="AC740" s="10">
        <f>(T740+$M$12+'Rev.0'!$C$23*Table!$J$12/10+'Rev.0'!$C$24*Table!$L$12+'Rev.0'!$G$25*Table!$K$12)*(1/(AB740+$B$12+$I$12*'Rev.0'!$G$23))</f>
        <v>48601.947656725497</v>
      </c>
      <c r="AD740" s="10">
        <f>(T740+$M$34+'Rev.0'!$C$25*$J$34/10+'Rev.0'!$C$24*$L$34+'Rev.0'!$G$25*$K$34)*(1/(AB740+$B$34+$I$34*'Rev.0'!$G$23))</f>
        <v>27294.583079732198</v>
      </c>
    </row>
    <row r="741" spans="17:30" x14ac:dyDescent="0.3">
      <c r="Q741" s="10">
        <v>1</v>
      </c>
      <c r="R741" s="10">
        <v>12</v>
      </c>
      <c r="S741" s="10">
        <v>17</v>
      </c>
      <c r="T741" s="10">
        <f>Q741*'Rev.0'!$E$25+R741*'Rev.0'!$E$24+S741*'Rev.0'!$E$23</f>
        <v>3301.9</v>
      </c>
      <c r="U741" s="10">
        <f t="shared" si="35"/>
        <v>9.8599999999999993E-2</v>
      </c>
      <c r="V741" s="10">
        <f>(T741+$M$9+'Rev.0'!$C$23*Table!$J$9/10+'Rev.0'!$C$24*Table!$L$9+'Rev.0'!$G$25*Table!$K$9)*(1/(U741+$B$9+$I$9*'Rev.0'!$G$23))</f>
        <v>29523.330651649238</v>
      </c>
      <c r="W741" s="10">
        <f>(T741+$M$31+'Rev.0'!$C$25*$J$31/10+'Rev.0'!$C$24*$L$31+'Rev.0'!$G$25*$K$31)*(1/(U741+$B$9+$I$9*'Rev.0'!$G$23))</f>
        <v>17652.051488334677</v>
      </c>
      <c r="X741" s="10">
        <f>(T741+$M$10+'Rev.0'!$C$23*Table!$J$10/10+'Rev.0'!$C$24*Table!$L$10+'Rev.0'!$G$25*Table!$K$10)*(1/(U741+$B$10+$I$10*'Rev.0'!$G$23))</f>
        <v>32342.316975060334</v>
      </c>
      <c r="Y741" s="10">
        <f>(T741+$M$32+'Rev.0'!$C$25*$J$32/10+'Rev.0'!$C$24*$L$32+'Rev.0'!$G$25*$K$32)*(1/(U741+$B$10+$I$10*'Rev.0'!$G$23))</f>
        <v>18260.25744167337</v>
      </c>
      <c r="Z741" s="10">
        <f>(T741+$M$11+'Rev.0'!$C$23*Table!$J$11/10+'Rev.0'!$C$24*Table!$L$11+'Rev.0'!$G$25*Table!$K$11)*(1/(U741+$B$11+$I$11*'Rev.0'!$G$23))</f>
        <v>32342.316975060334</v>
      </c>
      <c r="AA741" s="10">
        <f>(T741+$M$33+'Rev.0'!$C$25*$J$33/10+'Rev.0'!$C$24*$L$33+'Rev.0'!$G$25*$K$33)*(1/(U741+$B$33+$I$33*'Rev.0'!$G$23))</f>
        <v>18260.25744167337</v>
      </c>
      <c r="AB741" s="10">
        <f t="shared" si="36"/>
        <v>6.5699999999999995E-2</v>
      </c>
      <c r="AC741" s="10">
        <f>(T741+$M$12+'Rev.0'!$C$23*Table!$J$12/10+'Rev.0'!$C$24*Table!$L$12+'Rev.0'!$G$25*Table!$K$12)*(1/(AB741+$B$12+$I$12*'Rev.0'!$G$23))</f>
        <v>48523.234761617372</v>
      </c>
      <c r="AD741" s="10">
        <f>(T741+$M$34+'Rev.0'!$C$25*$J$34/10+'Rev.0'!$C$24*$L$34+'Rev.0'!$G$25*$K$34)*(1/(AB741+$B$34+$I$34*'Rev.0'!$G$23))</f>
        <v>27395.896197948096</v>
      </c>
    </row>
    <row r="742" spans="17:30" x14ac:dyDescent="0.3">
      <c r="Q742" s="10">
        <v>1</v>
      </c>
      <c r="R742" s="10">
        <v>12</v>
      </c>
      <c r="S742" s="10">
        <v>18</v>
      </c>
      <c r="T742" s="10">
        <f>Q742*'Rev.0'!$E$25+R742*'Rev.0'!$E$24+S742*'Rev.0'!$E$23</f>
        <v>3356.9</v>
      </c>
      <c r="U742" s="10">
        <f t="shared" si="35"/>
        <v>0.1007</v>
      </c>
      <c r="V742" s="10">
        <f>(T742+$M$9+'Rev.0'!$C$23*Table!$J$9/10+'Rev.0'!$C$24*Table!$L$9+'Rev.0'!$G$25*Table!$K$9)*(1/(U742+$B$9+$I$9*'Rev.0'!$G$23))</f>
        <v>29495.412844036699</v>
      </c>
      <c r="W742" s="10">
        <f>(T742+$M$31+'Rev.0'!$C$25*$J$31/10+'Rev.0'!$C$24*$L$31+'Rev.0'!$G$25*$K$31)*(1/(U742+$B$9+$I$9*'Rev.0'!$G$23))</f>
        <v>17723.573992820107</v>
      </c>
      <c r="X742" s="10">
        <f>(T742+$M$10+'Rev.0'!$C$23*Table!$J$10/10+'Rev.0'!$C$24*Table!$L$10+'Rev.0'!$G$25*Table!$K$10)*(1/(U742+$B$10+$I$10*'Rev.0'!$G$23))</f>
        <v>32290.78579976067</v>
      </c>
      <c r="Y742" s="10">
        <f>(T742+$M$32+'Rev.0'!$C$25*$J$32/10+'Rev.0'!$C$24*$L$32+'Rev.0'!$G$25*$K$32)*(1/(U742+$B$10+$I$10*'Rev.0'!$G$23))</f>
        <v>18326.685281212605</v>
      </c>
      <c r="Z742" s="10">
        <f>(T742+$M$11+'Rev.0'!$C$23*Table!$J$11/10+'Rev.0'!$C$24*Table!$L$11+'Rev.0'!$G$25*Table!$K$11)*(1/(U742+$B$11+$I$11*'Rev.0'!$G$23))</f>
        <v>32290.78579976067</v>
      </c>
      <c r="AA742" s="10">
        <f>(T742+$M$33+'Rev.0'!$C$25*$J$33/10+'Rev.0'!$C$24*$L$33+'Rev.0'!$G$25*$K$33)*(1/(U742+$B$33+$I$33*'Rev.0'!$G$23))</f>
        <v>18326.685281212605</v>
      </c>
      <c r="AB742" s="10">
        <f t="shared" si="36"/>
        <v>6.7099999999999993E-2</v>
      </c>
      <c r="AC742" s="10">
        <f>(T742+$M$12+'Rev.0'!$C$23*Table!$J$12/10+'Rev.0'!$C$24*Table!$L$12+'Rev.0'!$G$25*Table!$K$12)*(1/(AB742+$B$12+$I$12*'Rev.0'!$G$23))</f>
        <v>48445.8408138839</v>
      </c>
      <c r="AD742" s="10">
        <f>(T742+$M$34+'Rev.0'!$C$25*$J$34/10+'Rev.0'!$C$24*$L$34+'Rev.0'!$G$25*$K$34)*(1/(AB742+$B$34+$I$34*'Rev.0'!$G$23))</f>
        <v>27495.511669658888</v>
      </c>
    </row>
    <row r="743" spans="17:30" x14ac:dyDescent="0.3">
      <c r="Q743" s="10">
        <v>1</v>
      </c>
      <c r="R743" s="10">
        <v>12</v>
      </c>
      <c r="S743" s="10">
        <v>19</v>
      </c>
      <c r="T743" s="10">
        <f>Q743*'Rev.0'!$E$25+R743*'Rev.0'!$E$24+S743*'Rev.0'!$E$23</f>
        <v>3411.9</v>
      </c>
      <c r="U743" s="10">
        <f t="shared" si="35"/>
        <v>0.1028</v>
      </c>
      <c r="V743" s="10">
        <f>(T743+$M$9+'Rev.0'!$C$23*Table!$J$9/10+'Rev.0'!$C$24*Table!$L$9+'Rev.0'!$G$25*Table!$K$9)*(1/(U743+$B$9+$I$9*'Rev.0'!$G$23))</f>
        <v>29467.958860759492</v>
      </c>
      <c r="W743" s="10">
        <f>(T743+$M$31+'Rev.0'!$C$25*$J$31/10+'Rev.0'!$C$24*$L$31+'Rev.0'!$G$25*$K$31)*(1/(U743+$B$9+$I$9*'Rev.0'!$G$23))</f>
        <v>17793.9082278481</v>
      </c>
      <c r="X743" s="10">
        <f>(T743+$M$10+'Rev.0'!$C$23*Table!$J$10/10+'Rev.0'!$C$24*Table!$L$10+'Rev.0'!$G$25*Table!$K$10)*(1/(U743+$B$10+$I$10*'Rev.0'!$G$23))</f>
        <v>32240.110759493666</v>
      </c>
      <c r="Y743" s="10">
        <f>(T743+$M$32+'Rev.0'!$C$25*$J$32/10+'Rev.0'!$C$24*$L$32+'Rev.0'!$G$25*$K$32)*(1/(U743+$B$10+$I$10*'Rev.0'!$G$23))</f>
        <v>18392.009493670885</v>
      </c>
      <c r="Z743" s="10">
        <f>(T743+$M$11+'Rev.0'!$C$23*Table!$J$11/10+'Rev.0'!$C$24*Table!$L$11+'Rev.0'!$G$25*Table!$K$11)*(1/(U743+$B$11+$I$11*'Rev.0'!$G$23))</f>
        <v>32240.110759493666</v>
      </c>
      <c r="AA743" s="10">
        <f>(T743+$M$33+'Rev.0'!$C$25*$J$33/10+'Rev.0'!$C$24*$L$33+'Rev.0'!$G$25*$K$33)*(1/(U743+$B$33+$I$33*'Rev.0'!$G$23))</f>
        <v>18392.009493670885</v>
      </c>
      <c r="AB743" s="10">
        <f t="shared" si="36"/>
        <v>6.8500000000000005E-2</v>
      </c>
      <c r="AC743" s="10">
        <f>(T743+$M$12+'Rev.0'!$C$23*Table!$J$12/10+'Rev.0'!$C$24*Table!$L$12+'Rev.0'!$G$25*Table!$K$12)*(1/(AB743+$B$12+$I$12*'Rev.0'!$G$23))</f>
        <v>48369.732937685454</v>
      </c>
      <c r="AD743" s="10">
        <f>(T743+$M$34+'Rev.0'!$C$25*$J$34/10+'Rev.0'!$C$24*$L$34+'Rev.0'!$G$25*$K$34)*(1/(AB743+$B$34+$I$34*'Rev.0'!$G$23))</f>
        <v>27593.47181008902</v>
      </c>
    </row>
    <row r="744" spans="17:30" x14ac:dyDescent="0.3">
      <c r="Q744" s="10">
        <v>1</v>
      </c>
      <c r="R744" s="10">
        <v>12</v>
      </c>
      <c r="S744" s="10">
        <v>20</v>
      </c>
      <c r="T744" s="10">
        <f>Q744*'Rev.0'!$E$25+R744*'Rev.0'!$E$24+S744*'Rev.0'!$E$23</f>
        <v>3466.9</v>
      </c>
      <c r="U744" s="10">
        <f t="shared" si="35"/>
        <v>0.10489999999999999</v>
      </c>
      <c r="V744" s="10">
        <f>(T744+$M$9+'Rev.0'!$C$23*Table!$J$9/10+'Rev.0'!$C$24*Table!$L$9+'Rev.0'!$G$25*Table!$K$9)*(1/(U744+$B$9+$I$9*'Rev.0'!$G$23))</f>
        <v>29440.9572381326</v>
      </c>
      <c r="W744" s="10">
        <f>(T744+$M$31+'Rev.0'!$C$25*$J$31/10+'Rev.0'!$C$24*$L$31+'Rev.0'!$G$25*$K$31)*(1/(U744+$B$9+$I$9*'Rev.0'!$G$23))</f>
        <v>17863.083562181248</v>
      </c>
      <c r="X744" s="10">
        <f>(T744+$M$10+'Rev.0'!$C$23*Table!$J$10/10+'Rev.0'!$C$24*Table!$L$10+'Rev.0'!$G$25*Table!$K$10)*(1/(U744+$B$10+$I$10*'Rev.0'!$G$23))</f>
        <v>32190.270694389954</v>
      </c>
      <c r="Y744" s="10">
        <f>(T744+$M$32+'Rev.0'!$C$25*$J$32/10+'Rev.0'!$C$24*$L$32+'Rev.0'!$G$25*$K$32)*(1/(U744+$B$10+$I$10*'Rev.0'!$G$23))</f>
        <v>18456.257355825812</v>
      </c>
      <c r="Z744" s="10">
        <f>(T744+$M$11+'Rev.0'!$C$23*Table!$J$11/10+'Rev.0'!$C$24*Table!$L$11+'Rev.0'!$G$25*Table!$K$11)*(1/(U744+$B$11+$I$11*'Rev.0'!$G$23))</f>
        <v>32190.270694389954</v>
      </c>
      <c r="AA744" s="10">
        <f>(T744+$M$33+'Rev.0'!$C$25*$J$33/10+'Rev.0'!$C$24*$L$33+'Rev.0'!$G$25*$K$33)*(1/(U744+$B$33+$I$33*'Rev.0'!$G$23))</f>
        <v>18456.257355825812</v>
      </c>
      <c r="AB744" s="10">
        <f t="shared" si="36"/>
        <v>6.9900000000000004E-2</v>
      </c>
      <c r="AC744" s="10">
        <f>(T744+$M$12+'Rev.0'!$C$23*Table!$J$12/10+'Rev.0'!$C$24*Table!$L$12+'Rev.0'!$G$25*Table!$K$12)*(1/(AB744+$B$12+$I$12*'Rev.0'!$G$23))</f>
        <v>48294.879340788691</v>
      </c>
      <c r="AD744" s="10">
        <f>(T744+$M$34+'Rev.0'!$C$25*$J$34/10+'Rev.0'!$C$24*$L$34+'Rev.0'!$G$25*$K$34)*(1/(AB744+$B$34+$I$34*'Rev.0'!$G$23))</f>
        <v>27689.817539729251</v>
      </c>
    </row>
    <row r="745" spans="17:30" x14ac:dyDescent="0.3">
      <c r="Q745" s="10">
        <v>1</v>
      </c>
      <c r="R745" s="10">
        <v>12</v>
      </c>
      <c r="S745" s="10">
        <v>21</v>
      </c>
      <c r="T745" s="10">
        <f>Q745*'Rev.0'!$E$25+R745*'Rev.0'!$E$24+S745*'Rev.0'!$E$23</f>
        <v>3521.9</v>
      </c>
      <c r="U745" s="10">
        <f t="shared" si="35"/>
        <v>0.107</v>
      </c>
      <c r="V745" s="10">
        <f>(T745+$M$9+'Rev.0'!$C$23*Table!$J$9/10+'Rev.0'!$C$24*Table!$L$9+'Rev.0'!$G$25*Table!$K$9)*(1/(U745+$B$9+$I$9*'Rev.0'!$G$23))</f>
        <v>29414.396887159532</v>
      </c>
      <c r="W745" s="10">
        <f>(T745+$M$31+'Rev.0'!$C$25*$J$31/10+'Rev.0'!$C$24*$L$31+'Rev.0'!$G$25*$K$31)*(1/(U745+$B$9+$I$9*'Rev.0'!$G$23))</f>
        <v>17931.12840466926</v>
      </c>
      <c r="X745" s="10">
        <f>(T745+$M$10+'Rev.0'!$C$23*Table!$J$10/10+'Rev.0'!$C$24*Table!$L$10+'Rev.0'!$G$25*Table!$K$10)*(1/(U745+$B$10+$I$10*'Rev.0'!$G$23))</f>
        <v>32141.245136186768</v>
      </c>
      <c r="Y745" s="10">
        <f>(T745+$M$32+'Rev.0'!$C$25*$J$32/10+'Rev.0'!$C$24*$L$32+'Rev.0'!$G$25*$K$32)*(1/(U745+$B$10+$I$10*'Rev.0'!$G$23))</f>
        <v>18519.455252918287</v>
      </c>
      <c r="Z745" s="10">
        <f>(T745+$M$11+'Rev.0'!$C$23*Table!$J$11/10+'Rev.0'!$C$24*Table!$L$11+'Rev.0'!$G$25*Table!$K$11)*(1/(U745+$B$11+$I$11*'Rev.0'!$G$23))</f>
        <v>32141.245136186768</v>
      </c>
      <c r="AA745" s="10">
        <f>(T745+$M$33+'Rev.0'!$C$25*$J$33/10+'Rev.0'!$C$24*$L$33+'Rev.0'!$G$25*$K$33)*(1/(U745+$B$33+$I$33*'Rev.0'!$G$23))</f>
        <v>18519.455252918287</v>
      </c>
      <c r="AB745" s="10">
        <f t="shared" si="36"/>
        <v>7.1300000000000002E-2</v>
      </c>
      <c r="AC745" s="10">
        <f>(T745+$M$12+'Rev.0'!$C$23*Table!$J$12/10+'Rev.0'!$C$24*Table!$L$12+'Rev.0'!$G$25*Table!$K$12)*(1/(AB745+$B$12+$I$12*'Rev.0'!$G$23))</f>
        <v>48221.24927028604</v>
      </c>
      <c r="AD745" s="10">
        <f>(T745+$M$34+'Rev.0'!$C$25*$J$34/10+'Rev.0'!$C$24*$L$34+'Rev.0'!$G$25*$K$34)*(1/(AB745+$B$34+$I$34*'Rev.0'!$G$23))</f>
        <v>27784.588441330998</v>
      </c>
    </row>
    <row r="746" spans="17:30" x14ac:dyDescent="0.3">
      <c r="Q746" s="10">
        <v>1</v>
      </c>
      <c r="R746" s="10">
        <v>12</v>
      </c>
      <c r="S746" s="10">
        <v>22</v>
      </c>
      <c r="T746" s="10">
        <f>Q746*'Rev.0'!$E$25+R746*'Rev.0'!$E$24+S746*'Rev.0'!$E$23</f>
        <v>3576.9</v>
      </c>
      <c r="U746" s="10">
        <f t="shared" si="35"/>
        <v>0.1091</v>
      </c>
      <c r="V746" s="10">
        <f>(T746+$M$9+'Rev.0'!$C$23*Table!$J$9/10+'Rev.0'!$C$24*Table!$L$9+'Rev.0'!$G$25*Table!$K$9)*(1/(U746+$B$9+$I$9*'Rev.0'!$G$23))</f>
        <v>29388.267078348126</v>
      </c>
      <c r="W746" s="10">
        <f>(T746+$M$31+'Rev.0'!$C$25*$J$31/10+'Rev.0'!$C$24*$L$31+'Rev.0'!$G$25*$K$31)*(1/(U746+$B$9+$I$9*'Rev.0'!$G$23))</f>
        <v>17998.070243149363</v>
      </c>
      <c r="X746" s="10">
        <f>(T746+$M$10+'Rev.0'!$C$23*Table!$J$10/10+'Rev.0'!$C$24*Table!$L$10+'Rev.0'!$G$25*Table!$K$10)*(1/(U746+$B$10+$I$10*'Rev.0'!$G$23))</f>
        <v>32093.014280200692</v>
      </c>
      <c r="Y746" s="10">
        <f>(T746+$M$32+'Rev.0'!$C$25*$J$32/10+'Rev.0'!$C$24*$L$32+'Rev.0'!$G$25*$K$32)*(1/(U746+$B$10+$I$10*'Rev.0'!$G$23))</f>
        <v>18581.628714781938</v>
      </c>
      <c r="Z746" s="10">
        <f>(T746+$M$11+'Rev.0'!$C$23*Table!$J$11/10+'Rev.0'!$C$24*Table!$L$11+'Rev.0'!$G$25*Table!$K$11)*(1/(U746+$B$11+$I$11*'Rev.0'!$G$23))</f>
        <v>32093.014280200692</v>
      </c>
      <c r="AA746" s="10">
        <f>(T746+$M$33+'Rev.0'!$C$25*$J$33/10+'Rev.0'!$C$24*$L$33+'Rev.0'!$G$25*$K$33)*(1/(U746+$B$33+$I$33*'Rev.0'!$G$23))</f>
        <v>18581.628714781938</v>
      </c>
      <c r="AB746" s="10">
        <f t="shared" si="36"/>
        <v>7.2700000000000001E-2</v>
      </c>
      <c r="AC746" s="10">
        <f>(T746+$M$12+'Rev.0'!$C$23*Table!$J$12/10+'Rev.0'!$C$24*Table!$L$12+'Rev.0'!$G$25*Table!$K$12)*(1/(AB746+$B$12+$I$12*'Rev.0'!$G$23))</f>
        <v>48148.812970469015</v>
      </c>
      <c r="AD746" s="10">
        <f>(T746+$M$34+'Rev.0'!$C$25*$J$34/10+'Rev.0'!$C$24*$L$34+'Rev.0'!$G$25*$K$34)*(1/(AB746+$B$34+$I$34*'Rev.0'!$G$23))</f>
        <v>27877.822814128544</v>
      </c>
    </row>
    <row r="747" spans="17:30" x14ac:dyDescent="0.3">
      <c r="Q747" s="10">
        <v>1</v>
      </c>
      <c r="R747" s="10">
        <v>12</v>
      </c>
      <c r="S747" s="10">
        <v>23</v>
      </c>
      <c r="T747" s="10">
        <f>Q747*'Rev.0'!$E$25+R747*'Rev.0'!$E$24+S747*'Rev.0'!$E$23</f>
        <v>3631.9</v>
      </c>
      <c r="U747" s="10">
        <f t="shared" si="35"/>
        <v>0.11119999999999999</v>
      </c>
      <c r="V747" s="10">
        <f>(T747+$M$9+'Rev.0'!$C$23*Table!$J$9/10+'Rev.0'!$C$24*Table!$L$9+'Rev.0'!$G$25*Table!$K$9)*(1/(U747+$B$9+$I$9*'Rev.0'!$G$23))</f>
        <v>29362.557427258806</v>
      </c>
      <c r="W747" s="10">
        <f>(T747+$M$31+'Rev.0'!$C$25*$J$31/10+'Rev.0'!$C$24*$L$31+'Rev.0'!$G$25*$K$31)*(1/(U747+$B$9+$I$9*'Rev.0'!$G$23))</f>
        <v>18063.935681470139</v>
      </c>
      <c r="X747" s="10">
        <f>(T747+$M$10+'Rev.0'!$C$23*Table!$J$10/10+'Rev.0'!$C$24*Table!$L$10+'Rev.0'!$G$25*Table!$K$10)*(1/(U747+$B$10+$I$10*'Rev.0'!$G$23))</f>
        <v>32045.558958652371</v>
      </c>
      <c r="Y747" s="10">
        <f>(T747+$M$32+'Rev.0'!$C$25*$J$32/10+'Rev.0'!$C$24*$L$32+'Rev.0'!$G$25*$K$32)*(1/(U747+$B$10+$I$10*'Rev.0'!$G$23))</f>
        <v>18642.802450229708</v>
      </c>
      <c r="Z747" s="10">
        <f>(T747+$M$11+'Rev.0'!$C$23*Table!$J$11/10+'Rev.0'!$C$24*Table!$L$11+'Rev.0'!$G$25*Table!$K$11)*(1/(U747+$B$11+$I$11*'Rev.0'!$G$23))</f>
        <v>32045.558958652371</v>
      </c>
      <c r="AA747" s="10">
        <f>(T747+$M$33+'Rev.0'!$C$25*$J$33/10+'Rev.0'!$C$24*$L$33+'Rev.0'!$G$25*$K$33)*(1/(U747+$B$33+$I$33*'Rev.0'!$G$23))</f>
        <v>18642.802450229708</v>
      </c>
      <c r="AB747" s="10">
        <f t="shared" si="36"/>
        <v>7.4099999999999999E-2</v>
      </c>
      <c r="AC747" s="10">
        <f>(T747+$M$12+'Rev.0'!$C$23*Table!$J$12/10+'Rev.0'!$C$24*Table!$L$12+'Rev.0'!$G$25*Table!$K$12)*(1/(AB747+$B$12+$I$12*'Rev.0'!$G$23))</f>
        <v>48077.541642734053</v>
      </c>
      <c r="AD747" s="10">
        <f>(T747+$M$34+'Rev.0'!$C$25*$J$34/10+'Rev.0'!$C$24*$L$34+'Rev.0'!$G$25*$K$34)*(1/(AB747+$B$34+$I$34*'Rev.0'!$G$23))</f>
        <v>27969.557725445145</v>
      </c>
    </row>
    <row r="748" spans="17:30" x14ac:dyDescent="0.3">
      <c r="Q748" s="10">
        <v>1</v>
      </c>
      <c r="R748" s="10">
        <v>12</v>
      </c>
      <c r="S748" s="10">
        <v>24</v>
      </c>
      <c r="T748" s="10">
        <f>Q748*'Rev.0'!$E$25+R748*'Rev.0'!$E$24+S748*'Rev.0'!$E$23</f>
        <v>3686.9</v>
      </c>
      <c r="U748" s="10">
        <f t="shared" si="35"/>
        <v>0.1133</v>
      </c>
      <c r="V748" s="10">
        <f>(T748+$M$9+'Rev.0'!$C$23*Table!$J$9/10+'Rev.0'!$C$24*Table!$L$9+'Rev.0'!$G$25*Table!$K$9)*(1/(U748+$B$9+$I$9*'Rev.0'!$G$23))</f>
        <v>29337.257880744401</v>
      </c>
      <c r="W748" s="10">
        <f>(T748+$M$31+'Rev.0'!$C$25*$J$31/10+'Rev.0'!$C$24*$L$31+'Rev.0'!$G$25*$K$31)*(1/(U748+$B$9+$I$9*'Rev.0'!$G$23))</f>
        <v>18128.750474743643</v>
      </c>
      <c r="X748" s="10">
        <f>(T748+$M$10+'Rev.0'!$C$23*Table!$J$10/10+'Rev.0'!$C$24*Table!$L$10+'Rev.0'!$G$25*Table!$K$10)*(1/(U748+$B$10+$I$10*'Rev.0'!$G$23))</f>
        <v>31998.860615267757</v>
      </c>
      <c r="Y748" s="10">
        <f>(T748+$M$32+'Rev.0'!$C$25*$J$32/10+'Rev.0'!$C$24*$L$32+'Rev.0'!$G$25*$K$32)*(1/(U748+$B$10+$I$10*'Rev.0'!$G$23))</f>
        <v>18703.000379794914</v>
      </c>
      <c r="Z748" s="10">
        <f>(T748+$M$11+'Rev.0'!$C$23*Table!$J$11/10+'Rev.0'!$C$24*Table!$L$11+'Rev.0'!$G$25*Table!$K$11)*(1/(U748+$B$11+$I$11*'Rev.0'!$G$23))</f>
        <v>31998.860615267757</v>
      </c>
      <c r="AA748" s="10">
        <f>(T748+$M$33+'Rev.0'!$C$25*$J$33/10+'Rev.0'!$C$24*$L$33+'Rev.0'!$G$25*$K$33)*(1/(U748+$B$33+$I$33*'Rev.0'!$G$23))</f>
        <v>18703.000379794914</v>
      </c>
      <c r="AB748" s="10">
        <f t="shared" si="36"/>
        <v>7.5499999999999998E-2</v>
      </c>
      <c r="AC748" s="10">
        <f>(T748+$M$12+'Rev.0'!$C$23*Table!$J$12/10+'Rev.0'!$C$24*Table!$L$12+'Rev.0'!$G$25*Table!$K$12)*(1/(AB748+$B$12+$I$12*'Rev.0'!$G$23))</f>
        <v>48007.407407407409</v>
      </c>
      <c r="AD748" s="10">
        <f>(T748+$M$34+'Rev.0'!$C$25*$J$34/10+'Rev.0'!$C$24*$L$34+'Rev.0'!$G$25*$K$34)*(1/(AB748+$B$34+$I$34*'Rev.0'!$G$23))</f>
        <v>28059.829059829062</v>
      </c>
    </row>
    <row r="749" spans="17:30" x14ac:dyDescent="0.3">
      <c r="Q749" s="10">
        <v>2</v>
      </c>
      <c r="R749" s="10">
        <v>0</v>
      </c>
      <c r="S749" s="10">
        <v>0</v>
      </c>
      <c r="T749" s="10">
        <f>Q749*'Rev.0'!$E$25+R749*'Rev.0'!$E$24+S749*'Rev.0'!$E$23</f>
        <v>1397.8</v>
      </c>
      <c r="U749" s="10">
        <f t="shared" si="35"/>
        <v>2.5000000000000001E-2</v>
      </c>
      <c r="V749" s="10">
        <f>(T749+$M$9+'Rev.0'!$C$23*Table!$J$9/10+'Rev.0'!$C$24*Table!$L$9+'Rev.0'!$G$25*Table!$K$9)*(1/(U749+$B$9+$I$9*'Rev.0'!$G$23))</f>
        <v>31059.428571428569</v>
      </c>
      <c r="W749" s="10">
        <f>(T749+$M$31+'Rev.0'!$C$25*$J$31/10+'Rev.0'!$C$24*$L$31+'Rev.0'!$G$25*$K$31)*(1/(U749+$B$9+$I$9*'Rev.0'!$G$23))</f>
        <v>14195.428571428571</v>
      </c>
      <c r="X749" s="10">
        <f>(T749+$M$10+'Rev.0'!$C$23*Table!$J$10/10+'Rev.0'!$C$24*Table!$L$10+'Rev.0'!$G$25*Table!$K$10)*(1/(U749+$B$10+$I$10*'Rev.0'!$G$23))</f>
        <v>35064</v>
      </c>
      <c r="Y749" s="10">
        <f>(T749+$M$32+'Rev.0'!$C$25*$J$32/10+'Rev.0'!$C$24*$L$32+'Rev.0'!$G$25*$K$32)*(1/(U749+$B$10+$I$10*'Rev.0'!$G$23))</f>
        <v>15059.428571428572</v>
      </c>
      <c r="Z749" s="10">
        <f>(T749+$M$11+'Rev.0'!$C$23*Table!$J$11/10+'Rev.0'!$C$24*Table!$L$11+'Rev.0'!$G$25*Table!$K$11)*(1/(U749+$B$11+$I$11*'Rev.0'!$G$23))</f>
        <v>35064</v>
      </c>
      <c r="AA749" s="10">
        <f>(T749+$M$33+'Rev.0'!$C$25*$J$33/10+'Rev.0'!$C$24*$L$33+'Rev.0'!$G$25*$K$33)*(1/(U749+$B$33+$I$33*'Rev.0'!$G$23))</f>
        <v>15059.428571428572</v>
      </c>
      <c r="AB749" s="10">
        <f t="shared" si="36"/>
        <v>1.66E-2</v>
      </c>
      <c r="AC749" s="10">
        <f>(T749+$M$12+'Rev.0'!$C$23*Table!$J$12/10+'Rev.0'!$C$24*Table!$L$12+'Rev.0'!$G$25*Table!$K$12)*(1/(AB749+$B$12+$I$12*'Rev.0'!$G$23))</f>
        <v>52626.072041166379</v>
      </c>
      <c r="AD749" s="10">
        <f>(T749+$M$34+'Rev.0'!$C$25*$J$34/10+'Rev.0'!$C$24*$L$34+'Rev.0'!$G$25*$K$34)*(1/(AB749+$B$34+$I$34*'Rev.0'!$G$23))</f>
        <v>22602.05831903945</v>
      </c>
    </row>
    <row r="750" spans="17:30" x14ac:dyDescent="0.3">
      <c r="Q750" s="10">
        <v>2</v>
      </c>
      <c r="R750" s="10">
        <v>0</v>
      </c>
      <c r="S750" s="10">
        <v>1</v>
      </c>
      <c r="T750" s="10">
        <f>Q750*'Rev.0'!$E$25+R750*'Rev.0'!$E$24+S750*'Rev.0'!$E$23</f>
        <v>1452.8</v>
      </c>
      <c r="U750" s="10">
        <f t="shared" si="35"/>
        <v>2.7100000000000003E-2</v>
      </c>
      <c r="V750" s="10">
        <f>(T750+$M$9+'Rev.0'!$C$23*Table!$J$9/10+'Rev.0'!$C$24*Table!$L$9+'Rev.0'!$G$25*Table!$K$9)*(1/(U750+$B$9+$I$9*'Rev.0'!$G$23))</f>
        <v>31001.693958215696</v>
      </c>
      <c r="W750" s="10">
        <f>(T750+$M$31+'Rev.0'!$C$25*$J$31/10+'Rev.0'!$C$24*$L$31+'Rev.0'!$G$25*$K$31)*(1/(U750+$B$9+$I$9*'Rev.0'!$G$23))</f>
        <v>14337.662337662336</v>
      </c>
      <c r="X750" s="10">
        <f>(T750+$M$10+'Rev.0'!$C$23*Table!$J$10/10+'Rev.0'!$C$24*Table!$L$10+'Rev.0'!$G$25*Table!$K$10)*(1/(U750+$B$10+$I$10*'Rev.0'!$G$23))</f>
        <v>34958.780350084693</v>
      </c>
      <c r="Y750" s="10">
        <f>(T750+$M$32+'Rev.0'!$C$25*$J$32/10+'Rev.0'!$C$24*$L$32+'Rev.0'!$G$25*$K$32)*(1/(U750+$B$10+$I$10*'Rev.0'!$G$23))</f>
        <v>15191.417278373799</v>
      </c>
      <c r="Z750" s="10">
        <f>(T750+$M$11+'Rev.0'!$C$23*Table!$J$11/10+'Rev.0'!$C$24*Table!$L$11+'Rev.0'!$G$25*Table!$K$11)*(1/(U750+$B$11+$I$11*'Rev.0'!$G$23))</f>
        <v>34958.780350084693</v>
      </c>
      <c r="AA750" s="10">
        <f>(T750+$M$33+'Rev.0'!$C$25*$J$33/10+'Rev.0'!$C$24*$L$33+'Rev.0'!$G$25*$K$33)*(1/(U750+$B$33+$I$33*'Rev.0'!$G$23))</f>
        <v>15191.417278373799</v>
      </c>
      <c r="AB750" s="10">
        <f t="shared" si="36"/>
        <v>1.7999999999999999E-2</v>
      </c>
      <c r="AC750" s="10">
        <f>(T750+$M$12+'Rev.0'!$C$23*Table!$J$12/10+'Rev.0'!$C$24*Table!$L$12+'Rev.0'!$G$25*Table!$K$12)*(1/(AB750+$B$12+$I$12*'Rev.0'!$G$23))</f>
        <v>52467.796610169484</v>
      </c>
      <c r="AD750" s="10">
        <f>(T750+$M$34+'Rev.0'!$C$25*$J$34/10+'Rev.0'!$C$24*$L$34+'Rev.0'!$G$25*$K$34)*(1/(AB750+$B$34+$I$34*'Rev.0'!$G$23))</f>
        <v>22799.999999999996</v>
      </c>
    </row>
    <row r="751" spans="17:30" x14ac:dyDescent="0.3">
      <c r="Q751" s="10">
        <v>2</v>
      </c>
      <c r="R751" s="10">
        <v>0</v>
      </c>
      <c r="S751" s="10">
        <v>2</v>
      </c>
      <c r="T751" s="10">
        <f>Q751*'Rev.0'!$E$25+R751*'Rev.0'!$E$24+S751*'Rev.0'!$E$23</f>
        <v>1507.8</v>
      </c>
      <c r="U751" s="10">
        <f t="shared" si="35"/>
        <v>2.92E-2</v>
      </c>
      <c r="V751" s="10">
        <f>(T751+$M$9+'Rev.0'!$C$23*Table!$J$9/10+'Rev.0'!$C$24*Table!$L$9+'Rev.0'!$G$25*Table!$K$9)*(1/(U751+$B$9+$I$9*'Rev.0'!$G$23))</f>
        <v>30945.3125</v>
      </c>
      <c r="W751" s="10">
        <f>(T751+$M$31+'Rev.0'!$C$25*$J$31/10+'Rev.0'!$C$24*$L$31+'Rev.0'!$G$25*$K$31)*(1/(U751+$B$9+$I$9*'Rev.0'!$G$23))</f>
        <v>14476.5625</v>
      </c>
      <c r="X751" s="10">
        <f>(T751+$M$10+'Rev.0'!$C$23*Table!$J$10/10+'Rev.0'!$C$24*Table!$L$10+'Rev.0'!$G$25*Table!$K$10)*(1/(U751+$B$10+$I$10*'Rev.0'!$G$23))</f>
        <v>34856.02678571429</v>
      </c>
      <c r="Y751" s="10">
        <f>(T751+$M$32+'Rev.0'!$C$25*$J$32/10+'Rev.0'!$C$24*$L$32+'Rev.0'!$G$25*$K$32)*(1/(U751+$B$10+$I$10*'Rev.0'!$G$23))</f>
        <v>15320.312500000002</v>
      </c>
      <c r="Z751" s="10">
        <f>(T751+$M$11+'Rev.0'!$C$23*Table!$J$11/10+'Rev.0'!$C$24*Table!$L$11+'Rev.0'!$G$25*Table!$K$11)*(1/(U751+$B$11+$I$11*'Rev.0'!$G$23))</f>
        <v>34856.02678571429</v>
      </c>
      <c r="AA751" s="10">
        <f>(T751+$M$33+'Rev.0'!$C$25*$J$33/10+'Rev.0'!$C$24*$L$33+'Rev.0'!$G$25*$K$33)*(1/(U751+$B$33+$I$33*'Rev.0'!$G$23))</f>
        <v>15320.312500000002</v>
      </c>
      <c r="AB751" s="10">
        <f t="shared" si="36"/>
        <v>1.9400000000000001E-2</v>
      </c>
      <c r="AC751" s="10">
        <f>(T751+$M$12+'Rev.0'!$C$23*Table!$J$12/10+'Rev.0'!$C$24*Table!$L$12+'Rev.0'!$G$25*Table!$K$12)*(1/(AB751+$B$12+$I$12*'Rev.0'!$G$23))</f>
        <v>52313.232830820765</v>
      </c>
      <c r="AD751" s="10">
        <f>(T751+$M$34+'Rev.0'!$C$25*$J$34/10+'Rev.0'!$C$24*$L$34+'Rev.0'!$G$25*$K$34)*(1/(AB751+$B$34+$I$34*'Rev.0'!$G$23))</f>
        <v>22993.29983249581</v>
      </c>
    </row>
    <row r="752" spans="17:30" x14ac:dyDescent="0.3">
      <c r="Q752" s="10">
        <v>2</v>
      </c>
      <c r="R752" s="10">
        <v>0</v>
      </c>
      <c r="S752" s="10">
        <v>3</v>
      </c>
      <c r="T752" s="10">
        <f>Q752*'Rev.0'!$E$25+R752*'Rev.0'!$E$24+S752*'Rev.0'!$E$23</f>
        <v>1562.8</v>
      </c>
      <c r="U752" s="10">
        <f t="shared" si="35"/>
        <v>3.1300000000000001E-2</v>
      </c>
      <c r="V752" s="10">
        <f>(T752+$M$9+'Rev.0'!$C$23*Table!$J$9/10+'Rev.0'!$C$24*Table!$L$9+'Rev.0'!$G$25*Table!$K$9)*(1/(U752+$B$9+$I$9*'Rev.0'!$G$23))</f>
        <v>30890.237175951464</v>
      </c>
      <c r="W752" s="10">
        <f>(T752+$M$31+'Rev.0'!$C$25*$J$31/10+'Rev.0'!$C$24*$L$31+'Rev.0'!$G$25*$K$31)*(1/(U752+$B$9+$I$9*'Rev.0'!$G$23))</f>
        <v>14612.244897959185</v>
      </c>
      <c r="X752" s="10">
        <f>(T752+$M$10+'Rev.0'!$C$23*Table!$J$10/10+'Rev.0'!$C$24*Table!$L$10+'Rev.0'!$G$25*Table!$K$10)*(1/(U752+$B$10+$I$10*'Rev.0'!$G$23))</f>
        <v>34755.653612796472</v>
      </c>
      <c r="Y752" s="10">
        <f>(T752+$M$32+'Rev.0'!$C$25*$J$32/10+'Rev.0'!$C$24*$L$32+'Rev.0'!$G$25*$K$32)*(1/(U752+$B$10+$I$10*'Rev.0'!$G$23))</f>
        <v>15446.221731936021</v>
      </c>
      <c r="Z752" s="10">
        <f>(T752+$M$11+'Rev.0'!$C$23*Table!$J$11/10+'Rev.0'!$C$24*Table!$L$11+'Rev.0'!$G$25*Table!$K$11)*(1/(U752+$B$11+$I$11*'Rev.0'!$G$23))</f>
        <v>34755.653612796472</v>
      </c>
      <c r="AA752" s="10">
        <f>(T752+$M$33+'Rev.0'!$C$25*$J$33/10+'Rev.0'!$C$24*$L$33+'Rev.0'!$G$25*$K$33)*(1/(U752+$B$33+$I$33*'Rev.0'!$G$23))</f>
        <v>15446.221731936021</v>
      </c>
      <c r="AB752" s="10">
        <f t="shared" si="36"/>
        <v>2.0799999999999999E-2</v>
      </c>
      <c r="AC752" s="10">
        <f>(T752+$M$12+'Rev.0'!$C$23*Table!$J$12/10+'Rev.0'!$C$24*Table!$L$12+'Rev.0'!$G$25*Table!$K$12)*(1/(AB752+$B$12+$I$12*'Rev.0'!$G$23))</f>
        <v>52162.25165562913</v>
      </c>
      <c r="AD752" s="10">
        <f>(T752+$M$34+'Rev.0'!$C$25*$J$34/10+'Rev.0'!$C$24*$L$34+'Rev.0'!$G$25*$K$34)*(1/(AB752+$B$34+$I$34*'Rev.0'!$G$23))</f>
        <v>23182.119205298011</v>
      </c>
    </row>
    <row r="753" spans="17:30" x14ac:dyDescent="0.3">
      <c r="Q753" s="10">
        <v>2</v>
      </c>
      <c r="R753" s="10">
        <v>0</v>
      </c>
      <c r="S753" s="10">
        <v>4</v>
      </c>
      <c r="T753" s="10">
        <f>Q753*'Rev.0'!$E$25+R753*'Rev.0'!$E$24+S753*'Rev.0'!$E$23</f>
        <v>1617.8</v>
      </c>
      <c r="U753" s="10">
        <f t="shared" si="35"/>
        <v>3.3399999999999999E-2</v>
      </c>
      <c r="V753" s="10">
        <f>(T753+$M$9+'Rev.0'!$C$23*Table!$J$9/10+'Rev.0'!$C$24*Table!$L$9+'Rev.0'!$G$25*Table!$K$9)*(1/(U753+$B$9+$I$9*'Rev.0'!$G$23))</f>
        <v>30836.423118865863</v>
      </c>
      <c r="W753" s="10">
        <f>(T753+$M$31+'Rev.0'!$C$25*$J$31/10+'Rev.0'!$C$24*$L$31+'Rev.0'!$G$25*$K$31)*(1/(U753+$B$9+$I$9*'Rev.0'!$G$23))</f>
        <v>14744.820065430751</v>
      </c>
      <c r="X753" s="10">
        <f>(T753+$M$10+'Rev.0'!$C$23*Table!$J$10/10+'Rev.0'!$C$24*Table!$L$10+'Rev.0'!$G$25*Table!$K$10)*(1/(U753+$B$10+$I$10*'Rev.0'!$G$23))</f>
        <v>34657.579062159217</v>
      </c>
      <c r="Y753" s="10">
        <f>(T753+$M$32+'Rev.0'!$C$25*$J$32/10+'Rev.0'!$C$24*$L$32+'Rev.0'!$G$25*$K$32)*(1/(U753+$B$10+$I$10*'Rev.0'!$G$23))</f>
        <v>15569.247546346784</v>
      </c>
      <c r="Z753" s="10">
        <f>(T753+$M$11+'Rev.0'!$C$23*Table!$J$11/10+'Rev.0'!$C$24*Table!$L$11+'Rev.0'!$G$25*Table!$K$11)*(1/(U753+$B$11+$I$11*'Rev.0'!$G$23))</f>
        <v>34657.579062159217</v>
      </c>
      <c r="AA753" s="10">
        <f>(T753+$M$33+'Rev.0'!$C$25*$J$33/10+'Rev.0'!$C$24*$L$33+'Rev.0'!$G$25*$K$33)*(1/(U753+$B$33+$I$33*'Rev.0'!$G$23))</f>
        <v>15569.247546346784</v>
      </c>
      <c r="AB753" s="10">
        <f t="shared" si="36"/>
        <v>2.2200000000000001E-2</v>
      </c>
      <c r="AC753" s="10">
        <f>(T753+$M$12+'Rev.0'!$C$23*Table!$J$12/10+'Rev.0'!$C$24*Table!$L$12+'Rev.0'!$G$25*Table!$K$12)*(1/(AB753+$B$12+$I$12*'Rev.0'!$G$23))</f>
        <v>52014.72995090016</v>
      </c>
      <c r="AD753" s="10">
        <f>(T753+$M$34+'Rev.0'!$C$25*$J$34/10+'Rev.0'!$C$24*$L$34+'Rev.0'!$G$25*$K$34)*(1/(AB753+$B$34+$I$34*'Rev.0'!$G$23))</f>
        <v>23366.612111292961</v>
      </c>
    </row>
    <row r="754" spans="17:30" x14ac:dyDescent="0.3">
      <c r="Q754" s="10">
        <v>2</v>
      </c>
      <c r="R754" s="10">
        <v>0</v>
      </c>
      <c r="S754" s="10">
        <v>5</v>
      </c>
      <c r="T754" s="10">
        <f>Q754*'Rev.0'!$E$25+R754*'Rev.0'!$E$24+S754*'Rev.0'!$E$23</f>
        <v>1672.8</v>
      </c>
      <c r="U754" s="10">
        <f t="shared" ref="U754:U817" si="37">Q754*$F$9+R754*$G$9+S754*$H$9</f>
        <v>3.5500000000000004E-2</v>
      </c>
      <c r="V754" s="10">
        <f>(T754+$M$9+'Rev.0'!$C$23*Table!$J$9/10+'Rev.0'!$C$24*Table!$L$9+'Rev.0'!$G$25*Table!$K$9)*(1/(U754+$B$9+$I$9*'Rev.0'!$G$23))</f>
        <v>30783.827493261451</v>
      </c>
      <c r="W754" s="10">
        <f>(T754+$M$31+'Rev.0'!$C$25*$J$31/10+'Rev.0'!$C$24*$L$31+'Rev.0'!$G$25*$K$31)*(1/(U754+$B$9+$I$9*'Rev.0'!$G$23))</f>
        <v>14874.393530997304</v>
      </c>
      <c r="X754" s="10">
        <f>(T754+$M$10+'Rev.0'!$C$23*Table!$J$10/10+'Rev.0'!$C$24*Table!$L$10+'Rev.0'!$G$25*Table!$K$10)*(1/(U754+$B$10+$I$10*'Rev.0'!$G$23))</f>
        <v>34561.725067385443</v>
      </c>
      <c r="Y754" s="10">
        <f>(T754+$M$32+'Rev.0'!$C$25*$J$32/10+'Rev.0'!$C$24*$L$32+'Rev.0'!$G$25*$K$32)*(1/(U754+$B$10+$I$10*'Rev.0'!$G$23))</f>
        <v>15689.487870619945</v>
      </c>
      <c r="Z754" s="10">
        <f>(T754+$M$11+'Rev.0'!$C$23*Table!$J$11/10+'Rev.0'!$C$24*Table!$L$11+'Rev.0'!$G$25*Table!$K$11)*(1/(U754+$B$11+$I$11*'Rev.0'!$G$23))</f>
        <v>34561.725067385443</v>
      </c>
      <c r="AA754" s="10">
        <f>(T754+$M$33+'Rev.0'!$C$25*$J$33/10+'Rev.0'!$C$24*$L$33+'Rev.0'!$G$25*$K$33)*(1/(U754+$B$33+$I$33*'Rev.0'!$G$23))</f>
        <v>15689.487870619945</v>
      </c>
      <c r="AB754" s="10">
        <f t="shared" si="36"/>
        <v>2.3599999999999999E-2</v>
      </c>
      <c r="AC754" s="10">
        <f>(T754+$M$12+'Rev.0'!$C$23*Table!$J$12/10+'Rev.0'!$C$24*Table!$L$12+'Rev.0'!$G$25*Table!$K$12)*(1/(AB754+$B$12+$I$12*'Rev.0'!$G$23))</f>
        <v>51870.550161812294</v>
      </c>
      <c r="AD754" s="10">
        <f>(T754+$M$34+'Rev.0'!$C$25*$J$34/10+'Rev.0'!$C$24*$L$34+'Rev.0'!$G$25*$K$34)*(1/(AB754+$B$34+$I$34*'Rev.0'!$G$23))</f>
        <v>23546.925566343041</v>
      </c>
    </row>
    <row r="755" spans="17:30" x14ac:dyDescent="0.3">
      <c r="Q755" s="10">
        <v>2</v>
      </c>
      <c r="R755" s="10">
        <v>0</v>
      </c>
      <c r="S755" s="10">
        <v>6</v>
      </c>
      <c r="T755" s="10">
        <f>Q755*'Rev.0'!$E$25+R755*'Rev.0'!$E$24+S755*'Rev.0'!$E$23</f>
        <v>1727.8</v>
      </c>
      <c r="U755" s="10">
        <f t="shared" si="37"/>
        <v>3.7600000000000001E-2</v>
      </c>
      <c r="V755" s="10">
        <f>(T755+$M$9+'Rev.0'!$C$23*Table!$J$9/10+'Rev.0'!$C$24*Table!$L$9+'Rev.0'!$G$25*Table!$K$9)*(1/(U755+$B$9+$I$9*'Rev.0'!$G$23))</f>
        <v>30732.409381663114</v>
      </c>
      <c r="W755" s="10">
        <f>(T755+$M$31+'Rev.0'!$C$25*$J$31/10+'Rev.0'!$C$24*$L$31+'Rev.0'!$G$25*$K$31)*(1/(U755+$B$9+$I$9*'Rev.0'!$G$23))</f>
        <v>15001.066098081024</v>
      </c>
      <c r="X755" s="10">
        <f>(T755+$M$10+'Rev.0'!$C$23*Table!$J$10/10+'Rev.0'!$C$24*Table!$L$10+'Rev.0'!$G$25*Table!$K$10)*(1/(U755+$B$10+$I$10*'Rev.0'!$G$23))</f>
        <v>34468.017057569297</v>
      </c>
      <c r="Y755" s="10">
        <f>(T755+$M$32+'Rev.0'!$C$25*$J$32/10+'Rev.0'!$C$24*$L$32+'Rev.0'!$G$25*$K$32)*(1/(U755+$B$10+$I$10*'Rev.0'!$G$23))</f>
        <v>15807.036247334758</v>
      </c>
      <c r="Z755" s="10">
        <f>(T755+$M$11+'Rev.0'!$C$23*Table!$J$11/10+'Rev.0'!$C$24*Table!$L$11+'Rev.0'!$G$25*Table!$K$11)*(1/(U755+$B$11+$I$11*'Rev.0'!$G$23))</f>
        <v>34468.017057569297</v>
      </c>
      <c r="AA755" s="10">
        <f>(T755+$M$33+'Rev.0'!$C$25*$J$33/10+'Rev.0'!$C$24*$L$33+'Rev.0'!$G$25*$K$33)*(1/(U755+$B$33+$I$33*'Rev.0'!$G$23))</f>
        <v>15807.036247334758</v>
      </c>
      <c r="AB755" s="10">
        <f t="shared" ref="AB755:AB818" si="38">Q755*$F$12+R755*$G$12+S755*$H$12</f>
        <v>2.5000000000000001E-2</v>
      </c>
      <c r="AC755" s="10">
        <f>(T755+$M$12+'Rev.0'!$C$23*Table!$J$12/10+'Rev.0'!$C$24*Table!$L$12+'Rev.0'!$G$25*Table!$K$12)*(1/(AB755+$B$12+$I$12*'Rev.0'!$G$23))</f>
        <v>51729.599999999999</v>
      </c>
      <c r="AD755" s="10">
        <f>(T755+$M$34+'Rev.0'!$C$25*$J$34/10+'Rev.0'!$C$24*$L$34+'Rev.0'!$G$25*$K$34)*(1/(AB755+$B$34+$I$34*'Rev.0'!$G$23))</f>
        <v>23723.200000000001</v>
      </c>
    </row>
    <row r="756" spans="17:30" x14ac:dyDescent="0.3">
      <c r="Q756" s="10">
        <v>2</v>
      </c>
      <c r="R756" s="10">
        <v>0</v>
      </c>
      <c r="S756" s="10">
        <v>7</v>
      </c>
      <c r="T756" s="10">
        <f>Q756*'Rev.0'!$E$25+R756*'Rev.0'!$E$24+S756*'Rev.0'!$E$23</f>
        <v>1782.8</v>
      </c>
      <c r="U756" s="10">
        <f t="shared" si="37"/>
        <v>3.9699999999999999E-2</v>
      </c>
      <c r="V756" s="10">
        <f>(T756+$M$9+'Rev.0'!$C$23*Table!$J$9/10+'Rev.0'!$C$24*Table!$L$9+'Rev.0'!$G$25*Table!$K$9)*(1/(U756+$B$9+$I$9*'Rev.0'!$G$23))</f>
        <v>30682.129678439644</v>
      </c>
      <c r="W756" s="10">
        <f>(T756+$M$31+'Rev.0'!$C$25*$J$31/10+'Rev.0'!$C$24*$L$31+'Rev.0'!$G$25*$K$31)*(1/(U756+$B$9+$I$9*'Rev.0'!$G$23))</f>
        <v>15124.934106483923</v>
      </c>
      <c r="X756" s="10">
        <f>(T756+$M$10+'Rev.0'!$C$23*Table!$J$10/10+'Rev.0'!$C$24*Table!$L$10+'Rev.0'!$G$25*Table!$K$10)*(1/(U756+$B$10+$I$10*'Rev.0'!$G$23))</f>
        <v>34376.383763837643</v>
      </c>
      <c r="Y756" s="10">
        <f>(T756+$M$32+'Rev.0'!$C$25*$J$32/10+'Rev.0'!$C$24*$L$32+'Rev.0'!$G$25*$K$32)*(1/(U756+$B$10+$I$10*'Rev.0'!$G$23))</f>
        <v>15921.98207696363</v>
      </c>
      <c r="Z756" s="10">
        <f>(T756+$M$11+'Rev.0'!$C$23*Table!$J$11/10+'Rev.0'!$C$24*Table!$L$11+'Rev.0'!$G$25*Table!$K$11)*(1/(U756+$B$11+$I$11*'Rev.0'!$G$23))</f>
        <v>34376.383763837643</v>
      </c>
      <c r="AA756" s="10">
        <f>(T756+$M$33+'Rev.0'!$C$25*$J$33/10+'Rev.0'!$C$24*$L$33+'Rev.0'!$G$25*$K$33)*(1/(U756+$B$33+$I$33*'Rev.0'!$G$23))</f>
        <v>15921.98207696363</v>
      </c>
      <c r="AB756" s="10">
        <f t="shared" si="38"/>
        <v>2.64E-2</v>
      </c>
      <c r="AC756" s="10">
        <f>(T756+$M$12+'Rev.0'!$C$23*Table!$J$12/10+'Rev.0'!$C$24*Table!$L$12+'Rev.0'!$G$25*Table!$K$12)*(1/(AB756+$B$12+$I$12*'Rev.0'!$G$23))</f>
        <v>51591.772151898731</v>
      </c>
      <c r="AD756" s="10">
        <f>(T756+$M$34+'Rev.0'!$C$25*$J$34/10+'Rev.0'!$C$24*$L$34+'Rev.0'!$G$25*$K$34)*(1/(AB756+$B$34+$I$34*'Rev.0'!$G$23))</f>
        <v>23895.569620253165</v>
      </c>
    </row>
    <row r="757" spans="17:30" x14ac:dyDescent="0.3">
      <c r="Q757" s="10">
        <v>2</v>
      </c>
      <c r="R757" s="10">
        <v>0</v>
      </c>
      <c r="S757" s="10">
        <v>8</v>
      </c>
      <c r="T757" s="10">
        <f>Q757*'Rev.0'!$E$25+R757*'Rev.0'!$E$24+S757*'Rev.0'!$E$23</f>
        <v>1837.8</v>
      </c>
      <c r="U757" s="10">
        <f t="shared" si="37"/>
        <v>4.1800000000000004E-2</v>
      </c>
      <c r="V757" s="10">
        <f>(T757+$M$9+'Rev.0'!$C$23*Table!$J$9/10+'Rev.0'!$C$24*Table!$L$9+'Rev.0'!$G$25*Table!$K$9)*(1/(U757+$B$9+$I$9*'Rev.0'!$G$23))</f>
        <v>30632.95099061522</v>
      </c>
      <c r="W757" s="10">
        <f>(T757+$M$31+'Rev.0'!$C$25*$J$31/10+'Rev.0'!$C$24*$L$31+'Rev.0'!$G$25*$K$31)*(1/(U757+$B$9+$I$9*'Rev.0'!$G$23))</f>
        <v>15246.089676746613</v>
      </c>
      <c r="X757" s="10">
        <f>(T757+$M$10+'Rev.0'!$C$23*Table!$J$10/10+'Rev.0'!$C$24*Table!$L$10+'Rev.0'!$G$25*Table!$K$10)*(1/(U757+$B$10+$I$10*'Rev.0'!$G$23))</f>
        <v>34286.757038581854</v>
      </c>
      <c r="Y757" s="10">
        <f>(T757+$M$32+'Rev.0'!$C$25*$J$32/10+'Rev.0'!$C$24*$L$32+'Rev.0'!$G$25*$K$32)*(1/(U757+$B$10+$I$10*'Rev.0'!$G$23))</f>
        <v>16034.410844629823</v>
      </c>
      <c r="Z757" s="10">
        <f>(T757+$M$11+'Rev.0'!$C$23*Table!$J$11/10+'Rev.0'!$C$24*Table!$L$11+'Rev.0'!$G$25*Table!$K$11)*(1/(U757+$B$11+$I$11*'Rev.0'!$G$23))</f>
        <v>34286.757038581854</v>
      </c>
      <c r="AA757" s="10">
        <f>(T757+$M$33+'Rev.0'!$C$25*$J$33/10+'Rev.0'!$C$24*$L$33+'Rev.0'!$G$25*$K$33)*(1/(U757+$B$33+$I$33*'Rev.0'!$G$23))</f>
        <v>16034.410844629823</v>
      </c>
      <c r="AB757" s="10">
        <f t="shared" si="38"/>
        <v>2.7799999999999998E-2</v>
      </c>
      <c r="AC757" s="10">
        <f>(T757+$M$12+'Rev.0'!$C$23*Table!$J$12/10+'Rev.0'!$C$24*Table!$L$12+'Rev.0'!$G$25*Table!$K$12)*(1/(AB757+$B$12+$I$12*'Rev.0'!$G$23))</f>
        <v>51456.964006259783</v>
      </c>
      <c r="AD757" s="10">
        <f>(T757+$M$34+'Rev.0'!$C$25*$J$34/10+'Rev.0'!$C$24*$L$34+'Rev.0'!$G$25*$K$34)*(1/(AB757+$B$34+$I$34*'Rev.0'!$G$23))</f>
        <v>24064.162754303601</v>
      </c>
    </row>
    <row r="758" spans="17:30" x14ac:dyDescent="0.3">
      <c r="Q758" s="10">
        <v>2</v>
      </c>
      <c r="R758" s="10">
        <v>0</v>
      </c>
      <c r="S758" s="10">
        <v>9</v>
      </c>
      <c r="T758" s="10">
        <f>Q758*'Rev.0'!$E$25+R758*'Rev.0'!$E$24+S758*'Rev.0'!$E$23</f>
        <v>1892.8</v>
      </c>
      <c r="U758" s="10">
        <f t="shared" si="37"/>
        <v>4.3900000000000002E-2</v>
      </c>
      <c r="V758" s="10">
        <f>(T758+$M$9+'Rev.0'!$C$23*Table!$J$9/10+'Rev.0'!$C$24*Table!$L$9+'Rev.0'!$G$25*Table!$K$9)*(1/(U758+$B$9+$I$9*'Rev.0'!$G$23))</f>
        <v>30584.837545126356</v>
      </c>
      <c r="W758" s="10">
        <f>(T758+$M$31+'Rev.0'!$C$25*$J$31/10+'Rev.0'!$C$24*$L$31+'Rev.0'!$G$25*$K$31)*(1/(U758+$B$9+$I$9*'Rev.0'!$G$23))</f>
        <v>15364.620938628163</v>
      </c>
      <c r="X758" s="10">
        <f>(T758+$M$10+'Rev.0'!$C$23*Table!$J$10/10+'Rev.0'!$C$24*Table!$L$10+'Rev.0'!$G$25*Table!$K$10)*(1/(U758+$B$10+$I$10*'Rev.0'!$G$23))</f>
        <v>34199.071686436313</v>
      </c>
      <c r="Y758" s="10">
        <f>(T758+$M$32+'Rev.0'!$C$25*$J$32/10+'Rev.0'!$C$24*$L$32+'Rev.0'!$G$25*$K$32)*(1/(U758+$B$10+$I$10*'Rev.0'!$G$23))</f>
        <v>16144.404332129967</v>
      </c>
      <c r="Z758" s="10">
        <f>(T758+$M$11+'Rev.0'!$C$23*Table!$J$11/10+'Rev.0'!$C$24*Table!$L$11+'Rev.0'!$G$25*Table!$K$11)*(1/(U758+$B$11+$I$11*'Rev.0'!$G$23))</f>
        <v>34199.071686436313</v>
      </c>
      <c r="AA758" s="10">
        <f>(T758+$M$33+'Rev.0'!$C$25*$J$33/10+'Rev.0'!$C$24*$L$33+'Rev.0'!$G$25*$K$33)*(1/(U758+$B$33+$I$33*'Rev.0'!$G$23))</f>
        <v>16144.404332129967</v>
      </c>
      <c r="AB758" s="10">
        <f t="shared" si="38"/>
        <v>2.92E-2</v>
      </c>
      <c r="AC758" s="10">
        <f>(T758+$M$12+'Rev.0'!$C$23*Table!$J$12/10+'Rev.0'!$C$24*Table!$L$12+'Rev.0'!$G$25*Table!$K$12)*(1/(AB758+$B$12+$I$12*'Rev.0'!$G$23))</f>
        <v>51325.077399380803</v>
      </c>
      <c r="AD758" s="10">
        <f>(T758+$M$34+'Rev.0'!$C$25*$J$34/10+'Rev.0'!$C$24*$L$34+'Rev.0'!$G$25*$K$34)*(1/(AB758+$B$34+$I$34*'Rev.0'!$G$23))</f>
        <v>24229.102167182664</v>
      </c>
    </row>
    <row r="759" spans="17:30" x14ac:dyDescent="0.3">
      <c r="Q759" s="10">
        <v>2</v>
      </c>
      <c r="R759" s="10">
        <v>0</v>
      </c>
      <c r="S759" s="10">
        <v>10</v>
      </c>
      <c r="T759" s="10">
        <f>Q759*'Rev.0'!$E$25+R759*'Rev.0'!$E$24+S759*'Rev.0'!$E$23</f>
        <v>1947.8</v>
      </c>
      <c r="U759" s="10">
        <f t="shared" si="37"/>
        <v>4.5999999999999999E-2</v>
      </c>
      <c r="V759" s="10">
        <f>(T759+$M$9+'Rev.0'!$C$23*Table!$J$9/10+'Rev.0'!$C$24*Table!$L$9+'Rev.0'!$G$25*Table!$K$9)*(1/(U759+$B$9+$I$9*'Rev.0'!$G$23))</f>
        <v>30537.755102040814</v>
      </c>
      <c r="W759" s="10">
        <f>(T759+$M$31+'Rev.0'!$C$25*$J$31/10+'Rev.0'!$C$24*$L$31+'Rev.0'!$G$25*$K$31)*(1/(U759+$B$9+$I$9*'Rev.0'!$G$23))</f>
        <v>15480.61224489796</v>
      </c>
      <c r="X759" s="10">
        <f>(T759+$M$10+'Rev.0'!$C$23*Table!$J$10/10+'Rev.0'!$C$24*Table!$L$10+'Rev.0'!$G$25*Table!$K$10)*(1/(U759+$B$10+$I$10*'Rev.0'!$G$23))</f>
        <v>34113.265306122448</v>
      </c>
      <c r="Y759" s="10">
        <f>(T759+$M$32+'Rev.0'!$C$25*$J$32/10+'Rev.0'!$C$24*$L$32+'Rev.0'!$G$25*$K$32)*(1/(U759+$B$10+$I$10*'Rev.0'!$G$23))</f>
        <v>16252.040816326531</v>
      </c>
      <c r="Z759" s="10">
        <f>(T759+$M$11+'Rev.0'!$C$23*Table!$J$11/10+'Rev.0'!$C$24*Table!$L$11+'Rev.0'!$G$25*Table!$K$11)*(1/(U759+$B$11+$I$11*'Rev.0'!$G$23))</f>
        <v>34113.265306122448</v>
      </c>
      <c r="AA759" s="10">
        <f>(T759+$M$33+'Rev.0'!$C$25*$J$33/10+'Rev.0'!$C$24*$L$33+'Rev.0'!$G$25*$K$33)*(1/(U759+$B$33+$I$33*'Rev.0'!$G$23))</f>
        <v>16252.040816326531</v>
      </c>
      <c r="AB759" s="10">
        <f t="shared" si="38"/>
        <v>3.0600000000000002E-2</v>
      </c>
      <c r="AC759" s="10">
        <f>(T759+$M$12+'Rev.0'!$C$23*Table!$J$12/10+'Rev.0'!$C$24*Table!$L$12+'Rev.0'!$G$25*Table!$K$12)*(1/(AB759+$B$12+$I$12*'Rev.0'!$G$23))</f>
        <v>51196.018376722815</v>
      </c>
      <c r="AD759" s="10">
        <f>(T759+$M$34+'Rev.0'!$C$25*$J$34/10+'Rev.0'!$C$24*$L$34+'Rev.0'!$G$25*$K$34)*(1/(AB759+$B$34+$I$34*'Rev.0'!$G$23))</f>
        <v>24390.50535987749</v>
      </c>
    </row>
    <row r="760" spans="17:30" x14ac:dyDescent="0.3">
      <c r="Q760" s="10">
        <v>2</v>
      </c>
      <c r="R760" s="10">
        <v>0</v>
      </c>
      <c r="S760" s="10">
        <v>11</v>
      </c>
      <c r="T760" s="10">
        <f>Q760*'Rev.0'!$E$25+R760*'Rev.0'!$E$24+S760*'Rev.0'!$E$23</f>
        <v>2002.8</v>
      </c>
      <c r="U760" s="10">
        <f t="shared" si="37"/>
        <v>4.8100000000000004E-2</v>
      </c>
      <c r="V760" s="10">
        <f>(T760+$M$9+'Rev.0'!$C$23*Table!$J$9/10+'Rev.0'!$C$24*Table!$L$9+'Rev.0'!$G$25*Table!$K$9)*(1/(U760+$B$9+$I$9*'Rev.0'!$G$23))</f>
        <v>30491.670873296312</v>
      </c>
      <c r="W760" s="10">
        <f>(T760+$M$31+'Rev.0'!$C$25*$J$31/10+'Rev.0'!$C$24*$L$31+'Rev.0'!$G$25*$K$31)*(1/(U760+$B$9+$I$9*'Rev.0'!$G$23))</f>
        <v>15594.144371529532</v>
      </c>
      <c r="X760" s="10">
        <f>(T760+$M$10+'Rev.0'!$C$23*Table!$J$10/10+'Rev.0'!$C$24*Table!$L$10+'Rev.0'!$G$25*Table!$K$10)*(1/(U760+$B$10+$I$10*'Rev.0'!$G$23))</f>
        <v>34029.278142352348</v>
      </c>
      <c r="Y760" s="10">
        <f>(T760+$M$32+'Rev.0'!$C$25*$J$32/10+'Rev.0'!$C$24*$L$32+'Rev.0'!$G$25*$K$32)*(1/(U760+$B$10+$I$10*'Rev.0'!$G$23))</f>
        <v>16357.395254921757</v>
      </c>
      <c r="Z760" s="10">
        <f>(T760+$M$11+'Rev.0'!$C$23*Table!$J$11/10+'Rev.0'!$C$24*Table!$L$11+'Rev.0'!$G$25*Table!$K$11)*(1/(U760+$B$11+$I$11*'Rev.0'!$G$23))</f>
        <v>34029.278142352348</v>
      </c>
      <c r="AA760" s="10">
        <f>(T760+$M$33+'Rev.0'!$C$25*$J$33/10+'Rev.0'!$C$24*$L$33+'Rev.0'!$G$25*$K$33)*(1/(U760+$B$33+$I$33*'Rev.0'!$G$23))</f>
        <v>16357.395254921757</v>
      </c>
      <c r="AB760" s="10">
        <f t="shared" si="38"/>
        <v>3.2000000000000001E-2</v>
      </c>
      <c r="AC760" s="10">
        <f>(T760+$M$12+'Rev.0'!$C$23*Table!$J$12/10+'Rev.0'!$C$24*Table!$L$12+'Rev.0'!$G$25*Table!$K$12)*(1/(AB760+$B$12+$I$12*'Rev.0'!$G$23))</f>
        <v>51069.696969696968</v>
      </c>
      <c r="AD760" s="10">
        <f>(T760+$M$34+'Rev.0'!$C$25*$J$34/10+'Rev.0'!$C$24*$L$34+'Rev.0'!$G$25*$K$34)*(1/(AB760+$B$34+$I$34*'Rev.0'!$G$23))</f>
        <v>24548.484848484848</v>
      </c>
    </row>
    <row r="761" spans="17:30" x14ac:dyDescent="0.3">
      <c r="Q761" s="10">
        <v>2</v>
      </c>
      <c r="R761" s="10">
        <v>0</v>
      </c>
      <c r="S761" s="10">
        <v>12</v>
      </c>
      <c r="T761" s="10">
        <f>Q761*'Rev.0'!$E$25+R761*'Rev.0'!$E$24+S761*'Rev.0'!$E$23</f>
        <v>2057.8000000000002</v>
      </c>
      <c r="U761" s="10">
        <f t="shared" si="37"/>
        <v>5.0200000000000002E-2</v>
      </c>
      <c r="V761" s="10">
        <f>(T761+$M$9+'Rev.0'!$C$23*Table!$J$9/10+'Rev.0'!$C$24*Table!$L$9+'Rev.0'!$G$25*Table!$K$9)*(1/(U761+$B$9+$I$9*'Rev.0'!$G$23))</f>
        <v>30446.553446553447</v>
      </c>
      <c r="W761" s="10">
        <f>(T761+$M$31+'Rev.0'!$C$25*$J$31/10+'Rev.0'!$C$24*$L$31+'Rev.0'!$G$25*$K$31)*(1/(U761+$B$9+$I$9*'Rev.0'!$G$23))</f>
        <v>15705.294705294707</v>
      </c>
      <c r="X761" s="10">
        <f>(T761+$M$10+'Rev.0'!$C$23*Table!$J$10/10+'Rev.0'!$C$24*Table!$L$10+'Rev.0'!$G$25*Table!$K$10)*(1/(U761+$B$10+$I$10*'Rev.0'!$G$23))</f>
        <v>33947.052947052951</v>
      </c>
      <c r="Y761" s="10">
        <f>(T761+$M$32+'Rev.0'!$C$25*$J$32/10+'Rev.0'!$C$24*$L$32+'Rev.0'!$G$25*$K$32)*(1/(U761+$B$10+$I$10*'Rev.0'!$G$23))</f>
        <v>16460.539460539461</v>
      </c>
      <c r="Z761" s="10">
        <f>(T761+$M$11+'Rev.0'!$C$23*Table!$J$11/10+'Rev.0'!$C$24*Table!$L$11+'Rev.0'!$G$25*Table!$K$11)*(1/(U761+$B$11+$I$11*'Rev.0'!$G$23))</f>
        <v>33947.052947052951</v>
      </c>
      <c r="AA761" s="10">
        <f>(T761+$M$33+'Rev.0'!$C$25*$J$33/10+'Rev.0'!$C$24*$L$33+'Rev.0'!$G$25*$K$33)*(1/(U761+$B$33+$I$33*'Rev.0'!$G$23))</f>
        <v>16460.539460539461</v>
      </c>
      <c r="AB761" s="10">
        <f t="shared" si="38"/>
        <v>3.3399999999999999E-2</v>
      </c>
      <c r="AC761" s="10">
        <f>(T761+$M$12+'Rev.0'!$C$23*Table!$J$12/10+'Rev.0'!$C$24*Table!$L$12+'Rev.0'!$G$25*Table!$K$12)*(1/(AB761+$B$12+$I$12*'Rev.0'!$G$23))</f>
        <v>50946.026986506738</v>
      </c>
      <c r="AD761" s="10">
        <f>(T761+$M$34+'Rev.0'!$C$25*$J$34/10+'Rev.0'!$C$24*$L$34+'Rev.0'!$G$25*$K$34)*(1/(AB761+$B$34+$I$34*'Rev.0'!$G$23))</f>
        <v>24703.148425787105</v>
      </c>
    </row>
    <row r="762" spans="17:30" x14ac:dyDescent="0.3">
      <c r="Q762" s="10">
        <v>2</v>
      </c>
      <c r="R762" s="10">
        <v>0</v>
      </c>
      <c r="S762" s="10">
        <v>13</v>
      </c>
      <c r="T762" s="10">
        <f>Q762*'Rev.0'!$E$25+R762*'Rev.0'!$E$24+S762*'Rev.0'!$E$23</f>
        <v>2112.8000000000002</v>
      </c>
      <c r="U762" s="10">
        <f t="shared" si="37"/>
        <v>5.2299999999999999E-2</v>
      </c>
      <c r="V762" s="10">
        <f>(T762+$M$9+'Rev.0'!$C$23*Table!$J$9/10+'Rev.0'!$C$24*Table!$L$9+'Rev.0'!$G$25*Table!$K$9)*(1/(U762+$B$9+$I$9*'Rev.0'!$G$23))</f>
        <v>30402.372713791399</v>
      </c>
      <c r="W762" s="10">
        <f>(T762+$M$31+'Rev.0'!$C$25*$J$31/10+'Rev.0'!$C$24*$L$31+'Rev.0'!$G$25*$K$31)*(1/(U762+$B$9+$I$9*'Rev.0'!$G$23))</f>
        <v>15814.137419673756</v>
      </c>
      <c r="X762" s="10">
        <f>(T762+$M$10+'Rev.0'!$C$23*Table!$J$10/10+'Rev.0'!$C$24*Table!$L$10+'Rev.0'!$G$25*Table!$K$10)*(1/(U762+$B$10+$I$10*'Rev.0'!$G$23))</f>
        <v>33866.534849233816</v>
      </c>
      <c r="Y762" s="10">
        <f>(T762+$M$32+'Rev.0'!$C$25*$J$32/10+'Rev.0'!$C$24*$L$32+'Rev.0'!$G$25*$K$32)*(1/(U762+$B$10+$I$10*'Rev.0'!$G$23))</f>
        <v>16561.542263964413</v>
      </c>
      <c r="Z762" s="10">
        <f>(T762+$M$11+'Rev.0'!$C$23*Table!$J$11/10+'Rev.0'!$C$24*Table!$L$11+'Rev.0'!$G$25*Table!$K$11)*(1/(U762+$B$11+$I$11*'Rev.0'!$G$23))</f>
        <v>33866.534849233816</v>
      </c>
      <c r="AA762" s="10">
        <f>(T762+$M$33+'Rev.0'!$C$25*$J$33/10+'Rev.0'!$C$24*$L$33+'Rev.0'!$G$25*$K$33)*(1/(U762+$B$33+$I$33*'Rev.0'!$G$23))</f>
        <v>16561.542263964413</v>
      </c>
      <c r="AB762" s="10">
        <f t="shared" si="38"/>
        <v>3.4799999999999998E-2</v>
      </c>
      <c r="AC762" s="10">
        <f>(T762+$M$12+'Rev.0'!$C$23*Table!$J$12/10+'Rev.0'!$C$24*Table!$L$12+'Rev.0'!$G$25*Table!$K$12)*(1/(AB762+$B$12+$I$12*'Rev.0'!$G$23))</f>
        <v>50824.925816023737</v>
      </c>
      <c r="AD762" s="10">
        <f>(T762+$M$34+'Rev.0'!$C$25*$J$34/10+'Rev.0'!$C$24*$L$34+'Rev.0'!$G$25*$K$34)*(1/(AB762+$B$34+$I$34*'Rev.0'!$G$23))</f>
        <v>24854.599406528192</v>
      </c>
    </row>
    <row r="763" spans="17:30" x14ac:dyDescent="0.3">
      <c r="Q763" s="10">
        <v>2</v>
      </c>
      <c r="R763" s="10">
        <v>0</v>
      </c>
      <c r="S763" s="10">
        <v>14</v>
      </c>
      <c r="T763" s="10">
        <f>Q763*'Rev.0'!$E$25+R763*'Rev.0'!$E$24+S763*'Rev.0'!$E$23</f>
        <v>2167.8000000000002</v>
      </c>
      <c r="U763" s="10">
        <f t="shared" si="37"/>
        <v>5.4400000000000004E-2</v>
      </c>
      <c r="V763" s="10">
        <f>(T763+$M$9+'Rev.0'!$C$23*Table!$J$9/10+'Rev.0'!$C$24*Table!$L$9+'Rev.0'!$G$25*Table!$K$9)*(1/(U763+$B$9+$I$9*'Rev.0'!$G$23))</f>
        <v>30359.099804305286</v>
      </c>
      <c r="W763" s="10">
        <f>(T763+$M$31+'Rev.0'!$C$25*$J$31/10+'Rev.0'!$C$24*$L$31+'Rev.0'!$G$25*$K$31)*(1/(U763+$B$9+$I$9*'Rev.0'!$G$23))</f>
        <v>15920.743639921724</v>
      </c>
      <c r="X763" s="10">
        <f>(T763+$M$10+'Rev.0'!$C$23*Table!$J$10/10+'Rev.0'!$C$24*Table!$L$10+'Rev.0'!$G$25*Table!$K$10)*(1/(U763+$B$10+$I$10*'Rev.0'!$G$23))</f>
        <v>33787.671232876717</v>
      </c>
      <c r="Y763" s="10">
        <f>(T763+$M$32+'Rev.0'!$C$25*$J$32/10+'Rev.0'!$C$24*$L$32+'Rev.0'!$G$25*$K$32)*(1/(U763+$B$10+$I$10*'Rev.0'!$G$23))</f>
        <v>16660.469667318983</v>
      </c>
      <c r="Z763" s="10">
        <f>(T763+$M$11+'Rev.0'!$C$23*Table!$J$11/10+'Rev.0'!$C$24*Table!$L$11+'Rev.0'!$G$25*Table!$K$11)*(1/(U763+$B$11+$I$11*'Rev.0'!$G$23))</f>
        <v>33787.671232876717</v>
      </c>
      <c r="AA763" s="10">
        <f>(T763+$M$33+'Rev.0'!$C$25*$J$33/10+'Rev.0'!$C$24*$L$33+'Rev.0'!$G$25*$K$33)*(1/(U763+$B$33+$I$33*'Rev.0'!$G$23))</f>
        <v>16660.469667318983</v>
      </c>
      <c r="AB763" s="10">
        <f t="shared" si="38"/>
        <v>3.6199999999999996E-2</v>
      </c>
      <c r="AC763" s="10">
        <f>(T763+$M$12+'Rev.0'!$C$23*Table!$J$12/10+'Rev.0'!$C$24*Table!$L$12+'Rev.0'!$G$25*Table!$K$12)*(1/(AB763+$B$12+$I$12*'Rev.0'!$G$23))</f>
        <v>50706.314243759181</v>
      </c>
      <c r="AD763" s="10">
        <f>(T763+$M$34+'Rev.0'!$C$25*$J$34/10+'Rev.0'!$C$24*$L$34+'Rev.0'!$G$25*$K$34)*(1/(AB763+$B$34+$I$34*'Rev.0'!$G$23))</f>
        <v>25002.93685756241</v>
      </c>
    </row>
    <row r="764" spans="17:30" x14ac:dyDescent="0.3">
      <c r="Q764" s="10">
        <v>2</v>
      </c>
      <c r="R764" s="10">
        <v>0</v>
      </c>
      <c r="S764" s="10">
        <v>15</v>
      </c>
      <c r="T764" s="10">
        <f>Q764*'Rev.0'!$E$25+R764*'Rev.0'!$E$24+S764*'Rev.0'!$E$23</f>
        <v>2222.8000000000002</v>
      </c>
      <c r="U764" s="10">
        <f t="shared" si="37"/>
        <v>5.6500000000000002E-2</v>
      </c>
      <c r="V764" s="10">
        <f>(T764+$M$9+'Rev.0'!$C$23*Table!$J$9/10+'Rev.0'!$C$24*Table!$L$9+'Rev.0'!$G$25*Table!$K$9)*(1/(U764+$B$9+$I$9*'Rev.0'!$G$23))</f>
        <v>30316.707021791764</v>
      </c>
      <c r="W764" s="10">
        <f>(T764+$M$31+'Rev.0'!$C$25*$J$31/10+'Rev.0'!$C$24*$L$31+'Rev.0'!$G$25*$K$31)*(1/(U764+$B$9+$I$9*'Rev.0'!$G$23))</f>
        <v>16025.181598062954</v>
      </c>
      <c r="X764" s="10">
        <f>(T764+$M$10+'Rev.0'!$C$23*Table!$J$10/10+'Rev.0'!$C$24*Table!$L$10+'Rev.0'!$G$25*Table!$K$10)*(1/(U764+$B$10+$I$10*'Rev.0'!$G$23))</f>
        <v>33710.411622276028</v>
      </c>
      <c r="Y764" s="10">
        <f>(T764+$M$32+'Rev.0'!$C$25*$J$32/10+'Rev.0'!$C$24*$L$32+'Rev.0'!$G$25*$K$32)*(1/(U764+$B$10+$I$10*'Rev.0'!$G$23))</f>
        <v>16757.384987893463</v>
      </c>
      <c r="Z764" s="10">
        <f>(T764+$M$11+'Rev.0'!$C$23*Table!$J$11/10+'Rev.0'!$C$24*Table!$L$11+'Rev.0'!$G$25*Table!$K$11)*(1/(U764+$B$11+$I$11*'Rev.0'!$G$23))</f>
        <v>33710.411622276028</v>
      </c>
      <c r="AA764" s="10">
        <f>(T764+$M$33+'Rev.0'!$C$25*$J$33/10+'Rev.0'!$C$24*$L$33+'Rev.0'!$G$25*$K$33)*(1/(U764+$B$33+$I$33*'Rev.0'!$G$23))</f>
        <v>16757.384987893463</v>
      </c>
      <c r="AB764" s="10">
        <f t="shared" si="38"/>
        <v>3.7600000000000001E-2</v>
      </c>
      <c r="AC764" s="10">
        <f>(T764+$M$12+'Rev.0'!$C$23*Table!$J$12/10+'Rev.0'!$C$24*Table!$L$12+'Rev.0'!$G$25*Table!$K$12)*(1/(AB764+$B$12+$I$12*'Rev.0'!$G$23))</f>
        <v>50590.116279069764</v>
      </c>
      <c r="AD764" s="10">
        <f>(T764+$M$34+'Rev.0'!$C$25*$J$34/10+'Rev.0'!$C$24*$L$34+'Rev.0'!$G$25*$K$34)*(1/(AB764+$B$34+$I$34*'Rev.0'!$G$23))</f>
        <v>25148.255813953489</v>
      </c>
    </row>
    <row r="765" spans="17:30" x14ac:dyDescent="0.3">
      <c r="Q765" s="10">
        <v>2</v>
      </c>
      <c r="R765" s="10">
        <v>0</v>
      </c>
      <c r="S765" s="10">
        <v>16</v>
      </c>
      <c r="T765" s="10">
        <f>Q765*'Rev.0'!$E$25+R765*'Rev.0'!$E$24+S765*'Rev.0'!$E$23</f>
        <v>2277.8000000000002</v>
      </c>
      <c r="U765" s="10">
        <f t="shared" si="37"/>
        <v>5.8599999999999999E-2</v>
      </c>
      <c r="V765" s="10">
        <f>(T765+$M$9+'Rev.0'!$C$23*Table!$J$9/10+'Rev.0'!$C$24*Table!$L$9+'Rev.0'!$G$25*Table!$K$9)*(1/(U765+$B$9+$I$9*'Rev.0'!$G$23))</f>
        <v>30275.167785234895</v>
      </c>
      <c r="W765" s="10">
        <f>(T765+$M$31+'Rev.0'!$C$25*$J$31/10+'Rev.0'!$C$24*$L$31+'Rev.0'!$G$25*$K$31)*(1/(U765+$B$9+$I$9*'Rev.0'!$G$23))</f>
        <v>16127.51677852349</v>
      </c>
      <c r="X765" s="10">
        <f>(T765+$M$10+'Rev.0'!$C$23*Table!$J$10/10+'Rev.0'!$C$24*Table!$L$10+'Rev.0'!$G$25*Table!$K$10)*(1/(U765+$B$10+$I$10*'Rev.0'!$G$23))</f>
        <v>33634.707574304884</v>
      </c>
      <c r="Y765" s="10">
        <f>(T765+$M$32+'Rev.0'!$C$25*$J$32/10+'Rev.0'!$C$24*$L$32+'Rev.0'!$G$25*$K$32)*(1/(U765+$B$10+$I$10*'Rev.0'!$G$23))</f>
        <v>16852.34899328859</v>
      </c>
      <c r="Z765" s="10">
        <f>(T765+$M$11+'Rev.0'!$C$23*Table!$J$11/10+'Rev.0'!$C$24*Table!$L$11+'Rev.0'!$G$25*Table!$K$11)*(1/(U765+$B$11+$I$11*'Rev.0'!$G$23))</f>
        <v>33634.707574304884</v>
      </c>
      <c r="AA765" s="10">
        <f>(T765+$M$33+'Rev.0'!$C$25*$J$33/10+'Rev.0'!$C$24*$L$33+'Rev.0'!$G$25*$K$33)*(1/(U765+$B$33+$I$33*'Rev.0'!$G$23))</f>
        <v>16852.34899328859</v>
      </c>
      <c r="AB765" s="10">
        <f t="shared" si="38"/>
        <v>3.9E-2</v>
      </c>
      <c r="AC765" s="10">
        <f>(T765+$M$12+'Rev.0'!$C$23*Table!$J$12/10+'Rev.0'!$C$24*Table!$L$12+'Rev.0'!$G$25*Table!$K$12)*(1/(AB765+$B$12+$I$12*'Rev.0'!$G$23))</f>
        <v>50476.25899280575</v>
      </c>
      <c r="AD765" s="10">
        <f>(T765+$M$34+'Rev.0'!$C$25*$J$34/10+'Rev.0'!$C$24*$L$34+'Rev.0'!$G$25*$K$34)*(1/(AB765+$B$34+$I$34*'Rev.0'!$G$23))</f>
        <v>25290.647482014389</v>
      </c>
    </row>
    <row r="766" spans="17:30" x14ac:dyDescent="0.3">
      <c r="Q766" s="10">
        <v>2</v>
      </c>
      <c r="R766" s="10">
        <v>0</v>
      </c>
      <c r="S766" s="10">
        <v>17</v>
      </c>
      <c r="T766" s="10">
        <f>Q766*'Rev.0'!$E$25+R766*'Rev.0'!$E$24+S766*'Rev.0'!$E$23</f>
        <v>2332.8000000000002</v>
      </c>
      <c r="U766" s="10">
        <f t="shared" si="37"/>
        <v>6.0699999999999997E-2</v>
      </c>
      <c r="V766" s="10">
        <f>(T766+$M$9+'Rev.0'!$C$23*Table!$J$9/10+'Rev.0'!$C$24*Table!$L$9+'Rev.0'!$G$25*Table!$K$9)*(1/(U766+$B$9+$I$9*'Rev.0'!$G$23))</f>
        <v>30234.456573327003</v>
      </c>
      <c r="W766" s="10">
        <f>(T766+$M$31+'Rev.0'!$C$25*$J$31/10+'Rev.0'!$C$24*$L$31+'Rev.0'!$G$25*$K$31)*(1/(U766+$B$9+$I$9*'Rev.0'!$G$23))</f>
        <v>16227.812055054581</v>
      </c>
      <c r="X766" s="10">
        <f>(T766+$M$10+'Rev.0'!$C$23*Table!$J$10/10+'Rev.0'!$C$24*Table!$L$10+'Rev.0'!$G$25*Table!$K$10)*(1/(U766+$B$10+$I$10*'Rev.0'!$G$23))</f>
        <v>33560.512577123875</v>
      </c>
      <c r="Y766" s="10">
        <f>(T766+$M$32+'Rev.0'!$C$25*$J$32/10+'Rev.0'!$C$24*$L$32+'Rev.0'!$G$25*$K$32)*(1/(U766+$B$10+$I$10*'Rev.0'!$G$23))</f>
        <v>16945.420028476507</v>
      </c>
      <c r="Z766" s="10">
        <f>(T766+$M$11+'Rev.0'!$C$23*Table!$J$11/10+'Rev.0'!$C$24*Table!$L$11+'Rev.0'!$G$25*Table!$K$11)*(1/(U766+$B$11+$I$11*'Rev.0'!$G$23))</f>
        <v>33560.512577123875</v>
      </c>
      <c r="AA766" s="10">
        <f>(T766+$M$33+'Rev.0'!$C$25*$J$33/10+'Rev.0'!$C$24*$L$33+'Rev.0'!$G$25*$K$33)*(1/(U766+$B$33+$I$33*'Rev.0'!$G$23))</f>
        <v>16945.420028476507</v>
      </c>
      <c r="AB766" s="10">
        <f t="shared" si="38"/>
        <v>4.0399999999999998E-2</v>
      </c>
      <c r="AC766" s="10">
        <f>(T766+$M$12+'Rev.0'!$C$23*Table!$J$12/10+'Rev.0'!$C$24*Table!$L$12+'Rev.0'!$G$25*Table!$K$12)*(1/(AB766+$B$12+$I$12*'Rev.0'!$G$23))</f>
        <v>50364.672364672362</v>
      </c>
      <c r="AD766" s="10">
        <f>(T766+$M$34+'Rev.0'!$C$25*$J$34/10+'Rev.0'!$C$24*$L$34+'Rev.0'!$G$25*$K$34)*(1/(AB766+$B$34+$I$34*'Rev.0'!$G$23))</f>
        <v>25430.199430199431</v>
      </c>
    </row>
    <row r="767" spans="17:30" x14ac:dyDescent="0.3">
      <c r="Q767" s="10">
        <v>2</v>
      </c>
      <c r="R767" s="10">
        <v>0</v>
      </c>
      <c r="S767" s="10">
        <v>18</v>
      </c>
      <c r="T767" s="10">
        <f>Q767*'Rev.0'!$E$25+R767*'Rev.0'!$E$24+S767*'Rev.0'!$E$23</f>
        <v>2387.8000000000002</v>
      </c>
      <c r="U767" s="10">
        <f t="shared" si="37"/>
        <v>6.2799999999999995E-2</v>
      </c>
      <c r="V767" s="10">
        <f>(T767+$M$9+'Rev.0'!$C$23*Table!$J$9/10+'Rev.0'!$C$24*Table!$L$9+'Rev.0'!$G$25*Table!$K$9)*(1/(U767+$B$9+$I$9*'Rev.0'!$G$23))</f>
        <v>30194.548872180454</v>
      </c>
      <c r="W767" s="10">
        <f>(T767+$M$31+'Rev.0'!$C$25*$J$31/10+'Rev.0'!$C$24*$L$31+'Rev.0'!$G$25*$K$31)*(1/(U767+$B$9+$I$9*'Rev.0'!$G$23))</f>
        <v>16326.127819548876</v>
      </c>
      <c r="X767" s="10">
        <f>(T767+$M$10+'Rev.0'!$C$23*Table!$J$10/10+'Rev.0'!$C$24*Table!$L$10+'Rev.0'!$G$25*Table!$K$10)*(1/(U767+$B$10+$I$10*'Rev.0'!$G$23))</f>
        <v>33487.781954887221</v>
      </c>
      <c r="Y767" s="10">
        <f>(T767+$M$32+'Rev.0'!$C$25*$J$32/10+'Rev.0'!$C$24*$L$32+'Rev.0'!$G$25*$K$32)*(1/(U767+$B$10+$I$10*'Rev.0'!$G$23))</f>
        <v>17036.654135338347</v>
      </c>
      <c r="Z767" s="10">
        <f>(T767+$M$11+'Rev.0'!$C$23*Table!$J$11/10+'Rev.0'!$C$24*Table!$L$11+'Rev.0'!$G$25*Table!$K$11)*(1/(U767+$B$11+$I$11*'Rev.0'!$G$23))</f>
        <v>33487.781954887221</v>
      </c>
      <c r="AA767" s="10">
        <f>(T767+$M$33+'Rev.0'!$C$25*$J$33/10+'Rev.0'!$C$24*$L$33+'Rev.0'!$G$25*$K$33)*(1/(U767+$B$33+$I$33*'Rev.0'!$G$23))</f>
        <v>17036.654135338347</v>
      </c>
      <c r="AB767" s="10">
        <f t="shared" si="38"/>
        <v>4.1800000000000004E-2</v>
      </c>
      <c r="AC767" s="10">
        <f>(T767+$M$12+'Rev.0'!$C$23*Table!$J$12/10+'Rev.0'!$C$24*Table!$L$12+'Rev.0'!$G$25*Table!$K$12)*(1/(AB767+$B$12+$I$12*'Rev.0'!$G$23))</f>
        <v>50255.289139633285</v>
      </c>
      <c r="AD767" s="10">
        <f>(T767+$M$34+'Rev.0'!$C$25*$J$34/10+'Rev.0'!$C$24*$L$34+'Rev.0'!$G$25*$K$34)*(1/(AB767+$B$34+$I$34*'Rev.0'!$G$23))</f>
        <v>25566.995768688292</v>
      </c>
    </row>
    <row r="768" spans="17:30" x14ac:dyDescent="0.3">
      <c r="Q768" s="10">
        <v>2</v>
      </c>
      <c r="R768" s="10">
        <v>0</v>
      </c>
      <c r="S768" s="10">
        <v>19</v>
      </c>
      <c r="T768" s="10">
        <f>Q768*'Rev.0'!$E$25+R768*'Rev.0'!$E$24+S768*'Rev.0'!$E$23</f>
        <v>2442.8000000000002</v>
      </c>
      <c r="U768" s="10">
        <f t="shared" si="37"/>
        <v>6.4899999999999999E-2</v>
      </c>
      <c r="V768" s="10">
        <f>(T768+$M$9+'Rev.0'!$C$23*Table!$J$9/10+'Rev.0'!$C$24*Table!$L$9+'Rev.0'!$G$25*Table!$K$9)*(1/(U768+$B$9+$I$9*'Rev.0'!$G$23))</f>
        <v>30155.421126105168</v>
      </c>
      <c r="W768" s="10">
        <f>(T768+$M$31+'Rev.0'!$C$25*$J$31/10+'Rev.0'!$C$24*$L$31+'Rev.0'!$G$25*$K$31)*(1/(U768+$B$9+$I$9*'Rev.0'!$G$23))</f>
        <v>16422.522103303865</v>
      </c>
      <c r="X768" s="10">
        <f>(T768+$M$10+'Rev.0'!$C$23*Table!$J$10/10+'Rev.0'!$C$24*Table!$L$10+'Rev.0'!$G$25*Table!$K$10)*(1/(U768+$B$10+$I$10*'Rev.0'!$G$23))</f>
        <v>33416.472778036303</v>
      </c>
      <c r="Y768" s="10">
        <f>(T768+$M$32+'Rev.0'!$C$25*$J$32/10+'Rev.0'!$C$24*$L$32+'Rev.0'!$G$25*$K$32)*(1/(U768+$B$10+$I$10*'Rev.0'!$G$23))</f>
        <v>17126.105165193116</v>
      </c>
      <c r="Z768" s="10">
        <f>(T768+$M$11+'Rev.0'!$C$23*Table!$J$11/10+'Rev.0'!$C$24*Table!$L$11+'Rev.0'!$G$25*Table!$K$11)*(1/(U768+$B$11+$I$11*'Rev.0'!$G$23))</f>
        <v>33416.472778036303</v>
      </c>
      <c r="AA768" s="10">
        <f>(T768+$M$33+'Rev.0'!$C$25*$J$33/10+'Rev.0'!$C$24*$L$33+'Rev.0'!$G$25*$K$33)*(1/(U768+$B$33+$I$33*'Rev.0'!$G$23))</f>
        <v>17126.105165193116</v>
      </c>
      <c r="AB768" s="10">
        <f t="shared" si="38"/>
        <v>4.3200000000000002E-2</v>
      </c>
      <c r="AC768" s="10">
        <f>(T768+$M$12+'Rev.0'!$C$23*Table!$J$12/10+'Rev.0'!$C$24*Table!$L$12+'Rev.0'!$G$25*Table!$K$12)*(1/(AB768+$B$12+$I$12*'Rev.0'!$G$23))</f>
        <v>50148.044692737429</v>
      </c>
      <c r="AD768" s="10">
        <f>(T768+$M$34+'Rev.0'!$C$25*$J$34/10+'Rev.0'!$C$24*$L$34+'Rev.0'!$G$25*$K$34)*(1/(AB768+$B$34+$I$34*'Rev.0'!$G$23))</f>
        <v>25701.117318435754</v>
      </c>
    </row>
    <row r="769" spans="17:30" x14ac:dyDescent="0.3">
      <c r="Q769" s="10">
        <v>2</v>
      </c>
      <c r="R769" s="10">
        <v>0</v>
      </c>
      <c r="S769" s="10">
        <v>20</v>
      </c>
      <c r="T769" s="10">
        <f>Q769*'Rev.0'!$E$25+R769*'Rev.0'!$E$24+S769*'Rev.0'!$E$23</f>
        <v>2497.8000000000002</v>
      </c>
      <c r="U769" s="10">
        <f t="shared" si="37"/>
        <v>6.7000000000000004E-2</v>
      </c>
      <c r="V769" s="10">
        <f>(T769+$M$9+'Rev.0'!$C$23*Table!$J$9/10+'Rev.0'!$C$24*Table!$L$9+'Rev.0'!$G$25*Table!$K$9)*(1/(U769+$B$9+$I$9*'Rev.0'!$G$23))</f>
        <v>30117.05069124424</v>
      </c>
      <c r="W769" s="10">
        <f>(T769+$M$31+'Rev.0'!$C$25*$J$31/10+'Rev.0'!$C$24*$L$31+'Rev.0'!$G$25*$K$31)*(1/(U769+$B$9+$I$9*'Rev.0'!$G$23))</f>
        <v>16517.050691244243</v>
      </c>
      <c r="X769" s="10">
        <f>(T769+$M$10+'Rev.0'!$C$23*Table!$J$10/10+'Rev.0'!$C$24*Table!$L$10+'Rev.0'!$G$25*Table!$K$10)*(1/(U769+$B$10+$I$10*'Rev.0'!$G$23))</f>
        <v>33346.543778801846</v>
      </c>
      <c r="Y769" s="10">
        <f>(T769+$M$32+'Rev.0'!$C$25*$J$32/10+'Rev.0'!$C$24*$L$32+'Rev.0'!$G$25*$K$32)*(1/(U769+$B$10+$I$10*'Rev.0'!$G$23))</f>
        <v>17213.82488479263</v>
      </c>
      <c r="Z769" s="10">
        <f>(T769+$M$11+'Rev.0'!$C$23*Table!$J$11/10+'Rev.0'!$C$24*Table!$L$11+'Rev.0'!$G$25*Table!$K$11)*(1/(U769+$B$11+$I$11*'Rev.0'!$G$23))</f>
        <v>33346.543778801846</v>
      </c>
      <c r="AA769" s="10">
        <f>(T769+$M$33+'Rev.0'!$C$25*$J$33/10+'Rev.0'!$C$24*$L$33+'Rev.0'!$G$25*$K$33)*(1/(U769+$B$33+$I$33*'Rev.0'!$G$23))</f>
        <v>17213.82488479263</v>
      </c>
      <c r="AB769" s="10">
        <f t="shared" si="38"/>
        <v>4.4600000000000001E-2</v>
      </c>
      <c r="AC769" s="10">
        <f>(T769+$M$12+'Rev.0'!$C$23*Table!$J$12/10+'Rev.0'!$C$24*Table!$L$12+'Rev.0'!$G$25*Table!$K$12)*(1/(AB769+$B$12+$I$12*'Rev.0'!$G$23))</f>
        <v>50042.876901798059</v>
      </c>
      <c r="AD769" s="10">
        <f>(T769+$M$34+'Rev.0'!$C$25*$J$34/10+'Rev.0'!$C$24*$L$34+'Rev.0'!$G$25*$K$34)*(1/(AB769+$B$34+$I$34*'Rev.0'!$G$23))</f>
        <v>25832.641770401104</v>
      </c>
    </row>
    <row r="770" spans="17:30" x14ac:dyDescent="0.3">
      <c r="Q770" s="10">
        <v>2</v>
      </c>
      <c r="R770" s="10">
        <v>0</v>
      </c>
      <c r="S770" s="10">
        <v>21</v>
      </c>
      <c r="T770" s="10">
        <f>Q770*'Rev.0'!$E$25+R770*'Rev.0'!$E$24+S770*'Rev.0'!$E$23</f>
        <v>2552.8000000000002</v>
      </c>
      <c r="U770" s="10">
        <f t="shared" si="37"/>
        <v>6.9099999999999995E-2</v>
      </c>
      <c r="V770" s="10">
        <f>(T770+$M$9+'Rev.0'!$C$23*Table!$J$9/10+'Rev.0'!$C$24*Table!$L$9+'Rev.0'!$G$25*Table!$K$9)*(1/(U770+$B$9+$I$9*'Rev.0'!$G$23))</f>
        <v>30079.415791875857</v>
      </c>
      <c r="W770" s="10">
        <f>(T770+$M$31+'Rev.0'!$C$25*$J$31/10+'Rev.0'!$C$24*$L$31+'Rev.0'!$G$25*$K$31)*(1/(U770+$B$9+$I$9*'Rev.0'!$G$23))</f>
        <v>16609.76722957554</v>
      </c>
      <c r="X770" s="10">
        <f>(T770+$M$10+'Rev.0'!$C$23*Table!$J$10/10+'Rev.0'!$C$24*Table!$L$10+'Rev.0'!$G$25*Table!$K$10)*(1/(U770+$B$10+$I$10*'Rev.0'!$G$23))</f>
        <v>33277.955271565494</v>
      </c>
      <c r="Y770" s="10">
        <f>(T770+$M$32+'Rev.0'!$C$25*$J$32/10+'Rev.0'!$C$24*$L$32+'Rev.0'!$G$25*$K$32)*(1/(U770+$B$10+$I$10*'Rev.0'!$G$23))</f>
        <v>17299.863076220907</v>
      </c>
      <c r="Z770" s="10">
        <f>(T770+$M$11+'Rev.0'!$C$23*Table!$J$11/10+'Rev.0'!$C$24*Table!$L$11+'Rev.0'!$G$25*Table!$K$11)*(1/(U770+$B$11+$I$11*'Rev.0'!$G$23))</f>
        <v>33277.955271565494</v>
      </c>
      <c r="AA770" s="10">
        <f>(T770+$M$33+'Rev.0'!$C$25*$J$33/10+'Rev.0'!$C$24*$L$33+'Rev.0'!$G$25*$K$33)*(1/(U770+$B$33+$I$33*'Rev.0'!$G$23))</f>
        <v>17299.863076220907</v>
      </c>
      <c r="AB770" s="10">
        <f t="shared" si="38"/>
        <v>4.5999999999999999E-2</v>
      </c>
      <c r="AC770" s="10">
        <f>(T770+$M$12+'Rev.0'!$C$23*Table!$J$12/10+'Rev.0'!$C$24*Table!$L$12+'Rev.0'!$G$25*Table!$K$12)*(1/(AB770+$B$12+$I$12*'Rev.0'!$G$23))</f>
        <v>49939.72602739725</v>
      </c>
      <c r="AD770" s="10">
        <f>(T770+$M$34+'Rev.0'!$C$25*$J$34/10+'Rev.0'!$C$24*$L$34+'Rev.0'!$G$25*$K$34)*(1/(AB770+$B$34+$I$34*'Rev.0'!$G$23))</f>
        <v>25961.643835616436</v>
      </c>
    </row>
    <row r="771" spans="17:30" x14ac:dyDescent="0.3">
      <c r="Q771" s="10">
        <v>2</v>
      </c>
      <c r="R771" s="10">
        <v>0</v>
      </c>
      <c r="S771" s="10">
        <v>22</v>
      </c>
      <c r="T771" s="10">
        <f>Q771*'Rev.0'!$E$25+R771*'Rev.0'!$E$24+S771*'Rev.0'!$E$23</f>
        <v>2607.8000000000002</v>
      </c>
      <c r="U771" s="10">
        <f t="shared" si="37"/>
        <v>7.1199999999999999E-2</v>
      </c>
      <c r="V771" s="10">
        <f>(T771+$M$9+'Rev.0'!$C$23*Table!$J$9/10+'Rev.0'!$C$24*Table!$L$9+'Rev.0'!$G$25*Table!$K$9)*(1/(U771+$B$9+$I$9*'Rev.0'!$G$23))</f>
        <v>30042.495479204335</v>
      </c>
      <c r="W771" s="10">
        <f>(T771+$M$31+'Rev.0'!$C$25*$J$31/10+'Rev.0'!$C$24*$L$31+'Rev.0'!$G$25*$K$31)*(1/(U771+$B$9+$I$9*'Rev.0'!$G$23))</f>
        <v>16700.723327305604</v>
      </c>
      <c r="X771" s="10">
        <f>(T771+$M$10+'Rev.0'!$C$23*Table!$J$10/10+'Rev.0'!$C$24*Table!$L$10+'Rev.0'!$G$25*Table!$K$10)*(1/(U771+$B$10+$I$10*'Rev.0'!$G$23))</f>
        <v>33210.66907775768</v>
      </c>
      <c r="Y771" s="10">
        <f>(T771+$M$32+'Rev.0'!$C$25*$J$32/10+'Rev.0'!$C$24*$L$32+'Rev.0'!$G$25*$K$32)*(1/(U771+$B$10+$I$10*'Rev.0'!$G$23))</f>
        <v>17384.267631103074</v>
      </c>
      <c r="Z771" s="10">
        <f>(T771+$M$11+'Rev.0'!$C$23*Table!$J$11/10+'Rev.0'!$C$24*Table!$L$11+'Rev.0'!$G$25*Table!$K$11)*(1/(U771+$B$11+$I$11*'Rev.0'!$G$23))</f>
        <v>33210.66907775768</v>
      </c>
      <c r="AA771" s="10">
        <f>(T771+$M$33+'Rev.0'!$C$25*$J$33/10+'Rev.0'!$C$24*$L$33+'Rev.0'!$G$25*$K$33)*(1/(U771+$B$33+$I$33*'Rev.0'!$G$23))</f>
        <v>17384.267631103074</v>
      </c>
      <c r="AB771" s="10">
        <f t="shared" si="38"/>
        <v>4.7399999999999998E-2</v>
      </c>
      <c r="AC771" s="10">
        <f>(T771+$M$12+'Rev.0'!$C$23*Table!$J$12/10+'Rev.0'!$C$24*Table!$L$12+'Rev.0'!$G$25*Table!$K$12)*(1/(AB771+$B$12+$I$12*'Rev.0'!$G$23))</f>
        <v>49838.534599728628</v>
      </c>
      <c r="AD771" s="10">
        <f>(T771+$M$34+'Rev.0'!$C$25*$J$34/10+'Rev.0'!$C$24*$L$34+'Rev.0'!$G$25*$K$34)*(1/(AB771+$B$34+$I$34*'Rev.0'!$G$23))</f>
        <v>26088.19538670285</v>
      </c>
    </row>
    <row r="772" spans="17:30" x14ac:dyDescent="0.3">
      <c r="Q772" s="10">
        <v>2</v>
      </c>
      <c r="R772" s="10">
        <v>0</v>
      </c>
      <c r="S772" s="10">
        <v>23</v>
      </c>
      <c r="T772" s="10">
        <f>Q772*'Rev.0'!$E$25+R772*'Rev.0'!$E$24+S772*'Rev.0'!$E$23</f>
        <v>2662.8</v>
      </c>
      <c r="U772" s="10">
        <f t="shared" si="37"/>
        <v>7.3300000000000004E-2</v>
      </c>
      <c r="V772" s="10">
        <f>(T772+$M$9+'Rev.0'!$C$23*Table!$J$9/10+'Rev.0'!$C$24*Table!$L$9+'Rev.0'!$G$25*Table!$K$9)*(1/(U772+$B$9+$I$9*'Rev.0'!$G$23))</f>
        <v>30006.269592476488</v>
      </c>
      <c r="W772" s="10">
        <f>(T772+$M$31+'Rev.0'!$C$25*$J$31/10+'Rev.0'!$C$24*$L$31+'Rev.0'!$G$25*$K$31)*(1/(U772+$B$9+$I$9*'Rev.0'!$G$23))</f>
        <v>16789.96865203762</v>
      </c>
      <c r="X772" s="10">
        <f>(T772+$M$10+'Rev.0'!$C$23*Table!$J$10/10+'Rev.0'!$C$24*Table!$L$10+'Rev.0'!$G$25*Table!$K$10)*(1/(U772+$B$10+$I$10*'Rev.0'!$G$23))</f>
        <v>33144.648454993279</v>
      </c>
      <c r="Y772" s="10">
        <f>(T772+$M$32+'Rev.0'!$C$25*$J$32/10+'Rev.0'!$C$24*$L$32+'Rev.0'!$G$25*$K$32)*(1/(U772+$B$10+$I$10*'Rev.0'!$G$23))</f>
        <v>17467.084639498433</v>
      </c>
      <c r="Z772" s="10">
        <f>(T772+$M$11+'Rev.0'!$C$23*Table!$J$11/10+'Rev.0'!$C$24*Table!$L$11+'Rev.0'!$G$25*Table!$K$11)*(1/(U772+$B$11+$I$11*'Rev.0'!$G$23))</f>
        <v>33144.648454993279</v>
      </c>
      <c r="AA772" s="10">
        <f>(T772+$M$33+'Rev.0'!$C$25*$J$33/10+'Rev.0'!$C$24*$L$33+'Rev.0'!$G$25*$K$33)*(1/(U772+$B$33+$I$33*'Rev.0'!$G$23))</f>
        <v>17467.084639498433</v>
      </c>
      <c r="AB772" s="10">
        <f t="shared" si="38"/>
        <v>4.8799999999999996E-2</v>
      </c>
      <c r="AC772" s="10">
        <f>(T772+$M$12+'Rev.0'!$C$23*Table!$J$12/10+'Rev.0'!$C$24*Table!$L$12+'Rev.0'!$G$25*Table!$K$12)*(1/(AB772+$B$12+$I$12*'Rev.0'!$G$23))</f>
        <v>49739.247311827959</v>
      </c>
      <c r="AD772" s="10">
        <f>(T772+$M$34+'Rev.0'!$C$25*$J$34/10+'Rev.0'!$C$24*$L$34+'Rev.0'!$G$25*$K$34)*(1/(AB772+$B$34+$I$34*'Rev.0'!$G$23))</f>
        <v>26212.365591397851</v>
      </c>
    </row>
    <row r="773" spans="17:30" x14ac:dyDescent="0.3">
      <c r="Q773" s="10">
        <v>2</v>
      </c>
      <c r="R773" s="10">
        <v>0</v>
      </c>
      <c r="S773" s="10">
        <v>24</v>
      </c>
      <c r="T773" s="10">
        <f>Q773*'Rev.0'!$E$25+R773*'Rev.0'!$E$24+S773*'Rev.0'!$E$23</f>
        <v>2717.8</v>
      </c>
      <c r="U773" s="10">
        <f t="shared" si="37"/>
        <v>7.5399999999999995E-2</v>
      </c>
      <c r="V773" s="10">
        <f>(T773+$M$9+'Rev.0'!$C$23*Table!$J$9/10+'Rev.0'!$C$24*Table!$L$9+'Rev.0'!$G$25*Table!$K$9)*(1/(U773+$B$9+$I$9*'Rev.0'!$G$23))</f>
        <v>29970.718722271518</v>
      </c>
      <c r="W773" s="10">
        <f>(T773+$M$31+'Rev.0'!$C$25*$J$31/10+'Rev.0'!$C$24*$L$31+'Rev.0'!$G$25*$K$31)*(1/(U773+$B$9+$I$9*'Rev.0'!$G$23))</f>
        <v>16877.551020408166</v>
      </c>
      <c r="X773" s="10">
        <f>(T773+$M$10+'Rev.0'!$C$23*Table!$J$10/10+'Rev.0'!$C$24*Table!$L$10+'Rev.0'!$G$25*Table!$K$10)*(1/(U773+$B$10+$I$10*'Rev.0'!$G$23))</f>
        <v>33079.858030168587</v>
      </c>
      <c r="Y773" s="10">
        <f>(T773+$M$32+'Rev.0'!$C$25*$J$32/10+'Rev.0'!$C$24*$L$32+'Rev.0'!$G$25*$K$32)*(1/(U773+$B$10+$I$10*'Rev.0'!$G$23))</f>
        <v>17548.358473824315</v>
      </c>
      <c r="Z773" s="10">
        <f>(T773+$M$11+'Rev.0'!$C$23*Table!$J$11/10+'Rev.0'!$C$24*Table!$L$11+'Rev.0'!$G$25*Table!$K$11)*(1/(U773+$B$11+$I$11*'Rev.0'!$G$23))</f>
        <v>33079.858030168587</v>
      </c>
      <c r="AA773" s="10">
        <f>(T773+$M$33+'Rev.0'!$C$25*$J$33/10+'Rev.0'!$C$24*$L$33+'Rev.0'!$G$25*$K$33)*(1/(U773+$B$33+$I$33*'Rev.0'!$G$23))</f>
        <v>17548.358473824315</v>
      </c>
      <c r="AB773" s="10">
        <f t="shared" si="38"/>
        <v>5.0199999999999995E-2</v>
      </c>
      <c r="AC773" s="10">
        <f>(T773+$M$12+'Rev.0'!$C$23*Table!$J$12/10+'Rev.0'!$C$24*Table!$L$12+'Rev.0'!$G$25*Table!$K$12)*(1/(AB773+$B$12+$I$12*'Rev.0'!$G$23))</f>
        <v>49641.810918774965</v>
      </c>
      <c r="AD773" s="10">
        <f>(T773+$M$34+'Rev.0'!$C$25*$J$34/10+'Rev.0'!$C$24*$L$34+'Rev.0'!$G$25*$K$34)*(1/(AB773+$B$34+$I$34*'Rev.0'!$G$23))</f>
        <v>26334.221038615182</v>
      </c>
    </row>
    <row r="774" spans="17:30" x14ac:dyDescent="0.3">
      <c r="Q774" s="10">
        <v>2</v>
      </c>
      <c r="R774" s="10">
        <v>1</v>
      </c>
      <c r="S774" s="10">
        <v>0</v>
      </c>
      <c r="T774" s="10">
        <f>Q774*'Rev.0'!$E$25+R774*'Rev.0'!$E$24+S774*'Rev.0'!$E$23</f>
        <v>1536.8</v>
      </c>
      <c r="U774" s="10">
        <f t="shared" si="37"/>
        <v>2.92E-2</v>
      </c>
      <c r="V774" s="10">
        <f>(T774+$M$9+'Rev.0'!$C$23*Table!$J$9/10+'Rev.0'!$C$24*Table!$L$9+'Rev.0'!$G$25*Table!$K$9)*(1/(U774+$B$9+$I$9*'Rev.0'!$G$23))</f>
        <v>31107.142857142859</v>
      </c>
      <c r="W774" s="10">
        <f>(T774+$M$31+'Rev.0'!$C$25*$J$31/10+'Rev.0'!$C$24*$L$31+'Rev.0'!$G$25*$K$31)*(1/(U774+$B$9+$I$9*'Rev.0'!$G$23))</f>
        <v>14638.392857142857</v>
      </c>
      <c r="X774" s="10">
        <f>(T774+$M$10+'Rev.0'!$C$23*Table!$J$10/10+'Rev.0'!$C$24*Table!$L$10+'Rev.0'!$G$25*Table!$K$10)*(1/(U774+$B$10+$I$10*'Rev.0'!$G$23))</f>
        <v>35017.857142857145</v>
      </c>
      <c r="Y774" s="10">
        <f>(T774+$M$32+'Rev.0'!$C$25*$J$32/10+'Rev.0'!$C$24*$L$32+'Rev.0'!$G$25*$K$32)*(1/(U774+$B$10+$I$10*'Rev.0'!$G$23))</f>
        <v>15482.142857142859</v>
      </c>
      <c r="Z774" s="10">
        <f>(T774+$M$11+'Rev.0'!$C$23*Table!$J$11/10+'Rev.0'!$C$24*Table!$L$11+'Rev.0'!$G$25*Table!$K$11)*(1/(U774+$B$11+$I$11*'Rev.0'!$G$23))</f>
        <v>35017.857142857145</v>
      </c>
      <c r="AA774" s="10">
        <f>(T774+$M$33+'Rev.0'!$C$25*$J$33/10+'Rev.0'!$C$24*$L$33+'Rev.0'!$G$25*$K$33)*(1/(U774+$B$33+$I$33*'Rev.0'!$G$23))</f>
        <v>15482.142857142859</v>
      </c>
      <c r="AB774" s="10">
        <f t="shared" si="38"/>
        <v>1.9400000000000001E-2</v>
      </c>
      <c r="AC774" s="10">
        <f>(T774+$M$12+'Rev.0'!$C$23*Table!$J$12/10+'Rev.0'!$C$24*Table!$L$12+'Rev.0'!$G$25*Table!$K$12)*(1/(AB774+$B$12+$I$12*'Rev.0'!$G$23))</f>
        <v>52556.113902847566</v>
      </c>
      <c r="AD774" s="10">
        <f>(T774+$M$34+'Rev.0'!$C$25*$J$34/10+'Rev.0'!$C$24*$L$34+'Rev.0'!$G$25*$K$34)*(1/(AB774+$B$34+$I$34*'Rev.0'!$G$23))</f>
        <v>23236.180904522611</v>
      </c>
    </row>
    <row r="775" spans="17:30" x14ac:dyDescent="0.3">
      <c r="Q775" s="10">
        <v>2</v>
      </c>
      <c r="R775" s="10">
        <v>1</v>
      </c>
      <c r="S775" s="10">
        <v>1</v>
      </c>
      <c r="T775" s="10">
        <f>Q775*'Rev.0'!$E$25+R775*'Rev.0'!$E$24+S775*'Rev.0'!$E$23</f>
        <v>1591.8</v>
      </c>
      <c r="U775" s="10">
        <f t="shared" si="37"/>
        <v>3.1300000000000001E-2</v>
      </c>
      <c r="V775" s="10">
        <f>(T775+$M$9+'Rev.0'!$C$23*Table!$J$9/10+'Rev.0'!$C$24*Table!$L$9+'Rev.0'!$G$25*Table!$K$9)*(1/(U775+$B$9+$I$9*'Rev.0'!$G$23))</f>
        <v>31050.193050193051</v>
      </c>
      <c r="W775" s="10">
        <f>(T775+$M$31+'Rev.0'!$C$25*$J$31/10+'Rev.0'!$C$24*$L$31+'Rev.0'!$G$25*$K$31)*(1/(U775+$B$9+$I$9*'Rev.0'!$G$23))</f>
        <v>14772.200772200773</v>
      </c>
      <c r="X775" s="10">
        <f>(T775+$M$10+'Rev.0'!$C$23*Table!$J$10/10+'Rev.0'!$C$24*Table!$L$10+'Rev.0'!$G$25*Table!$K$10)*(1/(U775+$B$10+$I$10*'Rev.0'!$G$23))</f>
        <v>34915.609487038062</v>
      </c>
      <c r="Y775" s="10">
        <f>(T775+$M$32+'Rev.0'!$C$25*$J$32/10+'Rev.0'!$C$24*$L$32+'Rev.0'!$G$25*$K$32)*(1/(U775+$B$10+$I$10*'Rev.0'!$G$23))</f>
        <v>15606.177606177609</v>
      </c>
      <c r="Z775" s="10">
        <f>(T775+$M$11+'Rev.0'!$C$23*Table!$J$11/10+'Rev.0'!$C$24*Table!$L$11+'Rev.0'!$G$25*Table!$K$11)*(1/(U775+$B$11+$I$11*'Rev.0'!$G$23))</f>
        <v>34915.609487038062</v>
      </c>
      <c r="AA775" s="10">
        <f>(T775+$M$33+'Rev.0'!$C$25*$J$33/10+'Rev.0'!$C$24*$L$33+'Rev.0'!$G$25*$K$33)*(1/(U775+$B$33+$I$33*'Rev.0'!$G$23))</f>
        <v>15606.177606177609</v>
      </c>
      <c r="AB775" s="10">
        <f t="shared" si="38"/>
        <v>2.0799999999999999E-2</v>
      </c>
      <c r="AC775" s="10">
        <f>(T775+$M$12+'Rev.0'!$C$23*Table!$J$12/10+'Rev.0'!$C$24*Table!$L$12+'Rev.0'!$G$25*Table!$K$12)*(1/(AB775+$B$12+$I$12*'Rev.0'!$G$23))</f>
        <v>52402.317880794697</v>
      </c>
      <c r="AD775" s="10">
        <f>(T775+$M$34+'Rev.0'!$C$25*$J$34/10+'Rev.0'!$C$24*$L$34+'Rev.0'!$G$25*$K$34)*(1/(AB775+$B$34+$I$34*'Rev.0'!$G$23))</f>
        <v>23422.185430463574</v>
      </c>
    </row>
    <row r="776" spans="17:30" x14ac:dyDescent="0.3">
      <c r="Q776" s="10">
        <v>2</v>
      </c>
      <c r="R776" s="10">
        <v>1</v>
      </c>
      <c r="S776" s="10">
        <v>2</v>
      </c>
      <c r="T776" s="10">
        <f>Q776*'Rev.0'!$E$25+R776*'Rev.0'!$E$24+S776*'Rev.0'!$E$23</f>
        <v>1646.8</v>
      </c>
      <c r="U776" s="10">
        <f t="shared" si="37"/>
        <v>3.3399999999999999E-2</v>
      </c>
      <c r="V776" s="10">
        <f>(T776+$M$9+'Rev.0'!$C$23*Table!$J$9/10+'Rev.0'!$C$24*Table!$L$9+'Rev.0'!$G$25*Table!$K$9)*(1/(U776+$B$9+$I$9*'Rev.0'!$G$23))</f>
        <v>30994.547437295525</v>
      </c>
      <c r="W776" s="10">
        <f>(T776+$M$31+'Rev.0'!$C$25*$J$31/10+'Rev.0'!$C$24*$L$31+'Rev.0'!$G$25*$K$31)*(1/(U776+$B$9+$I$9*'Rev.0'!$G$23))</f>
        <v>14902.944383860413</v>
      </c>
      <c r="X776" s="10">
        <f>(T776+$M$10+'Rev.0'!$C$23*Table!$J$10/10+'Rev.0'!$C$24*Table!$L$10+'Rev.0'!$G$25*Table!$K$10)*(1/(U776+$B$10+$I$10*'Rev.0'!$G$23))</f>
        <v>34815.703380588879</v>
      </c>
      <c r="Y776" s="10">
        <f>(T776+$M$32+'Rev.0'!$C$25*$J$32/10+'Rev.0'!$C$24*$L$32+'Rev.0'!$G$25*$K$32)*(1/(U776+$B$10+$I$10*'Rev.0'!$G$23))</f>
        <v>15727.371864776445</v>
      </c>
      <c r="Z776" s="10">
        <f>(T776+$M$11+'Rev.0'!$C$23*Table!$J$11/10+'Rev.0'!$C$24*Table!$L$11+'Rev.0'!$G$25*Table!$K$11)*(1/(U776+$B$11+$I$11*'Rev.0'!$G$23))</f>
        <v>34815.703380588879</v>
      </c>
      <c r="AA776" s="10">
        <f>(T776+$M$33+'Rev.0'!$C$25*$J$33/10+'Rev.0'!$C$24*$L$33+'Rev.0'!$G$25*$K$33)*(1/(U776+$B$33+$I$33*'Rev.0'!$G$23))</f>
        <v>15727.371864776445</v>
      </c>
      <c r="AB776" s="10">
        <f t="shared" si="38"/>
        <v>2.2200000000000001E-2</v>
      </c>
      <c r="AC776" s="10">
        <f>(T776+$M$12+'Rev.0'!$C$23*Table!$J$12/10+'Rev.0'!$C$24*Table!$L$12+'Rev.0'!$G$25*Table!$K$12)*(1/(AB776+$B$12+$I$12*'Rev.0'!$G$23))</f>
        <v>52252.04582651391</v>
      </c>
      <c r="AD776" s="10">
        <f>(T776+$M$34+'Rev.0'!$C$25*$J$34/10+'Rev.0'!$C$24*$L$34+'Rev.0'!$G$25*$K$34)*(1/(AB776+$B$34+$I$34*'Rev.0'!$G$23))</f>
        <v>23603.92798690671</v>
      </c>
    </row>
    <row r="777" spans="17:30" x14ac:dyDescent="0.3">
      <c r="Q777" s="10">
        <v>2</v>
      </c>
      <c r="R777" s="10">
        <v>1</v>
      </c>
      <c r="S777" s="10">
        <v>3</v>
      </c>
      <c r="T777" s="10">
        <f>Q777*'Rev.0'!$E$25+R777*'Rev.0'!$E$24+S777*'Rev.0'!$E$23</f>
        <v>1701.8</v>
      </c>
      <c r="U777" s="10">
        <f t="shared" si="37"/>
        <v>3.5500000000000004E-2</v>
      </c>
      <c r="V777" s="10">
        <f>(T777+$M$9+'Rev.0'!$C$23*Table!$J$9/10+'Rev.0'!$C$24*Table!$L$9+'Rev.0'!$G$25*Table!$K$9)*(1/(U777+$B$9+$I$9*'Rev.0'!$G$23))</f>
        <v>30940.161725067381</v>
      </c>
      <c r="W777" s="10">
        <f>(T777+$M$31+'Rev.0'!$C$25*$J$31/10+'Rev.0'!$C$24*$L$31+'Rev.0'!$G$25*$K$31)*(1/(U777+$B$9+$I$9*'Rev.0'!$G$23))</f>
        <v>15030.727762803233</v>
      </c>
      <c r="X777" s="10">
        <f>(T777+$M$10+'Rev.0'!$C$23*Table!$J$10/10+'Rev.0'!$C$24*Table!$L$10+'Rev.0'!$G$25*Table!$K$10)*(1/(U777+$B$10+$I$10*'Rev.0'!$G$23))</f>
        <v>34718.059299191373</v>
      </c>
      <c r="Y777" s="10">
        <f>(T777+$M$32+'Rev.0'!$C$25*$J$32/10+'Rev.0'!$C$24*$L$32+'Rev.0'!$G$25*$K$32)*(1/(U777+$B$10+$I$10*'Rev.0'!$G$23))</f>
        <v>15845.822102425876</v>
      </c>
      <c r="Z777" s="10">
        <f>(T777+$M$11+'Rev.0'!$C$23*Table!$J$11/10+'Rev.0'!$C$24*Table!$L$11+'Rev.0'!$G$25*Table!$K$11)*(1/(U777+$B$11+$I$11*'Rev.0'!$G$23))</f>
        <v>34718.059299191373</v>
      </c>
      <c r="AA777" s="10">
        <f>(T777+$M$33+'Rev.0'!$C$25*$J$33/10+'Rev.0'!$C$24*$L$33+'Rev.0'!$G$25*$K$33)*(1/(U777+$B$33+$I$33*'Rev.0'!$G$23))</f>
        <v>15845.822102425876</v>
      </c>
      <c r="AB777" s="10">
        <f t="shared" si="38"/>
        <v>2.3599999999999999E-2</v>
      </c>
      <c r="AC777" s="10">
        <f>(T777+$M$12+'Rev.0'!$C$23*Table!$J$12/10+'Rev.0'!$C$24*Table!$L$12+'Rev.0'!$G$25*Table!$K$12)*(1/(AB777+$B$12+$I$12*'Rev.0'!$G$23))</f>
        <v>52105.177993527504</v>
      </c>
      <c r="AD777" s="10">
        <f>(T777+$M$34+'Rev.0'!$C$25*$J$34/10+'Rev.0'!$C$24*$L$34+'Rev.0'!$G$25*$K$34)*(1/(AB777+$B$34+$I$34*'Rev.0'!$G$23))</f>
        <v>23781.553398058251</v>
      </c>
    </row>
    <row r="778" spans="17:30" x14ac:dyDescent="0.3">
      <c r="Q778" s="10">
        <v>2</v>
      </c>
      <c r="R778" s="10">
        <v>1</v>
      </c>
      <c r="S778" s="10">
        <v>4</v>
      </c>
      <c r="T778" s="10">
        <f>Q778*'Rev.0'!$E$25+R778*'Rev.0'!$E$24+S778*'Rev.0'!$E$23</f>
        <v>1756.8</v>
      </c>
      <c r="U778" s="10">
        <f t="shared" si="37"/>
        <v>3.7600000000000001E-2</v>
      </c>
      <c r="V778" s="10">
        <f>(T778+$M$9+'Rev.0'!$C$23*Table!$J$9/10+'Rev.0'!$C$24*Table!$L$9+'Rev.0'!$G$25*Table!$K$9)*(1/(U778+$B$9+$I$9*'Rev.0'!$G$23))</f>
        <v>30886.993603411516</v>
      </c>
      <c r="W778" s="10">
        <f>(T778+$M$31+'Rev.0'!$C$25*$J$31/10+'Rev.0'!$C$24*$L$31+'Rev.0'!$G$25*$K$31)*(1/(U778+$B$9+$I$9*'Rev.0'!$G$23))</f>
        <v>15155.650319829425</v>
      </c>
      <c r="X778" s="10">
        <f>(T778+$M$10+'Rev.0'!$C$23*Table!$J$10/10+'Rev.0'!$C$24*Table!$L$10+'Rev.0'!$G$25*Table!$K$10)*(1/(U778+$B$10+$I$10*'Rev.0'!$G$23))</f>
        <v>34622.6012793177</v>
      </c>
      <c r="Y778" s="10">
        <f>(T778+$M$32+'Rev.0'!$C$25*$J$32/10+'Rev.0'!$C$24*$L$32+'Rev.0'!$G$25*$K$32)*(1/(U778+$B$10+$I$10*'Rev.0'!$G$23))</f>
        <v>15961.620469083158</v>
      </c>
      <c r="Z778" s="10">
        <f>(T778+$M$11+'Rev.0'!$C$23*Table!$J$11/10+'Rev.0'!$C$24*Table!$L$11+'Rev.0'!$G$25*Table!$K$11)*(1/(U778+$B$11+$I$11*'Rev.0'!$G$23))</f>
        <v>34622.6012793177</v>
      </c>
      <c r="AA778" s="10">
        <f>(T778+$M$33+'Rev.0'!$C$25*$J$33/10+'Rev.0'!$C$24*$L$33+'Rev.0'!$G$25*$K$33)*(1/(U778+$B$33+$I$33*'Rev.0'!$G$23))</f>
        <v>15961.620469083158</v>
      </c>
      <c r="AB778" s="10">
        <f t="shared" si="38"/>
        <v>2.5000000000000001E-2</v>
      </c>
      <c r="AC778" s="10">
        <f>(T778+$M$12+'Rev.0'!$C$23*Table!$J$12/10+'Rev.0'!$C$24*Table!$L$12+'Rev.0'!$G$25*Table!$K$12)*(1/(AB778+$B$12+$I$12*'Rev.0'!$G$23))</f>
        <v>51961.599999999999</v>
      </c>
      <c r="AD778" s="10">
        <f>(T778+$M$34+'Rev.0'!$C$25*$J$34/10+'Rev.0'!$C$24*$L$34+'Rev.0'!$G$25*$K$34)*(1/(AB778+$B$34+$I$34*'Rev.0'!$G$23))</f>
        <v>23955.200000000001</v>
      </c>
    </row>
    <row r="779" spans="17:30" x14ac:dyDescent="0.3">
      <c r="Q779" s="10">
        <v>2</v>
      </c>
      <c r="R779" s="10">
        <v>1</v>
      </c>
      <c r="S779" s="10">
        <v>5</v>
      </c>
      <c r="T779" s="10">
        <f>Q779*'Rev.0'!$E$25+R779*'Rev.0'!$E$24+S779*'Rev.0'!$E$23</f>
        <v>1811.8</v>
      </c>
      <c r="U779" s="10">
        <f t="shared" si="37"/>
        <v>3.9699999999999999E-2</v>
      </c>
      <c r="V779" s="10">
        <f>(T779+$M$9+'Rev.0'!$C$23*Table!$J$9/10+'Rev.0'!$C$24*Table!$L$9+'Rev.0'!$G$25*Table!$K$9)*(1/(U779+$B$9+$I$9*'Rev.0'!$G$23))</f>
        <v>30835.002635740646</v>
      </c>
      <c r="W779" s="10">
        <f>(T779+$M$31+'Rev.0'!$C$25*$J$31/10+'Rev.0'!$C$24*$L$31+'Rev.0'!$G$25*$K$31)*(1/(U779+$B$9+$I$9*'Rev.0'!$G$23))</f>
        <v>15277.807063784925</v>
      </c>
      <c r="X779" s="10">
        <f>(T779+$M$10+'Rev.0'!$C$23*Table!$J$10/10+'Rev.0'!$C$24*Table!$L$10+'Rev.0'!$G$25*Table!$K$10)*(1/(U779+$B$10+$I$10*'Rev.0'!$G$23))</f>
        <v>34529.256721138641</v>
      </c>
      <c r="Y779" s="10">
        <f>(T779+$M$32+'Rev.0'!$C$25*$J$32/10+'Rev.0'!$C$24*$L$32+'Rev.0'!$G$25*$K$32)*(1/(U779+$B$10+$I$10*'Rev.0'!$G$23))</f>
        <v>16074.85503426463</v>
      </c>
      <c r="Z779" s="10">
        <f>(T779+$M$11+'Rev.0'!$C$23*Table!$J$11/10+'Rev.0'!$C$24*Table!$L$11+'Rev.0'!$G$25*Table!$K$11)*(1/(U779+$B$11+$I$11*'Rev.0'!$G$23))</f>
        <v>34529.256721138641</v>
      </c>
      <c r="AA779" s="10">
        <f>(T779+$M$33+'Rev.0'!$C$25*$J$33/10+'Rev.0'!$C$24*$L$33+'Rev.0'!$G$25*$K$33)*(1/(U779+$B$33+$I$33*'Rev.0'!$G$23))</f>
        <v>16074.85503426463</v>
      </c>
      <c r="AB779" s="10">
        <f t="shared" si="38"/>
        <v>2.64E-2</v>
      </c>
      <c r="AC779" s="10">
        <f>(T779+$M$12+'Rev.0'!$C$23*Table!$J$12/10+'Rev.0'!$C$24*Table!$L$12+'Rev.0'!$G$25*Table!$K$12)*(1/(AB779+$B$12+$I$12*'Rev.0'!$G$23))</f>
        <v>51821.202531645562</v>
      </c>
      <c r="AD779" s="10">
        <f>(T779+$M$34+'Rev.0'!$C$25*$J$34/10+'Rev.0'!$C$24*$L$34+'Rev.0'!$G$25*$K$34)*(1/(AB779+$B$34+$I$34*'Rev.0'!$G$23))</f>
        <v>24125</v>
      </c>
    </row>
    <row r="780" spans="17:30" x14ac:dyDescent="0.3">
      <c r="Q780" s="10">
        <v>2</v>
      </c>
      <c r="R780" s="10">
        <v>1</v>
      </c>
      <c r="S780" s="10">
        <v>6</v>
      </c>
      <c r="T780" s="10">
        <f>Q780*'Rev.0'!$E$25+R780*'Rev.0'!$E$24+S780*'Rev.0'!$E$23</f>
        <v>1866.8</v>
      </c>
      <c r="U780" s="10">
        <f t="shared" si="37"/>
        <v>4.1800000000000004E-2</v>
      </c>
      <c r="V780" s="10">
        <f>(T780+$M$9+'Rev.0'!$C$23*Table!$J$9/10+'Rev.0'!$C$24*Table!$L$9+'Rev.0'!$G$25*Table!$K$9)*(1/(U780+$B$9+$I$9*'Rev.0'!$G$23))</f>
        <v>30784.150156412928</v>
      </c>
      <c r="W780" s="10">
        <f>(T780+$M$31+'Rev.0'!$C$25*$J$31/10+'Rev.0'!$C$24*$L$31+'Rev.0'!$G$25*$K$31)*(1/(U780+$B$9+$I$9*'Rev.0'!$G$23))</f>
        <v>15397.288842544318</v>
      </c>
      <c r="X780" s="10">
        <f>(T780+$M$10+'Rev.0'!$C$23*Table!$J$10/10+'Rev.0'!$C$24*Table!$L$10+'Rev.0'!$G$25*Table!$K$10)*(1/(U780+$B$10+$I$10*'Rev.0'!$G$23))</f>
        <v>34437.956204379559</v>
      </c>
      <c r="Y780" s="10">
        <f>(T780+$M$32+'Rev.0'!$C$25*$J$32/10+'Rev.0'!$C$24*$L$32+'Rev.0'!$G$25*$K$32)*(1/(U780+$B$10+$I$10*'Rev.0'!$G$23))</f>
        <v>16185.610010427528</v>
      </c>
      <c r="Z780" s="10">
        <f>(T780+$M$11+'Rev.0'!$C$23*Table!$J$11/10+'Rev.0'!$C$24*Table!$L$11+'Rev.0'!$G$25*Table!$K$11)*(1/(U780+$B$11+$I$11*'Rev.0'!$G$23))</f>
        <v>34437.956204379559</v>
      </c>
      <c r="AA780" s="10">
        <f>(T780+$M$33+'Rev.0'!$C$25*$J$33/10+'Rev.0'!$C$24*$L$33+'Rev.0'!$G$25*$K$33)*(1/(U780+$B$33+$I$33*'Rev.0'!$G$23))</f>
        <v>16185.610010427528</v>
      </c>
      <c r="AB780" s="10">
        <f t="shared" si="38"/>
        <v>2.7799999999999998E-2</v>
      </c>
      <c r="AC780" s="10">
        <f>(T780+$M$12+'Rev.0'!$C$23*Table!$J$12/10+'Rev.0'!$C$24*Table!$L$12+'Rev.0'!$G$25*Table!$K$12)*(1/(AB780+$B$12+$I$12*'Rev.0'!$G$23))</f>
        <v>51683.881064162757</v>
      </c>
      <c r="AD780" s="10">
        <f>(T780+$M$34+'Rev.0'!$C$25*$J$34/10+'Rev.0'!$C$24*$L$34+'Rev.0'!$G$25*$K$34)*(1/(AB780+$B$34+$I$34*'Rev.0'!$G$23))</f>
        <v>24291.079812206575</v>
      </c>
    </row>
    <row r="781" spans="17:30" x14ac:dyDescent="0.3">
      <c r="Q781" s="10">
        <v>2</v>
      </c>
      <c r="R781" s="10">
        <v>1</v>
      </c>
      <c r="S781" s="10">
        <v>7</v>
      </c>
      <c r="T781" s="10">
        <f>Q781*'Rev.0'!$E$25+R781*'Rev.0'!$E$24+S781*'Rev.0'!$E$23</f>
        <v>1921.8</v>
      </c>
      <c r="U781" s="10">
        <f t="shared" si="37"/>
        <v>4.3900000000000002E-2</v>
      </c>
      <c r="V781" s="10">
        <f>(T781+$M$9+'Rev.0'!$C$23*Table!$J$9/10+'Rev.0'!$C$24*Table!$L$9+'Rev.0'!$G$25*Table!$K$9)*(1/(U781+$B$9+$I$9*'Rev.0'!$G$23))</f>
        <v>30734.39917483239</v>
      </c>
      <c r="W781" s="10">
        <f>(T781+$M$31+'Rev.0'!$C$25*$J$31/10+'Rev.0'!$C$24*$L$31+'Rev.0'!$G$25*$K$31)*(1/(U781+$B$9+$I$9*'Rev.0'!$G$23))</f>
        <v>15514.182568334196</v>
      </c>
      <c r="X781" s="10">
        <f>(T781+$M$10+'Rev.0'!$C$23*Table!$J$10/10+'Rev.0'!$C$24*Table!$L$10+'Rev.0'!$G$25*Table!$K$10)*(1/(U781+$B$10+$I$10*'Rev.0'!$G$23))</f>
        <v>34348.633316142346</v>
      </c>
      <c r="Y781" s="10">
        <f>(T781+$M$32+'Rev.0'!$C$25*$J$32/10+'Rev.0'!$C$24*$L$32+'Rev.0'!$G$25*$K$32)*(1/(U781+$B$10+$I$10*'Rev.0'!$G$23))</f>
        <v>16293.965961836</v>
      </c>
      <c r="Z781" s="10">
        <f>(T781+$M$11+'Rev.0'!$C$23*Table!$J$11/10+'Rev.0'!$C$24*Table!$L$11+'Rev.0'!$G$25*Table!$K$11)*(1/(U781+$B$11+$I$11*'Rev.0'!$G$23))</f>
        <v>34348.633316142346</v>
      </c>
      <c r="AA781" s="10">
        <f>(T781+$M$33+'Rev.0'!$C$25*$J$33/10+'Rev.0'!$C$24*$L$33+'Rev.0'!$G$25*$K$33)*(1/(U781+$B$33+$I$33*'Rev.0'!$G$23))</f>
        <v>16293.965961836</v>
      </c>
      <c r="AB781" s="10">
        <f t="shared" si="38"/>
        <v>2.92E-2</v>
      </c>
      <c r="AC781" s="10">
        <f>(T781+$M$12+'Rev.0'!$C$23*Table!$J$12/10+'Rev.0'!$C$24*Table!$L$12+'Rev.0'!$G$25*Table!$K$12)*(1/(AB781+$B$12+$I$12*'Rev.0'!$G$23))</f>
        <v>51549.535603715165</v>
      </c>
      <c r="AD781" s="10">
        <f>(T781+$M$34+'Rev.0'!$C$25*$J$34/10+'Rev.0'!$C$24*$L$34+'Rev.0'!$G$25*$K$34)*(1/(AB781+$B$34+$I$34*'Rev.0'!$G$23))</f>
        <v>24453.560371517029</v>
      </c>
    </row>
    <row r="782" spans="17:30" x14ac:dyDescent="0.3">
      <c r="Q782" s="10">
        <v>2</v>
      </c>
      <c r="R782" s="10">
        <v>1</v>
      </c>
      <c r="S782" s="10">
        <v>8</v>
      </c>
      <c r="T782" s="10">
        <f>Q782*'Rev.0'!$E$25+R782*'Rev.0'!$E$24+S782*'Rev.0'!$E$23</f>
        <v>1976.8</v>
      </c>
      <c r="U782" s="10">
        <f t="shared" si="37"/>
        <v>4.5999999999999999E-2</v>
      </c>
      <c r="V782" s="10">
        <f>(T782+$M$9+'Rev.0'!$C$23*Table!$J$9/10+'Rev.0'!$C$24*Table!$L$9+'Rev.0'!$G$25*Table!$K$9)*(1/(U782+$B$9+$I$9*'Rev.0'!$G$23))</f>
        <v>30685.714285714283</v>
      </c>
      <c r="W782" s="10">
        <f>(T782+$M$31+'Rev.0'!$C$25*$J$31/10+'Rev.0'!$C$24*$L$31+'Rev.0'!$G$25*$K$31)*(1/(U782+$B$9+$I$9*'Rev.0'!$G$23))</f>
        <v>15628.571428571429</v>
      </c>
      <c r="X782" s="10">
        <f>(T782+$M$10+'Rev.0'!$C$23*Table!$J$10/10+'Rev.0'!$C$24*Table!$L$10+'Rev.0'!$G$25*Table!$K$10)*(1/(U782+$B$10+$I$10*'Rev.0'!$G$23))</f>
        <v>34261.224489795917</v>
      </c>
      <c r="Y782" s="10">
        <f>(T782+$M$32+'Rev.0'!$C$25*$J$32/10+'Rev.0'!$C$24*$L$32+'Rev.0'!$G$25*$K$32)*(1/(U782+$B$10+$I$10*'Rev.0'!$G$23))</f>
        <v>16400</v>
      </c>
      <c r="Z782" s="10">
        <f>(T782+$M$11+'Rev.0'!$C$23*Table!$J$11/10+'Rev.0'!$C$24*Table!$L$11+'Rev.0'!$G$25*Table!$K$11)*(1/(U782+$B$11+$I$11*'Rev.0'!$G$23))</f>
        <v>34261.224489795917</v>
      </c>
      <c r="AA782" s="10">
        <f>(T782+$M$33+'Rev.0'!$C$25*$J$33/10+'Rev.0'!$C$24*$L$33+'Rev.0'!$G$25*$K$33)*(1/(U782+$B$33+$I$33*'Rev.0'!$G$23))</f>
        <v>16400</v>
      </c>
      <c r="AB782" s="10">
        <f t="shared" si="38"/>
        <v>3.0600000000000002E-2</v>
      </c>
      <c r="AC782" s="10">
        <f>(T782+$M$12+'Rev.0'!$C$23*Table!$J$12/10+'Rev.0'!$C$24*Table!$L$12+'Rev.0'!$G$25*Table!$K$12)*(1/(AB782+$B$12+$I$12*'Rev.0'!$G$23))</f>
        <v>51418.070444104131</v>
      </c>
      <c r="AD782" s="10">
        <f>(T782+$M$34+'Rev.0'!$C$25*$J$34/10+'Rev.0'!$C$24*$L$34+'Rev.0'!$G$25*$K$34)*(1/(AB782+$B$34+$I$34*'Rev.0'!$G$23))</f>
        <v>24612.557427258806</v>
      </c>
    </row>
    <row r="783" spans="17:30" x14ac:dyDescent="0.3">
      <c r="Q783" s="10">
        <v>2</v>
      </c>
      <c r="R783" s="10">
        <v>1</v>
      </c>
      <c r="S783" s="10">
        <v>9</v>
      </c>
      <c r="T783" s="10">
        <f>Q783*'Rev.0'!$E$25+R783*'Rev.0'!$E$24+S783*'Rev.0'!$E$23</f>
        <v>2031.8</v>
      </c>
      <c r="U783" s="10">
        <f t="shared" si="37"/>
        <v>4.8100000000000004E-2</v>
      </c>
      <c r="V783" s="10">
        <f>(T783+$M$9+'Rev.0'!$C$23*Table!$J$9/10+'Rev.0'!$C$24*Table!$L$9+'Rev.0'!$G$25*Table!$K$9)*(1/(U783+$B$9+$I$9*'Rev.0'!$G$23))</f>
        <v>30638.061585058051</v>
      </c>
      <c r="W783" s="10">
        <f>(T783+$M$31+'Rev.0'!$C$25*$J$31/10+'Rev.0'!$C$24*$L$31+'Rev.0'!$G$25*$K$31)*(1/(U783+$B$9+$I$9*'Rev.0'!$G$23))</f>
        <v>15740.535083291268</v>
      </c>
      <c r="X783" s="10">
        <f>(T783+$M$10+'Rev.0'!$C$23*Table!$J$10/10+'Rev.0'!$C$24*Table!$L$10+'Rev.0'!$G$25*Table!$K$10)*(1/(U783+$B$10+$I$10*'Rev.0'!$G$23))</f>
        <v>34175.668854114083</v>
      </c>
      <c r="Y783" s="10">
        <f>(T783+$M$32+'Rev.0'!$C$25*$J$32/10+'Rev.0'!$C$24*$L$32+'Rev.0'!$G$25*$K$32)*(1/(U783+$B$10+$I$10*'Rev.0'!$G$23))</f>
        <v>16503.785966683496</v>
      </c>
      <c r="Z783" s="10">
        <f>(T783+$M$11+'Rev.0'!$C$23*Table!$J$11/10+'Rev.0'!$C$24*Table!$L$11+'Rev.0'!$G$25*Table!$K$11)*(1/(U783+$B$11+$I$11*'Rev.0'!$G$23))</f>
        <v>34175.668854114083</v>
      </c>
      <c r="AA783" s="10">
        <f>(T783+$M$33+'Rev.0'!$C$25*$J$33/10+'Rev.0'!$C$24*$L$33+'Rev.0'!$G$25*$K$33)*(1/(U783+$B$33+$I$33*'Rev.0'!$G$23))</f>
        <v>16503.785966683496</v>
      </c>
      <c r="AB783" s="10">
        <f t="shared" si="38"/>
        <v>3.2000000000000001E-2</v>
      </c>
      <c r="AC783" s="10">
        <f>(T783+$M$12+'Rev.0'!$C$23*Table!$J$12/10+'Rev.0'!$C$24*Table!$L$12+'Rev.0'!$G$25*Table!$K$12)*(1/(AB783+$B$12+$I$12*'Rev.0'!$G$23))</f>
        <v>51289.393939393936</v>
      </c>
      <c r="AD783" s="10">
        <f>(T783+$M$34+'Rev.0'!$C$25*$J$34/10+'Rev.0'!$C$24*$L$34+'Rev.0'!$G$25*$K$34)*(1/(AB783+$B$34+$I$34*'Rev.0'!$G$23))</f>
        <v>24768.181818181816</v>
      </c>
    </row>
    <row r="784" spans="17:30" x14ac:dyDescent="0.3">
      <c r="Q784" s="10">
        <v>2</v>
      </c>
      <c r="R784" s="10">
        <v>1</v>
      </c>
      <c r="S784" s="10">
        <v>10</v>
      </c>
      <c r="T784" s="10">
        <f>Q784*'Rev.0'!$E$25+R784*'Rev.0'!$E$24+S784*'Rev.0'!$E$23</f>
        <v>2086.8000000000002</v>
      </c>
      <c r="U784" s="10">
        <f t="shared" si="37"/>
        <v>5.0199999999999995E-2</v>
      </c>
      <c r="V784" s="10">
        <f>(T784+$M$9+'Rev.0'!$C$23*Table!$J$9/10+'Rev.0'!$C$24*Table!$L$9+'Rev.0'!$G$25*Table!$K$9)*(1/(U784+$B$9+$I$9*'Rev.0'!$G$23))</f>
        <v>30591.408591408592</v>
      </c>
      <c r="W784" s="10">
        <f>(T784+$M$31+'Rev.0'!$C$25*$J$31/10+'Rev.0'!$C$24*$L$31+'Rev.0'!$G$25*$K$31)*(1/(U784+$B$9+$I$9*'Rev.0'!$G$23))</f>
        <v>15850.149850149854</v>
      </c>
      <c r="X784" s="10">
        <f>(T784+$M$10+'Rev.0'!$C$23*Table!$J$10/10+'Rev.0'!$C$24*Table!$L$10+'Rev.0'!$G$25*Table!$K$10)*(1/(U784+$B$10+$I$10*'Rev.0'!$G$23))</f>
        <v>34091.908091908095</v>
      </c>
      <c r="Y784" s="10">
        <f>(T784+$M$32+'Rev.0'!$C$25*$J$32/10+'Rev.0'!$C$24*$L$32+'Rev.0'!$G$25*$K$32)*(1/(U784+$B$10+$I$10*'Rev.0'!$G$23))</f>
        <v>16605.394605394609</v>
      </c>
      <c r="Z784" s="10">
        <f>(T784+$M$11+'Rev.0'!$C$23*Table!$J$11/10+'Rev.0'!$C$24*Table!$L$11+'Rev.0'!$G$25*Table!$K$11)*(1/(U784+$B$11+$I$11*'Rev.0'!$G$23))</f>
        <v>34091.908091908095</v>
      </c>
      <c r="AA784" s="10">
        <f>(T784+$M$33+'Rev.0'!$C$25*$J$33/10+'Rev.0'!$C$24*$L$33+'Rev.0'!$G$25*$K$33)*(1/(U784+$B$33+$I$33*'Rev.0'!$G$23))</f>
        <v>16605.394605394609</v>
      </c>
      <c r="AB784" s="10">
        <f t="shared" si="38"/>
        <v>3.3399999999999999E-2</v>
      </c>
      <c r="AC784" s="10">
        <f>(T784+$M$12+'Rev.0'!$C$23*Table!$J$12/10+'Rev.0'!$C$24*Table!$L$12+'Rev.0'!$G$25*Table!$K$12)*(1/(AB784+$B$12+$I$12*'Rev.0'!$G$23))</f>
        <v>51163.41829085457</v>
      </c>
      <c r="AD784" s="10">
        <f>(T784+$M$34+'Rev.0'!$C$25*$J$34/10+'Rev.0'!$C$24*$L$34+'Rev.0'!$G$25*$K$34)*(1/(AB784+$B$34+$I$34*'Rev.0'!$G$23))</f>
        <v>24920.539730134929</v>
      </c>
    </row>
    <row r="785" spans="17:30" x14ac:dyDescent="0.3">
      <c r="Q785" s="10">
        <v>2</v>
      </c>
      <c r="R785" s="10">
        <v>1</v>
      </c>
      <c r="S785" s="10">
        <v>11</v>
      </c>
      <c r="T785" s="10">
        <f>Q785*'Rev.0'!$E$25+R785*'Rev.0'!$E$24+S785*'Rev.0'!$E$23</f>
        <v>2141.8000000000002</v>
      </c>
      <c r="U785" s="10">
        <f t="shared" si="37"/>
        <v>5.2299999999999999E-2</v>
      </c>
      <c r="V785" s="10">
        <f>(T785+$M$9+'Rev.0'!$C$23*Table!$J$9/10+'Rev.0'!$C$24*Table!$L$9+'Rev.0'!$G$25*Table!$K$9)*(1/(U785+$B$9+$I$9*'Rev.0'!$G$23))</f>
        <v>30545.724172021753</v>
      </c>
      <c r="W785" s="10">
        <f>(T785+$M$31+'Rev.0'!$C$25*$J$31/10+'Rev.0'!$C$24*$L$31+'Rev.0'!$G$25*$K$31)*(1/(U785+$B$9+$I$9*'Rev.0'!$G$23))</f>
        <v>15957.488877904107</v>
      </c>
      <c r="X785" s="10">
        <f>(T785+$M$10+'Rev.0'!$C$23*Table!$J$10/10+'Rev.0'!$C$24*Table!$L$10+'Rev.0'!$G$25*Table!$K$10)*(1/(U785+$B$10+$I$10*'Rev.0'!$G$23))</f>
        <v>34009.886307464163</v>
      </c>
      <c r="Y785" s="10">
        <f>(T785+$M$32+'Rev.0'!$C$25*$J$32/10+'Rev.0'!$C$24*$L$32+'Rev.0'!$G$25*$K$32)*(1/(U785+$B$10+$I$10*'Rev.0'!$G$23))</f>
        <v>16704.893722194764</v>
      </c>
      <c r="Z785" s="10">
        <f>(T785+$M$11+'Rev.0'!$C$23*Table!$J$11/10+'Rev.0'!$C$24*Table!$L$11+'Rev.0'!$G$25*Table!$K$11)*(1/(U785+$B$11+$I$11*'Rev.0'!$G$23))</f>
        <v>34009.886307464163</v>
      </c>
      <c r="AA785" s="10">
        <f>(T785+$M$33+'Rev.0'!$C$25*$J$33/10+'Rev.0'!$C$24*$L$33+'Rev.0'!$G$25*$K$33)*(1/(U785+$B$33+$I$33*'Rev.0'!$G$23))</f>
        <v>16704.893722194764</v>
      </c>
      <c r="AB785" s="10">
        <f t="shared" si="38"/>
        <v>3.4799999999999998E-2</v>
      </c>
      <c r="AC785" s="10">
        <f>(T785+$M$12+'Rev.0'!$C$23*Table!$J$12/10+'Rev.0'!$C$24*Table!$L$12+'Rev.0'!$G$25*Table!$K$12)*(1/(AB785+$B$12+$I$12*'Rev.0'!$G$23))</f>
        <v>51040.059347181006</v>
      </c>
      <c r="AD785" s="10">
        <f>(T785+$M$34+'Rev.0'!$C$25*$J$34/10+'Rev.0'!$C$24*$L$34+'Rev.0'!$G$25*$K$34)*(1/(AB785+$B$34+$I$34*'Rev.0'!$G$23))</f>
        <v>25069.732937685461</v>
      </c>
    </row>
    <row r="786" spans="17:30" x14ac:dyDescent="0.3">
      <c r="Q786" s="10">
        <v>2</v>
      </c>
      <c r="R786" s="10">
        <v>1</v>
      </c>
      <c r="S786" s="10">
        <v>12</v>
      </c>
      <c r="T786" s="10">
        <f>Q786*'Rev.0'!$E$25+R786*'Rev.0'!$E$24+S786*'Rev.0'!$E$23</f>
        <v>2196.8000000000002</v>
      </c>
      <c r="U786" s="10">
        <f t="shared" si="37"/>
        <v>5.4400000000000004E-2</v>
      </c>
      <c r="V786" s="10">
        <f>(T786+$M$9+'Rev.0'!$C$23*Table!$J$9/10+'Rev.0'!$C$24*Table!$L$9+'Rev.0'!$G$25*Table!$K$9)*(1/(U786+$B$9+$I$9*'Rev.0'!$G$23))</f>
        <v>30500.978473581214</v>
      </c>
      <c r="W786" s="10">
        <f>(T786+$M$31+'Rev.0'!$C$25*$J$31/10+'Rev.0'!$C$24*$L$31+'Rev.0'!$G$25*$K$31)*(1/(U786+$B$9+$I$9*'Rev.0'!$G$23))</f>
        <v>16062.622309197654</v>
      </c>
      <c r="X786" s="10">
        <f>(T786+$M$10+'Rev.0'!$C$23*Table!$J$10/10+'Rev.0'!$C$24*Table!$L$10+'Rev.0'!$G$25*Table!$K$10)*(1/(U786+$B$10+$I$10*'Rev.0'!$G$23))</f>
        <v>33929.549902152641</v>
      </c>
      <c r="Y786" s="10">
        <f>(T786+$M$32+'Rev.0'!$C$25*$J$32/10+'Rev.0'!$C$24*$L$32+'Rev.0'!$G$25*$K$32)*(1/(U786+$B$10+$I$10*'Rev.0'!$G$23))</f>
        <v>16802.348336594914</v>
      </c>
      <c r="Z786" s="10">
        <f>(T786+$M$11+'Rev.0'!$C$23*Table!$J$11/10+'Rev.0'!$C$24*Table!$L$11+'Rev.0'!$G$25*Table!$K$11)*(1/(U786+$B$11+$I$11*'Rev.0'!$G$23))</f>
        <v>33929.549902152641</v>
      </c>
      <c r="AA786" s="10">
        <f>(T786+$M$33+'Rev.0'!$C$25*$J$33/10+'Rev.0'!$C$24*$L$33+'Rev.0'!$G$25*$K$33)*(1/(U786+$B$33+$I$33*'Rev.0'!$G$23))</f>
        <v>16802.348336594914</v>
      </c>
      <c r="AB786" s="10">
        <f t="shared" si="38"/>
        <v>3.6199999999999996E-2</v>
      </c>
      <c r="AC786" s="10">
        <f>(T786+$M$12+'Rev.0'!$C$23*Table!$J$12/10+'Rev.0'!$C$24*Table!$L$12+'Rev.0'!$G$25*Table!$K$12)*(1/(AB786+$B$12+$I$12*'Rev.0'!$G$23))</f>
        <v>50919.236417033775</v>
      </c>
      <c r="AD786" s="10">
        <f>(T786+$M$34+'Rev.0'!$C$25*$J$34/10+'Rev.0'!$C$24*$L$34+'Rev.0'!$G$25*$K$34)*(1/(AB786+$B$34+$I$34*'Rev.0'!$G$23))</f>
        <v>25215.859030837008</v>
      </c>
    </row>
    <row r="787" spans="17:30" x14ac:dyDescent="0.3">
      <c r="Q787" s="10">
        <v>2</v>
      </c>
      <c r="R787" s="10">
        <v>1</v>
      </c>
      <c r="S787" s="10">
        <v>13</v>
      </c>
      <c r="T787" s="10">
        <f>Q787*'Rev.0'!$E$25+R787*'Rev.0'!$E$24+S787*'Rev.0'!$E$23</f>
        <v>2251.8000000000002</v>
      </c>
      <c r="U787" s="10">
        <f t="shared" si="37"/>
        <v>5.6499999999999995E-2</v>
      </c>
      <c r="V787" s="10">
        <f>(T787+$M$9+'Rev.0'!$C$23*Table!$J$9/10+'Rev.0'!$C$24*Table!$L$9+'Rev.0'!$G$25*Table!$K$9)*(1/(U787+$B$9+$I$9*'Rev.0'!$G$23))</f>
        <v>30457.142857142855</v>
      </c>
      <c r="W787" s="10">
        <f>(T787+$M$31+'Rev.0'!$C$25*$J$31/10+'Rev.0'!$C$24*$L$31+'Rev.0'!$G$25*$K$31)*(1/(U787+$B$9+$I$9*'Rev.0'!$G$23))</f>
        <v>16165.617433414045</v>
      </c>
      <c r="X787" s="10">
        <f>(T787+$M$10+'Rev.0'!$C$23*Table!$J$10/10+'Rev.0'!$C$24*Table!$L$10+'Rev.0'!$G$25*Table!$K$10)*(1/(U787+$B$10+$I$10*'Rev.0'!$G$23))</f>
        <v>33850.847457627118</v>
      </c>
      <c r="Y787" s="10">
        <f>(T787+$M$32+'Rev.0'!$C$25*$J$32/10+'Rev.0'!$C$24*$L$32+'Rev.0'!$G$25*$K$32)*(1/(U787+$B$10+$I$10*'Rev.0'!$G$23))</f>
        <v>16897.82082324455</v>
      </c>
      <c r="Z787" s="10">
        <f>(T787+$M$11+'Rev.0'!$C$23*Table!$J$11/10+'Rev.0'!$C$24*Table!$L$11+'Rev.0'!$G$25*Table!$K$11)*(1/(U787+$B$11+$I$11*'Rev.0'!$G$23))</f>
        <v>33850.847457627118</v>
      </c>
      <c r="AA787" s="10">
        <f>(T787+$M$33+'Rev.0'!$C$25*$J$33/10+'Rev.0'!$C$24*$L$33+'Rev.0'!$G$25*$K$33)*(1/(U787+$B$33+$I$33*'Rev.0'!$G$23))</f>
        <v>16897.82082324455</v>
      </c>
      <c r="AB787" s="10">
        <f t="shared" si="38"/>
        <v>3.7600000000000001E-2</v>
      </c>
      <c r="AC787" s="10">
        <f>(T787+$M$12+'Rev.0'!$C$23*Table!$J$12/10+'Rev.0'!$C$24*Table!$L$12+'Rev.0'!$G$25*Table!$K$12)*(1/(AB787+$B$12+$I$12*'Rev.0'!$G$23))</f>
        <v>50800.872093023252</v>
      </c>
      <c r="AD787" s="10">
        <f>(T787+$M$34+'Rev.0'!$C$25*$J$34/10+'Rev.0'!$C$24*$L$34+'Rev.0'!$G$25*$K$34)*(1/(AB787+$B$34+$I$34*'Rev.0'!$G$23))</f>
        <v>25359.011627906977</v>
      </c>
    </row>
    <row r="788" spans="17:30" x14ac:dyDescent="0.3">
      <c r="Q788" s="10">
        <v>2</v>
      </c>
      <c r="R788" s="10">
        <v>1</v>
      </c>
      <c r="S788" s="10">
        <v>14</v>
      </c>
      <c r="T788" s="10">
        <f>Q788*'Rev.0'!$E$25+R788*'Rev.0'!$E$24+S788*'Rev.0'!$E$23</f>
        <v>2306.8000000000002</v>
      </c>
      <c r="U788" s="10">
        <f t="shared" si="37"/>
        <v>5.8599999999999999E-2</v>
      </c>
      <c r="V788" s="10">
        <f>(T788+$M$9+'Rev.0'!$C$23*Table!$J$9/10+'Rev.0'!$C$24*Table!$L$9+'Rev.0'!$G$25*Table!$K$9)*(1/(U788+$B$9+$I$9*'Rev.0'!$G$23))</f>
        <v>30414.189837008624</v>
      </c>
      <c r="W788" s="10">
        <f>(T788+$M$31+'Rev.0'!$C$25*$J$31/10+'Rev.0'!$C$24*$L$31+'Rev.0'!$G$25*$K$31)*(1/(U788+$B$9+$I$9*'Rev.0'!$G$23))</f>
        <v>16266.538830297219</v>
      </c>
      <c r="X788" s="10">
        <f>(T788+$M$10+'Rev.0'!$C$23*Table!$J$10/10+'Rev.0'!$C$24*Table!$L$10+'Rev.0'!$G$25*Table!$K$10)*(1/(U788+$B$10+$I$10*'Rev.0'!$G$23))</f>
        <v>33773.729626078617</v>
      </c>
      <c r="Y788" s="10">
        <f>(T788+$M$32+'Rev.0'!$C$25*$J$32/10+'Rev.0'!$C$24*$L$32+'Rev.0'!$G$25*$K$32)*(1/(U788+$B$10+$I$10*'Rev.0'!$G$23))</f>
        <v>16991.371045062318</v>
      </c>
      <c r="Z788" s="10">
        <f>(T788+$M$11+'Rev.0'!$C$23*Table!$J$11/10+'Rev.0'!$C$24*Table!$L$11+'Rev.0'!$G$25*Table!$K$11)*(1/(U788+$B$11+$I$11*'Rev.0'!$G$23))</f>
        <v>33773.729626078617</v>
      </c>
      <c r="AA788" s="10">
        <f>(T788+$M$33+'Rev.0'!$C$25*$J$33/10+'Rev.0'!$C$24*$L$33+'Rev.0'!$G$25*$K$33)*(1/(U788+$B$33+$I$33*'Rev.0'!$G$23))</f>
        <v>16991.371045062318</v>
      </c>
      <c r="AB788" s="10">
        <f t="shared" si="38"/>
        <v>3.9E-2</v>
      </c>
      <c r="AC788" s="10">
        <f>(T788+$M$12+'Rev.0'!$C$23*Table!$J$12/10+'Rev.0'!$C$24*Table!$L$12+'Rev.0'!$G$25*Table!$K$12)*(1/(AB788+$B$12+$I$12*'Rev.0'!$G$23))</f>
        <v>50684.892086330932</v>
      </c>
      <c r="AD788" s="10">
        <f>(T788+$M$34+'Rev.0'!$C$25*$J$34/10+'Rev.0'!$C$24*$L$34+'Rev.0'!$G$25*$K$34)*(1/(AB788+$B$34+$I$34*'Rev.0'!$G$23))</f>
        <v>25499.280575539568</v>
      </c>
    </row>
    <row r="789" spans="17:30" x14ac:dyDescent="0.3">
      <c r="Q789" s="10">
        <v>2</v>
      </c>
      <c r="R789" s="10">
        <v>1</v>
      </c>
      <c r="S789" s="10">
        <v>15</v>
      </c>
      <c r="T789" s="10">
        <f>Q789*'Rev.0'!$E$25+R789*'Rev.0'!$E$24+S789*'Rev.0'!$E$23</f>
        <v>2361.8000000000002</v>
      </c>
      <c r="U789" s="10">
        <f t="shared" si="37"/>
        <v>6.0700000000000004E-2</v>
      </c>
      <c r="V789" s="10">
        <f>(T789+$M$9+'Rev.0'!$C$23*Table!$J$9/10+'Rev.0'!$C$24*Table!$L$9+'Rev.0'!$G$25*Table!$K$9)*(1/(U789+$B$9+$I$9*'Rev.0'!$G$23))</f>
        <v>30372.093023255813</v>
      </c>
      <c r="W789" s="10">
        <f>(T789+$M$31+'Rev.0'!$C$25*$J$31/10+'Rev.0'!$C$24*$L$31+'Rev.0'!$G$25*$K$31)*(1/(U789+$B$9+$I$9*'Rev.0'!$G$23))</f>
        <v>16365.448504983389</v>
      </c>
      <c r="X789" s="10">
        <f>(T789+$M$10+'Rev.0'!$C$23*Table!$J$10/10+'Rev.0'!$C$24*Table!$L$10+'Rev.0'!$G$25*Table!$K$10)*(1/(U789+$B$10+$I$10*'Rev.0'!$G$23))</f>
        <v>33698.149027052677</v>
      </c>
      <c r="Y789" s="10">
        <f>(T789+$M$32+'Rev.0'!$C$25*$J$32/10+'Rev.0'!$C$24*$L$32+'Rev.0'!$G$25*$K$32)*(1/(U789+$B$10+$I$10*'Rev.0'!$G$23))</f>
        <v>17083.056478405317</v>
      </c>
      <c r="Z789" s="10">
        <f>(T789+$M$11+'Rev.0'!$C$23*Table!$J$11/10+'Rev.0'!$C$24*Table!$L$11+'Rev.0'!$G$25*Table!$K$11)*(1/(U789+$B$11+$I$11*'Rev.0'!$G$23))</f>
        <v>33698.149027052677</v>
      </c>
      <c r="AA789" s="10">
        <f>(T789+$M$33+'Rev.0'!$C$25*$J$33/10+'Rev.0'!$C$24*$L$33+'Rev.0'!$G$25*$K$33)*(1/(U789+$B$33+$I$33*'Rev.0'!$G$23))</f>
        <v>17083.056478405317</v>
      </c>
      <c r="AB789" s="10">
        <f t="shared" si="38"/>
        <v>4.0400000000000005E-2</v>
      </c>
      <c r="AC789" s="10">
        <f>(T789+$M$12+'Rev.0'!$C$23*Table!$J$12/10+'Rev.0'!$C$24*Table!$L$12+'Rev.0'!$G$25*Table!$K$12)*(1/(AB789+$B$12+$I$12*'Rev.0'!$G$23))</f>
        <v>50571.225071225061</v>
      </c>
      <c r="AD789" s="10">
        <f>(T789+$M$34+'Rev.0'!$C$25*$J$34/10+'Rev.0'!$C$24*$L$34+'Rev.0'!$G$25*$K$34)*(1/(AB789+$B$34+$I$34*'Rev.0'!$G$23))</f>
        <v>25636.752136752133</v>
      </c>
    </row>
    <row r="790" spans="17:30" x14ac:dyDescent="0.3">
      <c r="Q790" s="10">
        <v>2</v>
      </c>
      <c r="R790" s="10">
        <v>1</v>
      </c>
      <c r="S790" s="10">
        <v>16</v>
      </c>
      <c r="T790" s="10">
        <f>Q790*'Rev.0'!$E$25+R790*'Rev.0'!$E$24+S790*'Rev.0'!$E$23</f>
        <v>2416.8000000000002</v>
      </c>
      <c r="U790" s="10">
        <f t="shared" si="37"/>
        <v>6.2799999999999995E-2</v>
      </c>
      <c r="V790" s="10">
        <f>(T790+$M$9+'Rev.0'!$C$23*Table!$J$9/10+'Rev.0'!$C$24*Table!$L$9+'Rev.0'!$G$25*Table!$K$9)*(1/(U790+$B$9+$I$9*'Rev.0'!$G$23))</f>
        <v>30330.827067669175</v>
      </c>
      <c r="W790" s="10">
        <f>(T790+$M$31+'Rev.0'!$C$25*$J$31/10+'Rev.0'!$C$24*$L$31+'Rev.0'!$G$25*$K$31)*(1/(U790+$B$9+$I$9*'Rev.0'!$G$23))</f>
        <v>16462.406015037595</v>
      </c>
      <c r="X790" s="10">
        <f>(T790+$M$10+'Rev.0'!$C$23*Table!$J$10/10+'Rev.0'!$C$24*Table!$L$10+'Rev.0'!$G$25*Table!$K$10)*(1/(U790+$B$10+$I$10*'Rev.0'!$G$23))</f>
        <v>33624.060150375939</v>
      </c>
      <c r="Y790" s="10">
        <f>(T790+$M$32+'Rev.0'!$C$25*$J$32/10+'Rev.0'!$C$24*$L$32+'Rev.0'!$G$25*$K$32)*(1/(U790+$B$10+$I$10*'Rev.0'!$G$23))</f>
        <v>17172.932330827069</v>
      </c>
      <c r="Z790" s="10">
        <f>(T790+$M$11+'Rev.0'!$C$23*Table!$J$11/10+'Rev.0'!$C$24*Table!$L$11+'Rev.0'!$G$25*Table!$K$11)*(1/(U790+$B$11+$I$11*'Rev.0'!$G$23))</f>
        <v>33624.060150375939</v>
      </c>
      <c r="AA790" s="10">
        <f>(T790+$M$33+'Rev.0'!$C$25*$J$33/10+'Rev.0'!$C$24*$L$33+'Rev.0'!$G$25*$K$33)*(1/(U790+$B$33+$I$33*'Rev.0'!$G$23))</f>
        <v>17172.932330827069</v>
      </c>
      <c r="AB790" s="10">
        <f t="shared" si="38"/>
        <v>4.1800000000000004E-2</v>
      </c>
      <c r="AC790" s="10">
        <f>(T790+$M$12+'Rev.0'!$C$23*Table!$J$12/10+'Rev.0'!$C$24*Table!$L$12+'Rev.0'!$G$25*Table!$K$12)*(1/(AB790+$B$12+$I$12*'Rev.0'!$G$23))</f>
        <v>50459.802538787022</v>
      </c>
      <c r="AD790" s="10">
        <f>(T790+$M$34+'Rev.0'!$C$25*$J$34/10+'Rev.0'!$C$24*$L$34+'Rev.0'!$G$25*$K$34)*(1/(AB790+$B$34+$I$34*'Rev.0'!$G$23))</f>
        <v>25771.509167842032</v>
      </c>
    </row>
    <row r="791" spans="17:30" x14ac:dyDescent="0.3">
      <c r="Q791" s="10">
        <v>2</v>
      </c>
      <c r="R791" s="10">
        <v>1</v>
      </c>
      <c r="S791" s="10">
        <v>17</v>
      </c>
      <c r="T791" s="10">
        <f>Q791*'Rev.0'!$E$25+R791*'Rev.0'!$E$24+S791*'Rev.0'!$E$23</f>
        <v>2471.8000000000002</v>
      </c>
      <c r="U791" s="10">
        <f t="shared" si="37"/>
        <v>6.4899999999999999E-2</v>
      </c>
      <c r="V791" s="10">
        <f>(T791+$M$9+'Rev.0'!$C$23*Table!$J$9/10+'Rev.0'!$C$24*Table!$L$9+'Rev.0'!$G$25*Table!$K$9)*(1/(U791+$B$9+$I$9*'Rev.0'!$G$23))</f>
        <v>30290.367612843187</v>
      </c>
      <c r="W791" s="10">
        <f>(T791+$M$31+'Rev.0'!$C$25*$J$31/10+'Rev.0'!$C$24*$L$31+'Rev.0'!$G$25*$K$31)*(1/(U791+$B$9+$I$9*'Rev.0'!$G$23))</f>
        <v>16557.468590041884</v>
      </c>
      <c r="X791" s="10">
        <f>(T791+$M$10+'Rev.0'!$C$23*Table!$J$10/10+'Rev.0'!$C$24*Table!$L$10+'Rev.0'!$G$25*Table!$K$10)*(1/(U791+$B$10+$I$10*'Rev.0'!$G$23))</f>
        <v>33551.419264774318</v>
      </c>
      <c r="Y791" s="10">
        <f>(T791+$M$32+'Rev.0'!$C$25*$J$32/10+'Rev.0'!$C$24*$L$32+'Rev.0'!$G$25*$K$32)*(1/(U791+$B$10+$I$10*'Rev.0'!$G$23))</f>
        <v>17261.051651931135</v>
      </c>
      <c r="Z791" s="10">
        <f>(T791+$M$11+'Rev.0'!$C$23*Table!$J$11/10+'Rev.0'!$C$24*Table!$L$11+'Rev.0'!$G$25*Table!$K$11)*(1/(U791+$B$11+$I$11*'Rev.0'!$G$23))</f>
        <v>33551.419264774318</v>
      </c>
      <c r="AA791" s="10">
        <f>(T791+$M$33+'Rev.0'!$C$25*$J$33/10+'Rev.0'!$C$24*$L$33+'Rev.0'!$G$25*$K$33)*(1/(U791+$B$33+$I$33*'Rev.0'!$G$23))</f>
        <v>17261.051651931135</v>
      </c>
      <c r="AB791" s="10">
        <f t="shared" si="38"/>
        <v>4.3200000000000002E-2</v>
      </c>
      <c r="AC791" s="10">
        <f>(T791+$M$12+'Rev.0'!$C$23*Table!$J$12/10+'Rev.0'!$C$24*Table!$L$12+'Rev.0'!$G$25*Table!$K$12)*(1/(AB791+$B$12+$I$12*'Rev.0'!$G$23))</f>
        <v>50350.558659217873</v>
      </c>
      <c r="AD791" s="10">
        <f>(T791+$M$34+'Rev.0'!$C$25*$J$34/10+'Rev.0'!$C$24*$L$34+'Rev.0'!$G$25*$K$34)*(1/(AB791+$B$34+$I$34*'Rev.0'!$G$23))</f>
        <v>25903.631284916202</v>
      </c>
    </row>
    <row r="792" spans="17:30" x14ac:dyDescent="0.3">
      <c r="Q792" s="10">
        <v>2</v>
      </c>
      <c r="R792" s="10">
        <v>1</v>
      </c>
      <c r="S792" s="10">
        <v>18</v>
      </c>
      <c r="T792" s="10">
        <f>Q792*'Rev.0'!$E$25+R792*'Rev.0'!$E$24+S792*'Rev.0'!$E$23</f>
        <v>2526.8000000000002</v>
      </c>
      <c r="U792" s="10">
        <f t="shared" si="37"/>
        <v>6.7000000000000004E-2</v>
      </c>
      <c r="V792" s="10">
        <f>(T792+$M$9+'Rev.0'!$C$23*Table!$J$9/10+'Rev.0'!$C$24*Table!$L$9+'Rev.0'!$G$25*Table!$K$9)*(1/(U792+$B$9+$I$9*'Rev.0'!$G$23))</f>
        <v>30250.691244239631</v>
      </c>
      <c r="W792" s="10">
        <f>(T792+$M$31+'Rev.0'!$C$25*$J$31/10+'Rev.0'!$C$24*$L$31+'Rev.0'!$G$25*$K$31)*(1/(U792+$B$9+$I$9*'Rev.0'!$G$23))</f>
        <v>16650.691244239635</v>
      </c>
      <c r="X792" s="10">
        <f>(T792+$M$10+'Rev.0'!$C$23*Table!$J$10/10+'Rev.0'!$C$24*Table!$L$10+'Rev.0'!$G$25*Table!$K$10)*(1/(U792+$B$10+$I$10*'Rev.0'!$G$23))</f>
        <v>33480.184331797238</v>
      </c>
      <c r="Y792" s="10">
        <f>(T792+$M$32+'Rev.0'!$C$25*$J$32/10+'Rev.0'!$C$24*$L$32+'Rev.0'!$G$25*$K$32)*(1/(U792+$B$10+$I$10*'Rev.0'!$G$23))</f>
        <v>17347.465437788022</v>
      </c>
      <c r="Z792" s="10">
        <f>(T792+$M$11+'Rev.0'!$C$23*Table!$J$11/10+'Rev.0'!$C$24*Table!$L$11+'Rev.0'!$G$25*Table!$K$11)*(1/(U792+$B$11+$I$11*'Rev.0'!$G$23))</f>
        <v>33480.184331797238</v>
      </c>
      <c r="AA792" s="10">
        <f>(T792+$M$33+'Rev.0'!$C$25*$J$33/10+'Rev.0'!$C$24*$L$33+'Rev.0'!$G$25*$K$33)*(1/(U792+$B$33+$I$33*'Rev.0'!$G$23))</f>
        <v>17347.465437788022</v>
      </c>
      <c r="AB792" s="10">
        <f t="shared" si="38"/>
        <v>4.4600000000000001E-2</v>
      </c>
      <c r="AC792" s="10">
        <f>(T792+$M$12+'Rev.0'!$C$23*Table!$J$12/10+'Rev.0'!$C$24*Table!$L$12+'Rev.0'!$G$25*Table!$K$12)*(1/(AB792+$B$12+$I$12*'Rev.0'!$G$23))</f>
        <v>50243.430152143839</v>
      </c>
      <c r="AD792" s="10">
        <f>(T792+$M$34+'Rev.0'!$C$25*$J$34/10+'Rev.0'!$C$24*$L$34+'Rev.0'!$G$25*$K$34)*(1/(AB792+$B$34+$I$34*'Rev.0'!$G$23))</f>
        <v>26033.195020746887</v>
      </c>
    </row>
    <row r="793" spans="17:30" x14ac:dyDescent="0.3">
      <c r="Q793" s="10">
        <v>2</v>
      </c>
      <c r="R793" s="10">
        <v>1</v>
      </c>
      <c r="S793" s="10">
        <v>19</v>
      </c>
      <c r="T793" s="10">
        <f>Q793*'Rev.0'!$E$25+R793*'Rev.0'!$E$24+S793*'Rev.0'!$E$23</f>
        <v>2581.8000000000002</v>
      </c>
      <c r="U793" s="10">
        <f t="shared" si="37"/>
        <v>6.9099999999999995E-2</v>
      </c>
      <c r="V793" s="10">
        <f>(T793+$M$9+'Rev.0'!$C$23*Table!$J$9/10+'Rev.0'!$C$24*Table!$L$9+'Rev.0'!$G$25*Table!$K$9)*(1/(U793+$B$9+$I$9*'Rev.0'!$G$23))</f>
        <v>30211.775445002284</v>
      </c>
      <c r="W793" s="10">
        <f>(T793+$M$31+'Rev.0'!$C$25*$J$31/10+'Rev.0'!$C$24*$L$31+'Rev.0'!$G$25*$K$31)*(1/(U793+$B$9+$I$9*'Rev.0'!$G$23))</f>
        <v>16742.126882701967</v>
      </c>
      <c r="X793" s="10">
        <f>(T793+$M$10+'Rev.0'!$C$23*Table!$J$10/10+'Rev.0'!$C$24*Table!$L$10+'Rev.0'!$G$25*Table!$K$10)*(1/(U793+$B$10+$I$10*'Rev.0'!$G$23))</f>
        <v>33410.31492469192</v>
      </c>
      <c r="Y793" s="10">
        <f>(T793+$M$32+'Rev.0'!$C$25*$J$32/10+'Rev.0'!$C$24*$L$32+'Rev.0'!$G$25*$K$32)*(1/(U793+$B$10+$I$10*'Rev.0'!$G$23))</f>
        <v>17432.22272934733</v>
      </c>
      <c r="Z793" s="10">
        <f>(T793+$M$11+'Rev.0'!$C$23*Table!$J$11/10+'Rev.0'!$C$24*Table!$L$11+'Rev.0'!$G$25*Table!$K$11)*(1/(U793+$B$11+$I$11*'Rev.0'!$G$23))</f>
        <v>33410.31492469192</v>
      </c>
      <c r="AA793" s="10">
        <f>(T793+$M$33+'Rev.0'!$C$25*$J$33/10+'Rev.0'!$C$24*$L$33+'Rev.0'!$G$25*$K$33)*(1/(U793+$B$33+$I$33*'Rev.0'!$G$23))</f>
        <v>17432.22272934733</v>
      </c>
      <c r="AB793" s="10">
        <f t="shared" si="38"/>
        <v>4.5999999999999999E-2</v>
      </c>
      <c r="AC793" s="10">
        <f>(T793+$M$12+'Rev.0'!$C$23*Table!$J$12/10+'Rev.0'!$C$24*Table!$L$12+'Rev.0'!$G$25*Table!$K$12)*(1/(AB793+$B$12+$I$12*'Rev.0'!$G$23))</f>
        <v>50138.356164383549</v>
      </c>
      <c r="AD793" s="10">
        <f>(T793+$M$34+'Rev.0'!$C$25*$J$34/10+'Rev.0'!$C$24*$L$34+'Rev.0'!$G$25*$K$34)*(1/(AB793+$B$34+$I$34*'Rev.0'!$G$23))</f>
        <v>26160.273972602736</v>
      </c>
    </row>
    <row r="794" spans="17:30" x14ac:dyDescent="0.3">
      <c r="Q794" s="10">
        <v>2</v>
      </c>
      <c r="R794" s="10">
        <v>1</v>
      </c>
      <c r="S794" s="10">
        <v>20</v>
      </c>
      <c r="T794" s="10">
        <f>Q794*'Rev.0'!$E$25+R794*'Rev.0'!$E$24+S794*'Rev.0'!$E$23</f>
        <v>2636.8</v>
      </c>
      <c r="U794" s="10">
        <f t="shared" si="37"/>
        <v>7.1199999999999999E-2</v>
      </c>
      <c r="V794" s="10">
        <f>(T794+$M$9+'Rev.0'!$C$23*Table!$J$9/10+'Rev.0'!$C$24*Table!$L$9+'Rev.0'!$G$25*Table!$K$9)*(1/(U794+$B$9+$I$9*'Rev.0'!$G$23))</f>
        <v>30173.598553345382</v>
      </c>
      <c r="W794" s="10">
        <f>(T794+$M$31+'Rev.0'!$C$25*$J$31/10+'Rev.0'!$C$24*$L$31+'Rev.0'!$G$25*$K$31)*(1/(U794+$B$9+$I$9*'Rev.0'!$G$23))</f>
        <v>16831.826401446655</v>
      </c>
      <c r="X794" s="10">
        <f>(T794+$M$10+'Rev.0'!$C$23*Table!$J$10/10+'Rev.0'!$C$24*Table!$L$10+'Rev.0'!$G$25*Table!$K$10)*(1/(U794+$B$10+$I$10*'Rev.0'!$G$23))</f>
        <v>33341.772151898731</v>
      </c>
      <c r="Y794" s="10">
        <f>(T794+$M$32+'Rev.0'!$C$25*$J$32/10+'Rev.0'!$C$24*$L$32+'Rev.0'!$G$25*$K$32)*(1/(U794+$B$10+$I$10*'Rev.0'!$G$23))</f>
        <v>17515.37070524412</v>
      </c>
      <c r="Z794" s="10">
        <f>(T794+$M$11+'Rev.0'!$C$23*Table!$J$11/10+'Rev.0'!$C$24*Table!$L$11+'Rev.0'!$G$25*Table!$K$11)*(1/(U794+$B$11+$I$11*'Rev.0'!$G$23))</f>
        <v>33341.772151898731</v>
      </c>
      <c r="AA794" s="10">
        <f>(T794+$M$33+'Rev.0'!$C$25*$J$33/10+'Rev.0'!$C$24*$L$33+'Rev.0'!$G$25*$K$33)*(1/(U794+$B$33+$I$33*'Rev.0'!$G$23))</f>
        <v>17515.37070524412</v>
      </c>
      <c r="AB794" s="10">
        <f t="shared" si="38"/>
        <v>4.7399999999999998E-2</v>
      </c>
      <c r="AC794" s="10">
        <f>(T794+$M$12+'Rev.0'!$C$23*Table!$J$12/10+'Rev.0'!$C$24*Table!$L$12+'Rev.0'!$G$25*Table!$K$12)*(1/(AB794+$B$12+$I$12*'Rev.0'!$G$23))</f>
        <v>50035.278154681138</v>
      </c>
      <c r="AD794" s="10">
        <f>(T794+$M$34+'Rev.0'!$C$25*$J$34/10+'Rev.0'!$C$24*$L$34+'Rev.0'!$G$25*$K$34)*(1/(AB794+$B$34+$I$34*'Rev.0'!$G$23))</f>
        <v>26284.93894165536</v>
      </c>
    </row>
    <row r="795" spans="17:30" x14ac:dyDescent="0.3">
      <c r="Q795" s="10">
        <v>2</v>
      </c>
      <c r="R795" s="10">
        <v>1</v>
      </c>
      <c r="S795" s="10">
        <v>21</v>
      </c>
      <c r="T795" s="10">
        <f>Q795*'Rev.0'!$E$25+R795*'Rev.0'!$E$24+S795*'Rev.0'!$E$23</f>
        <v>2691.8</v>
      </c>
      <c r="U795" s="10">
        <f t="shared" si="37"/>
        <v>7.3300000000000004E-2</v>
      </c>
      <c r="V795" s="10">
        <f>(T795+$M$9+'Rev.0'!$C$23*Table!$J$9/10+'Rev.0'!$C$24*Table!$L$9+'Rev.0'!$G$25*Table!$K$9)*(1/(U795+$B$9+$I$9*'Rev.0'!$G$23))</f>
        <v>30136.139722346616</v>
      </c>
      <c r="W795" s="10">
        <f>(T795+$M$31+'Rev.0'!$C$25*$J$31/10+'Rev.0'!$C$24*$L$31+'Rev.0'!$G$25*$K$31)*(1/(U795+$B$9+$I$9*'Rev.0'!$G$23))</f>
        <v>16919.838781907747</v>
      </c>
      <c r="X795" s="10">
        <f>(T795+$M$10+'Rev.0'!$C$23*Table!$J$10/10+'Rev.0'!$C$24*Table!$L$10+'Rev.0'!$G$25*Table!$K$10)*(1/(U795+$B$10+$I$10*'Rev.0'!$G$23))</f>
        <v>33274.518584863414</v>
      </c>
      <c r="Y795" s="10">
        <f>(T795+$M$32+'Rev.0'!$C$25*$J$32/10+'Rev.0'!$C$24*$L$32+'Rev.0'!$G$25*$K$32)*(1/(U795+$B$10+$I$10*'Rev.0'!$G$23))</f>
        <v>17596.954769368564</v>
      </c>
      <c r="Z795" s="10">
        <f>(T795+$M$11+'Rev.0'!$C$23*Table!$J$11/10+'Rev.0'!$C$24*Table!$L$11+'Rev.0'!$G$25*Table!$K$11)*(1/(U795+$B$11+$I$11*'Rev.0'!$G$23))</f>
        <v>33274.518584863414</v>
      </c>
      <c r="AA795" s="10">
        <f>(T795+$M$33+'Rev.0'!$C$25*$J$33/10+'Rev.0'!$C$24*$L$33+'Rev.0'!$G$25*$K$33)*(1/(U795+$B$33+$I$33*'Rev.0'!$G$23))</f>
        <v>17596.954769368564</v>
      </c>
      <c r="AB795" s="10">
        <f t="shared" si="38"/>
        <v>4.8799999999999996E-2</v>
      </c>
      <c r="AC795" s="10">
        <f>(T795+$M$12+'Rev.0'!$C$23*Table!$J$12/10+'Rev.0'!$C$24*Table!$L$12+'Rev.0'!$G$25*Table!$K$12)*(1/(AB795+$B$12+$I$12*'Rev.0'!$G$23))</f>
        <v>49934.139784946237</v>
      </c>
      <c r="AD795" s="10">
        <f>(T795+$M$34+'Rev.0'!$C$25*$J$34/10+'Rev.0'!$C$24*$L$34+'Rev.0'!$G$25*$K$34)*(1/(AB795+$B$34+$I$34*'Rev.0'!$G$23))</f>
        <v>26407.258064516132</v>
      </c>
    </row>
    <row r="796" spans="17:30" x14ac:dyDescent="0.3">
      <c r="Q796" s="10">
        <v>2</v>
      </c>
      <c r="R796" s="10">
        <v>1</v>
      </c>
      <c r="S796" s="10">
        <v>22</v>
      </c>
      <c r="T796" s="10">
        <f>Q796*'Rev.0'!$E$25+R796*'Rev.0'!$E$24+S796*'Rev.0'!$E$23</f>
        <v>2746.8</v>
      </c>
      <c r="U796" s="10">
        <f t="shared" si="37"/>
        <v>7.5399999999999995E-2</v>
      </c>
      <c r="V796" s="10">
        <f>(T796+$M$9+'Rev.0'!$C$23*Table!$J$9/10+'Rev.0'!$C$24*Table!$L$9+'Rev.0'!$G$25*Table!$K$9)*(1/(U796+$B$9+$I$9*'Rev.0'!$G$23))</f>
        <v>30099.378881987577</v>
      </c>
      <c r="W796" s="10">
        <f>(T796+$M$31+'Rev.0'!$C$25*$J$31/10+'Rev.0'!$C$24*$L$31+'Rev.0'!$G$25*$K$31)*(1/(U796+$B$9+$I$9*'Rev.0'!$G$23))</f>
        <v>17006.211180124224</v>
      </c>
      <c r="X796" s="10">
        <f>(T796+$M$10+'Rev.0'!$C$23*Table!$J$10/10+'Rev.0'!$C$24*Table!$L$10+'Rev.0'!$G$25*Table!$K$10)*(1/(U796+$B$10+$I$10*'Rev.0'!$G$23))</f>
        <v>33208.518189884649</v>
      </c>
      <c r="Y796" s="10">
        <f>(T796+$M$32+'Rev.0'!$C$25*$J$32/10+'Rev.0'!$C$24*$L$32+'Rev.0'!$G$25*$K$32)*(1/(U796+$B$10+$I$10*'Rev.0'!$G$23))</f>
        <v>17677.018633540374</v>
      </c>
      <c r="Z796" s="10">
        <f>(T796+$M$11+'Rev.0'!$C$23*Table!$J$11/10+'Rev.0'!$C$24*Table!$L$11+'Rev.0'!$G$25*Table!$K$11)*(1/(U796+$B$11+$I$11*'Rev.0'!$G$23))</f>
        <v>33208.518189884649</v>
      </c>
      <c r="AA796" s="10">
        <f>(T796+$M$33+'Rev.0'!$C$25*$J$33/10+'Rev.0'!$C$24*$L$33+'Rev.0'!$G$25*$K$33)*(1/(U796+$B$33+$I$33*'Rev.0'!$G$23))</f>
        <v>17677.018633540374</v>
      </c>
      <c r="AB796" s="10">
        <f t="shared" si="38"/>
        <v>5.0200000000000002E-2</v>
      </c>
      <c r="AC796" s="10">
        <f>(T796+$M$12+'Rev.0'!$C$23*Table!$J$12/10+'Rev.0'!$C$24*Table!$L$12+'Rev.0'!$G$25*Table!$K$12)*(1/(AB796+$B$12+$I$12*'Rev.0'!$G$23))</f>
        <v>49834.886817576567</v>
      </c>
      <c r="AD796" s="10">
        <f>(T796+$M$34+'Rev.0'!$C$25*$J$34/10+'Rev.0'!$C$24*$L$34+'Rev.0'!$G$25*$K$34)*(1/(AB796+$B$34+$I$34*'Rev.0'!$G$23))</f>
        <v>26527.296937416781</v>
      </c>
    </row>
    <row r="797" spans="17:30" x14ac:dyDescent="0.3">
      <c r="Q797" s="10">
        <v>2</v>
      </c>
      <c r="R797" s="10">
        <v>1</v>
      </c>
      <c r="S797" s="10">
        <v>23</v>
      </c>
      <c r="T797" s="10">
        <f>Q797*'Rev.0'!$E$25+R797*'Rev.0'!$E$24+S797*'Rev.0'!$E$23</f>
        <v>2801.8</v>
      </c>
      <c r="U797" s="10">
        <f t="shared" si="37"/>
        <v>7.7499999999999999E-2</v>
      </c>
      <c r="V797" s="10">
        <f>(T797+$M$9+'Rev.0'!$C$23*Table!$J$9/10+'Rev.0'!$C$24*Table!$L$9+'Rev.0'!$G$25*Table!$K$9)*(1/(U797+$B$9+$I$9*'Rev.0'!$G$23))</f>
        <v>30063.296703296703</v>
      </c>
      <c r="W797" s="10">
        <f>(T797+$M$31+'Rev.0'!$C$25*$J$31/10+'Rev.0'!$C$24*$L$31+'Rev.0'!$G$25*$K$31)*(1/(U797+$B$9+$I$9*'Rev.0'!$G$23))</f>
        <v>17090.989010989015</v>
      </c>
      <c r="X797" s="10">
        <f>(T797+$M$10+'Rev.0'!$C$23*Table!$J$10/10+'Rev.0'!$C$24*Table!$L$10+'Rev.0'!$G$25*Table!$K$10)*(1/(U797+$B$10+$I$10*'Rev.0'!$G$23))</f>
        <v>33143.736263736268</v>
      </c>
      <c r="Y797" s="10">
        <f>(T797+$M$32+'Rev.0'!$C$25*$J$32/10+'Rev.0'!$C$24*$L$32+'Rev.0'!$G$25*$K$32)*(1/(U797+$B$10+$I$10*'Rev.0'!$G$23))</f>
        <v>17755.604395604398</v>
      </c>
      <c r="Z797" s="10">
        <f>(T797+$M$11+'Rev.0'!$C$23*Table!$J$11/10+'Rev.0'!$C$24*Table!$L$11+'Rev.0'!$G$25*Table!$K$11)*(1/(U797+$B$11+$I$11*'Rev.0'!$G$23))</f>
        <v>33143.736263736268</v>
      </c>
      <c r="AA797" s="10">
        <f>(T797+$M$33+'Rev.0'!$C$25*$J$33/10+'Rev.0'!$C$24*$L$33+'Rev.0'!$G$25*$K$33)*(1/(U797+$B$33+$I$33*'Rev.0'!$G$23))</f>
        <v>17755.604395604398</v>
      </c>
      <c r="AB797" s="10">
        <f t="shared" si="38"/>
        <v>5.16E-2</v>
      </c>
      <c r="AC797" s="10">
        <f>(T797+$M$12+'Rev.0'!$C$23*Table!$J$12/10+'Rev.0'!$C$24*Table!$L$12+'Rev.0'!$G$25*Table!$K$12)*(1/(AB797+$B$12+$I$12*'Rev.0'!$G$23))</f>
        <v>49737.467018469652</v>
      </c>
      <c r="AD797" s="10">
        <f>(T797+$M$34+'Rev.0'!$C$25*$J$34/10+'Rev.0'!$C$24*$L$34+'Rev.0'!$G$25*$K$34)*(1/(AB797+$B$34+$I$34*'Rev.0'!$G$23))</f>
        <v>26645.118733509233</v>
      </c>
    </row>
    <row r="798" spans="17:30" x14ac:dyDescent="0.3">
      <c r="Q798" s="10">
        <v>2</v>
      </c>
      <c r="R798" s="10">
        <v>1</v>
      </c>
      <c r="S798" s="10">
        <v>24</v>
      </c>
      <c r="T798" s="10">
        <f>Q798*'Rev.0'!$E$25+R798*'Rev.0'!$E$24+S798*'Rev.0'!$E$23</f>
        <v>2856.8</v>
      </c>
      <c r="U798" s="10">
        <f t="shared" si="37"/>
        <v>7.9600000000000004E-2</v>
      </c>
      <c r="V798" s="10">
        <f>(T798+$M$9+'Rev.0'!$C$23*Table!$J$9/10+'Rev.0'!$C$24*Table!$L$9+'Rev.0'!$G$25*Table!$K$9)*(1/(U798+$B$9+$I$9*'Rev.0'!$G$23))</f>
        <v>30027.874564459929</v>
      </c>
      <c r="W798" s="10">
        <f>(T798+$M$31+'Rev.0'!$C$25*$J$31/10+'Rev.0'!$C$24*$L$31+'Rev.0'!$G$25*$K$31)*(1/(U798+$B$9+$I$9*'Rev.0'!$G$23))</f>
        <v>17174.216027874565</v>
      </c>
      <c r="X798" s="10">
        <f>(T798+$M$10+'Rev.0'!$C$23*Table!$J$10/10+'Rev.0'!$C$24*Table!$L$10+'Rev.0'!$G$25*Table!$K$10)*(1/(U798+$B$10+$I$10*'Rev.0'!$G$23))</f>
        <v>33080.139372822297</v>
      </c>
      <c r="Y798" s="10">
        <f>(T798+$M$32+'Rev.0'!$C$25*$J$32/10+'Rev.0'!$C$24*$L$32+'Rev.0'!$G$25*$K$32)*(1/(U798+$B$10+$I$10*'Rev.0'!$G$23))</f>
        <v>17832.75261324042</v>
      </c>
      <c r="Z798" s="10">
        <f>(T798+$M$11+'Rev.0'!$C$23*Table!$J$11/10+'Rev.0'!$C$24*Table!$L$11+'Rev.0'!$G$25*Table!$K$11)*(1/(U798+$B$11+$I$11*'Rev.0'!$G$23))</f>
        <v>33080.139372822297</v>
      </c>
      <c r="AA798" s="10">
        <f>(T798+$M$33+'Rev.0'!$C$25*$J$33/10+'Rev.0'!$C$24*$L$33+'Rev.0'!$G$25*$K$33)*(1/(U798+$B$33+$I$33*'Rev.0'!$G$23))</f>
        <v>17832.75261324042</v>
      </c>
      <c r="AB798" s="10">
        <f t="shared" si="38"/>
        <v>5.2999999999999999E-2</v>
      </c>
      <c r="AC798" s="10">
        <f>(T798+$M$12+'Rev.0'!$C$23*Table!$J$12/10+'Rev.0'!$C$24*Table!$L$12+'Rev.0'!$G$25*Table!$K$12)*(1/(AB798+$B$12+$I$12*'Rev.0'!$G$23))</f>
        <v>49641.830065359478</v>
      </c>
      <c r="AD798" s="10">
        <f>(T798+$M$34+'Rev.0'!$C$25*$J$34/10+'Rev.0'!$C$24*$L$34+'Rev.0'!$G$25*$K$34)*(1/(AB798+$B$34+$I$34*'Rev.0'!$G$23))</f>
        <v>26760.784313725489</v>
      </c>
    </row>
    <row r="799" spans="17:30" x14ac:dyDescent="0.3">
      <c r="Q799" s="10">
        <v>2</v>
      </c>
      <c r="R799" s="10">
        <v>2</v>
      </c>
      <c r="S799" s="10">
        <v>0</v>
      </c>
      <c r="T799" s="10">
        <f>Q799*'Rev.0'!$E$25+R799*'Rev.0'!$E$24+S799*'Rev.0'!$E$23</f>
        <v>1675.8</v>
      </c>
      <c r="U799" s="10">
        <f t="shared" si="37"/>
        <v>3.3399999999999999E-2</v>
      </c>
      <c r="V799" s="10">
        <f>(T799+$M$9+'Rev.0'!$C$23*Table!$J$9/10+'Rev.0'!$C$24*Table!$L$9+'Rev.0'!$G$25*Table!$K$9)*(1/(U799+$B$9+$I$9*'Rev.0'!$G$23))</f>
        <v>31152.671755725187</v>
      </c>
      <c r="W799" s="10">
        <f>(T799+$M$31+'Rev.0'!$C$25*$J$31/10+'Rev.0'!$C$24*$L$31+'Rev.0'!$G$25*$K$31)*(1/(U799+$B$9+$I$9*'Rev.0'!$G$23))</f>
        <v>15061.068702290075</v>
      </c>
      <c r="X799" s="10">
        <f>(T799+$M$10+'Rev.0'!$C$23*Table!$J$10/10+'Rev.0'!$C$24*Table!$L$10+'Rev.0'!$G$25*Table!$K$10)*(1/(U799+$B$10+$I$10*'Rev.0'!$G$23))</f>
        <v>34973.82769901854</v>
      </c>
      <c r="Y799" s="10">
        <f>(T799+$M$32+'Rev.0'!$C$25*$J$32/10+'Rev.0'!$C$24*$L$32+'Rev.0'!$G$25*$K$32)*(1/(U799+$B$10+$I$10*'Rev.0'!$G$23))</f>
        <v>15885.496183206107</v>
      </c>
      <c r="Z799" s="10">
        <f>(T799+$M$11+'Rev.0'!$C$23*Table!$J$11/10+'Rev.0'!$C$24*Table!$L$11+'Rev.0'!$G$25*Table!$K$11)*(1/(U799+$B$11+$I$11*'Rev.0'!$G$23))</f>
        <v>34973.82769901854</v>
      </c>
      <c r="AA799" s="10">
        <f>(T799+$M$33+'Rev.0'!$C$25*$J$33/10+'Rev.0'!$C$24*$L$33+'Rev.0'!$G$25*$K$33)*(1/(U799+$B$33+$I$33*'Rev.0'!$G$23))</f>
        <v>15885.496183206107</v>
      </c>
      <c r="AB799" s="10">
        <f t="shared" si="38"/>
        <v>2.2200000000000001E-2</v>
      </c>
      <c r="AC799" s="10">
        <f>(T799+$M$12+'Rev.0'!$C$23*Table!$J$12/10+'Rev.0'!$C$24*Table!$L$12+'Rev.0'!$G$25*Table!$K$12)*(1/(AB799+$B$12+$I$12*'Rev.0'!$G$23))</f>
        <v>52489.361702127659</v>
      </c>
      <c r="AD799" s="10">
        <f>(T799+$M$34+'Rev.0'!$C$25*$J$34/10+'Rev.0'!$C$24*$L$34+'Rev.0'!$G$25*$K$34)*(1/(AB799+$B$34+$I$34*'Rev.0'!$G$23))</f>
        <v>23841.24386252046</v>
      </c>
    </row>
    <row r="800" spans="17:30" x14ac:dyDescent="0.3">
      <c r="Q800" s="10">
        <v>2</v>
      </c>
      <c r="R800" s="10">
        <v>2</v>
      </c>
      <c r="S800" s="10">
        <v>1</v>
      </c>
      <c r="T800" s="10">
        <f>Q800*'Rev.0'!$E$25+R800*'Rev.0'!$E$24+S800*'Rev.0'!$E$23</f>
        <v>1730.8</v>
      </c>
      <c r="U800" s="10">
        <f t="shared" si="37"/>
        <v>3.5499999999999997E-2</v>
      </c>
      <c r="V800" s="10">
        <f>(T800+$M$9+'Rev.0'!$C$23*Table!$J$9/10+'Rev.0'!$C$24*Table!$L$9+'Rev.0'!$G$25*Table!$K$9)*(1/(U800+$B$9+$I$9*'Rev.0'!$G$23))</f>
        <v>31096.495956873314</v>
      </c>
      <c r="W800" s="10">
        <f>(T800+$M$31+'Rev.0'!$C$25*$J$31/10+'Rev.0'!$C$24*$L$31+'Rev.0'!$G$25*$K$31)*(1/(U800+$B$9+$I$9*'Rev.0'!$G$23))</f>
        <v>15187.061994609163</v>
      </c>
      <c r="X800" s="10">
        <f>(T800+$M$10+'Rev.0'!$C$23*Table!$J$10/10+'Rev.0'!$C$24*Table!$L$10+'Rev.0'!$G$25*Table!$K$10)*(1/(U800+$B$10+$I$10*'Rev.0'!$G$23))</f>
        <v>34874.393530997302</v>
      </c>
      <c r="Y800" s="10">
        <f>(T800+$M$32+'Rev.0'!$C$25*$J$32/10+'Rev.0'!$C$24*$L$32+'Rev.0'!$G$25*$K$32)*(1/(U800+$B$10+$I$10*'Rev.0'!$G$23))</f>
        <v>16002.156334231806</v>
      </c>
      <c r="Z800" s="10">
        <f>(T800+$M$11+'Rev.0'!$C$23*Table!$J$11/10+'Rev.0'!$C$24*Table!$L$11+'Rev.0'!$G$25*Table!$K$11)*(1/(U800+$B$11+$I$11*'Rev.0'!$G$23))</f>
        <v>34874.393530997302</v>
      </c>
      <c r="AA800" s="10">
        <f>(T800+$M$33+'Rev.0'!$C$25*$J$33/10+'Rev.0'!$C$24*$L$33+'Rev.0'!$G$25*$K$33)*(1/(U800+$B$33+$I$33*'Rev.0'!$G$23))</f>
        <v>16002.156334231806</v>
      </c>
      <c r="AB800" s="10">
        <f t="shared" si="38"/>
        <v>2.3599999999999999E-2</v>
      </c>
      <c r="AC800" s="10">
        <f>(T800+$M$12+'Rev.0'!$C$23*Table!$J$12/10+'Rev.0'!$C$24*Table!$L$12+'Rev.0'!$G$25*Table!$K$12)*(1/(AB800+$B$12+$I$12*'Rev.0'!$G$23))</f>
        <v>52339.805825242714</v>
      </c>
      <c r="AD800" s="10">
        <f>(T800+$M$34+'Rev.0'!$C$25*$J$34/10+'Rev.0'!$C$24*$L$34+'Rev.0'!$G$25*$K$34)*(1/(AB800+$B$34+$I$34*'Rev.0'!$G$23))</f>
        <v>24016.181229773461</v>
      </c>
    </row>
    <row r="801" spans="17:30" x14ac:dyDescent="0.3">
      <c r="Q801" s="10">
        <v>2</v>
      </c>
      <c r="R801" s="10">
        <v>2</v>
      </c>
      <c r="S801" s="10">
        <v>2</v>
      </c>
      <c r="T801" s="10">
        <f>Q801*'Rev.0'!$E$25+R801*'Rev.0'!$E$24+S801*'Rev.0'!$E$23</f>
        <v>1785.8</v>
      </c>
      <c r="U801" s="10">
        <f t="shared" si="37"/>
        <v>3.7600000000000001E-2</v>
      </c>
      <c r="V801" s="10">
        <f>(T801+$M$9+'Rev.0'!$C$23*Table!$J$9/10+'Rev.0'!$C$24*Table!$L$9+'Rev.0'!$G$25*Table!$K$9)*(1/(U801+$B$9+$I$9*'Rev.0'!$G$23))</f>
        <v>31041.577825159915</v>
      </c>
      <c r="W801" s="10">
        <f>(T801+$M$31+'Rev.0'!$C$25*$J$31/10+'Rev.0'!$C$24*$L$31+'Rev.0'!$G$25*$K$31)*(1/(U801+$B$9+$I$9*'Rev.0'!$G$23))</f>
        <v>15310.234541577825</v>
      </c>
      <c r="X801" s="10">
        <f>(T801+$M$10+'Rev.0'!$C$23*Table!$J$10/10+'Rev.0'!$C$24*Table!$L$10+'Rev.0'!$G$25*Table!$K$10)*(1/(U801+$B$10+$I$10*'Rev.0'!$G$23))</f>
        <v>34777.185501066102</v>
      </c>
      <c r="Y801" s="10">
        <f>(T801+$M$32+'Rev.0'!$C$25*$J$32/10+'Rev.0'!$C$24*$L$32+'Rev.0'!$G$25*$K$32)*(1/(U801+$B$10+$I$10*'Rev.0'!$G$23))</f>
        <v>16116.204690831559</v>
      </c>
      <c r="Z801" s="10">
        <f>(T801+$M$11+'Rev.0'!$C$23*Table!$J$11/10+'Rev.0'!$C$24*Table!$L$11+'Rev.0'!$G$25*Table!$K$11)*(1/(U801+$B$11+$I$11*'Rev.0'!$G$23))</f>
        <v>34777.185501066102</v>
      </c>
      <c r="AA801" s="10">
        <f>(T801+$M$33+'Rev.0'!$C$25*$J$33/10+'Rev.0'!$C$24*$L$33+'Rev.0'!$G$25*$K$33)*(1/(U801+$B$33+$I$33*'Rev.0'!$G$23))</f>
        <v>16116.204690831559</v>
      </c>
      <c r="AB801" s="10">
        <f t="shared" si="38"/>
        <v>2.5000000000000001E-2</v>
      </c>
      <c r="AC801" s="10">
        <f>(T801+$M$12+'Rev.0'!$C$23*Table!$J$12/10+'Rev.0'!$C$24*Table!$L$12+'Rev.0'!$G$25*Table!$K$12)*(1/(AB801+$B$12+$I$12*'Rev.0'!$G$23))</f>
        <v>52193.599999999999</v>
      </c>
      <c r="AD801" s="10">
        <f>(T801+$M$34+'Rev.0'!$C$25*$J$34/10+'Rev.0'!$C$24*$L$34+'Rev.0'!$G$25*$K$34)*(1/(AB801+$B$34+$I$34*'Rev.0'!$G$23))</f>
        <v>24187.200000000001</v>
      </c>
    </row>
    <row r="802" spans="17:30" x14ac:dyDescent="0.3">
      <c r="Q802" s="10">
        <v>2</v>
      </c>
      <c r="R802" s="10">
        <v>2</v>
      </c>
      <c r="S802" s="10">
        <v>3</v>
      </c>
      <c r="T802" s="10">
        <f>Q802*'Rev.0'!$E$25+R802*'Rev.0'!$E$24+S802*'Rev.0'!$E$23</f>
        <v>1840.8</v>
      </c>
      <c r="U802" s="10">
        <f t="shared" si="37"/>
        <v>3.9699999999999999E-2</v>
      </c>
      <c r="V802" s="10">
        <f>(T802+$M$9+'Rev.0'!$C$23*Table!$J$9/10+'Rev.0'!$C$24*Table!$L$9+'Rev.0'!$G$25*Table!$K$9)*(1/(U802+$B$9+$I$9*'Rev.0'!$G$23))</f>
        <v>30987.875593041648</v>
      </c>
      <c r="W802" s="10">
        <f>(T802+$M$31+'Rev.0'!$C$25*$J$31/10+'Rev.0'!$C$24*$L$31+'Rev.0'!$G$25*$K$31)*(1/(U802+$B$9+$I$9*'Rev.0'!$G$23))</f>
        <v>15430.680021085929</v>
      </c>
      <c r="X802" s="10">
        <f>(T802+$M$10+'Rev.0'!$C$23*Table!$J$10/10+'Rev.0'!$C$24*Table!$L$10+'Rev.0'!$G$25*Table!$K$10)*(1/(U802+$B$10+$I$10*'Rev.0'!$G$23))</f>
        <v>34682.129678439647</v>
      </c>
      <c r="Y802" s="10">
        <f>(T802+$M$32+'Rev.0'!$C$25*$J$32/10+'Rev.0'!$C$24*$L$32+'Rev.0'!$G$25*$K$32)*(1/(U802+$B$10+$I$10*'Rev.0'!$G$23))</f>
        <v>16227.727991565633</v>
      </c>
      <c r="Z802" s="10">
        <f>(T802+$M$11+'Rev.0'!$C$23*Table!$J$11/10+'Rev.0'!$C$24*Table!$L$11+'Rev.0'!$G$25*Table!$K$11)*(1/(U802+$B$11+$I$11*'Rev.0'!$G$23))</f>
        <v>34682.129678439647</v>
      </c>
      <c r="AA802" s="10">
        <f>(T802+$M$33+'Rev.0'!$C$25*$J$33/10+'Rev.0'!$C$24*$L$33+'Rev.0'!$G$25*$K$33)*(1/(U802+$B$33+$I$33*'Rev.0'!$G$23))</f>
        <v>16227.727991565633</v>
      </c>
      <c r="AB802" s="10">
        <f t="shared" si="38"/>
        <v>2.64E-2</v>
      </c>
      <c r="AC802" s="10">
        <f>(T802+$M$12+'Rev.0'!$C$23*Table!$J$12/10+'Rev.0'!$C$24*Table!$L$12+'Rev.0'!$G$25*Table!$K$12)*(1/(AB802+$B$12+$I$12*'Rev.0'!$G$23))</f>
        <v>52050.6329113924</v>
      </c>
      <c r="AD802" s="10">
        <f>(T802+$M$34+'Rev.0'!$C$25*$J$34/10+'Rev.0'!$C$24*$L$34+'Rev.0'!$G$25*$K$34)*(1/(AB802+$B$34+$I$34*'Rev.0'!$G$23))</f>
        <v>24354.430379746835</v>
      </c>
    </row>
    <row r="803" spans="17:30" x14ac:dyDescent="0.3">
      <c r="Q803" s="10">
        <v>2</v>
      </c>
      <c r="R803" s="10">
        <v>2</v>
      </c>
      <c r="S803" s="10">
        <v>4</v>
      </c>
      <c r="T803" s="10">
        <f>Q803*'Rev.0'!$E$25+R803*'Rev.0'!$E$24+S803*'Rev.0'!$E$23</f>
        <v>1895.8</v>
      </c>
      <c r="U803" s="10">
        <f t="shared" si="37"/>
        <v>4.1799999999999997E-2</v>
      </c>
      <c r="V803" s="10">
        <f>(T803+$M$9+'Rev.0'!$C$23*Table!$J$9/10+'Rev.0'!$C$24*Table!$L$9+'Rev.0'!$G$25*Table!$K$9)*(1/(U803+$B$9+$I$9*'Rev.0'!$G$23))</f>
        <v>30935.349322210634</v>
      </c>
      <c r="W803" s="10">
        <f>(T803+$M$31+'Rev.0'!$C$25*$J$31/10+'Rev.0'!$C$24*$L$31+'Rev.0'!$G$25*$K$31)*(1/(U803+$B$9+$I$9*'Rev.0'!$G$23))</f>
        <v>15548.488008342023</v>
      </c>
      <c r="X803" s="10">
        <f>(T803+$M$10+'Rev.0'!$C$23*Table!$J$10/10+'Rev.0'!$C$24*Table!$L$10+'Rev.0'!$G$25*Table!$K$10)*(1/(U803+$B$10+$I$10*'Rev.0'!$G$23))</f>
        <v>34589.155370177265</v>
      </c>
      <c r="Y803" s="10">
        <f>(T803+$M$32+'Rev.0'!$C$25*$J$32/10+'Rev.0'!$C$24*$L$32+'Rev.0'!$G$25*$K$32)*(1/(U803+$B$10+$I$10*'Rev.0'!$G$23))</f>
        <v>16336.809176225235</v>
      </c>
      <c r="Z803" s="10">
        <f>(T803+$M$11+'Rev.0'!$C$23*Table!$J$11/10+'Rev.0'!$C$24*Table!$L$11+'Rev.0'!$G$25*Table!$K$11)*(1/(U803+$B$11+$I$11*'Rev.0'!$G$23))</f>
        <v>34589.155370177265</v>
      </c>
      <c r="AA803" s="10">
        <f>(T803+$M$33+'Rev.0'!$C$25*$J$33/10+'Rev.0'!$C$24*$L$33+'Rev.0'!$G$25*$K$33)*(1/(U803+$B$33+$I$33*'Rev.0'!$G$23))</f>
        <v>16336.809176225235</v>
      </c>
      <c r="AB803" s="10">
        <f t="shared" si="38"/>
        <v>2.7800000000000002E-2</v>
      </c>
      <c r="AC803" s="10">
        <f>(T803+$M$12+'Rev.0'!$C$23*Table!$J$12/10+'Rev.0'!$C$24*Table!$L$12+'Rev.0'!$G$25*Table!$K$12)*(1/(AB803+$B$12+$I$12*'Rev.0'!$G$23))</f>
        <v>51910.798122065724</v>
      </c>
      <c r="AD803" s="10">
        <f>(T803+$M$34+'Rev.0'!$C$25*$J$34/10+'Rev.0'!$C$24*$L$34+'Rev.0'!$G$25*$K$34)*(1/(AB803+$B$34+$I$34*'Rev.0'!$G$23))</f>
        <v>24517.996870109546</v>
      </c>
    </row>
    <row r="804" spans="17:30" x14ac:dyDescent="0.3">
      <c r="Q804" s="10">
        <v>2</v>
      </c>
      <c r="R804" s="10">
        <v>2</v>
      </c>
      <c r="S804" s="10">
        <v>5</v>
      </c>
      <c r="T804" s="10">
        <f>Q804*'Rev.0'!$E$25+R804*'Rev.0'!$E$24+S804*'Rev.0'!$E$23</f>
        <v>1950.8</v>
      </c>
      <c r="U804" s="10">
        <f t="shared" si="37"/>
        <v>4.3899999999999995E-2</v>
      </c>
      <c r="V804" s="10">
        <f>(T804+$M$9+'Rev.0'!$C$23*Table!$J$9/10+'Rev.0'!$C$24*Table!$L$9+'Rev.0'!$G$25*Table!$K$9)*(1/(U804+$B$9+$I$9*'Rev.0'!$G$23))</f>
        <v>30883.960804538423</v>
      </c>
      <c r="W804" s="10">
        <f>(T804+$M$31+'Rev.0'!$C$25*$J$31/10+'Rev.0'!$C$24*$L$31+'Rev.0'!$G$25*$K$31)*(1/(U804+$B$9+$I$9*'Rev.0'!$G$23))</f>
        <v>15663.744198040231</v>
      </c>
      <c r="X804" s="10">
        <f>(T804+$M$10+'Rev.0'!$C$23*Table!$J$10/10+'Rev.0'!$C$24*Table!$L$10+'Rev.0'!$G$25*Table!$K$10)*(1/(U804+$B$10+$I$10*'Rev.0'!$G$23))</f>
        <v>34498.19494584838</v>
      </c>
      <c r="Y804" s="10">
        <f>(T804+$M$32+'Rev.0'!$C$25*$J$32/10+'Rev.0'!$C$24*$L$32+'Rev.0'!$G$25*$K$32)*(1/(U804+$B$10+$I$10*'Rev.0'!$G$23))</f>
        <v>16443.527591542035</v>
      </c>
      <c r="Z804" s="10">
        <f>(T804+$M$11+'Rev.0'!$C$23*Table!$J$11/10+'Rev.0'!$C$24*Table!$L$11+'Rev.0'!$G$25*Table!$K$11)*(1/(U804+$B$11+$I$11*'Rev.0'!$G$23))</f>
        <v>34498.19494584838</v>
      </c>
      <c r="AA804" s="10">
        <f>(T804+$M$33+'Rev.0'!$C$25*$J$33/10+'Rev.0'!$C$24*$L$33+'Rev.0'!$G$25*$K$33)*(1/(U804+$B$33+$I$33*'Rev.0'!$G$23))</f>
        <v>16443.527591542035</v>
      </c>
      <c r="AB804" s="10">
        <f t="shared" si="38"/>
        <v>2.92E-2</v>
      </c>
      <c r="AC804" s="10">
        <f>(T804+$M$12+'Rev.0'!$C$23*Table!$J$12/10+'Rev.0'!$C$24*Table!$L$12+'Rev.0'!$G$25*Table!$K$12)*(1/(AB804+$B$12+$I$12*'Rev.0'!$G$23))</f>
        <v>51773.993808049534</v>
      </c>
      <c r="AD804" s="10">
        <f>(T804+$M$34+'Rev.0'!$C$25*$J$34/10+'Rev.0'!$C$24*$L$34+'Rev.0'!$G$25*$K$34)*(1/(AB804+$B$34+$I$34*'Rev.0'!$G$23))</f>
        <v>24678.018575851394</v>
      </c>
    </row>
    <row r="805" spans="17:30" x14ac:dyDescent="0.3">
      <c r="Q805" s="10">
        <v>2</v>
      </c>
      <c r="R805" s="10">
        <v>2</v>
      </c>
      <c r="S805" s="10">
        <v>6</v>
      </c>
      <c r="T805" s="10">
        <f>Q805*'Rev.0'!$E$25+R805*'Rev.0'!$E$24+S805*'Rev.0'!$E$23</f>
        <v>2005.8</v>
      </c>
      <c r="U805" s="10">
        <f t="shared" si="37"/>
        <v>4.5999999999999999E-2</v>
      </c>
      <c r="V805" s="10">
        <f>(T805+$M$9+'Rev.0'!$C$23*Table!$J$9/10+'Rev.0'!$C$24*Table!$L$9+'Rev.0'!$G$25*Table!$K$9)*(1/(U805+$B$9+$I$9*'Rev.0'!$G$23))</f>
        <v>30833.673469387752</v>
      </c>
      <c r="W805" s="10">
        <f>(T805+$M$31+'Rev.0'!$C$25*$J$31/10+'Rev.0'!$C$24*$L$31+'Rev.0'!$G$25*$K$31)*(1/(U805+$B$9+$I$9*'Rev.0'!$G$23))</f>
        <v>15776.530612244898</v>
      </c>
      <c r="X805" s="10">
        <f>(T805+$M$10+'Rev.0'!$C$23*Table!$J$10/10+'Rev.0'!$C$24*Table!$L$10+'Rev.0'!$G$25*Table!$K$10)*(1/(U805+$B$10+$I$10*'Rev.0'!$G$23))</f>
        <v>34409.183673469386</v>
      </c>
      <c r="Y805" s="10">
        <f>(T805+$M$32+'Rev.0'!$C$25*$J$32/10+'Rev.0'!$C$24*$L$32+'Rev.0'!$G$25*$K$32)*(1/(U805+$B$10+$I$10*'Rev.0'!$G$23))</f>
        <v>16547.959183673469</v>
      </c>
      <c r="Z805" s="10">
        <f>(T805+$M$11+'Rev.0'!$C$23*Table!$J$11/10+'Rev.0'!$C$24*Table!$L$11+'Rev.0'!$G$25*Table!$K$11)*(1/(U805+$B$11+$I$11*'Rev.0'!$G$23))</f>
        <v>34409.183673469386</v>
      </c>
      <c r="AA805" s="10">
        <f>(T805+$M$33+'Rev.0'!$C$25*$J$33/10+'Rev.0'!$C$24*$L$33+'Rev.0'!$G$25*$K$33)*(1/(U805+$B$33+$I$33*'Rev.0'!$G$23))</f>
        <v>16547.959183673469</v>
      </c>
      <c r="AB805" s="10">
        <f t="shared" si="38"/>
        <v>3.0600000000000002E-2</v>
      </c>
      <c r="AC805" s="10">
        <f>(T805+$M$12+'Rev.0'!$C$23*Table!$J$12/10+'Rev.0'!$C$24*Table!$L$12+'Rev.0'!$G$25*Table!$K$12)*(1/(AB805+$B$12+$I$12*'Rev.0'!$G$23))</f>
        <v>51640.122511485453</v>
      </c>
      <c r="AD805" s="10">
        <f>(T805+$M$34+'Rev.0'!$C$25*$J$34/10+'Rev.0'!$C$24*$L$34+'Rev.0'!$G$25*$K$34)*(1/(AB805+$B$34+$I$34*'Rev.0'!$G$23))</f>
        <v>24834.609494640124</v>
      </c>
    </row>
    <row r="806" spans="17:30" x14ac:dyDescent="0.3">
      <c r="Q806" s="10">
        <v>2</v>
      </c>
      <c r="R806" s="10">
        <v>2</v>
      </c>
      <c r="S806" s="10">
        <v>7</v>
      </c>
      <c r="T806" s="10">
        <f>Q806*'Rev.0'!$E$25+R806*'Rev.0'!$E$24+S806*'Rev.0'!$E$23</f>
        <v>2060.8000000000002</v>
      </c>
      <c r="U806" s="10">
        <f t="shared" si="37"/>
        <v>4.8099999999999997E-2</v>
      </c>
      <c r="V806" s="10">
        <f>(T806+$M$9+'Rev.0'!$C$23*Table!$J$9/10+'Rev.0'!$C$24*Table!$L$9+'Rev.0'!$G$25*Table!$K$9)*(1/(U806+$B$9+$I$9*'Rev.0'!$G$23))</f>
        <v>30784.452296819785</v>
      </c>
      <c r="W806" s="10">
        <f>(T806+$M$31+'Rev.0'!$C$25*$J$31/10+'Rev.0'!$C$24*$L$31+'Rev.0'!$G$25*$K$31)*(1/(U806+$B$9+$I$9*'Rev.0'!$G$23))</f>
        <v>15886.925795053005</v>
      </c>
      <c r="X806" s="10">
        <f>(T806+$M$10+'Rev.0'!$C$23*Table!$J$10/10+'Rev.0'!$C$24*Table!$L$10+'Rev.0'!$G$25*Table!$K$10)*(1/(U806+$B$10+$I$10*'Rev.0'!$G$23))</f>
        <v>34322.059565875817</v>
      </c>
      <c r="Y806" s="10">
        <f>(T806+$M$32+'Rev.0'!$C$25*$J$32/10+'Rev.0'!$C$24*$L$32+'Rev.0'!$G$25*$K$32)*(1/(U806+$B$10+$I$10*'Rev.0'!$G$23))</f>
        <v>16650.17667844523</v>
      </c>
      <c r="Z806" s="10">
        <f>(T806+$M$11+'Rev.0'!$C$23*Table!$J$11/10+'Rev.0'!$C$24*Table!$L$11+'Rev.0'!$G$25*Table!$K$11)*(1/(U806+$B$11+$I$11*'Rev.0'!$G$23))</f>
        <v>34322.059565875817</v>
      </c>
      <c r="AA806" s="10">
        <f>(T806+$M$33+'Rev.0'!$C$25*$J$33/10+'Rev.0'!$C$24*$L$33+'Rev.0'!$G$25*$K$33)*(1/(U806+$B$33+$I$33*'Rev.0'!$G$23))</f>
        <v>16650.17667844523</v>
      </c>
      <c r="AB806" s="10">
        <f t="shared" si="38"/>
        <v>3.2000000000000001E-2</v>
      </c>
      <c r="AC806" s="10">
        <f>(T806+$M$12+'Rev.0'!$C$23*Table!$J$12/10+'Rev.0'!$C$24*Table!$L$12+'Rev.0'!$G$25*Table!$K$12)*(1/(AB806+$B$12+$I$12*'Rev.0'!$G$23))</f>
        <v>51509.090909090904</v>
      </c>
      <c r="AD806" s="10">
        <f>(T806+$M$34+'Rev.0'!$C$25*$J$34/10+'Rev.0'!$C$24*$L$34+'Rev.0'!$G$25*$K$34)*(1/(AB806+$B$34+$I$34*'Rev.0'!$G$23))</f>
        <v>24987.878787878788</v>
      </c>
    </row>
    <row r="807" spans="17:30" x14ac:dyDescent="0.3">
      <c r="Q807" s="10">
        <v>2</v>
      </c>
      <c r="R807" s="10">
        <v>2</v>
      </c>
      <c r="S807" s="10">
        <v>8</v>
      </c>
      <c r="T807" s="10">
        <f>Q807*'Rev.0'!$E$25+R807*'Rev.0'!$E$24+S807*'Rev.0'!$E$23</f>
        <v>2115.8000000000002</v>
      </c>
      <c r="U807" s="10">
        <f t="shared" si="37"/>
        <v>5.0199999999999995E-2</v>
      </c>
      <c r="V807" s="10">
        <f>(T807+$M$9+'Rev.0'!$C$23*Table!$J$9/10+'Rev.0'!$C$24*Table!$L$9+'Rev.0'!$G$25*Table!$K$9)*(1/(U807+$B$9+$I$9*'Rev.0'!$G$23))</f>
        <v>30736.263736263736</v>
      </c>
      <c r="W807" s="10">
        <f>(T807+$M$31+'Rev.0'!$C$25*$J$31/10+'Rev.0'!$C$24*$L$31+'Rev.0'!$G$25*$K$31)*(1/(U807+$B$9+$I$9*'Rev.0'!$G$23))</f>
        <v>15995.004995004998</v>
      </c>
      <c r="X807" s="10">
        <f>(T807+$M$10+'Rev.0'!$C$23*Table!$J$10/10+'Rev.0'!$C$24*Table!$L$10+'Rev.0'!$G$25*Table!$K$10)*(1/(U807+$B$10+$I$10*'Rev.0'!$G$23))</f>
        <v>34236.76323676324</v>
      </c>
      <c r="Y807" s="10">
        <f>(T807+$M$32+'Rev.0'!$C$25*$J$32/10+'Rev.0'!$C$24*$L$32+'Rev.0'!$G$25*$K$32)*(1/(U807+$B$10+$I$10*'Rev.0'!$G$23))</f>
        <v>16750.249750249754</v>
      </c>
      <c r="Z807" s="10">
        <f>(T807+$M$11+'Rev.0'!$C$23*Table!$J$11/10+'Rev.0'!$C$24*Table!$L$11+'Rev.0'!$G$25*Table!$K$11)*(1/(U807+$B$11+$I$11*'Rev.0'!$G$23))</f>
        <v>34236.76323676324</v>
      </c>
      <c r="AA807" s="10">
        <f>(T807+$M$33+'Rev.0'!$C$25*$J$33/10+'Rev.0'!$C$24*$L$33+'Rev.0'!$G$25*$K$33)*(1/(U807+$B$33+$I$33*'Rev.0'!$G$23))</f>
        <v>16750.249750249754</v>
      </c>
      <c r="AB807" s="10">
        <f t="shared" si="38"/>
        <v>3.3399999999999999E-2</v>
      </c>
      <c r="AC807" s="10">
        <f>(T807+$M$12+'Rev.0'!$C$23*Table!$J$12/10+'Rev.0'!$C$24*Table!$L$12+'Rev.0'!$G$25*Table!$K$12)*(1/(AB807+$B$12+$I$12*'Rev.0'!$G$23))</f>
        <v>51380.809595202394</v>
      </c>
      <c r="AD807" s="10">
        <f>(T807+$M$34+'Rev.0'!$C$25*$J$34/10+'Rev.0'!$C$24*$L$34+'Rev.0'!$G$25*$K$34)*(1/(AB807+$B$34+$I$34*'Rev.0'!$G$23))</f>
        <v>25137.931034482757</v>
      </c>
    </row>
    <row r="808" spans="17:30" x14ac:dyDescent="0.3">
      <c r="Q808" s="10">
        <v>2</v>
      </c>
      <c r="R808" s="10">
        <v>2</v>
      </c>
      <c r="S808" s="10">
        <v>9</v>
      </c>
      <c r="T808" s="10">
        <f>Q808*'Rev.0'!$E$25+R808*'Rev.0'!$E$24+S808*'Rev.0'!$E$23</f>
        <v>2170.8000000000002</v>
      </c>
      <c r="U808" s="10">
        <f t="shared" si="37"/>
        <v>5.2299999999999999E-2</v>
      </c>
      <c r="V808" s="10">
        <f>(T808+$M$9+'Rev.0'!$C$23*Table!$J$9/10+'Rev.0'!$C$24*Table!$L$9+'Rev.0'!$G$25*Table!$K$9)*(1/(U808+$B$9+$I$9*'Rev.0'!$G$23))</f>
        <v>30689.075630252104</v>
      </c>
      <c r="W808" s="10">
        <f>(T808+$M$31+'Rev.0'!$C$25*$J$31/10+'Rev.0'!$C$24*$L$31+'Rev.0'!$G$25*$K$31)*(1/(U808+$B$9+$I$9*'Rev.0'!$G$23))</f>
        <v>16100.840336134457</v>
      </c>
      <c r="X808" s="10">
        <f>(T808+$M$10+'Rev.0'!$C$23*Table!$J$10/10+'Rev.0'!$C$24*Table!$L$10+'Rev.0'!$G$25*Table!$K$10)*(1/(U808+$B$10+$I$10*'Rev.0'!$G$23))</f>
        <v>34153.237765694517</v>
      </c>
      <c r="Y808" s="10">
        <f>(T808+$M$32+'Rev.0'!$C$25*$J$32/10+'Rev.0'!$C$24*$L$32+'Rev.0'!$G$25*$K$32)*(1/(U808+$B$10+$I$10*'Rev.0'!$G$23))</f>
        <v>16848.245180425114</v>
      </c>
      <c r="Z808" s="10">
        <f>(T808+$M$11+'Rev.0'!$C$23*Table!$J$11/10+'Rev.0'!$C$24*Table!$L$11+'Rev.0'!$G$25*Table!$K$11)*(1/(U808+$B$11+$I$11*'Rev.0'!$G$23))</f>
        <v>34153.237765694517</v>
      </c>
      <c r="AA808" s="10">
        <f>(T808+$M$33+'Rev.0'!$C$25*$J$33/10+'Rev.0'!$C$24*$L$33+'Rev.0'!$G$25*$K$33)*(1/(U808+$B$33+$I$33*'Rev.0'!$G$23))</f>
        <v>16848.245180425114</v>
      </c>
      <c r="AB808" s="10">
        <f t="shared" si="38"/>
        <v>3.4799999999999998E-2</v>
      </c>
      <c r="AC808" s="10">
        <f>(T808+$M$12+'Rev.0'!$C$23*Table!$J$12/10+'Rev.0'!$C$24*Table!$L$12+'Rev.0'!$G$25*Table!$K$12)*(1/(AB808+$B$12+$I$12*'Rev.0'!$G$23))</f>
        <v>51255.192878338275</v>
      </c>
      <c r="AD808" s="10">
        <f>(T808+$M$34+'Rev.0'!$C$25*$J$34/10+'Rev.0'!$C$24*$L$34+'Rev.0'!$G$25*$K$34)*(1/(AB808+$B$34+$I$34*'Rev.0'!$G$23))</f>
        <v>25284.866468842731</v>
      </c>
    </row>
    <row r="809" spans="17:30" x14ac:dyDescent="0.3">
      <c r="Q809" s="10">
        <v>2</v>
      </c>
      <c r="R809" s="10">
        <v>2</v>
      </c>
      <c r="S809" s="10">
        <v>10</v>
      </c>
      <c r="T809" s="10">
        <f>Q809*'Rev.0'!$E$25+R809*'Rev.0'!$E$24+S809*'Rev.0'!$E$23</f>
        <v>2225.8000000000002</v>
      </c>
      <c r="U809" s="10">
        <f t="shared" si="37"/>
        <v>5.4399999999999997E-2</v>
      </c>
      <c r="V809" s="10">
        <f>(T809+$M$9+'Rev.0'!$C$23*Table!$J$9/10+'Rev.0'!$C$24*Table!$L$9+'Rev.0'!$G$25*Table!$K$9)*(1/(U809+$B$9+$I$9*'Rev.0'!$G$23))</f>
        <v>30642.857142857145</v>
      </c>
      <c r="W809" s="10">
        <f>(T809+$M$31+'Rev.0'!$C$25*$J$31/10+'Rev.0'!$C$24*$L$31+'Rev.0'!$G$25*$K$31)*(1/(U809+$B$9+$I$9*'Rev.0'!$G$23))</f>
        <v>16204.500978473583</v>
      </c>
      <c r="X809" s="10">
        <f>(T809+$M$10+'Rev.0'!$C$23*Table!$J$10/10+'Rev.0'!$C$24*Table!$L$10+'Rev.0'!$G$25*Table!$K$10)*(1/(U809+$B$10+$I$10*'Rev.0'!$G$23))</f>
        <v>34071.428571428572</v>
      </c>
      <c r="Y809" s="10">
        <f>(T809+$M$32+'Rev.0'!$C$25*$J$32/10+'Rev.0'!$C$24*$L$32+'Rev.0'!$G$25*$K$32)*(1/(U809+$B$10+$I$10*'Rev.0'!$G$23))</f>
        <v>16944.227005870842</v>
      </c>
      <c r="Z809" s="10">
        <f>(T809+$M$11+'Rev.0'!$C$23*Table!$J$11/10+'Rev.0'!$C$24*Table!$L$11+'Rev.0'!$G$25*Table!$K$11)*(1/(U809+$B$11+$I$11*'Rev.0'!$G$23))</f>
        <v>34071.428571428572</v>
      </c>
      <c r="AA809" s="10">
        <f>(T809+$M$33+'Rev.0'!$C$25*$J$33/10+'Rev.0'!$C$24*$L$33+'Rev.0'!$G$25*$K$33)*(1/(U809+$B$33+$I$33*'Rev.0'!$G$23))</f>
        <v>16944.227005870842</v>
      </c>
      <c r="AB809" s="10">
        <f t="shared" si="38"/>
        <v>3.6200000000000003E-2</v>
      </c>
      <c r="AC809" s="10">
        <f>(T809+$M$12+'Rev.0'!$C$23*Table!$J$12/10+'Rev.0'!$C$24*Table!$L$12+'Rev.0'!$G$25*Table!$K$12)*(1/(AB809+$B$12+$I$12*'Rev.0'!$G$23))</f>
        <v>51132.158590308361</v>
      </c>
      <c r="AD809" s="10">
        <f>(T809+$M$34+'Rev.0'!$C$25*$J$34/10+'Rev.0'!$C$24*$L$34+'Rev.0'!$G$25*$K$34)*(1/(AB809+$B$34+$I$34*'Rev.0'!$G$23))</f>
        <v>25428.781204111598</v>
      </c>
    </row>
    <row r="810" spans="17:30" x14ac:dyDescent="0.3">
      <c r="Q810" s="10">
        <v>2</v>
      </c>
      <c r="R810" s="10">
        <v>2</v>
      </c>
      <c r="S810" s="10">
        <v>11</v>
      </c>
      <c r="T810" s="10">
        <f>Q810*'Rev.0'!$E$25+R810*'Rev.0'!$E$24+S810*'Rev.0'!$E$23</f>
        <v>2280.8000000000002</v>
      </c>
      <c r="U810" s="10">
        <f t="shared" si="37"/>
        <v>5.6499999999999995E-2</v>
      </c>
      <c r="V810" s="10">
        <f>(T810+$M$9+'Rev.0'!$C$23*Table!$J$9/10+'Rev.0'!$C$24*Table!$L$9+'Rev.0'!$G$25*Table!$K$9)*(1/(U810+$B$9+$I$9*'Rev.0'!$G$23))</f>
        <v>30597.578692493946</v>
      </c>
      <c r="W810" s="10">
        <f>(T810+$M$31+'Rev.0'!$C$25*$J$31/10+'Rev.0'!$C$24*$L$31+'Rev.0'!$G$25*$K$31)*(1/(U810+$B$9+$I$9*'Rev.0'!$G$23))</f>
        <v>16306.053268765134</v>
      </c>
      <c r="X810" s="10">
        <f>(T810+$M$10+'Rev.0'!$C$23*Table!$J$10/10+'Rev.0'!$C$24*Table!$L$10+'Rev.0'!$G$25*Table!$K$10)*(1/(U810+$B$10+$I$10*'Rev.0'!$G$23))</f>
        <v>33991.283292978209</v>
      </c>
      <c r="Y810" s="10">
        <f>(T810+$M$32+'Rev.0'!$C$25*$J$32/10+'Rev.0'!$C$24*$L$32+'Rev.0'!$G$25*$K$32)*(1/(U810+$B$10+$I$10*'Rev.0'!$G$23))</f>
        <v>17038.256658595641</v>
      </c>
      <c r="Z810" s="10">
        <f>(T810+$M$11+'Rev.0'!$C$23*Table!$J$11/10+'Rev.0'!$C$24*Table!$L$11+'Rev.0'!$G$25*Table!$K$11)*(1/(U810+$B$11+$I$11*'Rev.0'!$G$23))</f>
        <v>33991.283292978209</v>
      </c>
      <c r="AA810" s="10">
        <f>(T810+$M$33+'Rev.0'!$C$25*$J$33/10+'Rev.0'!$C$24*$L$33+'Rev.0'!$G$25*$K$33)*(1/(U810+$B$33+$I$33*'Rev.0'!$G$23))</f>
        <v>17038.256658595641</v>
      </c>
      <c r="AB810" s="10">
        <f t="shared" si="38"/>
        <v>3.7600000000000001E-2</v>
      </c>
      <c r="AC810" s="10">
        <f>(T810+$M$12+'Rev.0'!$C$23*Table!$J$12/10+'Rev.0'!$C$24*Table!$L$12+'Rev.0'!$G$25*Table!$K$12)*(1/(AB810+$B$12+$I$12*'Rev.0'!$G$23))</f>
        <v>51011.627906976741</v>
      </c>
      <c r="AD810" s="10">
        <f>(T810+$M$34+'Rev.0'!$C$25*$J$34/10+'Rev.0'!$C$24*$L$34+'Rev.0'!$G$25*$K$34)*(1/(AB810+$B$34+$I$34*'Rev.0'!$G$23))</f>
        <v>25569.767441860466</v>
      </c>
    </row>
    <row r="811" spans="17:30" x14ac:dyDescent="0.3">
      <c r="Q811" s="10">
        <v>2</v>
      </c>
      <c r="R811" s="10">
        <v>2</v>
      </c>
      <c r="S811" s="10">
        <v>12</v>
      </c>
      <c r="T811" s="10">
        <f>Q811*'Rev.0'!$E$25+R811*'Rev.0'!$E$24+S811*'Rev.0'!$E$23</f>
        <v>2335.8000000000002</v>
      </c>
      <c r="U811" s="10">
        <f t="shared" si="37"/>
        <v>5.8599999999999999E-2</v>
      </c>
      <c r="V811" s="10">
        <f>(T811+$M$9+'Rev.0'!$C$23*Table!$J$9/10+'Rev.0'!$C$24*Table!$L$9+'Rev.0'!$G$25*Table!$K$9)*(1/(U811+$B$9+$I$9*'Rev.0'!$G$23))</f>
        <v>30553.211888782353</v>
      </c>
      <c r="W811" s="10">
        <f>(T811+$M$31+'Rev.0'!$C$25*$J$31/10+'Rev.0'!$C$24*$L$31+'Rev.0'!$G$25*$K$31)*(1/(U811+$B$9+$I$9*'Rev.0'!$G$23))</f>
        <v>16405.560882070949</v>
      </c>
      <c r="X811" s="10">
        <f>(T811+$M$10+'Rev.0'!$C$23*Table!$J$10/10+'Rev.0'!$C$24*Table!$L$10+'Rev.0'!$G$25*Table!$K$10)*(1/(U811+$B$10+$I$10*'Rev.0'!$G$23))</f>
        <v>33912.751677852342</v>
      </c>
      <c r="Y811" s="10">
        <f>(T811+$M$32+'Rev.0'!$C$25*$J$32/10+'Rev.0'!$C$24*$L$32+'Rev.0'!$G$25*$K$32)*(1/(U811+$B$10+$I$10*'Rev.0'!$G$23))</f>
        <v>17130.393096836047</v>
      </c>
      <c r="Z811" s="10">
        <f>(T811+$M$11+'Rev.0'!$C$23*Table!$J$11/10+'Rev.0'!$C$24*Table!$L$11+'Rev.0'!$G$25*Table!$K$11)*(1/(U811+$B$11+$I$11*'Rev.0'!$G$23))</f>
        <v>33912.751677852342</v>
      </c>
      <c r="AA811" s="10">
        <f>(T811+$M$33+'Rev.0'!$C$25*$J$33/10+'Rev.0'!$C$24*$L$33+'Rev.0'!$G$25*$K$33)*(1/(U811+$B$33+$I$33*'Rev.0'!$G$23))</f>
        <v>17130.393096836047</v>
      </c>
      <c r="AB811" s="10">
        <f t="shared" si="38"/>
        <v>3.9E-2</v>
      </c>
      <c r="AC811" s="10">
        <f>(T811+$M$12+'Rev.0'!$C$23*Table!$J$12/10+'Rev.0'!$C$24*Table!$L$12+'Rev.0'!$G$25*Table!$K$12)*(1/(AB811+$B$12+$I$12*'Rev.0'!$G$23))</f>
        <v>50893.525179856115</v>
      </c>
      <c r="AD811" s="10">
        <f>(T811+$M$34+'Rev.0'!$C$25*$J$34/10+'Rev.0'!$C$24*$L$34+'Rev.0'!$G$25*$K$34)*(1/(AB811+$B$34+$I$34*'Rev.0'!$G$23))</f>
        <v>25707.913669064747</v>
      </c>
    </row>
    <row r="812" spans="17:30" x14ac:dyDescent="0.3">
      <c r="Q812" s="10">
        <v>2</v>
      </c>
      <c r="R812" s="10">
        <v>2</v>
      </c>
      <c r="S812" s="10">
        <v>13</v>
      </c>
      <c r="T812" s="10">
        <f>Q812*'Rev.0'!$E$25+R812*'Rev.0'!$E$24+S812*'Rev.0'!$E$23</f>
        <v>2390.8000000000002</v>
      </c>
      <c r="U812" s="10">
        <f t="shared" si="37"/>
        <v>6.0699999999999997E-2</v>
      </c>
      <c r="V812" s="10">
        <f>(T812+$M$9+'Rev.0'!$C$23*Table!$J$9/10+'Rev.0'!$C$24*Table!$L$9+'Rev.0'!$G$25*Table!$K$9)*(1/(U812+$B$9+$I$9*'Rev.0'!$G$23))</f>
        <v>30509.72947318462</v>
      </c>
      <c r="W812" s="10">
        <f>(T812+$M$31+'Rev.0'!$C$25*$J$31/10+'Rev.0'!$C$24*$L$31+'Rev.0'!$G$25*$K$31)*(1/(U812+$B$9+$I$9*'Rev.0'!$G$23))</f>
        <v>16503.084954912199</v>
      </c>
      <c r="X812" s="10">
        <f>(T812+$M$10+'Rev.0'!$C$23*Table!$J$10/10+'Rev.0'!$C$24*Table!$L$10+'Rev.0'!$G$25*Table!$K$10)*(1/(U812+$B$10+$I$10*'Rev.0'!$G$23))</f>
        <v>33835.785476981488</v>
      </c>
      <c r="Y812" s="10">
        <f>(T812+$M$32+'Rev.0'!$C$25*$J$32/10+'Rev.0'!$C$24*$L$32+'Rev.0'!$G$25*$K$32)*(1/(U812+$B$10+$I$10*'Rev.0'!$G$23))</f>
        <v>17220.692928334123</v>
      </c>
      <c r="Z812" s="10">
        <f>(T812+$M$11+'Rev.0'!$C$23*Table!$J$11/10+'Rev.0'!$C$24*Table!$L$11+'Rev.0'!$G$25*Table!$K$11)*(1/(U812+$B$11+$I$11*'Rev.0'!$G$23))</f>
        <v>33835.785476981488</v>
      </c>
      <c r="AA812" s="10">
        <f>(T812+$M$33+'Rev.0'!$C$25*$J$33/10+'Rev.0'!$C$24*$L$33+'Rev.0'!$G$25*$K$33)*(1/(U812+$B$33+$I$33*'Rev.0'!$G$23))</f>
        <v>17220.692928334123</v>
      </c>
      <c r="AB812" s="10">
        <f t="shared" si="38"/>
        <v>4.0400000000000005E-2</v>
      </c>
      <c r="AC812" s="10">
        <f>(T812+$M$12+'Rev.0'!$C$23*Table!$J$12/10+'Rev.0'!$C$24*Table!$L$12+'Rev.0'!$G$25*Table!$K$12)*(1/(AB812+$B$12+$I$12*'Rev.0'!$G$23))</f>
        <v>50777.777777777766</v>
      </c>
      <c r="AD812" s="10">
        <f>(T812+$M$34+'Rev.0'!$C$25*$J$34/10+'Rev.0'!$C$24*$L$34+'Rev.0'!$G$25*$K$34)*(1/(AB812+$B$34+$I$34*'Rev.0'!$G$23))</f>
        <v>25843.304843304839</v>
      </c>
    </row>
    <row r="813" spans="17:30" x14ac:dyDescent="0.3">
      <c r="Q813" s="10">
        <v>2</v>
      </c>
      <c r="R813" s="10">
        <v>2</v>
      </c>
      <c r="S813" s="10">
        <v>14</v>
      </c>
      <c r="T813" s="10">
        <f>Q813*'Rev.0'!$E$25+R813*'Rev.0'!$E$24+S813*'Rev.0'!$E$23</f>
        <v>2445.8000000000002</v>
      </c>
      <c r="U813" s="10">
        <f t="shared" si="37"/>
        <v>6.2799999999999995E-2</v>
      </c>
      <c r="V813" s="10">
        <f>(T813+$M$9+'Rev.0'!$C$23*Table!$J$9/10+'Rev.0'!$C$24*Table!$L$9+'Rev.0'!$G$25*Table!$K$9)*(1/(U813+$B$9+$I$9*'Rev.0'!$G$23))</f>
        <v>30467.105263157897</v>
      </c>
      <c r="W813" s="10">
        <f>(T813+$M$31+'Rev.0'!$C$25*$J$31/10+'Rev.0'!$C$24*$L$31+'Rev.0'!$G$25*$K$31)*(1/(U813+$B$9+$I$9*'Rev.0'!$G$23))</f>
        <v>16598.68421052632</v>
      </c>
      <c r="X813" s="10">
        <f>(T813+$M$10+'Rev.0'!$C$23*Table!$J$10/10+'Rev.0'!$C$24*Table!$L$10+'Rev.0'!$G$25*Table!$K$10)*(1/(U813+$B$10+$I$10*'Rev.0'!$G$23))</f>
        <v>33760.338345864664</v>
      </c>
      <c r="Y813" s="10">
        <f>(T813+$M$32+'Rev.0'!$C$25*$J$32/10+'Rev.0'!$C$24*$L$32+'Rev.0'!$G$25*$K$32)*(1/(U813+$B$10+$I$10*'Rev.0'!$G$23))</f>
        <v>17309.21052631579</v>
      </c>
      <c r="Z813" s="10">
        <f>(T813+$M$11+'Rev.0'!$C$23*Table!$J$11/10+'Rev.0'!$C$24*Table!$L$11+'Rev.0'!$G$25*Table!$K$11)*(1/(U813+$B$11+$I$11*'Rev.0'!$G$23))</f>
        <v>33760.338345864664</v>
      </c>
      <c r="AA813" s="10">
        <f>(T813+$M$33+'Rev.0'!$C$25*$J$33/10+'Rev.0'!$C$24*$L$33+'Rev.0'!$G$25*$K$33)*(1/(U813+$B$33+$I$33*'Rev.0'!$G$23))</f>
        <v>17309.21052631579</v>
      </c>
      <c r="AB813" s="10">
        <f t="shared" si="38"/>
        <v>4.1800000000000004E-2</v>
      </c>
      <c r="AC813" s="10">
        <f>(T813+$M$12+'Rev.0'!$C$23*Table!$J$12/10+'Rev.0'!$C$24*Table!$L$12+'Rev.0'!$G$25*Table!$K$12)*(1/(AB813+$B$12+$I$12*'Rev.0'!$G$23))</f>
        <v>50664.315937940759</v>
      </c>
      <c r="AD813" s="10">
        <f>(T813+$M$34+'Rev.0'!$C$25*$J$34/10+'Rev.0'!$C$24*$L$34+'Rev.0'!$G$25*$K$34)*(1/(AB813+$B$34+$I$34*'Rev.0'!$G$23))</f>
        <v>25976.022566995769</v>
      </c>
    </row>
    <row r="814" spans="17:30" x14ac:dyDescent="0.3">
      <c r="Q814" s="10">
        <v>2</v>
      </c>
      <c r="R814" s="10">
        <v>2</v>
      </c>
      <c r="S814" s="10">
        <v>15</v>
      </c>
      <c r="T814" s="10">
        <f>Q814*'Rev.0'!$E$25+R814*'Rev.0'!$E$24+S814*'Rev.0'!$E$23</f>
        <v>2500.8000000000002</v>
      </c>
      <c r="U814" s="10">
        <f t="shared" si="37"/>
        <v>6.4899999999999999E-2</v>
      </c>
      <c r="V814" s="10">
        <f>(T814+$M$9+'Rev.0'!$C$23*Table!$J$9/10+'Rev.0'!$C$24*Table!$L$9+'Rev.0'!$G$25*Table!$K$9)*(1/(U814+$B$9+$I$9*'Rev.0'!$G$23))</f>
        <v>30425.314099581203</v>
      </c>
      <c r="W814" s="10">
        <f>(T814+$M$31+'Rev.0'!$C$25*$J$31/10+'Rev.0'!$C$24*$L$31+'Rev.0'!$G$25*$K$31)*(1/(U814+$B$9+$I$9*'Rev.0'!$G$23))</f>
        <v>16692.4150767799</v>
      </c>
      <c r="X814" s="10">
        <f>(T814+$M$10+'Rev.0'!$C$23*Table!$J$10/10+'Rev.0'!$C$24*Table!$L$10+'Rev.0'!$G$25*Table!$K$10)*(1/(U814+$B$10+$I$10*'Rev.0'!$G$23))</f>
        <v>33686.365751512334</v>
      </c>
      <c r="Y814" s="10">
        <f>(T814+$M$32+'Rev.0'!$C$25*$J$32/10+'Rev.0'!$C$24*$L$32+'Rev.0'!$G$25*$K$32)*(1/(U814+$B$10+$I$10*'Rev.0'!$G$23))</f>
        <v>17395.998138669151</v>
      </c>
      <c r="Z814" s="10">
        <f>(T814+$M$11+'Rev.0'!$C$23*Table!$J$11/10+'Rev.0'!$C$24*Table!$L$11+'Rev.0'!$G$25*Table!$K$11)*(1/(U814+$B$11+$I$11*'Rev.0'!$G$23))</f>
        <v>33686.365751512334</v>
      </c>
      <c r="AA814" s="10">
        <f>(T814+$M$33+'Rev.0'!$C$25*$J$33/10+'Rev.0'!$C$24*$L$33+'Rev.0'!$G$25*$K$33)*(1/(U814+$B$33+$I$33*'Rev.0'!$G$23))</f>
        <v>17395.998138669151</v>
      </c>
      <c r="AB814" s="10">
        <f t="shared" si="38"/>
        <v>4.3200000000000002E-2</v>
      </c>
      <c r="AC814" s="10">
        <f>(T814+$M$12+'Rev.0'!$C$23*Table!$J$12/10+'Rev.0'!$C$24*Table!$L$12+'Rev.0'!$G$25*Table!$K$12)*(1/(AB814+$B$12+$I$12*'Rev.0'!$G$23))</f>
        <v>50553.072625698325</v>
      </c>
      <c r="AD814" s="10">
        <f>(T814+$M$34+'Rev.0'!$C$25*$J$34/10+'Rev.0'!$C$24*$L$34+'Rev.0'!$G$25*$K$34)*(1/(AB814+$B$34+$I$34*'Rev.0'!$G$23))</f>
        <v>26106.145251396647</v>
      </c>
    </row>
    <row r="815" spans="17:30" x14ac:dyDescent="0.3">
      <c r="Q815" s="10">
        <v>2</v>
      </c>
      <c r="R815" s="10">
        <v>2</v>
      </c>
      <c r="S815" s="10">
        <v>16</v>
      </c>
      <c r="T815" s="10">
        <f>Q815*'Rev.0'!$E$25+R815*'Rev.0'!$E$24+S815*'Rev.0'!$E$23</f>
        <v>2555.8000000000002</v>
      </c>
      <c r="U815" s="10">
        <f t="shared" si="37"/>
        <v>6.7000000000000004E-2</v>
      </c>
      <c r="V815" s="10">
        <f>(T815+$M$9+'Rev.0'!$C$23*Table!$J$9/10+'Rev.0'!$C$24*Table!$L$9+'Rev.0'!$G$25*Table!$K$9)*(1/(U815+$B$9+$I$9*'Rev.0'!$G$23))</f>
        <v>30384.331797235023</v>
      </c>
      <c r="W815" s="10">
        <f>(T815+$M$31+'Rev.0'!$C$25*$J$31/10+'Rev.0'!$C$24*$L$31+'Rev.0'!$G$25*$K$31)*(1/(U815+$B$9+$I$9*'Rev.0'!$G$23))</f>
        <v>16784.331797235027</v>
      </c>
      <c r="X815" s="10">
        <f>(T815+$M$10+'Rev.0'!$C$23*Table!$J$10/10+'Rev.0'!$C$24*Table!$L$10+'Rev.0'!$G$25*Table!$K$10)*(1/(U815+$B$10+$I$10*'Rev.0'!$G$23))</f>
        <v>33613.82488479263</v>
      </c>
      <c r="Y815" s="10">
        <f>(T815+$M$32+'Rev.0'!$C$25*$J$32/10+'Rev.0'!$C$24*$L$32+'Rev.0'!$G$25*$K$32)*(1/(U815+$B$10+$I$10*'Rev.0'!$G$23))</f>
        <v>17481.105990783413</v>
      </c>
      <c r="Z815" s="10">
        <f>(T815+$M$11+'Rev.0'!$C$23*Table!$J$11/10+'Rev.0'!$C$24*Table!$L$11+'Rev.0'!$G$25*Table!$K$11)*(1/(U815+$B$11+$I$11*'Rev.0'!$G$23))</f>
        <v>33613.82488479263</v>
      </c>
      <c r="AA815" s="10">
        <f>(T815+$M$33+'Rev.0'!$C$25*$J$33/10+'Rev.0'!$C$24*$L$33+'Rev.0'!$G$25*$K$33)*(1/(U815+$B$33+$I$33*'Rev.0'!$G$23))</f>
        <v>17481.105990783413</v>
      </c>
      <c r="AB815" s="10">
        <f t="shared" si="38"/>
        <v>4.4600000000000001E-2</v>
      </c>
      <c r="AC815" s="10">
        <f>(T815+$M$12+'Rev.0'!$C$23*Table!$J$12/10+'Rev.0'!$C$24*Table!$L$12+'Rev.0'!$G$25*Table!$K$12)*(1/(AB815+$B$12+$I$12*'Rev.0'!$G$23))</f>
        <v>50443.983402489619</v>
      </c>
      <c r="AD815" s="10">
        <f>(T815+$M$34+'Rev.0'!$C$25*$J$34/10+'Rev.0'!$C$24*$L$34+'Rev.0'!$G$25*$K$34)*(1/(AB815+$B$34+$I$34*'Rev.0'!$G$23))</f>
        <v>26233.748271092667</v>
      </c>
    </row>
    <row r="816" spans="17:30" x14ac:dyDescent="0.3">
      <c r="Q816" s="10">
        <v>2</v>
      </c>
      <c r="R816" s="10">
        <v>2</v>
      </c>
      <c r="S816" s="10">
        <v>17</v>
      </c>
      <c r="T816" s="10">
        <f>Q816*'Rev.0'!$E$25+R816*'Rev.0'!$E$24+S816*'Rev.0'!$E$23</f>
        <v>2610.8000000000002</v>
      </c>
      <c r="U816" s="10">
        <f t="shared" si="37"/>
        <v>6.9099999999999995E-2</v>
      </c>
      <c r="V816" s="10">
        <f>(T816+$M$9+'Rev.0'!$C$23*Table!$J$9/10+'Rev.0'!$C$24*Table!$L$9+'Rev.0'!$G$25*Table!$K$9)*(1/(U816+$B$9+$I$9*'Rev.0'!$G$23))</f>
        <v>30344.135098128707</v>
      </c>
      <c r="W816" s="10">
        <f>(T816+$M$31+'Rev.0'!$C$25*$J$31/10+'Rev.0'!$C$24*$L$31+'Rev.0'!$G$25*$K$31)*(1/(U816+$B$9+$I$9*'Rev.0'!$G$23))</f>
        <v>16874.48653582839</v>
      </c>
      <c r="X816" s="10">
        <f>(T816+$M$10+'Rev.0'!$C$23*Table!$J$10/10+'Rev.0'!$C$24*Table!$L$10+'Rev.0'!$G$25*Table!$K$10)*(1/(U816+$B$10+$I$10*'Rev.0'!$G$23))</f>
        <v>33542.674577818347</v>
      </c>
      <c r="Y816" s="10">
        <f>(T816+$M$32+'Rev.0'!$C$25*$J$32/10+'Rev.0'!$C$24*$L$32+'Rev.0'!$G$25*$K$32)*(1/(U816+$B$10+$I$10*'Rev.0'!$G$23))</f>
        <v>17564.582382473756</v>
      </c>
      <c r="Z816" s="10">
        <f>(T816+$M$11+'Rev.0'!$C$23*Table!$J$11/10+'Rev.0'!$C$24*Table!$L$11+'Rev.0'!$G$25*Table!$K$11)*(1/(U816+$B$11+$I$11*'Rev.0'!$G$23))</f>
        <v>33542.674577818347</v>
      </c>
      <c r="AA816" s="10">
        <f>(T816+$M$33+'Rev.0'!$C$25*$J$33/10+'Rev.0'!$C$24*$L$33+'Rev.0'!$G$25*$K$33)*(1/(U816+$B$33+$I$33*'Rev.0'!$G$23))</f>
        <v>17564.582382473756</v>
      </c>
      <c r="AB816" s="10">
        <f t="shared" si="38"/>
        <v>4.5999999999999999E-2</v>
      </c>
      <c r="AC816" s="10">
        <f>(T816+$M$12+'Rev.0'!$C$23*Table!$J$12/10+'Rev.0'!$C$24*Table!$L$12+'Rev.0'!$G$25*Table!$K$12)*(1/(AB816+$B$12+$I$12*'Rev.0'!$G$23))</f>
        <v>50336.986301369856</v>
      </c>
      <c r="AD816" s="10">
        <f>(T816+$M$34+'Rev.0'!$C$25*$J$34/10+'Rev.0'!$C$24*$L$34+'Rev.0'!$G$25*$K$34)*(1/(AB816+$B$34+$I$34*'Rev.0'!$G$23))</f>
        <v>26358.904109589039</v>
      </c>
    </row>
    <row r="817" spans="17:30" x14ac:dyDescent="0.3">
      <c r="Q817" s="10">
        <v>2</v>
      </c>
      <c r="R817" s="10">
        <v>2</v>
      </c>
      <c r="S817" s="10">
        <v>18</v>
      </c>
      <c r="T817" s="10">
        <f>Q817*'Rev.0'!$E$25+R817*'Rev.0'!$E$24+S817*'Rev.0'!$E$23</f>
        <v>2665.8</v>
      </c>
      <c r="U817" s="10">
        <f t="shared" si="37"/>
        <v>7.1199999999999999E-2</v>
      </c>
      <c r="V817" s="10">
        <f>(T817+$M$9+'Rev.0'!$C$23*Table!$J$9/10+'Rev.0'!$C$24*Table!$L$9+'Rev.0'!$G$25*Table!$K$9)*(1/(U817+$B$9+$I$9*'Rev.0'!$G$23))</f>
        <v>30304.701627486433</v>
      </c>
      <c r="W817" s="10">
        <f>(T817+$M$31+'Rev.0'!$C$25*$J$31/10+'Rev.0'!$C$24*$L$31+'Rev.0'!$G$25*$K$31)*(1/(U817+$B$9+$I$9*'Rev.0'!$G$23))</f>
        <v>16962.929475587702</v>
      </c>
      <c r="X817" s="10">
        <f>(T817+$M$10+'Rev.0'!$C$23*Table!$J$10/10+'Rev.0'!$C$24*Table!$L$10+'Rev.0'!$G$25*Table!$K$10)*(1/(U817+$B$10+$I$10*'Rev.0'!$G$23))</f>
        <v>33472.875226039781</v>
      </c>
      <c r="Y817" s="10">
        <f>(T817+$M$32+'Rev.0'!$C$25*$J$32/10+'Rev.0'!$C$24*$L$32+'Rev.0'!$G$25*$K$32)*(1/(U817+$B$10+$I$10*'Rev.0'!$G$23))</f>
        <v>17646.473779385171</v>
      </c>
      <c r="Z817" s="10">
        <f>(T817+$M$11+'Rev.0'!$C$23*Table!$J$11/10+'Rev.0'!$C$24*Table!$L$11+'Rev.0'!$G$25*Table!$K$11)*(1/(U817+$B$11+$I$11*'Rev.0'!$G$23))</f>
        <v>33472.875226039781</v>
      </c>
      <c r="AA817" s="10">
        <f>(T817+$M$33+'Rev.0'!$C$25*$J$33/10+'Rev.0'!$C$24*$L$33+'Rev.0'!$G$25*$K$33)*(1/(U817+$B$33+$I$33*'Rev.0'!$G$23))</f>
        <v>17646.473779385171</v>
      </c>
      <c r="AB817" s="10">
        <f t="shared" si="38"/>
        <v>4.7399999999999998E-2</v>
      </c>
      <c r="AC817" s="10">
        <f>(T817+$M$12+'Rev.0'!$C$23*Table!$J$12/10+'Rev.0'!$C$24*Table!$L$12+'Rev.0'!$G$25*Table!$K$12)*(1/(AB817+$B$12+$I$12*'Rev.0'!$G$23))</f>
        <v>50232.021709633649</v>
      </c>
      <c r="AD817" s="10">
        <f>(T817+$M$34+'Rev.0'!$C$25*$J$34/10+'Rev.0'!$C$24*$L$34+'Rev.0'!$G$25*$K$34)*(1/(AB817+$B$34+$I$34*'Rev.0'!$G$23))</f>
        <v>26481.682496607871</v>
      </c>
    </row>
    <row r="818" spans="17:30" x14ac:dyDescent="0.3">
      <c r="Q818" s="10">
        <v>2</v>
      </c>
      <c r="R818" s="10">
        <v>2</v>
      </c>
      <c r="S818" s="10">
        <v>19</v>
      </c>
      <c r="T818" s="10">
        <f>Q818*'Rev.0'!$E$25+R818*'Rev.0'!$E$24+S818*'Rev.0'!$E$23</f>
        <v>2720.8</v>
      </c>
      <c r="U818" s="10">
        <f t="shared" ref="U818:U881" si="39">Q818*$F$9+R818*$G$9+S818*$H$9</f>
        <v>7.3300000000000004E-2</v>
      </c>
      <c r="V818" s="10">
        <f>(T818+$M$9+'Rev.0'!$C$23*Table!$J$9/10+'Rev.0'!$C$24*Table!$L$9+'Rev.0'!$G$25*Table!$K$9)*(1/(U818+$B$9+$I$9*'Rev.0'!$G$23))</f>
        <v>30266.009852216746</v>
      </c>
      <c r="W818" s="10">
        <f>(T818+$M$31+'Rev.0'!$C$25*$J$31/10+'Rev.0'!$C$24*$L$31+'Rev.0'!$G$25*$K$31)*(1/(U818+$B$9+$I$9*'Rev.0'!$G$23))</f>
        <v>17049.708911777878</v>
      </c>
      <c r="X818" s="10">
        <f>(T818+$M$10+'Rev.0'!$C$23*Table!$J$10/10+'Rev.0'!$C$24*Table!$L$10+'Rev.0'!$G$25*Table!$K$10)*(1/(U818+$B$10+$I$10*'Rev.0'!$G$23))</f>
        <v>33404.388714733541</v>
      </c>
      <c r="Y818" s="10">
        <f>(T818+$M$32+'Rev.0'!$C$25*$J$32/10+'Rev.0'!$C$24*$L$32+'Rev.0'!$G$25*$K$32)*(1/(U818+$B$10+$I$10*'Rev.0'!$G$23))</f>
        <v>17726.824899238694</v>
      </c>
      <c r="Z818" s="10">
        <f>(T818+$M$11+'Rev.0'!$C$23*Table!$J$11/10+'Rev.0'!$C$24*Table!$L$11+'Rev.0'!$G$25*Table!$K$11)*(1/(U818+$B$11+$I$11*'Rev.0'!$G$23))</f>
        <v>33404.388714733541</v>
      </c>
      <c r="AA818" s="10">
        <f>(T818+$M$33+'Rev.0'!$C$25*$J$33/10+'Rev.0'!$C$24*$L$33+'Rev.0'!$G$25*$K$33)*(1/(U818+$B$33+$I$33*'Rev.0'!$G$23))</f>
        <v>17726.824899238694</v>
      </c>
      <c r="AB818" s="10">
        <f t="shared" si="38"/>
        <v>4.8799999999999996E-2</v>
      </c>
      <c r="AC818" s="10">
        <f>(T818+$M$12+'Rev.0'!$C$23*Table!$J$12/10+'Rev.0'!$C$24*Table!$L$12+'Rev.0'!$G$25*Table!$K$12)*(1/(AB818+$B$12+$I$12*'Rev.0'!$G$23))</f>
        <v>50129.032258064515</v>
      </c>
      <c r="AD818" s="10">
        <f>(T818+$M$34+'Rev.0'!$C$25*$J$34/10+'Rev.0'!$C$24*$L$34+'Rev.0'!$G$25*$K$34)*(1/(AB818+$B$34+$I$34*'Rev.0'!$G$23))</f>
        <v>26602.15053763441</v>
      </c>
    </row>
    <row r="819" spans="17:30" x14ac:dyDescent="0.3">
      <c r="Q819" s="10">
        <v>2</v>
      </c>
      <c r="R819" s="10">
        <v>2</v>
      </c>
      <c r="S819" s="10">
        <v>20</v>
      </c>
      <c r="T819" s="10">
        <f>Q819*'Rev.0'!$E$25+R819*'Rev.0'!$E$24+S819*'Rev.0'!$E$23</f>
        <v>2775.8</v>
      </c>
      <c r="U819" s="10">
        <f t="shared" si="39"/>
        <v>7.5399999999999995E-2</v>
      </c>
      <c r="V819" s="10">
        <f>(T819+$M$9+'Rev.0'!$C$23*Table!$J$9/10+'Rev.0'!$C$24*Table!$L$9+'Rev.0'!$G$25*Table!$K$9)*(1/(U819+$B$9+$I$9*'Rev.0'!$G$23))</f>
        <v>30228.03904170364</v>
      </c>
      <c r="W819" s="10">
        <f>(T819+$M$31+'Rev.0'!$C$25*$J$31/10+'Rev.0'!$C$24*$L$31+'Rev.0'!$G$25*$K$31)*(1/(U819+$B$9+$I$9*'Rev.0'!$G$23))</f>
        <v>17134.871339840287</v>
      </c>
      <c r="X819" s="10">
        <f>(T819+$M$10+'Rev.0'!$C$23*Table!$J$10/10+'Rev.0'!$C$24*Table!$L$10+'Rev.0'!$G$25*Table!$K$10)*(1/(U819+$B$10+$I$10*'Rev.0'!$G$23))</f>
        <v>33337.178349600712</v>
      </c>
      <c r="Y819" s="10">
        <f>(T819+$M$32+'Rev.0'!$C$25*$J$32/10+'Rev.0'!$C$24*$L$32+'Rev.0'!$G$25*$K$32)*(1/(U819+$B$10+$I$10*'Rev.0'!$G$23))</f>
        <v>17805.678793256433</v>
      </c>
      <c r="Z819" s="10">
        <f>(T819+$M$11+'Rev.0'!$C$23*Table!$J$11/10+'Rev.0'!$C$24*Table!$L$11+'Rev.0'!$G$25*Table!$K$11)*(1/(U819+$B$11+$I$11*'Rev.0'!$G$23))</f>
        <v>33337.178349600712</v>
      </c>
      <c r="AA819" s="10">
        <f>(T819+$M$33+'Rev.0'!$C$25*$J$33/10+'Rev.0'!$C$24*$L$33+'Rev.0'!$G$25*$K$33)*(1/(U819+$B$33+$I$33*'Rev.0'!$G$23))</f>
        <v>17805.678793256433</v>
      </c>
      <c r="AB819" s="10">
        <f t="shared" ref="AB819:AB882" si="40">Q819*$F$12+R819*$G$12+S819*$H$12</f>
        <v>5.0200000000000002E-2</v>
      </c>
      <c r="AC819" s="10">
        <f>(T819+$M$12+'Rev.0'!$C$23*Table!$J$12/10+'Rev.0'!$C$24*Table!$L$12+'Rev.0'!$G$25*Table!$K$12)*(1/(AB819+$B$12+$I$12*'Rev.0'!$G$23))</f>
        <v>50027.962716378162</v>
      </c>
      <c r="AD819" s="10">
        <f>(T819+$M$34+'Rev.0'!$C$25*$J$34/10+'Rev.0'!$C$24*$L$34+'Rev.0'!$G$25*$K$34)*(1/(AB819+$B$34+$I$34*'Rev.0'!$G$23))</f>
        <v>26720.372836218376</v>
      </c>
    </row>
    <row r="820" spans="17:30" x14ac:dyDescent="0.3">
      <c r="Q820" s="10">
        <v>2</v>
      </c>
      <c r="R820" s="10">
        <v>2</v>
      </c>
      <c r="S820" s="10">
        <v>21</v>
      </c>
      <c r="T820" s="10">
        <f>Q820*'Rev.0'!$E$25+R820*'Rev.0'!$E$24+S820*'Rev.0'!$E$23</f>
        <v>2830.8</v>
      </c>
      <c r="U820" s="10">
        <f t="shared" si="39"/>
        <v>7.7499999999999999E-2</v>
      </c>
      <c r="V820" s="10">
        <f>(T820+$M$9+'Rev.0'!$C$23*Table!$J$9/10+'Rev.0'!$C$24*Table!$L$9+'Rev.0'!$G$25*Table!$K$9)*(1/(U820+$B$9+$I$9*'Rev.0'!$G$23))</f>
        <v>30190.76923076923</v>
      </c>
      <c r="W820" s="10">
        <f>(T820+$M$31+'Rev.0'!$C$25*$J$31/10+'Rev.0'!$C$24*$L$31+'Rev.0'!$G$25*$K$31)*(1/(U820+$B$9+$I$9*'Rev.0'!$G$23))</f>
        <v>17218.461538461543</v>
      </c>
      <c r="X820" s="10">
        <f>(T820+$M$10+'Rev.0'!$C$23*Table!$J$10/10+'Rev.0'!$C$24*Table!$L$10+'Rev.0'!$G$25*Table!$K$10)*(1/(U820+$B$10+$I$10*'Rev.0'!$G$23))</f>
        <v>33271.208791208795</v>
      </c>
      <c r="Y820" s="10">
        <f>(T820+$M$32+'Rev.0'!$C$25*$J$32/10+'Rev.0'!$C$24*$L$32+'Rev.0'!$G$25*$K$32)*(1/(U820+$B$10+$I$10*'Rev.0'!$G$23))</f>
        <v>17883.076923076926</v>
      </c>
      <c r="Z820" s="10">
        <f>(T820+$M$11+'Rev.0'!$C$23*Table!$J$11/10+'Rev.0'!$C$24*Table!$L$11+'Rev.0'!$G$25*Table!$K$11)*(1/(U820+$B$11+$I$11*'Rev.0'!$G$23))</f>
        <v>33271.208791208795</v>
      </c>
      <c r="AA820" s="10">
        <f>(T820+$M$33+'Rev.0'!$C$25*$J$33/10+'Rev.0'!$C$24*$L$33+'Rev.0'!$G$25*$K$33)*(1/(U820+$B$33+$I$33*'Rev.0'!$G$23))</f>
        <v>17883.076923076926</v>
      </c>
      <c r="AB820" s="10">
        <f t="shared" si="40"/>
        <v>5.16E-2</v>
      </c>
      <c r="AC820" s="10">
        <f>(T820+$M$12+'Rev.0'!$C$23*Table!$J$12/10+'Rev.0'!$C$24*Table!$L$12+'Rev.0'!$G$25*Table!$K$12)*(1/(AB820+$B$12+$I$12*'Rev.0'!$G$23))</f>
        <v>49928.759894459094</v>
      </c>
      <c r="AD820" s="10">
        <f>(T820+$M$34+'Rev.0'!$C$25*$J$34/10+'Rev.0'!$C$24*$L$34+'Rev.0'!$G$25*$K$34)*(1/(AB820+$B$34+$I$34*'Rev.0'!$G$23))</f>
        <v>26836.411609498678</v>
      </c>
    </row>
    <row r="821" spans="17:30" x14ac:dyDescent="0.3">
      <c r="Q821" s="10">
        <v>2</v>
      </c>
      <c r="R821" s="10">
        <v>2</v>
      </c>
      <c r="S821" s="10">
        <v>22</v>
      </c>
      <c r="T821" s="10">
        <f>Q821*'Rev.0'!$E$25+R821*'Rev.0'!$E$24+S821*'Rev.0'!$E$23</f>
        <v>2885.8</v>
      </c>
      <c r="U821" s="10">
        <f t="shared" si="39"/>
        <v>7.9600000000000004E-2</v>
      </c>
      <c r="V821" s="10">
        <f>(T821+$M$9+'Rev.0'!$C$23*Table!$J$9/10+'Rev.0'!$C$24*Table!$L$9+'Rev.0'!$G$25*Table!$K$9)*(1/(U821+$B$9+$I$9*'Rev.0'!$G$23))</f>
        <v>30154.181184668989</v>
      </c>
      <c r="W821" s="10">
        <f>(T821+$M$31+'Rev.0'!$C$25*$J$31/10+'Rev.0'!$C$24*$L$31+'Rev.0'!$G$25*$K$31)*(1/(U821+$B$9+$I$9*'Rev.0'!$G$23))</f>
        <v>17300.522648083625</v>
      </c>
      <c r="X821" s="10">
        <f>(T821+$M$10+'Rev.0'!$C$23*Table!$J$10/10+'Rev.0'!$C$24*Table!$L$10+'Rev.0'!$G$25*Table!$K$10)*(1/(U821+$B$10+$I$10*'Rev.0'!$G$23))</f>
        <v>33206.445993031361</v>
      </c>
      <c r="Y821" s="10">
        <f>(T821+$M$32+'Rev.0'!$C$25*$J$32/10+'Rev.0'!$C$24*$L$32+'Rev.0'!$G$25*$K$32)*(1/(U821+$B$10+$I$10*'Rev.0'!$G$23))</f>
        <v>17959.059233449476</v>
      </c>
      <c r="Z821" s="10">
        <f>(T821+$M$11+'Rev.0'!$C$23*Table!$J$11/10+'Rev.0'!$C$24*Table!$L$11+'Rev.0'!$G$25*Table!$K$11)*(1/(U821+$B$11+$I$11*'Rev.0'!$G$23))</f>
        <v>33206.445993031361</v>
      </c>
      <c r="AA821" s="10">
        <f>(T821+$M$33+'Rev.0'!$C$25*$J$33/10+'Rev.0'!$C$24*$L$33+'Rev.0'!$G$25*$K$33)*(1/(U821+$B$33+$I$33*'Rev.0'!$G$23))</f>
        <v>17959.059233449476</v>
      </c>
      <c r="AB821" s="10">
        <f t="shared" si="40"/>
        <v>5.3000000000000005E-2</v>
      </c>
      <c r="AC821" s="10">
        <f>(T821+$M$12+'Rev.0'!$C$23*Table!$J$12/10+'Rev.0'!$C$24*Table!$L$12+'Rev.0'!$G$25*Table!$K$12)*(1/(AB821+$B$12+$I$12*'Rev.0'!$G$23))</f>
        <v>49831.372549019601</v>
      </c>
      <c r="AD821" s="10">
        <f>(T821+$M$34+'Rev.0'!$C$25*$J$34/10+'Rev.0'!$C$24*$L$34+'Rev.0'!$G$25*$K$34)*(1/(AB821+$B$34+$I$34*'Rev.0'!$G$23))</f>
        <v>26950.326797385613</v>
      </c>
    </row>
    <row r="822" spans="17:30" x14ac:dyDescent="0.3">
      <c r="Q822" s="10">
        <v>2</v>
      </c>
      <c r="R822" s="10">
        <v>2</v>
      </c>
      <c r="S822" s="10">
        <v>23</v>
      </c>
      <c r="T822" s="10">
        <f>Q822*'Rev.0'!$E$25+R822*'Rev.0'!$E$24+S822*'Rev.0'!$E$23</f>
        <v>2940.8</v>
      </c>
      <c r="U822" s="10">
        <f t="shared" si="39"/>
        <v>8.1699999999999995E-2</v>
      </c>
      <c r="V822" s="10">
        <f>(T822+$M$9+'Rev.0'!$C$23*Table!$J$9/10+'Rev.0'!$C$24*Table!$L$9+'Rev.0'!$G$25*Table!$K$9)*(1/(U822+$B$9+$I$9*'Rev.0'!$G$23))</f>
        <v>30118.256365990503</v>
      </c>
      <c r="W822" s="10">
        <f>(T822+$M$31+'Rev.0'!$C$25*$J$31/10+'Rev.0'!$C$24*$L$31+'Rev.0'!$G$25*$K$31)*(1/(U822+$B$9+$I$9*'Rev.0'!$G$23))</f>
        <v>17381.096245144585</v>
      </c>
      <c r="X822" s="10">
        <f>(T822+$M$10+'Rev.0'!$C$23*Table!$J$10/10+'Rev.0'!$C$24*Table!$L$10+'Rev.0'!$G$25*Table!$K$10)*(1/(U822+$B$10+$I$10*'Rev.0'!$G$23))</f>
        <v>33142.857142857138</v>
      </c>
      <c r="Y822" s="10">
        <f>(T822+$M$32+'Rev.0'!$C$25*$J$32/10+'Rev.0'!$C$24*$L$32+'Rev.0'!$G$25*$K$32)*(1/(U822+$B$10+$I$10*'Rev.0'!$G$23))</f>
        <v>18033.664220975403</v>
      </c>
      <c r="Z822" s="10">
        <f>(T822+$M$11+'Rev.0'!$C$23*Table!$J$11/10+'Rev.0'!$C$24*Table!$L$11+'Rev.0'!$G$25*Table!$K$11)*(1/(U822+$B$11+$I$11*'Rev.0'!$G$23))</f>
        <v>33142.857142857138</v>
      </c>
      <c r="AA822" s="10">
        <f>(T822+$M$33+'Rev.0'!$C$25*$J$33/10+'Rev.0'!$C$24*$L$33+'Rev.0'!$G$25*$K$33)*(1/(U822+$B$33+$I$33*'Rev.0'!$G$23))</f>
        <v>18033.664220975403</v>
      </c>
      <c r="AB822" s="10">
        <f t="shared" si="40"/>
        <v>5.4400000000000004E-2</v>
      </c>
      <c r="AC822" s="10">
        <f>(T822+$M$12+'Rev.0'!$C$23*Table!$J$12/10+'Rev.0'!$C$24*Table!$L$12+'Rev.0'!$G$25*Table!$K$12)*(1/(AB822+$B$12+$I$12*'Rev.0'!$G$23))</f>
        <v>49735.751295336784</v>
      </c>
      <c r="AD822" s="10">
        <f>(T822+$M$34+'Rev.0'!$C$25*$J$34/10+'Rev.0'!$C$24*$L$34+'Rev.0'!$G$25*$K$34)*(1/(AB822+$B$34+$I$34*'Rev.0'!$G$23))</f>
        <v>27062.176165803114</v>
      </c>
    </row>
    <row r="823" spans="17:30" x14ac:dyDescent="0.3">
      <c r="Q823" s="10">
        <v>2</v>
      </c>
      <c r="R823" s="10">
        <v>2</v>
      </c>
      <c r="S823" s="10">
        <v>24</v>
      </c>
      <c r="T823" s="10">
        <f>Q823*'Rev.0'!$E$25+R823*'Rev.0'!$E$24+S823*'Rev.0'!$E$23</f>
        <v>2995.8</v>
      </c>
      <c r="U823" s="10">
        <f t="shared" si="39"/>
        <v>8.3799999999999999E-2</v>
      </c>
      <c r="V823" s="10">
        <f>(T823+$M$9+'Rev.0'!$C$23*Table!$J$9/10+'Rev.0'!$C$24*Table!$L$9+'Rev.0'!$G$25*Table!$K$9)*(1/(U823+$B$9+$I$9*'Rev.0'!$G$23))</f>
        <v>30082.976903336181</v>
      </c>
      <c r="W823" s="10">
        <f>(T823+$M$31+'Rev.0'!$C$25*$J$31/10+'Rev.0'!$C$24*$L$31+'Rev.0'!$G$25*$K$31)*(1/(U823+$B$9+$I$9*'Rev.0'!$G$23))</f>
        <v>17460.22241231822</v>
      </c>
      <c r="X823" s="10">
        <f>(T823+$M$10+'Rev.0'!$C$23*Table!$J$10/10+'Rev.0'!$C$24*Table!$L$10+'Rev.0'!$G$25*Table!$K$10)*(1/(U823+$B$10+$I$10*'Rev.0'!$G$23))</f>
        <v>33080.410607356709</v>
      </c>
      <c r="Y823" s="10">
        <f>(T823+$M$32+'Rev.0'!$C$25*$J$32/10+'Rev.0'!$C$24*$L$32+'Rev.0'!$G$25*$K$32)*(1/(U823+$B$10+$I$10*'Rev.0'!$G$23))</f>
        <v>18106.928999144569</v>
      </c>
      <c r="Z823" s="10">
        <f>(T823+$M$11+'Rev.0'!$C$23*Table!$J$11/10+'Rev.0'!$C$24*Table!$L$11+'Rev.0'!$G$25*Table!$K$11)*(1/(U823+$B$11+$I$11*'Rev.0'!$G$23))</f>
        <v>33080.410607356709</v>
      </c>
      <c r="AA823" s="10">
        <f>(T823+$M$33+'Rev.0'!$C$25*$J$33/10+'Rev.0'!$C$24*$L$33+'Rev.0'!$G$25*$K$33)*(1/(U823+$B$33+$I$33*'Rev.0'!$G$23))</f>
        <v>18106.928999144569</v>
      </c>
      <c r="AB823" s="10">
        <f t="shared" si="40"/>
        <v>5.5800000000000002E-2</v>
      </c>
      <c r="AC823" s="10">
        <f>(T823+$M$12+'Rev.0'!$C$23*Table!$J$12/10+'Rev.0'!$C$24*Table!$L$12+'Rev.0'!$G$25*Table!$K$12)*(1/(AB823+$B$12+$I$12*'Rev.0'!$G$23))</f>
        <v>49641.848523748391</v>
      </c>
      <c r="AD823" s="10">
        <f>(T823+$M$34+'Rev.0'!$C$25*$J$34/10+'Rev.0'!$C$24*$L$34+'Rev.0'!$G$25*$K$34)*(1/(AB823+$B$34+$I$34*'Rev.0'!$G$23))</f>
        <v>27172.015404364574</v>
      </c>
    </row>
    <row r="824" spans="17:30" x14ac:dyDescent="0.3">
      <c r="Q824" s="10">
        <v>2</v>
      </c>
      <c r="R824" s="10">
        <v>3</v>
      </c>
      <c r="S824" s="10">
        <v>0</v>
      </c>
      <c r="T824" s="10">
        <f>Q824*'Rev.0'!$E$25+R824*'Rev.0'!$E$24+S824*'Rev.0'!$E$23</f>
        <v>1814.8</v>
      </c>
      <c r="U824" s="10">
        <f t="shared" si="39"/>
        <v>3.7600000000000001E-2</v>
      </c>
      <c r="V824" s="10">
        <f>(T824+$M$9+'Rev.0'!$C$23*Table!$J$9/10+'Rev.0'!$C$24*Table!$L$9+'Rev.0'!$G$25*Table!$K$9)*(1/(U824+$B$9+$I$9*'Rev.0'!$G$23))</f>
        <v>31196.162046908317</v>
      </c>
      <c r="W824" s="10">
        <f>(T824+$M$31+'Rev.0'!$C$25*$J$31/10+'Rev.0'!$C$24*$L$31+'Rev.0'!$G$25*$K$31)*(1/(U824+$B$9+$I$9*'Rev.0'!$G$23))</f>
        <v>15464.818763326228</v>
      </c>
      <c r="X824" s="10">
        <f>(T824+$M$10+'Rev.0'!$C$23*Table!$J$10/10+'Rev.0'!$C$24*Table!$L$10+'Rev.0'!$G$25*Table!$K$10)*(1/(U824+$B$10+$I$10*'Rev.0'!$G$23))</f>
        <v>34931.769722814504</v>
      </c>
      <c r="Y824" s="10">
        <f>(T824+$M$32+'Rev.0'!$C$25*$J$32/10+'Rev.0'!$C$24*$L$32+'Rev.0'!$G$25*$K$32)*(1/(U824+$B$10+$I$10*'Rev.0'!$G$23))</f>
        <v>16270.788912579959</v>
      </c>
      <c r="Z824" s="10">
        <f>(T824+$M$11+'Rev.0'!$C$23*Table!$J$11/10+'Rev.0'!$C$24*Table!$L$11+'Rev.0'!$G$25*Table!$K$11)*(1/(U824+$B$11+$I$11*'Rev.0'!$G$23))</f>
        <v>34931.769722814504</v>
      </c>
      <c r="AA824" s="10">
        <f>(T824+$M$33+'Rev.0'!$C$25*$J$33/10+'Rev.0'!$C$24*$L$33+'Rev.0'!$G$25*$K$33)*(1/(U824+$B$33+$I$33*'Rev.0'!$G$23))</f>
        <v>16270.788912579959</v>
      </c>
      <c r="AB824" s="10">
        <f t="shared" si="40"/>
        <v>2.5000000000000001E-2</v>
      </c>
      <c r="AC824" s="10">
        <f>(T824+$M$12+'Rev.0'!$C$23*Table!$J$12/10+'Rev.0'!$C$24*Table!$L$12+'Rev.0'!$G$25*Table!$K$12)*(1/(AB824+$B$12+$I$12*'Rev.0'!$G$23))</f>
        <v>52425.599999999999</v>
      </c>
      <c r="AD824" s="10">
        <f>(T824+$M$34+'Rev.0'!$C$25*$J$34/10+'Rev.0'!$C$24*$L$34+'Rev.0'!$G$25*$K$34)*(1/(AB824+$B$34+$I$34*'Rev.0'!$G$23))</f>
        <v>24419.200000000001</v>
      </c>
    </row>
    <row r="825" spans="17:30" x14ac:dyDescent="0.3">
      <c r="Q825" s="10">
        <v>2</v>
      </c>
      <c r="R825" s="10">
        <v>3</v>
      </c>
      <c r="S825" s="10">
        <v>1</v>
      </c>
      <c r="T825" s="10">
        <f>Q825*'Rev.0'!$E$25+R825*'Rev.0'!$E$24+S825*'Rev.0'!$E$23</f>
        <v>1869.8</v>
      </c>
      <c r="U825" s="10">
        <f t="shared" si="39"/>
        <v>3.9699999999999999E-2</v>
      </c>
      <c r="V825" s="10">
        <f>(T825+$M$9+'Rev.0'!$C$23*Table!$J$9/10+'Rev.0'!$C$24*Table!$L$9+'Rev.0'!$G$25*Table!$K$9)*(1/(U825+$B$9+$I$9*'Rev.0'!$G$23))</f>
        <v>31140.748550342651</v>
      </c>
      <c r="W825" s="10">
        <f>(T825+$M$31+'Rev.0'!$C$25*$J$31/10+'Rev.0'!$C$24*$L$31+'Rev.0'!$G$25*$K$31)*(1/(U825+$B$9+$I$9*'Rev.0'!$G$23))</f>
        <v>15583.55297838693</v>
      </c>
      <c r="X825" s="10">
        <f>(T825+$M$10+'Rev.0'!$C$23*Table!$J$10/10+'Rev.0'!$C$24*Table!$L$10+'Rev.0'!$G$25*Table!$K$10)*(1/(U825+$B$10+$I$10*'Rev.0'!$G$23))</f>
        <v>34835.002635740646</v>
      </c>
      <c r="Y825" s="10">
        <f>(T825+$M$32+'Rev.0'!$C$25*$J$32/10+'Rev.0'!$C$24*$L$32+'Rev.0'!$G$25*$K$32)*(1/(U825+$B$10+$I$10*'Rev.0'!$G$23))</f>
        <v>16380.600948866635</v>
      </c>
      <c r="Z825" s="10">
        <f>(T825+$M$11+'Rev.0'!$C$23*Table!$J$11/10+'Rev.0'!$C$24*Table!$L$11+'Rev.0'!$G$25*Table!$K$11)*(1/(U825+$B$11+$I$11*'Rev.0'!$G$23))</f>
        <v>34835.002635740646</v>
      </c>
      <c r="AA825" s="10">
        <f>(T825+$M$33+'Rev.0'!$C$25*$J$33/10+'Rev.0'!$C$24*$L$33+'Rev.0'!$G$25*$K$33)*(1/(U825+$B$33+$I$33*'Rev.0'!$G$23))</f>
        <v>16380.600948866635</v>
      </c>
      <c r="AB825" s="10">
        <f t="shared" si="40"/>
        <v>2.64E-2</v>
      </c>
      <c r="AC825" s="10">
        <f>(T825+$M$12+'Rev.0'!$C$23*Table!$J$12/10+'Rev.0'!$C$24*Table!$L$12+'Rev.0'!$G$25*Table!$K$12)*(1/(AB825+$B$12+$I$12*'Rev.0'!$G$23))</f>
        <v>52280.063291139239</v>
      </c>
      <c r="AD825" s="10">
        <f>(T825+$M$34+'Rev.0'!$C$25*$J$34/10+'Rev.0'!$C$24*$L$34+'Rev.0'!$G$25*$K$34)*(1/(AB825+$B$34+$I$34*'Rev.0'!$G$23))</f>
        <v>24583.860759493669</v>
      </c>
    </row>
    <row r="826" spans="17:30" x14ac:dyDescent="0.3">
      <c r="Q826" s="10">
        <v>2</v>
      </c>
      <c r="R826" s="10">
        <v>3</v>
      </c>
      <c r="S826" s="10">
        <v>2</v>
      </c>
      <c r="T826" s="10">
        <f>Q826*'Rev.0'!$E$25+R826*'Rev.0'!$E$24+S826*'Rev.0'!$E$23</f>
        <v>1924.8</v>
      </c>
      <c r="U826" s="10">
        <f t="shared" si="39"/>
        <v>4.1800000000000004E-2</v>
      </c>
      <c r="V826" s="10">
        <f>(T826+$M$9+'Rev.0'!$C$23*Table!$J$9/10+'Rev.0'!$C$24*Table!$L$9+'Rev.0'!$G$25*Table!$K$9)*(1/(U826+$B$9+$I$9*'Rev.0'!$G$23))</f>
        <v>31086.548488008339</v>
      </c>
      <c r="W826" s="10">
        <f>(T826+$M$31+'Rev.0'!$C$25*$J$31/10+'Rev.0'!$C$24*$L$31+'Rev.0'!$G$25*$K$31)*(1/(U826+$B$9+$I$9*'Rev.0'!$G$23))</f>
        <v>15699.68717413973</v>
      </c>
      <c r="X826" s="10">
        <f>(T826+$M$10+'Rev.0'!$C$23*Table!$J$10/10+'Rev.0'!$C$24*Table!$L$10+'Rev.0'!$G$25*Table!$K$10)*(1/(U826+$B$10+$I$10*'Rev.0'!$G$23))</f>
        <v>34740.35453597497</v>
      </c>
      <c r="Y826" s="10">
        <f>(T826+$M$32+'Rev.0'!$C$25*$J$32/10+'Rev.0'!$C$24*$L$32+'Rev.0'!$G$25*$K$32)*(1/(U826+$B$10+$I$10*'Rev.0'!$G$23))</f>
        <v>16488.008342022942</v>
      </c>
      <c r="Z826" s="10">
        <f>(T826+$M$11+'Rev.0'!$C$23*Table!$J$11/10+'Rev.0'!$C$24*Table!$L$11+'Rev.0'!$G$25*Table!$K$11)*(1/(U826+$B$11+$I$11*'Rev.0'!$G$23))</f>
        <v>34740.35453597497</v>
      </c>
      <c r="AA826" s="10">
        <f>(T826+$M$33+'Rev.0'!$C$25*$J$33/10+'Rev.0'!$C$24*$L$33+'Rev.0'!$G$25*$K$33)*(1/(U826+$B$33+$I$33*'Rev.0'!$G$23))</f>
        <v>16488.008342022942</v>
      </c>
      <c r="AB826" s="10">
        <f t="shared" si="40"/>
        <v>2.7800000000000002E-2</v>
      </c>
      <c r="AC826" s="10">
        <f>(T826+$M$12+'Rev.0'!$C$23*Table!$J$12/10+'Rev.0'!$C$24*Table!$L$12+'Rev.0'!$G$25*Table!$K$12)*(1/(AB826+$B$12+$I$12*'Rev.0'!$G$23))</f>
        <v>52137.715179968698</v>
      </c>
      <c r="AD826" s="10">
        <f>(T826+$M$34+'Rev.0'!$C$25*$J$34/10+'Rev.0'!$C$24*$L$34+'Rev.0'!$G$25*$K$34)*(1/(AB826+$B$34+$I$34*'Rev.0'!$G$23))</f>
        <v>24744.91392801252</v>
      </c>
    </row>
    <row r="827" spans="17:30" x14ac:dyDescent="0.3">
      <c r="Q827" s="10">
        <v>2</v>
      </c>
      <c r="R827" s="10">
        <v>3</v>
      </c>
      <c r="S827" s="10">
        <v>3</v>
      </c>
      <c r="T827" s="10">
        <f>Q827*'Rev.0'!$E$25+R827*'Rev.0'!$E$24+S827*'Rev.0'!$E$23</f>
        <v>1979.8</v>
      </c>
      <c r="U827" s="10">
        <f t="shared" si="39"/>
        <v>4.3900000000000002E-2</v>
      </c>
      <c r="V827" s="10">
        <f>(T827+$M$9+'Rev.0'!$C$23*Table!$J$9/10+'Rev.0'!$C$24*Table!$L$9+'Rev.0'!$G$25*Table!$K$9)*(1/(U827+$B$9+$I$9*'Rev.0'!$G$23))</f>
        <v>31033.522434244456</v>
      </c>
      <c r="W827" s="10">
        <f>(T827+$M$31+'Rev.0'!$C$25*$J$31/10+'Rev.0'!$C$24*$L$31+'Rev.0'!$G$25*$K$31)*(1/(U827+$B$9+$I$9*'Rev.0'!$G$23))</f>
        <v>15813.305827746264</v>
      </c>
      <c r="X827" s="10">
        <f>(T827+$M$10+'Rev.0'!$C$23*Table!$J$10/10+'Rev.0'!$C$24*Table!$L$10+'Rev.0'!$G$25*Table!$K$10)*(1/(U827+$B$10+$I$10*'Rev.0'!$G$23))</f>
        <v>34647.756575554413</v>
      </c>
      <c r="Y827" s="10">
        <f>(T827+$M$32+'Rev.0'!$C$25*$J$32/10+'Rev.0'!$C$24*$L$32+'Rev.0'!$G$25*$K$32)*(1/(U827+$B$10+$I$10*'Rev.0'!$G$23))</f>
        <v>16593.089221248068</v>
      </c>
      <c r="Z827" s="10">
        <f>(T827+$M$11+'Rev.0'!$C$23*Table!$J$11/10+'Rev.0'!$C$24*Table!$L$11+'Rev.0'!$G$25*Table!$K$11)*(1/(U827+$B$11+$I$11*'Rev.0'!$G$23))</f>
        <v>34647.756575554413</v>
      </c>
      <c r="AA827" s="10">
        <f>(T827+$M$33+'Rev.0'!$C$25*$J$33/10+'Rev.0'!$C$24*$L$33+'Rev.0'!$G$25*$K$33)*(1/(U827+$B$33+$I$33*'Rev.0'!$G$23))</f>
        <v>16593.089221248068</v>
      </c>
      <c r="AB827" s="10">
        <f t="shared" si="40"/>
        <v>2.92E-2</v>
      </c>
      <c r="AC827" s="10">
        <f>(T827+$M$12+'Rev.0'!$C$23*Table!$J$12/10+'Rev.0'!$C$24*Table!$L$12+'Rev.0'!$G$25*Table!$K$12)*(1/(AB827+$B$12+$I$12*'Rev.0'!$G$23))</f>
        <v>51998.452012383896</v>
      </c>
      <c r="AD827" s="10">
        <f>(T827+$M$34+'Rev.0'!$C$25*$J$34/10+'Rev.0'!$C$24*$L$34+'Rev.0'!$G$25*$K$34)*(1/(AB827+$B$34+$I$34*'Rev.0'!$G$23))</f>
        <v>24902.47678018576</v>
      </c>
    </row>
    <row r="828" spans="17:30" x14ac:dyDescent="0.3">
      <c r="Q828" s="10">
        <v>2</v>
      </c>
      <c r="R828" s="10">
        <v>3</v>
      </c>
      <c r="S828" s="10">
        <v>4</v>
      </c>
      <c r="T828" s="10">
        <f>Q828*'Rev.0'!$E$25+R828*'Rev.0'!$E$24+S828*'Rev.0'!$E$23</f>
        <v>2034.8</v>
      </c>
      <c r="U828" s="10">
        <f t="shared" si="39"/>
        <v>4.5999999999999999E-2</v>
      </c>
      <c r="V828" s="10">
        <f>(T828+$M$9+'Rev.0'!$C$23*Table!$J$9/10+'Rev.0'!$C$24*Table!$L$9+'Rev.0'!$G$25*Table!$K$9)*(1/(U828+$B$9+$I$9*'Rev.0'!$G$23))</f>
        <v>30981.63265306122</v>
      </c>
      <c r="W828" s="10">
        <f>(T828+$M$31+'Rev.0'!$C$25*$J$31/10+'Rev.0'!$C$24*$L$31+'Rev.0'!$G$25*$K$31)*(1/(U828+$B$9+$I$9*'Rev.0'!$G$23))</f>
        <v>15924.489795918369</v>
      </c>
      <c r="X828" s="10">
        <f>(T828+$M$10+'Rev.0'!$C$23*Table!$J$10/10+'Rev.0'!$C$24*Table!$L$10+'Rev.0'!$G$25*Table!$K$10)*(1/(U828+$B$10+$I$10*'Rev.0'!$G$23))</f>
        <v>34557.142857142855</v>
      </c>
      <c r="Y828" s="10">
        <f>(T828+$M$32+'Rev.0'!$C$25*$J$32/10+'Rev.0'!$C$24*$L$32+'Rev.0'!$G$25*$K$32)*(1/(U828+$B$10+$I$10*'Rev.0'!$G$23))</f>
        <v>16695.918367346938</v>
      </c>
      <c r="Z828" s="10">
        <f>(T828+$M$11+'Rev.0'!$C$23*Table!$J$11/10+'Rev.0'!$C$24*Table!$L$11+'Rev.0'!$G$25*Table!$K$11)*(1/(U828+$B$11+$I$11*'Rev.0'!$G$23))</f>
        <v>34557.142857142855</v>
      </c>
      <c r="AA828" s="10">
        <f>(T828+$M$33+'Rev.0'!$C$25*$J$33/10+'Rev.0'!$C$24*$L$33+'Rev.0'!$G$25*$K$33)*(1/(U828+$B$33+$I$33*'Rev.0'!$G$23))</f>
        <v>16695.918367346938</v>
      </c>
      <c r="AB828" s="10">
        <f t="shared" si="40"/>
        <v>3.0600000000000002E-2</v>
      </c>
      <c r="AC828" s="10">
        <f>(T828+$M$12+'Rev.0'!$C$23*Table!$J$12/10+'Rev.0'!$C$24*Table!$L$12+'Rev.0'!$G$25*Table!$K$12)*(1/(AB828+$B$12+$I$12*'Rev.0'!$G$23))</f>
        <v>51862.174578866769</v>
      </c>
      <c r="AD828" s="10">
        <f>(T828+$M$34+'Rev.0'!$C$25*$J$34/10+'Rev.0'!$C$24*$L$34+'Rev.0'!$G$25*$K$34)*(1/(AB828+$B$34+$I$34*'Rev.0'!$G$23))</f>
        <v>25056.66156202144</v>
      </c>
    </row>
    <row r="829" spans="17:30" x14ac:dyDescent="0.3">
      <c r="Q829" s="10">
        <v>2</v>
      </c>
      <c r="R829" s="10">
        <v>3</v>
      </c>
      <c r="S829" s="10">
        <v>5</v>
      </c>
      <c r="T829" s="10">
        <f>Q829*'Rev.0'!$E$25+R829*'Rev.0'!$E$24+S829*'Rev.0'!$E$23</f>
        <v>2089.8000000000002</v>
      </c>
      <c r="U829" s="10">
        <f t="shared" si="39"/>
        <v>4.8100000000000004E-2</v>
      </c>
      <c r="V829" s="10">
        <f>(T829+$M$9+'Rev.0'!$C$23*Table!$J$9/10+'Rev.0'!$C$24*Table!$L$9+'Rev.0'!$G$25*Table!$K$9)*(1/(U829+$B$9+$I$9*'Rev.0'!$G$23))</f>
        <v>30930.843008581523</v>
      </c>
      <c r="W829" s="10">
        <f>(T829+$M$31+'Rev.0'!$C$25*$J$31/10+'Rev.0'!$C$24*$L$31+'Rev.0'!$G$25*$K$31)*(1/(U829+$B$9+$I$9*'Rev.0'!$G$23))</f>
        <v>16033.316506814741</v>
      </c>
      <c r="X829" s="10">
        <f>(T829+$M$10+'Rev.0'!$C$23*Table!$J$10/10+'Rev.0'!$C$24*Table!$L$10+'Rev.0'!$G$25*Table!$K$10)*(1/(U829+$B$10+$I$10*'Rev.0'!$G$23))</f>
        <v>34468.450277637559</v>
      </c>
      <c r="Y829" s="10">
        <f>(T829+$M$32+'Rev.0'!$C$25*$J$32/10+'Rev.0'!$C$24*$L$32+'Rev.0'!$G$25*$K$32)*(1/(U829+$B$10+$I$10*'Rev.0'!$G$23))</f>
        <v>16796.567390206968</v>
      </c>
      <c r="Z829" s="10">
        <f>(T829+$M$11+'Rev.0'!$C$23*Table!$J$11/10+'Rev.0'!$C$24*Table!$L$11+'Rev.0'!$G$25*Table!$K$11)*(1/(U829+$B$11+$I$11*'Rev.0'!$G$23))</f>
        <v>34468.450277637559</v>
      </c>
      <c r="AA829" s="10">
        <f>(T829+$M$33+'Rev.0'!$C$25*$J$33/10+'Rev.0'!$C$24*$L$33+'Rev.0'!$G$25*$K$33)*(1/(U829+$B$33+$I$33*'Rev.0'!$G$23))</f>
        <v>16796.567390206968</v>
      </c>
      <c r="AB829" s="10">
        <f t="shared" si="40"/>
        <v>3.2000000000000001E-2</v>
      </c>
      <c r="AC829" s="10">
        <f>(T829+$M$12+'Rev.0'!$C$23*Table!$J$12/10+'Rev.0'!$C$24*Table!$L$12+'Rev.0'!$G$25*Table!$K$12)*(1/(AB829+$B$12+$I$12*'Rev.0'!$G$23))</f>
        <v>51728.787878787873</v>
      </c>
      <c r="AD829" s="10">
        <f>(T829+$M$34+'Rev.0'!$C$25*$J$34/10+'Rev.0'!$C$24*$L$34+'Rev.0'!$G$25*$K$34)*(1/(AB829+$B$34+$I$34*'Rev.0'!$G$23))</f>
        <v>25207.575757575756</v>
      </c>
    </row>
    <row r="830" spans="17:30" x14ac:dyDescent="0.3">
      <c r="Q830" s="10">
        <v>2</v>
      </c>
      <c r="R830" s="10">
        <v>3</v>
      </c>
      <c r="S830" s="10">
        <v>6</v>
      </c>
      <c r="T830" s="10">
        <f>Q830*'Rev.0'!$E$25+R830*'Rev.0'!$E$24+S830*'Rev.0'!$E$23</f>
        <v>2144.8000000000002</v>
      </c>
      <c r="U830" s="10">
        <f t="shared" si="39"/>
        <v>5.0200000000000002E-2</v>
      </c>
      <c r="V830" s="10">
        <f>(T830+$M$9+'Rev.0'!$C$23*Table!$J$9/10+'Rev.0'!$C$24*Table!$L$9+'Rev.0'!$G$25*Table!$K$9)*(1/(U830+$B$9+$I$9*'Rev.0'!$G$23))</f>
        <v>30881.118881118884</v>
      </c>
      <c r="W830" s="10">
        <f>(T830+$M$31+'Rev.0'!$C$25*$J$31/10+'Rev.0'!$C$24*$L$31+'Rev.0'!$G$25*$K$31)*(1/(U830+$B$9+$I$9*'Rev.0'!$G$23))</f>
        <v>16139.860139860142</v>
      </c>
      <c r="X830" s="10">
        <f>(T830+$M$10+'Rev.0'!$C$23*Table!$J$10/10+'Rev.0'!$C$24*Table!$L$10+'Rev.0'!$G$25*Table!$K$10)*(1/(U830+$B$10+$I$10*'Rev.0'!$G$23))</f>
        <v>34381.618381618384</v>
      </c>
      <c r="Y830" s="10">
        <f>(T830+$M$32+'Rev.0'!$C$25*$J$32/10+'Rev.0'!$C$24*$L$32+'Rev.0'!$G$25*$K$32)*(1/(U830+$B$10+$I$10*'Rev.0'!$G$23))</f>
        <v>16895.104895104898</v>
      </c>
      <c r="Z830" s="10">
        <f>(T830+$M$11+'Rev.0'!$C$23*Table!$J$11/10+'Rev.0'!$C$24*Table!$L$11+'Rev.0'!$G$25*Table!$K$11)*(1/(U830+$B$11+$I$11*'Rev.0'!$G$23))</f>
        <v>34381.618381618384</v>
      </c>
      <c r="AA830" s="10">
        <f>(T830+$M$33+'Rev.0'!$C$25*$J$33/10+'Rev.0'!$C$24*$L$33+'Rev.0'!$G$25*$K$33)*(1/(U830+$B$33+$I$33*'Rev.0'!$G$23))</f>
        <v>16895.104895104898</v>
      </c>
      <c r="AB830" s="10">
        <f t="shared" si="40"/>
        <v>3.3399999999999999E-2</v>
      </c>
      <c r="AC830" s="10">
        <f>(T830+$M$12+'Rev.0'!$C$23*Table!$J$12/10+'Rev.0'!$C$24*Table!$L$12+'Rev.0'!$G$25*Table!$K$12)*(1/(AB830+$B$12+$I$12*'Rev.0'!$G$23))</f>
        <v>51598.200899550218</v>
      </c>
      <c r="AD830" s="10">
        <f>(T830+$M$34+'Rev.0'!$C$25*$J$34/10+'Rev.0'!$C$24*$L$34+'Rev.0'!$G$25*$K$34)*(1/(AB830+$B$34+$I$34*'Rev.0'!$G$23))</f>
        <v>25355.322338830581</v>
      </c>
    </row>
    <row r="831" spans="17:30" x14ac:dyDescent="0.3">
      <c r="Q831" s="10">
        <v>2</v>
      </c>
      <c r="R831" s="10">
        <v>3</v>
      </c>
      <c r="S831" s="10">
        <v>7</v>
      </c>
      <c r="T831" s="10">
        <f>Q831*'Rev.0'!$E$25+R831*'Rev.0'!$E$24+S831*'Rev.0'!$E$23</f>
        <v>2199.8000000000002</v>
      </c>
      <c r="U831" s="10">
        <f t="shared" si="39"/>
        <v>5.2299999999999999E-2</v>
      </c>
      <c r="V831" s="10">
        <f>(T831+$M$9+'Rev.0'!$C$23*Table!$J$9/10+'Rev.0'!$C$24*Table!$L$9+'Rev.0'!$G$25*Table!$K$9)*(1/(U831+$B$9+$I$9*'Rev.0'!$G$23))</f>
        <v>30832.427088482455</v>
      </c>
      <c r="W831" s="10">
        <f>(T831+$M$31+'Rev.0'!$C$25*$J$31/10+'Rev.0'!$C$24*$L$31+'Rev.0'!$G$25*$K$31)*(1/(U831+$B$9+$I$9*'Rev.0'!$G$23))</f>
        <v>16244.191794364808</v>
      </c>
      <c r="X831" s="10">
        <f>(T831+$M$10+'Rev.0'!$C$23*Table!$J$10/10+'Rev.0'!$C$24*Table!$L$10+'Rev.0'!$G$25*Table!$K$10)*(1/(U831+$B$10+$I$10*'Rev.0'!$G$23))</f>
        <v>34296.589223924864</v>
      </c>
      <c r="Y831" s="10">
        <f>(T831+$M$32+'Rev.0'!$C$25*$J$32/10+'Rev.0'!$C$24*$L$32+'Rev.0'!$G$25*$K$32)*(1/(U831+$B$10+$I$10*'Rev.0'!$G$23))</f>
        <v>16991.596638655465</v>
      </c>
      <c r="Z831" s="10">
        <f>(T831+$M$11+'Rev.0'!$C$23*Table!$J$11/10+'Rev.0'!$C$24*Table!$L$11+'Rev.0'!$G$25*Table!$K$11)*(1/(U831+$B$11+$I$11*'Rev.0'!$G$23))</f>
        <v>34296.589223924864</v>
      </c>
      <c r="AA831" s="10">
        <f>(T831+$M$33+'Rev.0'!$C$25*$J$33/10+'Rev.0'!$C$24*$L$33+'Rev.0'!$G$25*$K$33)*(1/(U831+$B$33+$I$33*'Rev.0'!$G$23))</f>
        <v>16991.596638655465</v>
      </c>
      <c r="AB831" s="10">
        <f t="shared" si="40"/>
        <v>3.4799999999999998E-2</v>
      </c>
      <c r="AC831" s="10">
        <f>(T831+$M$12+'Rev.0'!$C$23*Table!$J$12/10+'Rev.0'!$C$24*Table!$L$12+'Rev.0'!$G$25*Table!$K$12)*(1/(AB831+$B$12+$I$12*'Rev.0'!$G$23))</f>
        <v>51470.326409495545</v>
      </c>
      <c r="AD831" s="10">
        <f>(T831+$M$34+'Rev.0'!$C$25*$J$34/10+'Rev.0'!$C$24*$L$34+'Rev.0'!$G$25*$K$34)*(1/(AB831+$B$34+$I$34*'Rev.0'!$G$23))</f>
        <v>25500</v>
      </c>
    </row>
    <row r="832" spans="17:30" x14ac:dyDescent="0.3">
      <c r="Q832" s="10">
        <v>2</v>
      </c>
      <c r="R832" s="10">
        <v>3</v>
      </c>
      <c r="S832" s="10">
        <v>8</v>
      </c>
      <c r="T832" s="10">
        <f>Q832*'Rev.0'!$E$25+R832*'Rev.0'!$E$24+S832*'Rev.0'!$E$23</f>
        <v>2254.8000000000002</v>
      </c>
      <c r="U832" s="10">
        <f t="shared" si="39"/>
        <v>5.4400000000000004E-2</v>
      </c>
      <c r="V832" s="10">
        <f>(T832+$M$9+'Rev.0'!$C$23*Table!$J$9/10+'Rev.0'!$C$24*Table!$L$9+'Rev.0'!$G$25*Table!$K$9)*(1/(U832+$B$9+$I$9*'Rev.0'!$G$23))</f>
        <v>30784.735812133073</v>
      </c>
      <c r="W832" s="10">
        <f>(T832+$M$31+'Rev.0'!$C$25*$J$31/10+'Rev.0'!$C$24*$L$31+'Rev.0'!$G$25*$K$31)*(1/(U832+$B$9+$I$9*'Rev.0'!$G$23))</f>
        <v>16346.379647749513</v>
      </c>
      <c r="X832" s="10">
        <f>(T832+$M$10+'Rev.0'!$C$23*Table!$J$10/10+'Rev.0'!$C$24*Table!$L$10+'Rev.0'!$G$25*Table!$K$10)*(1/(U832+$B$10+$I$10*'Rev.0'!$G$23))</f>
        <v>34213.307240704504</v>
      </c>
      <c r="Y832" s="10">
        <f>(T832+$M$32+'Rev.0'!$C$25*$J$32/10+'Rev.0'!$C$24*$L$32+'Rev.0'!$G$25*$K$32)*(1/(U832+$B$10+$I$10*'Rev.0'!$G$23))</f>
        <v>17086.105675146773</v>
      </c>
      <c r="Z832" s="10">
        <f>(T832+$M$11+'Rev.0'!$C$23*Table!$J$11/10+'Rev.0'!$C$24*Table!$L$11+'Rev.0'!$G$25*Table!$K$11)*(1/(U832+$B$11+$I$11*'Rev.0'!$G$23))</f>
        <v>34213.307240704504</v>
      </c>
      <c r="AA832" s="10">
        <f>(T832+$M$33+'Rev.0'!$C$25*$J$33/10+'Rev.0'!$C$24*$L$33+'Rev.0'!$G$25*$K$33)*(1/(U832+$B$33+$I$33*'Rev.0'!$G$23))</f>
        <v>17086.105675146773</v>
      </c>
      <c r="AB832" s="10">
        <f t="shared" si="40"/>
        <v>3.6200000000000003E-2</v>
      </c>
      <c r="AC832" s="10">
        <f>(T832+$M$12+'Rev.0'!$C$23*Table!$J$12/10+'Rev.0'!$C$24*Table!$L$12+'Rev.0'!$G$25*Table!$K$12)*(1/(AB832+$B$12+$I$12*'Rev.0'!$G$23))</f>
        <v>51345.080763582962</v>
      </c>
      <c r="AD832" s="10">
        <f>(T832+$M$34+'Rev.0'!$C$25*$J$34/10+'Rev.0'!$C$24*$L$34+'Rev.0'!$G$25*$K$34)*(1/(AB832+$B$34+$I$34*'Rev.0'!$G$23))</f>
        <v>25641.703377386195</v>
      </c>
    </row>
    <row r="833" spans="17:30" x14ac:dyDescent="0.3">
      <c r="Q833" s="10">
        <v>2</v>
      </c>
      <c r="R833" s="10">
        <v>3</v>
      </c>
      <c r="S833" s="10">
        <v>9</v>
      </c>
      <c r="T833" s="10">
        <f>Q833*'Rev.0'!$E$25+R833*'Rev.0'!$E$24+S833*'Rev.0'!$E$23</f>
        <v>2309.8000000000002</v>
      </c>
      <c r="U833" s="10">
        <f t="shared" si="39"/>
        <v>5.6500000000000002E-2</v>
      </c>
      <c r="V833" s="10">
        <f>(T833+$M$9+'Rev.0'!$C$23*Table!$J$9/10+'Rev.0'!$C$24*Table!$L$9+'Rev.0'!$G$25*Table!$K$9)*(1/(U833+$B$9+$I$9*'Rev.0'!$G$23))</f>
        <v>30738.014527845033</v>
      </c>
      <c r="W833" s="10">
        <f>(T833+$M$31+'Rev.0'!$C$25*$J$31/10+'Rev.0'!$C$24*$L$31+'Rev.0'!$G$25*$K$31)*(1/(U833+$B$9+$I$9*'Rev.0'!$G$23))</f>
        <v>16446.489104116223</v>
      </c>
      <c r="X833" s="10">
        <f>(T833+$M$10+'Rev.0'!$C$23*Table!$J$10/10+'Rev.0'!$C$24*Table!$L$10+'Rev.0'!$G$25*Table!$K$10)*(1/(U833+$B$10+$I$10*'Rev.0'!$G$23))</f>
        <v>34131.7191283293</v>
      </c>
      <c r="Y833" s="10">
        <f>(T833+$M$32+'Rev.0'!$C$25*$J$32/10+'Rev.0'!$C$24*$L$32+'Rev.0'!$G$25*$K$32)*(1/(U833+$B$10+$I$10*'Rev.0'!$G$23))</f>
        <v>17178.692493946732</v>
      </c>
      <c r="Z833" s="10">
        <f>(T833+$M$11+'Rev.0'!$C$23*Table!$J$11/10+'Rev.0'!$C$24*Table!$L$11+'Rev.0'!$G$25*Table!$K$11)*(1/(U833+$B$11+$I$11*'Rev.0'!$G$23))</f>
        <v>34131.7191283293</v>
      </c>
      <c r="AA833" s="10">
        <f>(T833+$M$33+'Rev.0'!$C$25*$J$33/10+'Rev.0'!$C$24*$L$33+'Rev.0'!$G$25*$K$33)*(1/(U833+$B$33+$I$33*'Rev.0'!$G$23))</f>
        <v>17178.692493946732</v>
      </c>
      <c r="AB833" s="10">
        <f t="shared" si="40"/>
        <v>3.7600000000000001E-2</v>
      </c>
      <c r="AC833" s="10">
        <f>(T833+$M$12+'Rev.0'!$C$23*Table!$J$12/10+'Rev.0'!$C$24*Table!$L$12+'Rev.0'!$G$25*Table!$K$12)*(1/(AB833+$B$12+$I$12*'Rev.0'!$G$23))</f>
        <v>51222.383720930229</v>
      </c>
      <c r="AD833" s="10">
        <f>(T833+$M$34+'Rev.0'!$C$25*$J$34/10+'Rev.0'!$C$24*$L$34+'Rev.0'!$G$25*$K$34)*(1/(AB833+$B$34+$I$34*'Rev.0'!$G$23))</f>
        <v>25780.523255813954</v>
      </c>
    </row>
    <row r="834" spans="17:30" x14ac:dyDescent="0.3">
      <c r="Q834" s="10">
        <v>2</v>
      </c>
      <c r="R834" s="10">
        <v>3</v>
      </c>
      <c r="S834" s="10">
        <v>10</v>
      </c>
      <c r="T834" s="10">
        <f>Q834*'Rev.0'!$E$25+R834*'Rev.0'!$E$24+S834*'Rev.0'!$E$23</f>
        <v>2364.8000000000002</v>
      </c>
      <c r="U834" s="10">
        <f t="shared" si="39"/>
        <v>5.8599999999999999E-2</v>
      </c>
      <c r="V834" s="10">
        <f>(T834+$M$9+'Rev.0'!$C$23*Table!$J$9/10+'Rev.0'!$C$24*Table!$L$9+'Rev.0'!$G$25*Table!$K$9)*(1/(U834+$B$9+$I$9*'Rev.0'!$G$23))</f>
        <v>30692.233940556085</v>
      </c>
      <c r="W834" s="10">
        <f>(T834+$M$31+'Rev.0'!$C$25*$J$31/10+'Rev.0'!$C$24*$L$31+'Rev.0'!$G$25*$K$31)*(1/(U834+$B$9+$I$9*'Rev.0'!$G$23))</f>
        <v>16544.582933844678</v>
      </c>
      <c r="X834" s="10">
        <f>(T834+$M$10+'Rev.0'!$C$23*Table!$J$10/10+'Rev.0'!$C$24*Table!$L$10+'Rev.0'!$G$25*Table!$K$10)*(1/(U834+$B$10+$I$10*'Rev.0'!$G$23))</f>
        <v>34051.773729626075</v>
      </c>
      <c r="Y834" s="10">
        <f>(T834+$M$32+'Rev.0'!$C$25*$J$32/10+'Rev.0'!$C$24*$L$32+'Rev.0'!$G$25*$K$32)*(1/(U834+$B$10+$I$10*'Rev.0'!$G$23))</f>
        <v>17269.41514860978</v>
      </c>
      <c r="Z834" s="10">
        <f>(T834+$M$11+'Rev.0'!$C$23*Table!$J$11/10+'Rev.0'!$C$24*Table!$L$11+'Rev.0'!$G$25*Table!$K$11)*(1/(U834+$B$11+$I$11*'Rev.0'!$G$23))</f>
        <v>34051.773729626075</v>
      </c>
      <c r="AA834" s="10">
        <f>(T834+$M$33+'Rev.0'!$C$25*$J$33/10+'Rev.0'!$C$24*$L$33+'Rev.0'!$G$25*$K$33)*(1/(U834+$B$33+$I$33*'Rev.0'!$G$23))</f>
        <v>17269.41514860978</v>
      </c>
      <c r="AB834" s="10">
        <f t="shared" si="40"/>
        <v>3.9E-2</v>
      </c>
      <c r="AC834" s="10">
        <f>(T834+$M$12+'Rev.0'!$C$23*Table!$J$12/10+'Rev.0'!$C$24*Table!$L$12+'Rev.0'!$G$25*Table!$K$12)*(1/(AB834+$B$12+$I$12*'Rev.0'!$G$23))</f>
        <v>51102.15827338129</v>
      </c>
      <c r="AD834" s="10">
        <f>(T834+$M$34+'Rev.0'!$C$25*$J$34/10+'Rev.0'!$C$24*$L$34+'Rev.0'!$G$25*$K$34)*(1/(AB834+$B$34+$I$34*'Rev.0'!$G$23))</f>
        <v>25916.546762589929</v>
      </c>
    </row>
    <row r="835" spans="17:30" x14ac:dyDescent="0.3">
      <c r="Q835" s="10">
        <v>2</v>
      </c>
      <c r="R835" s="10">
        <v>3</v>
      </c>
      <c r="S835" s="10">
        <v>11</v>
      </c>
      <c r="T835" s="10">
        <f>Q835*'Rev.0'!$E$25+R835*'Rev.0'!$E$24+S835*'Rev.0'!$E$23</f>
        <v>2419.8000000000002</v>
      </c>
      <c r="U835" s="10">
        <f t="shared" si="39"/>
        <v>6.0700000000000004E-2</v>
      </c>
      <c r="V835" s="10">
        <f>(T835+$M$9+'Rev.0'!$C$23*Table!$J$9/10+'Rev.0'!$C$24*Table!$L$9+'Rev.0'!$G$25*Table!$K$9)*(1/(U835+$B$9+$I$9*'Rev.0'!$G$23))</f>
        <v>30647.36592311343</v>
      </c>
      <c r="W835" s="10">
        <f>(T835+$M$31+'Rev.0'!$C$25*$J$31/10+'Rev.0'!$C$24*$L$31+'Rev.0'!$G$25*$K$31)*(1/(U835+$B$9+$I$9*'Rev.0'!$G$23))</f>
        <v>16640.721404841006</v>
      </c>
      <c r="X835" s="10">
        <f>(T835+$M$10+'Rev.0'!$C$23*Table!$J$10/10+'Rev.0'!$C$24*Table!$L$10+'Rev.0'!$G$25*Table!$K$10)*(1/(U835+$B$10+$I$10*'Rev.0'!$G$23))</f>
        <v>33973.421926910298</v>
      </c>
      <c r="Y835" s="10">
        <f>(T835+$M$32+'Rev.0'!$C$25*$J$32/10+'Rev.0'!$C$24*$L$32+'Rev.0'!$G$25*$K$32)*(1/(U835+$B$10+$I$10*'Rev.0'!$G$23))</f>
        <v>17358.329378262933</v>
      </c>
      <c r="Z835" s="10">
        <f>(T835+$M$11+'Rev.0'!$C$23*Table!$J$11/10+'Rev.0'!$C$24*Table!$L$11+'Rev.0'!$G$25*Table!$K$11)*(1/(U835+$B$11+$I$11*'Rev.0'!$G$23))</f>
        <v>33973.421926910298</v>
      </c>
      <c r="AA835" s="10">
        <f>(T835+$M$33+'Rev.0'!$C$25*$J$33/10+'Rev.0'!$C$24*$L$33+'Rev.0'!$G$25*$K$33)*(1/(U835+$B$33+$I$33*'Rev.0'!$G$23))</f>
        <v>17358.329378262933</v>
      </c>
      <c r="AB835" s="10">
        <f t="shared" si="40"/>
        <v>4.0400000000000005E-2</v>
      </c>
      <c r="AC835" s="10">
        <f>(T835+$M$12+'Rev.0'!$C$23*Table!$J$12/10+'Rev.0'!$C$24*Table!$L$12+'Rev.0'!$G$25*Table!$K$12)*(1/(AB835+$B$12+$I$12*'Rev.0'!$G$23))</f>
        <v>50984.330484330472</v>
      </c>
      <c r="AD835" s="10">
        <f>(T835+$M$34+'Rev.0'!$C$25*$J$34/10+'Rev.0'!$C$24*$L$34+'Rev.0'!$G$25*$K$34)*(1/(AB835+$B$34+$I$34*'Rev.0'!$G$23))</f>
        <v>26049.857549857548</v>
      </c>
    </row>
    <row r="836" spans="17:30" x14ac:dyDescent="0.3">
      <c r="Q836" s="10">
        <v>2</v>
      </c>
      <c r="R836" s="10">
        <v>3</v>
      </c>
      <c r="S836" s="10">
        <v>12</v>
      </c>
      <c r="T836" s="10">
        <f>Q836*'Rev.0'!$E$25+R836*'Rev.0'!$E$24+S836*'Rev.0'!$E$23</f>
        <v>2474.8000000000002</v>
      </c>
      <c r="U836" s="10">
        <f t="shared" si="39"/>
        <v>6.2799999999999995E-2</v>
      </c>
      <c r="V836" s="10">
        <f>(T836+$M$9+'Rev.0'!$C$23*Table!$J$9/10+'Rev.0'!$C$24*Table!$L$9+'Rev.0'!$G$25*Table!$K$9)*(1/(U836+$B$9+$I$9*'Rev.0'!$G$23))</f>
        <v>30603.383458646618</v>
      </c>
      <c r="W836" s="10">
        <f>(T836+$M$31+'Rev.0'!$C$25*$J$31/10+'Rev.0'!$C$24*$L$31+'Rev.0'!$G$25*$K$31)*(1/(U836+$B$9+$I$9*'Rev.0'!$G$23))</f>
        <v>16734.962406015042</v>
      </c>
      <c r="X836" s="10">
        <f>(T836+$M$10+'Rev.0'!$C$23*Table!$J$10/10+'Rev.0'!$C$24*Table!$L$10+'Rev.0'!$G$25*Table!$K$10)*(1/(U836+$B$10+$I$10*'Rev.0'!$G$23))</f>
        <v>33896.616541353389</v>
      </c>
      <c r="Y836" s="10">
        <f>(T836+$M$32+'Rev.0'!$C$25*$J$32/10+'Rev.0'!$C$24*$L$32+'Rev.0'!$G$25*$K$32)*(1/(U836+$B$10+$I$10*'Rev.0'!$G$23))</f>
        <v>17445.488721804515</v>
      </c>
      <c r="Z836" s="10">
        <f>(T836+$M$11+'Rev.0'!$C$23*Table!$J$11/10+'Rev.0'!$C$24*Table!$L$11+'Rev.0'!$G$25*Table!$K$11)*(1/(U836+$B$11+$I$11*'Rev.0'!$G$23))</f>
        <v>33896.616541353389</v>
      </c>
      <c r="AA836" s="10">
        <f>(T836+$M$33+'Rev.0'!$C$25*$J$33/10+'Rev.0'!$C$24*$L$33+'Rev.0'!$G$25*$K$33)*(1/(U836+$B$33+$I$33*'Rev.0'!$G$23))</f>
        <v>17445.488721804515</v>
      </c>
      <c r="AB836" s="10">
        <f t="shared" si="40"/>
        <v>4.1800000000000004E-2</v>
      </c>
      <c r="AC836" s="10">
        <f>(T836+$M$12+'Rev.0'!$C$23*Table!$J$12/10+'Rev.0'!$C$24*Table!$L$12+'Rev.0'!$G$25*Table!$K$12)*(1/(AB836+$B$12+$I$12*'Rev.0'!$G$23))</f>
        <v>50868.829337094496</v>
      </c>
      <c r="AD836" s="10">
        <f>(T836+$M$34+'Rev.0'!$C$25*$J$34/10+'Rev.0'!$C$24*$L$34+'Rev.0'!$G$25*$K$34)*(1/(AB836+$B$34+$I$34*'Rev.0'!$G$23))</f>
        <v>26180.535966149506</v>
      </c>
    </row>
    <row r="837" spans="17:30" x14ac:dyDescent="0.3">
      <c r="Q837" s="10">
        <v>2</v>
      </c>
      <c r="R837" s="10">
        <v>3</v>
      </c>
      <c r="S837" s="10">
        <v>13</v>
      </c>
      <c r="T837" s="10">
        <f>Q837*'Rev.0'!$E$25+R837*'Rev.0'!$E$24+S837*'Rev.0'!$E$23</f>
        <v>2529.8000000000002</v>
      </c>
      <c r="U837" s="10">
        <f t="shared" si="39"/>
        <v>6.4899999999999999E-2</v>
      </c>
      <c r="V837" s="10">
        <f>(T837+$M$9+'Rev.0'!$C$23*Table!$J$9/10+'Rev.0'!$C$24*Table!$L$9+'Rev.0'!$G$25*Table!$K$9)*(1/(U837+$B$9+$I$9*'Rev.0'!$G$23))</f>
        <v>30560.260586319222</v>
      </c>
      <c r="W837" s="10">
        <f>(T837+$M$31+'Rev.0'!$C$25*$J$31/10+'Rev.0'!$C$24*$L$31+'Rev.0'!$G$25*$K$31)*(1/(U837+$B$9+$I$9*'Rev.0'!$G$23))</f>
        <v>16827.361563517919</v>
      </c>
      <c r="X837" s="10">
        <f>(T837+$M$10+'Rev.0'!$C$23*Table!$J$10/10+'Rev.0'!$C$24*Table!$L$10+'Rev.0'!$G$25*Table!$K$10)*(1/(U837+$B$10+$I$10*'Rev.0'!$G$23))</f>
        <v>33821.312238250357</v>
      </c>
      <c r="Y837" s="10">
        <f>(T837+$M$32+'Rev.0'!$C$25*$J$32/10+'Rev.0'!$C$24*$L$32+'Rev.0'!$G$25*$K$32)*(1/(U837+$B$10+$I$10*'Rev.0'!$G$23))</f>
        <v>17530.94462540717</v>
      </c>
      <c r="Z837" s="10">
        <f>(T837+$M$11+'Rev.0'!$C$23*Table!$J$11/10+'Rev.0'!$C$24*Table!$L$11+'Rev.0'!$G$25*Table!$K$11)*(1/(U837+$B$11+$I$11*'Rev.0'!$G$23))</f>
        <v>33821.312238250357</v>
      </c>
      <c r="AA837" s="10">
        <f>(T837+$M$33+'Rev.0'!$C$25*$J$33/10+'Rev.0'!$C$24*$L$33+'Rev.0'!$G$25*$K$33)*(1/(U837+$B$33+$I$33*'Rev.0'!$G$23))</f>
        <v>17530.94462540717</v>
      </c>
      <c r="AB837" s="10">
        <f t="shared" si="40"/>
        <v>4.3200000000000002E-2</v>
      </c>
      <c r="AC837" s="10">
        <f>(T837+$M$12+'Rev.0'!$C$23*Table!$J$12/10+'Rev.0'!$C$24*Table!$L$12+'Rev.0'!$G$25*Table!$K$12)*(1/(AB837+$B$12+$I$12*'Rev.0'!$G$23))</f>
        <v>50755.58659217877</v>
      </c>
      <c r="AD837" s="10">
        <f>(T837+$M$34+'Rev.0'!$C$25*$J$34/10+'Rev.0'!$C$24*$L$34+'Rev.0'!$G$25*$K$34)*(1/(AB837+$B$34+$I$34*'Rev.0'!$G$23))</f>
        <v>26308.659217877095</v>
      </c>
    </row>
    <row r="838" spans="17:30" x14ac:dyDescent="0.3">
      <c r="Q838" s="10">
        <v>2</v>
      </c>
      <c r="R838" s="10">
        <v>3</v>
      </c>
      <c r="S838" s="10">
        <v>14</v>
      </c>
      <c r="T838" s="10">
        <f>Q838*'Rev.0'!$E$25+R838*'Rev.0'!$E$24+S838*'Rev.0'!$E$23</f>
        <v>2584.8000000000002</v>
      </c>
      <c r="U838" s="10">
        <f t="shared" si="39"/>
        <v>6.7000000000000004E-2</v>
      </c>
      <c r="V838" s="10">
        <f>(T838+$M$9+'Rev.0'!$C$23*Table!$J$9/10+'Rev.0'!$C$24*Table!$L$9+'Rev.0'!$G$25*Table!$K$9)*(1/(U838+$B$9+$I$9*'Rev.0'!$G$23))</f>
        <v>30517.972350230415</v>
      </c>
      <c r="W838" s="10">
        <f>(T838+$M$31+'Rev.0'!$C$25*$J$31/10+'Rev.0'!$C$24*$L$31+'Rev.0'!$G$25*$K$31)*(1/(U838+$B$9+$I$9*'Rev.0'!$G$23))</f>
        <v>16917.972350230419</v>
      </c>
      <c r="X838" s="10">
        <f>(T838+$M$10+'Rev.0'!$C$23*Table!$J$10/10+'Rev.0'!$C$24*Table!$L$10+'Rev.0'!$G$25*Table!$K$10)*(1/(U838+$B$10+$I$10*'Rev.0'!$G$23))</f>
        <v>33747.465437788022</v>
      </c>
      <c r="Y838" s="10">
        <f>(T838+$M$32+'Rev.0'!$C$25*$J$32/10+'Rev.0'!$C$24*$L$32+'Rev.0'!$G$25*$K$32)*(1/(U838+$B$10+$I$10*'Rev.0'!$G$23))</f>
        <v>17614.746543778805</v>
      </c>
      <c r="Z838" s="10">
        <f>(T838+$M$11+'Rev.0'!$C$23*Table!$J$11/10+'Rev.0'!$C$24*Table!$L$11+'Rev.0'!$G$25*Table!$K$11)*(1/(U838+$B$11+$I$11*'Rev.0'!$G$23))</f>
        <v>33747.465437788022</v>
      </c>
      <c r="AA838" s="10">
        <f>(T838+$M$33+'Rev.0'!$C$25*$J$33/10+'Rev.0'!$C$24*$L$33+'Rev.0'!$G$25*$K$33)*(1/(U838+$B$33+$I$33*'Rev.0'!$G$23))</f>
        <v>17614.746543778805</v>
      </c>
      <c r="AB838" s="10">
        <f t="shared" si="40"/>
        <v>4.4600000000000001E-2</v>
      </c>
      <c r="AC838" s="10">
        <f>(T838+$M$12+'Rev.0'!$C$23*Table!$J$12/10+'Rev.0'!$C$24*Table!$L$12+'Rev.0'!$G$25*Table!$K$12)*(1/(AB838+$B$12+$I$12*'Rev.0'!$G$23))</f>
        <v>50644.536652835399</v>
      </c>
      <c r="AD838" s="10">
        <f>(T838+$M$34+'Rev.0'!$C$25*$J$34/10+'Rev.0'!$C$24*$L$34+'Rev.0'!$G$25*$K$34)*(1/(AB838+$B$34+$I$34*'Rev.0'!$G$23))</f>
        <v>26434.30152143845</v>
      </c>
    </row>
    <row r="839" spans="17:30" x14ac:dyDescent="0.3">
      <c r="Q839" s="10">
        <v>2</v>
      </c>
      <c r="R839" s="10">
        <v>3</v>
      </c>
      <c r="S839" s="10">
        <v>15</v>
      </c>
      <c r="T839" s="10">
        <f>Q839*'Rev.0'!$E$25+R839*'Rev.0'!$E$24+S839*'Rev.0'!$E$23</f>
        <v>2639.8</v>
      </c>
      <c r="U839" s="10">
        <f t="shared" si="39"/>
        <v>6.9099999999999995E-2</v>
      </c>
      <c r="V839" s="10">
        <f>(T839+$M$9+'Rev.0'!$C$23*Table!$J$9/10+'Rev.0'!$C$24*Table!$L$9+'Rev.0'!$G$25*Table!$K$9)*(1/(U839+$B$9+$I$9*'Rev.0'!$G$23))</f>
        <v>30476.494751255133</v>
      </c>
      <c r="W839" s="10">
        <f>(T839+$M$31+'Rev.0'!$C$25*$J$31/10+'Rev.0'!$C$24*$L$31+'Rev.0'!$G$25*$K$31)*(1/(U839+$B$9+$I$9*'Rev.0'!$G$23))</f>
        <v>17006.846188954816</v>
      </c>
      <c r="X839" s="10">
        <f>(T839+$M$10+'Rev.0'!$C$23*Table!$J$10/10+'Rev.0'!$C$24*Table!$L$10+'Rev.0'!$G$25*Table!$K$10)*(1/(U839+$B$10+$I$10*'Rev.0'!$G$23))</f>
        <v>33675.034230944773</v>
      </c>
      <c r="Y839" s="10">
        <f>(T839+$M$32+'Rev.0'!$C$25*$J$32/10+'Rev.0'!$C$24*$L$32+'Rev.0'!$G$25*$K$32)*(1/(U839+$B$10+$I$10*'Rev.0'!$G$23))</f>
        <v>17696.942035600183</v>
      </c>
      <c r="Z839" s="10">
        <f>(T839+$M$11+'Rev.0'!$C$23*Table!$J$11/10+'Rev.0'!$C$24*Table!$L$11+'Rev.0'!$G$25*Table!$K$11)*(1/(U839+$B$11+$I$11*'Rev.0'!$G$23))</f>
        <v>33675.034230944773</v>
      </c>
      <c r="AA839" s="10">
        <f>(T839+$M$33+'Rev.0'!$C$25*$J$33/10+'Rev.0'!$C$24*$L$33+'Rev.0'!$G$25*$K$33)*(1/(U839+$B$33+$I$33*'Rev.0'!$G$23))</f>
        <v>17696.942035600183</v>
      </c>
      <c r="AB839" s="10">
        <f t="shared" si="40"/>
        <v>4.5999999999999999E-2</v>
      </c>
      <c r="AC839" s="10">
        <f>(T839+$M$12+'Rev.0'!$C$23*Table!$J$12/10+'Rev.0'!$C$24*Table!$L$12+'Rev.0'!$G$25*Table!$K$12)*(1/(AB839+$B$12+$I$12*'Rev.0'!$G$23))</f>
        <v>50535.616438356155</v>
      </c>
      <c r="AD839" s="10">
        <f>(T839+$M$34+'Rev.0'!$C$25*$J$34/10+'Rev.0'!$C$24*$L$34+'Rev.0'!$G$25*$K$34)*(1/(AB839+$B$34+$I$34*'Rev.0'!$G$23))</f>
        <v>26557.534246575338</v>
      </c>
    </row>
    <row r="840" spans="17:30" x14ac:dyDescent="0.3">
      <c r="Q840" s="10">
        <v>2</v>
      </c>
      <c r="R840" s="10">
        <v>3</v>
      </c>
      <c r="S840" s="10">
        <v>16</v>
      </c>
      <c r="T840" s="10">
        <f>Q840*'Rev.0'!$E$25+R840*'Rev.0'!$E$24+S840*'Rev.0'!$E$23</f>
        <v>2694.8</v>
      </c>
      <c r="U840" s="10">
        <f t="shared" si="39"/>
        <v>7.1199999999999999E-2</v>
      </c>
      <c r="V840" s="10">
        <f>(T840+$M$9+'Rev.0'!$C$23*Table!$J$9/10+'Rev.0'!$C$24*Table!$L$9+'Rev.0'!$G$25*Table!$K$9)*(1/(U840+$B$9+$I$9*'Rev.0'!$G$23))</f>
        <v>30435.80470162748</v>
      </c>
      <c r="W840" s="10">
        <f>(T840+$M$31+'Rev.0'!$C$25*$J$31/10+'Rev.0'!$C$24*$L$31+'Rev.0'!$G$25*$K$31)*(1/(U840+$B$9+$I$9*'Rev.0'!$G$23))</f>
        <v>17094.032549728752</v>
      </c>
      <c r="X840" s="10">
        <f>(T840+$M$10+'Rev.0'!$C$23*Table!$J$10/10+'Rev.0'!$C$24*Table!$L$10+'Rev.0'!$G$25*Table!$K$10)*(1/(U840+$B$10+$I$10*'Rev.0'!$G$23))</f>
        <v>33603.978300180825</v>
      </c>
      <c r="Y840" s="10">
        <f>(T840+$M$32+'Rev.0'!$C$25*$J$32/10+'Rev.0'!$C$24*$L$32+'Rev.0'!$G$25*$K$32)*(1/(U840+$B$10+$I$10*'Rev.0'!$G$23))</f>
        <v>17777.576853526218</v>
      </c>
      <c r="Z840" s="10">
        <f>(T840+$M$11+'Rev.0'!$C$23*Table!$J$11/10+'Rev.0'!$C$24*Table!$L$11+'Rev.0'!$G$25*Table!$K$11)*(1/(U840+$B$11+$I$11*'Rev.0'!$G$23))</f>
        <v>33603.978300180825</v>
      </c>
      <c r="AA840" s="10">
        <f>(T840+$M$33+'Rev.0'!$C$25*$J$33/10+'Rev.0'!$C$24*$L$33+'Rev.0'!$G$25*$K$33)*(1/(U840+$B$33+$I$33*'Rev.0'!$G$23))</f>
        <v>17777.576853526218</v>
      </c>
      <c r="AB840" s="10">
        <f t="shared" si="40"/>
        <v>4.7399999999999998E-2</v>
      </c>
      <c r="AC840" s="10">
        <f>(T840+$M$12+'Rev.0'!$C$23*Table!$J$12/10+'Rev.0'!$C$24*Table!$L$12+'Rev.0'!$G$25*Table!$K$12)*(1/(AB840+$B$12+$I$12*'Rev.0'!$G$23))</f>
        <v>50428.76526458616</v>
      </c>
      <c r="AD840" s="10">
        <f>(T840+$M$34+'Rev.0'!$C$25*$J$34/10+'Rev.0'!$C$24*$L$34+'Rev.0'!$G$25*$K$34)*(1/(AB840+$B$34+$I$34*'Rev.0'!$G$23))</f>
        <v>26678.426051560382</v>
      </c>
    </row>
    <row r="841" spans="17:30" x14ac:dyDescent="0.3">
      <c r="Q841" s="10">
        <v>2</v>
      </c>
      <c r="R841" s="10">
        <v>3</v>
      </c>
      <c r="S841" s="10">
        <v>17</v>
      </c>
      <c r="T841" s="10">
        <f>Q841*'Rev.0'!$E$25+R841*'Rev.0'!$E$24+S841*'Rev.0'!$E$23</f>
        <v>2749.8</v>
      </c>
      <c r="U841" s="10">
        <f t="shared" si="39"/>
        <v>7.3300000000000004E-2</v>
      </c>
      <c r="V841" s="10">
        <f>(T841+$M$9+'Rev.0'!$C$23*Table!$J$9/10+'Rev.0'!$C$24*Table!$L$9+'Rev.0'!$G$25*Table!$K$9)*(1/(U841+$B$9+$I$9*'Rev.0'!$G$23))</f>
        <v>30395.879982086877</v>
      </c>
      <c r="W841" s="10">
        <f>(T841+$M$31+'Rev.0'!$C$25*$J$31/10+'Rev.0'!$C$24*$L$31+'Rev.0'!$G$25*$K$31)*(1/(U841+$B$9+$I$9*'Rev.0'!$G$23))</f>
        <v>17179.579041648009</v>
      </c>
      <c r="X841" s="10">
        <f>(T841+$M$10+'Rev.0'!$C$23*Table!$J$10/10+'Rev.0'!$C$24*Table!$L$10+'Rev.0'!$G$25*Table!$K$10)*(1/(U841+$B$10+$I$10*'Rev.0'!$G$23))</f>
        <v>33534.258844603668</v>
      </c>
      <c r="Y841" s="10">
        <f>(T841+$M$32+'Rev.0'!$C$25*$J$32/10+'Rev.0'!$C$24*$L$32+'Rev.0'!$G$25*$K$32)*(1/(U841+$B$10+$I$10*'Rev.0'!$G$23))</f>
        <v>17856.695029108821</v>
      </c>
      <c r="Z841" s="10">
        <f>(T841+$M$11+'Rev.0'!$C$23*Table!$J$11/10+'Rev.0'!$C$24*Table!$L$11+'Rev.0'!$G$25*Table!$K$11)*(1/(U841+$B$11+$I$11*'Rev.0'!$G$23))</f>
        <v>33534.258844603668</v>
      </c>
      <c r="AA841" s="10">
        <f>(T841+$M$33+'Rev.0'!$C$25*$J$33/10+'Rev.0'!$C$24*$L$33+'Rev.0'!$G$25*$K$33)*(1/(U841+$B$33+$I$33*'Rev.0'!$G$23))</f>
        <v>17856.695029108821</v>
      </c>
      <c r="AB841" s="10">
        <f t="shared" si="40"/>
        <v>4.8799999999999996E-2</v>
      </c>
      <c r="AC841" s="10">
        <f>(T841+$M$12+'Rev.0'!$C$23*Table!$J$12/10+'Rev.0'!$C$24*Table!$L$12+'Rev.0'!$G$25*Table!$K$12)*(1/(AB841+$B$12+$I$12*'Rev.0'!$G$23))</f>
        <v>50323.924731182793</v>
      </c>
      <c r="AD841" s="10">
        <f>(T841+$M$34+'Rev.0'!$C$25*$J$34/10+'Rev.0'!$C$24*$L$34+'Rev.0'!$G$25*$K$34)*(1/(AB841+$B$34+$I$34*'Rev.0'!$G$23))</f>
        <v>26797.043010752688</v>
      </c>
    </row>
    <row r="842" spans="17:30" x14ac:dyDescent="0.3">
      <c r="Q842" s="10">
        <v>2</v>
      </c>
      <c r="R842" s="10">
        <v>3</v>
      </c>
      <c r="S842" s="10">
        <v>18</v>
      </c>
      <c r="T842" s="10">
        <f>Q842*'Rev.0'!$E$25+R842*'Rev.0'!$E$24+S842*'Rev.0'!$E$23</f>
        <v>2804.8</v>
      </c>
      <c r="U842" s="10">
        <f t="shared" si="39"/>
        <v>7.5399999999999995E-2</v>
      </c>
      <c r="V842" s="10">
        <f>(T842+$M$9+'Rev.0'!$C$23*Table!$J$9/10+'Rev.0'!$C$24*Table!$L$9+'Rev.0'!$G$25*Table!$K$9)*(1/(U842+$B$9+$I$9*'Rev.0'!$G$23))</f>
        <v>30356.699201419699</v>
      </c>
      <c r="W842" s="10">
        <f>(T842+$M$31+'Rev.0'!$C$25*$J$31/10+'Rev.0'!$C$24*$L$31+'Rev.0'!$G$25*$K$31)*(1/(U842+$B$9+$I$9*'Rev.0'!$G$23))</f>
        <v>17263.531499556346</v>
      </c>
      <c r="X842" s="10">
        <f>(T842+$M$10+'Rev.0'!$C$23*Table!$J$10/10+'Rev.0'!$C$24*Table!$L$10+'Rev.0'!$G$25*Table!$K$10)*(1/(U842+$B$10+$I$10*'Rev.0'!$G$23))</f>
        <v>33465.838509316774</v>
      </c>
      <c r="Y842" s="10">
        <f>(T842+$M$32+'Rev.0'!$C$25*$J$32/10+'Rev.0'!$C$24*$L$32+'Rev.0'!$G$25*$K$32)*(1/(U842+$B$10+$I$10*'Rev.0'!$G$23))</f>
        <v>17934.338952972495</v>
      </c>
      <c r="Z842" s="10">
        <f>(T842+$M$11+'Rev.0'!$C$23*Table!$J$11/10+'Rev.0'!$C$24*Table!$L$11+'Rev.0'!$G$25*Table!$K$11)*(1/(U842+$B$11+$I$11*'Rev.0'!$G$23))</f>
        <v>33465.838509316774</v>
      </c>
      <c r="AA842" s="10">
        <f>(T842+$M$33+'Rev.0'!$C$25*$J$33/10+'Rev.0'!$C$24*$L$33+'Rev.0'!$G$25*$K$33)*(1/(U842+$B$33+$I$33*'Rev.0'!$G$23))</f>
        <v>17934.338952972495</v>
      </c>
      <c r="AB842" s="10">
        <f t="shared" si="40"/>
        <v>5.0200000000000002E-2</v>
      </c>
      <c r="AC842" s="10">
        <f>(T842+$M$12+'Rev.0'!$C$23*Table!$J$12/10+'Rev.0'!$C$24*Table!$L$12+'Rev.0'!$G$25*Table!$K$12)*(1/(AB842+$B$12+$I$12*'Rev.0'!$G$23))</f>
        <v>50221.038615179765</v>
      </c>
      <c r="AD842" s="10">
        <f>(T842+$M$34+'Rev.0'!$C$25*$J$34/10+'Rev.0'!$C$24*$L$34+'Rev.0'!$G$25*$K$34)*(1/(AB842+$B$34+$I$34*'Rev.0'!$G$23))</f>
        <v>26913.448735019974</v>
      </c>
    </row>
    <row r="843" spans="17:30" x14ac:dyDescent="0.3">
      <c r="Q843" s="10">
        <v>2</v>
      </c>
      <c r="R843" s="10">
        <v>3</v>
      </c>
      <c r="S843" s="10">
        <v>19</v>
      </c>
      <c r="T843" s="10">
        <f>Q843*'Rev.0'!$E$25+R843*'Rev.0'!$E$24+S843*'Rev.0'!$E$23</f>
        <v>2859.8</v>
      </c>
      <c r="U843" s="10">
        <f t="shared" si="39"/>
        <v>7.7499999999999999E-2</v>
      </c>
      <c r="V843" s="10">
        <f>(T843+$M$9+'Rev.0'!$C$23*Table!$J$9/10+'Rev.0'!$C$24*Table!$L$9+'Rev.0'!$G$25*Table!$K$9)*(1/(U843+$B$9+$I$9*'Rev.0'!$G$23))</f>
        <v>30318.241758241758</v>
      </c>
      <c r="W843" s="10">
        <f>(T843+$M$31+'Rev.0'!$C$25*$J$31/10+'Rev.0'!$C$24*$L$31+'Rev.0'!$G$25*$K$31)*(1/(U843+$B$9+$I$9*'Rev.0'!$G$23))</f>
        <v>17345.934065934067</v>
      </c>
      <c r="X843" s="10">
        <f>(T843+$M$10+'Rev.0'!$C$23*Table!$J$10/10+'Rev.0'!$C$24*Table!$L$10+'Rev.0'!$G$25*Table!$K$10)*(1/(U843+$B$10+$I$10*'Rev.0'!$G$23))</f>
        <v>33398.681318681323</v>
      </c>
      <c r="Y843" s="10">
        <f>(T843+$M$32+'Rev.0'!$C$25*$J$32/10+'Rev.0'!$C$24*$L$32+'Rev.0'!$G$25*$K$32)*(1/(U843+$B$10+$I$10*'Rev.0'!$G$23))</f>
        <v>18010.54945054945</v>
      </c>
      <c r="Z843" s="10">
        <f>(T843+$M$11+'Rev.0'!$C$23*Table!$J$11/10+'Rev.0'!$C$24*Table!$L$11+'Rev.0'!$G$25*Table!$K$11)*(1/(U843+$B$11+$I$11*'Rev.0'!$G$23))</f>
        <v>33398.681318681323</v>
      </c>
      <c r="AA843" s="10">
        <f>(T843+$M$33+'Rev.0'!$C$25*$J$33/10+'Rev.0'!$C$24*$L$33+'Rev.0'!$G$25*$K$33)*(1/(U843+$B$33+$I$33*'Rev.0'!$G$23))</f>
        <v>18010.54945054945</v>
      </c>
      <c r="AB843" s="10">
        <f t="shared" si="40"/>
        <v>5.16E-2</v>
      </c>
      <c r="AC843" s="10">
        <f>(T843+$M$12+'Rev.0'!$C$23*Table!$J$12/10+'Rev.0'!$C$24*Table!$L$12+'Rev.0'!$G$25*Table!$K$12)*(1/(AB843+$B$12+$I$12*'Rev.0'!$G$23))</f>
        <v>50120.052770448543</v>
      </c>
      <c r="AD843" s="10">
        <f>(T843+$M$34+'Rev.0'!$C$25*$J$34/10+'Rev.0'!$C$24*$L$34+'Rev.0'!$G$25*$K$34)*(1/(AB843+$B$34+$I$34*'Rev.0'!$G$23))</f>
        <v>27027.704485488121</v>
      </c>
    </row>
    <row r="844" spans="17:30" x14ac:dyDescent="0.3">
      <c r="Q844" s="10">
        <v>2</v>
      </c>
      <c r="R844" s="10">
        <v>3</v>
      </c>
      <c r="S844" s="10">
        <v>20</v>
      </c>
      <c r="T844" s="10">
        <f>Q844*'Rev.0'!$E$25+R844*'Rev.0'!$E$24+S844*'Rev.0'!$E$23</f>
        <v>2914.8</v>
      </c>
      <c r="U844" s="10">
        <f t="shared" si="39"/>
        <v>7.9600000000000004E-2</v>
      </c>
      <c r="V844" s="10">
        <f>(T844+$M$9+'Rev.0'!$C$23*Table!$J$9/10+'Rev.0'!$C$24*Table!$L$9+'Rev.0'!$G$25*Table!$K$9)*(1/(U844+$B$9+$I$9*'Rev.0'!$G$23))</f>
        <v>30280.487804878048</v>
      </c>
      <c r="W844" s="10">
        <f>(T844+$M$31+'Rev.0'!$C$25*$J$31/10+'Rev.0'!$C$24*$L$31+'Rev.0'!$G$25*$K$31)*(1/(U844+$B$9+$I$9*'Rev.0'!$G$23))</f>
        <v>17426.829268292684</v>
      </c>
      <c r="X844" s="10">
        <f>(T844+$M$10+'Rev.0'!$C$23*Table!$J$10/10+'Rev.0'!$C$24*Table!$L$10+'Rev.0'!$G$25*Table!$K$10)*(1/(U844+$B$10+$I$10*'Rev.0'!$G$23))</f>
        <v>33332.752613240416</v>
      </c>
      <c r="Y844" s="10">
        <f>(T844+$M$32+'Rev.0'!$C$25*$J$32/10+'Rev.0'!$C$24*$L$32+'Rev.0'!$G$25*$K$32)*(1/(U844+$B$10+$I$10*'Rev.0'!$G$23))</f>
        <v>18085.365853658535</v>
      </c>
      <c r="Z844" s="10">
        <f>(T844+$M$11+'Rev.0'!$C$23*Table!$J$11/10+'Rev.0'!$C$24*Table!$L$11+'Rev.0'!$G$25*Table!$K$11)*(1/(U844+$B$11+$I$11*'Rev.0'!$G$23))</f>
        <v>33332.752613240416</v>
      </c>
      <c r="AA844" s="10">
        <f>(T844+$M$33+'Rev.0'!$C$25*$J$33/10+'Rev.0'!$C$24*$L$33+'Rev.0'!$G$25*$K$33)*(1/(U844+$B$33+$I$33*'Rev.0'!$G$23))</f>
        <v>18085.365853658535</v>
      </c>
      <c r="AB844" s="10">
        <f t="shared" si="40"/>
        <v>5.3000000000000005E-2</v>
      </c>
      <c r="AC844" s="10">
        <f>(T844+$M$12+'Rev.0'!$C$23*Table!$J$12/10+'Rev.0'!$C$24*Table!$L$12+'Rev.0'!$G$25*Table!$K$12)*(1/(AB844+$B$12+$I$12*'Rev.0'!$G$23))</f>
        <v>50020.915032679732</v>
      </c>
      <c r="AD844" s="10">
        <f>(T844+$M$34+'Rev.0'!$C$25*$J$34/10+'Rev.0'!$C$24*$L$34+'Rev.0'!$G$25*$K$34)*(1/(AB844+$B$34+$I$34*'Rev.0'!$G$23))</f>
        <v>27139.869281045743</v>
      </c>
    </row>
    <row r="845" spans="17:30" x14ac:dyDescent="0.3">
      <c r="Q845" s="10">
        <v>2</v>
      </c>
      <c r="R845" s="10">
        <v>3</v>
      </c>
      <c r="S845" s="10">
        <v>21</v>
      </c>
      <c r="T845" s="10">
        <f>Q845*'Rev.0'!$E$25+R845*'Rev.0'!$E$24+S845*'Rev.0'!$E$23</f>
        <v>2969.8</v>
      </c>
      <c r="U845" s="10">
        <f t="shared" si="39"/>
        <v>8.1699999999999995E-2</v>
      </c>
      <c r="V845" s="10">
        <f>(T845+$M$9+'Rev.0'!$C$23*Table!$J$9/10+'Rev.0'!$C$24*Table!$L$9+'Rev.0'!$G$25*Table!$K$9)*(1/(U845+$B$9+$I$9*'Rev.0'!$G$23))</f>
        <v>30243.418213206729</v>
      </c>
      <c r="W845" s="10">
        <f>(T845+$M$31+'Rev.0'!$C$25*$J$31/10+'Rev.0'!$C$24*$L$31+'Rev.0'!$G$25*$K$31)*(1/(U845+$B$9+$I$9*'Rev.0'!$G$23))</f>
        <v>17506.258092360811</v>
      </c>
      <c r="X845" s="10">
        <f>(T845+$M$10+'Rev.0'!$C$23*Table!$J$10/10+'Rev.0'!$C$24*Table!$L$10+'Rev.0'!$G$25*Table!$K$10)*(1/(U845+$B$10+$I$10*'Rev.0'!$G$23))</f>
        <v>33268.018990073368</v>
      </c>
      <c r="Y845" s="10">
        <f>(T845+$M$32+'Rev.0'!$C$25*$J$32/10+'Rev.0'!$C$24*$L$32+'Rev.0'!$G$25*$K$32)*(1/(U845+$B$10+$I$10*'Rev.0'!$G$23))</f>
        <v>18158.826068191629</v>
      </c>
      <c r="Z845" s="10">
        <f>(T845+$M$11+'Rev.0'!$C$23*Table!$J$11/10+'Rev.0'!$C$24*Table!$L$11+'Rev.0'!$G$25*Table!$K$11)*(1/(U845+$B$11+$I$11*'Rev.0'!$G$23))</f>
        <v>33268.018990073368</v>
      </c>
      <c r="AA845" s="10">
        <f>(T845+$M$33+'Rev.0'!$C$25*$J$33/10+'Rev.0'!$C$24*$L$33+'Rev.0'!$G$25*$K$33)*(1/(U845+$B$33+$I$33*'Rev.0'!$G$23))</f>
        <v>18158.826068191629</v>
      </c>
      <c r="AB845" s="10">
        <f t="shared" si="40"/>
        <v>5.4400000000000004E-2</v>
      </c>
      <c r="AC845" s="10">
        <f>(T845+$M$12+'Rev.0'!$C$23*Table!$J$12/10+'Rev.0'!$C$24*Table!$L$12+'Rev.0'!$G$25*Table!$K$12)*(1/(AB845+$B$12+$I$12*'Rev.0'!$G$23))</f>
        <v>49923.575129533674</v>
      </c>
      <c r="AD845" s="10">
        <f>(T845+$M$34+'Rev.0'!$C$25*$J$34/10+'Rev.0'!$C$24*$L$34+'Rev.0'!$G$25*$K$34)*(1/(AB845+$B$34+$I$34*'Rev.0'!$G$23))</f>
        <v>27250.000000000004</v>
      </c>
    </row>
    <row r="846" spans="17:30" x14ac:dyDescent="0.3">
      <c r="Q846" s="10">
        <v>2</v>
      </c>
      <c r="R846" s="10">
        <v>3</v>
      </c>
      <c r="S846" s="10">
        <v>22</v>
      </c>
      <c r="T846" s="10">
        <f>Q846*'Rev.0'!$E$25+R846*'Rev.0'!$E$24+S846*'Rev.0'!$E$23</f>
        <v>3024.8</v>
      </c>
      <c r="U846" s="10">
        <f t="shared" si="39"/>
        <v>8.3799999999999999E-2</v>
      </c>
      <c r="V846" s="10">
        <f>(T846+$M$9+'Rev.0'!$C$23*Table!$J$9/10+'Rev.0'!$C$24*Table!$L$9+'Rev.0'!$G$25*Table!$K$9)*(1/(U846+$B$9+$I$9*'Rev.0'!$G$23))</f>
        <v>30207.014542343877</v>
      </c>
      <c r="W846" s="10">
        <f>(T846+$M$31+'Rev.0'!$C$25*$J$31/10+'Rev.0'!$C$24*$L$31+'Rev.0'!$G$25*$K$31)*(1/(U846+$B$9+$I$9*'Rev.0'!$G$23))</f>
        <v>17584.26005132592</v>
      </c>
      <c r="X846" s="10">
        <f>(T846+$M$10+'Rev.0'!$C$23*Table!$J$10/10+'Rev.0'!$C$24*Table!$L$10+'Rev.0'!$G$25*Table!$K$10)*(1/(U846+$B$10+$I$10*'Rev.0'!$G$23))</f>
        <v>33204.448246364409</v>
      </c>
      <c r="Y846" s="10">
        <f>(T846+$M$32+'Rev.0'!$C$25*$J$32/10+'Rev.0'!$C$24*$L$32+'Rev.0'!$G$25*$K$32)*(1/(U846+$B$10+$I$10*'Rev.0'!$G$23))</f>
        <v>18230.966638152266</v>
      </c>
      <c r="Z846" s="10">
        <f>(T846+$M$11+'Rev.0'!$C$23*Table!$J$11/10+'Rev.0'!$C$24*Table!$L$11+'Rev.0'!$G$25*Table!$K$11)*(1/(U846+$B$11+$I$11*'Rev.0'!$G$23))</f>
        <v>33204.448246364409</v>
      </c>
      <c r="AA846" s="10">
        <f>(T846+$M$33+'Rev.0'!$C$25*$J$33/10+'Rev.0'!$C$24*$L$33+'Rev.0'!$G$25*$K$33)*(1/(U846+$B$33+$I$33*'Rev.0'!$G$23))</f>
        <v>18230.966638152266</v>
      </c>
      <c r="AB846" s="10">
        <f t="shared" si="40"/>
        <v>5.5800000000000002E-2</v>
      </c>
      <c r="AC846" s="10">
        <f>(T846+$M$12+'Rev.0'!$C$23*Table!$J$12/10+'Rev.0'!$C$24*Table!$L$12+'Rev.0'!$G$25*Table!$K$12)*(1/(AB846+$B$12+$I$12*'Rev.0'!$G$23))</f>
        <v>49827.984595635426</v>
      </c>
      <c r="AD846" s="10">
        <f>(T846+$M$34+'Rev.0'!$C$25*$J$34/10+'Rev.0'!$C$24*$L$34+'Rev.0'!$G$25*$K$34)*(1/(AB846+$B$34+$I$34*'Rev.0'!$G$23))</f>
        <v>27358.151476251609</v>
      </c>
    </row>
    <row r="847" spans="17:30" x14ac:dyDescent="0.3">
      <c r="Q847" s="10">
        <v>2</v>
      </c>
      <c r="R847" s="10">
        <v>3</v>
      </c>
      <c r="S847" s="10">
        <v>23</v>
      </c>
      <c r="T847" s="10">
        <f>Q847*'Rev.0'!$E$25+R847*'Rev.0'!$E$24+S847*'Rev.0'!$E$23</f>
        <v>3079.8</v>
      </c>
      <c r="U847" s="10">
        <f t="shared" si="39"/>
        <v>8.5900000000000004E-2</v>
      </c>
      <c r="V847" s="10">
        <f>(T847+$M$9+'Rev.0'!$C$23*Table!$J$9/10+'Rev.0'!$C$24*Table!$L$9+'Rev.0'!$G$25*Table!$K$9)*(1/(U847+$B$9+$I$9*'Rev.0'!$G$23))</f>
        <v>30171.259008054258</v>
      </c>
      <c r="W847" s="10">
        <f>(T847+$M$31+'Rev.0'!$C$25*$J$31/10+'Rev.0'!$C$24*$L$31+'Rev.0'!$G$25*$K$31)*(1/(U847+$B$9+$I$9*'Rev.0'!$G$23))</f>
        <v>17660.873251377699</v>
      </c>
      <c r="X847" s="10">
        <f>(T847+$M$10+'Rev.0'!$C$23*Table!$J$10/10+'Rev.0'!$C$24*Table!$L$10+'Rev.0'!$G$25*Table!$K$10)*(1/(U847+$B$10+$I$10*'Rev.0'!$G$23))</f>
        <v>33142.009325985586</v>
      </c>
      <c r="Y847" s="10">
        <f>(T847+$M$32+'Rev.0'!$C$25*$J$32/10+'Rev.0'!$C$24*$L$32+'Rev.0'!$G$25*$K$32)*(1/(U847+$B$10+$I$10*'Rev.0'!$G$23))</f>
        <v>18301.822806273845</v>
      </c>
      <c r="Z847" s="10">
        <f>(T847+$M$11+'Rev.0'!$C$23*Table!$J$11/10+'Rev.0'!$C$24*Table!$L$11+'Rev.0'!$G$25*Table!$K$11)*(1/(U847+$B$11+$I$11*'Rev.0'!$G$23))</f>
        <v>33142.009325985586</v>
      </c>
      <c r="AA847" s="10">
        <f>(T847+$M$33+'Rev.0'!$C$25*$J$33/10+'Rev.0'!$C$24*$L$33+'Rev.0'!$G$25*$K$33)*(1/(U847+$B$33+$I$33*'Rev.0'!$G$23))</f>
        <v>18301.822806273845</v>
      </c>
      <c r="AB847" s="10">
        <f t="shared" si="40"/>
        <v>5.7200000000000001E-2</v>
      </c>
      <c r="AC847" s="10">
        <f>(T847+$M$12+'Rev.0'!$C$23*Table!$J$12/10+'Rev.0'!$C$24*Table!$L$12+'Rev.0'!$G$25*Table!$K$12)*(1/(AB847+$B$12+$I$12*'Rev.0'!$G$23))</f>
        <v>49734.096692111954</v>
      </c>
      <c r="AD847" s="10">
        <f>(T847+$M$34+'Rev.0'!$C$25*$J$34/10+'Rev.0'!$C$24*$L$34+'Rev.0'!$G$25*$K$34)*(1/(AB847+$B$34+$I$34*'Rev.0'!$G$23))</f>
        <v>27464.37659033079</v>
      </c>
    </row>
    <row r="848" spans="17:30" x14ac:dyDescent="0.3">
      <c r="Q848" s="10">
        <v>2</v>
      </c>
      <c r="R848" s="10">
        <v>3</v>
      </c>
      <c r="S848" s="10">
        <v>24</v>
      </c>
      <c r="T848" s="10">
        <f>Q848*'Rev.0'!$E$25+R848*'Rev.0'!$E$24+S848*'Rev.0'!$E$23</f>
        <v>3134.8</v>
      </c>
      <c r="U848" s="10">
        <f t="shared" si="39"/>
        <v>8.7999999999999995E-2</v>
      </c>
      <c r="V848" s="10">
        <f>(T848+$M$9+'Rev.0'!$C$23*Table!$J$9/10+'Rev.0'!$C$24*Table!$L$9+'Rev.0'!$G$25*Table!$K$9)*(1/(U848+$B$9+$I$9*'Rev.0'!$G$23))</f>
        <v>30136.134453781513</v>
      </c>
      <c r="W848" s="10">
        <f>(T848+$M$31+'Rev.0'!$C$25*$J$31/10+'Rev.0'!$C$24*$L$31+'Rev.0'!$G$25*$K$31)*(1/(U848+$B$9+$I$9*'Rev.0'!$G$23))</f>
        <v>17736.134453781513</v>
      </c>
      <c r="X848" s="10">
        <f>(T848+$M$10+'Rev.0'!$C$23*Table!$J$10/10+'Rev.0'!$C$24*Table!$L$10+'Rev.0'!$G$25*Table!$K$10)*(1/(U848+$B$10+$I$10*'Rev.0'!$G$23))</f>
        <v>33080.672268907561</v>
      </c>
      <c r="Y848" s="10">
        <f>(T848+$M$32+'Rev.0'!$C$25*$J$32/10+'Rev.0'!$C$24*$L$32+'Rev.0'!$G$25*$K$32)*(1/(U848+$B$10+$I$10*'Rev.0'!$G$23))</f>
        <v>18371.428571428576</v>
      </c>
      <c r="Z848" s="10">
        <f>(T848+$M$11+'Rev.0'!$C$23*Table!$J$11/10+'Rev.0'!$C$24*Table!$L$11+'Rev.0'!$G$25*Table!$K$11)*(1/(U848+$B$11+$I$11*'Rev.0'!$G$23))</f>
        <v>33080.672268907561</v>
      </c>
      <c r="AA848" s="10">
        <f>(T848+$M$33+'Rev.0'!$C$25*$J$33/10+'Rev.0'!$C$24*$L$33+'Rev.0'!$G$25*$K$33)*(1/(U848+$B$33+$I$33*'Rev.0'!$G$23))</f>
        <v>18371.428571428576</v>
      </c>
      <c r="AB848" s="10">
        <f t="shared" si="40"/>
        <v>5.8599999999999999E-2</v>
      </c>
      <c r="AC848" s="10">
        <f>(T848+$M$12+'Rev.0'!$C$23*Table!$J$12/10+'Rev.0'!$C$24*Table!$L$12+'Rev.0'!$G$25*Table!$K$12)*(1/(AB848+$B$12+$I$12*'Rev.0'!$G$23))</f>
        <v>49641.866330390912</v>
      </c>
      <c r="AD848" s="10">
        <f>(T848+$M$34+'Rev.0'!$C$25*$J$34/10+'Rev.0'!$C$24*$L$34+'Rev.0'!$G$25*$K$34)*(1/(AB848+$B$34+$I$34*'Rev.0'!$G$23))</f>
        <v>27568.726355611601</v>
      </c>
    </row>
    <row r="849" spans="17:30" x14ac:dyDescent="0.3">
      <c r="Q849" s="10">
        <v>2</v>
      </c>
      <c r="R849" s="10">
        <v>4</v>
      </c>
      <c r="S849" s="10">
        <v>0</v>
      </c>
      <c r="T849" s="10">
        <f>Q849*'Rev.0'!$E$25+R849*'Rev.0'!$E$24+S849*'Rev.0'!$E$23</f>
        <v>1953.8</v>
      </c>
      <c r="U849" s="10">
        <f t="shared" si="39"/>
        <v>4.1800000000000004E-2</v>
      </c>
      <c r="V849" s="10">
        <f>(T849+$M$9+'Rev.0'!$C$23*Table!$J$9/10+'Rev.0'!$C$24*Table!$L$9+'Rev.0'!$G$25*Table!$K$9)*(1/(U849+$B$9+$I$9*'Rev.0'!$G$23))</f>
        <v>31237.747653806044</v>
      </c>
      <c r="W849" s="10">
        <f>(T849+$M$31+'Rev.0'!$C$25*$J$31/10+'Rev.0'!$C$24*$L$31+'Rev.0'!$G$25*$K$31)*(1/(U849+$B$9+$I$9*'Rev.0'!$G$23))</f>
        <v>15850.886339937435</v>
      </c>
      <c r="X849" s="10">
        <f>(T849+$M$10+'Rev.0'!$C$23*Table!$J$10/10+'Rev.0'!$C$24*Table!$L$10+'Rev.0'!$G$25*Table!$K$10)*(1/(U849+$B$10+$I$10*'Rev.0'!$G$23))</f>
        <v>34891.553701772675</v>
      </c>
      <c r="Y849" s="10">
        <f>(T849+$M$32+'Rev.0'!$C$25*$J$32/10+'Rev.0'!$C$24*$L$32+'Rev.0'!$G$25*$K$32)*(1/(U849+$B$10+$I$10*'Rev.0'!$G$23))</f>
        <v>16639.207507820647</v>
      </c>
      <c r="Z849" s="10">
        <f>(T849+$M$11+'Rev.0'!$C$23*Table!$J$11/10+'Rev.0'!$C$24*Table!$L$11+'Rev.0'!$G$25*Table!$K$11)*(1/(U849+$B$11+$I$11*'Rev.0'!$G$23))</f>
        <v>34891.553701772675</v>
      </c>
      <c r="AA849" s="10">
        <f>(T849+$M$33+'Rev.0'!$C$25*$J$33/10+'Rev.0'!$C$24*$L$33+'Rev.0'!$G$25*$K$33)*(1/(U849+$B$33+$I$33*'Rev.0'!$G$23))</f>
        <v>16639.207507820647</v>
      </c>
      <c r="AB849" s="10">
        <f t="shared" si="40"/>
        <v>2.7799999999999998E-2</v>
      </c>
      <c r="AC849" s="10">
        <f>(T849+$M$12+'Rev.0'!$C$23*Table!$J$12/10+'Rev.0'!$C$24*Table!$L$12+'Rev.0'!$G$25*Table!$K$12)*(1/(AB849+$B$12+$I$12*'Rev.0'!$G$23))</f>
        <v>52364.632237871672</v>
      </c>
      <c r="AD849" s="10">
        <f>(T849+$M$34+'Rev.0'!$C$25*$J$34/10+'Rev.0'!$C$24*$L$34+'Rev.0'!$G$25*$K$34)*(1/(AB849+$B$34+$I$34*'Rev.0'!$G$23))</f>
        <v>24971.830985915494</v>
      </c>
    </row>
    <row r="850" spans="17:30" x14ac:dyDescent="0.3">
      <c r="Q850" s="10">
        <v>2</v>
      </c>
      <c r="R850" s="10">
        <v>4</v>
      </c>
      <c r="S850" s="10">
        <v>1</v>
      </c>
      <c r="T850" s="10">
        <f>Q850*'Rev.0'!$E$25+R850*'Rev.0'!$E$24+S850*'Rev.0'!$E$23</f>
        <v>2008.8</v>
      </c>
      <c r="U850" s="10">
        <f t="shared" si="39"/>
        <v>4.3900000000000002E-2</v>
      </c>
      <c r="V850" s="10">
        <f>(T850+$M$9+'Rev.0'!$C$23*Table!$J$9/10+'Rev.0'!$C$24*Table!$L$9+'Rev.0'!$G$25*Table!$K$9)*(1/(U850+$B$9+$I$9*'Rev.0'!$G$23))</f>
        <v>31183.084063950493</v>
      </c>
      <c r="W850" s="10">
        <f>(T850+$M$31+'Rev.0'!$C$25*$J$31/10+'Rev.0'!$C$24*$L$31+'Rev.0'!$G$25*$K$31)*(1/(U850+$B$9+$I$9*'Rev.0'!$G$23))</f>
        <v>15962.867457452297</v>
      </c>
      <c r="X850" s="10">
        <f>(T850+$M$10+'Rev.0'!$C$23*Table!$J$10/10+'Rev.0'!$C$24*Table!$L$10+'Rev.0'!$G$25*Table!$K$10)*(1/(U850+$B$10+$I$10*'Rev.0'!$G$23))</f>
        <v>34797.318205260446</v>
      </c>
      <c r="Y850" s="10">
        <f>(T850+$M$32+'Rev.0'!$C$25*$J$32/10+'Rev.0'!$C$24*$L$32+'Rev.0'!$G$25*$K$32)*(1/(U850+$B$10+$I$10*'Rev.0'!$G$23))</f>
        <v>16742.650850954102</v>
      </c>
      <c r="Z850" s="10">
        <f>(T850+$M$11+'Rev.0'!$C$23*Table!$J$11/10+'Rev.0'!$C$24*Table!$L$11+'Rev.0'!$G$25*Table!$K$11)*(1/(U850+$B$11+$I$11*'Rev.0'!$G$23))</f>
        <v>34797.318205260446</v>
      </c>
      <c r="AA850" s="10">
        <f>(T850+$M$33+'Rev.0'!$C$25*$J$33/10+'Rev.0'!$C$24*$L$33+'Rev.0'!$G$25*$K$33)*(1/(U850+$B$33+$I$33*'Rev.0'!$G$23))</f>
        <v>16742.650850954102</v>
      </c>
      <c r="AB850" s="10">
        <f t="shared" si="40"/>
        <v>2.9199999999999997E-2</v>
      </c>
      <c r="AC850" s="10">
        <f>(T850+$M$12+'Rev.0'!$C$23*Table!$J$12/10+'Rev.0'!$C$24*Table!$L$12+'Rev.0'!$G$25*Table!$K$12)*(1/(AB850+$B$12+$I$12*'Rev.0'!$G$23))</f>
        <v>52222.910216718265</v>
      </c>
      <c r="AD850" s="10">
        <f>(T850+$M$34+'Rev.0'!$C$25*$J$34/10+'Rev.0'!$C$24*$L$34+'Rev.0'!$G$25*$K$34)*(1/(AB850+$B$34+$I$34*'Rev.0'!$G$23))</f>
        <v>25126.934984520125</v>
      </c>
    </row>
    <row r="851" spans="17:30" x14ac:dyDescent="0.3">
      <c r="Q851" s="10">
        <v>2</v>
      </c>
      <c r="R851" s="10">
        <v>4</v>
      </c>
      <c r="S851" s="10">
        <v>2</v>
      </c>
      <c r="T851" s="10">
        <f>Q851*'Rev.0'!$E$25+R851*'Rev.0'!$E$24+S851*'Rev.0'!$E$23</f>
        <v>2063.8000000000002</v>
      </c>
      <c r="U851" s="10">
        <f t="shared" si="39"/>
        <v>4.6000000000000006E-2</v>
      </c>
      <c r="V851" s="10">
        <f>(T851+$M$9+'Rev.0'!$C$23*Table!$J$9/10+'Rev.0'!$C$24*Table!$L$9+'Rev.0'!$G$25*Table!$K$9)*(1/(U851+$B$9+$I$9*'Rev.0'!$G$23))</f>
        <v>31129.591836734693</v>
      </c>
      <c r="W851" s="10">
        <f>(T851+$M$31+'Rev.0'!$C$25*$J$31/10+'Rev.0'!$C$24*$L$31+'Rev.0'!$G$25*$K$31)*(1/(U851+$B$9+$I$9*'Rev.0'!$G$23))</f>
        <v>16072.448979591838</v>
      </c>
      <c r="X851" s="10">
        <f>(T851+$M$10+'Rev.0'!$C$23*Table!$J$10/10+'Rev.0'!$C$24*Table!$L$10+'Rev.0'!$G$25*Table!$K$10)*(1/(U851+$B$10+$I$10*'Rev.0'!$G$23))</f>
        <v>34705.102040816324</v>
      </c>
      <c r="Y851" s="10">
        <f>(T851+$M$32+'Rev.0'!$C$25*$J$32/10+'Rev.0'!$C$24*$L$32+'Rev.0'!$G$25*$K$32)*(1/(U851+$B$10+$I$10*'Rev.0'!$G$23))</f>
        <v>16843.877551020407</v>
      </c>
      <c r="Z851" s="10">
        <f>(T851+$M$11+'Rev.0'!$C$23*Table!$J$11/10+'Rev.0'!$C$24*Table!$L$11+'Rev.0'!$G$25*Table!$K$11)*(1/(U851+$B$11+$I$11*'Rev.0'!$G$23))</f>
        <v>34705.102040816324</v>
      </c>
      <c r="AA851" s="10">
        <f>(T851+$M$33+'Rev.0'!$C$25*$J$33/10+'Rev.0'!$C$24*$L$33+'Rev.0'!$G$25*$K$33)*(1/(U851+$B$33+$I$33*'Rev.0'!$G$23))</f>
        <v>16843.877551020407</v>
      </c>
      <c r="AB851" s="10">
        <f t="shared" si="40"/>
        <v>3.0599999999999999E-2</v>
      </c>
      <c r="AC851" s="10">
        <f>(T851+$M$12+'Rev.0'!$C$23*Table!$J$12/10+'Rev.0'!$C$24*Table!$L$12+'Rev.0'!$G$25*Table!$K$12)*(1/(AB851+$B$12+$I$12*'Rev.0'!$G$23))</f>
        <v>52084.226646248084</v>
      </c>
      <c r="AD851" s="10">
        <f>(T851+$M$34+'Rev.0'!$C$25*$J$34/10+'Rev.0'!$C$24*$L$34+'Rev.0'!$G$25*$K$34)*(1/(AB851+$B$34+$I$34*'Rev.0'!$G$23))</f>
        <v>25278.713629402759</v>
      </c>
    </row>
    <row r="852" spans="17:30" x14ac:dyDescent="0.3">
      <c r="Q852" s="10">
        <v>2</v>
      </c>
      <c r="R852" s="10">
        <v>4</v>
      </c>
      <c r="S852" s="10">
        <v>3</v>
      </c>
      <c r="T852" s="10">
        <f>Q852*'Rev.0'!$E$25+R852*'Rev.0'!$E$24+S852*'Rev.0'!$E$23</f>
        <v>2118.8000000000002</v>
      </c>
      <c r="U852" s="10">
        <f t="shared" si="39"/>
        <v>4.8100000000000004E-2</v>
      </c>
      <c r="V852" s="10">
        <f>(T852+$M$9+'Rev.0'!$C$23*Table!$J$9/10+'Rev.0'!$C$24*Table!$L$9+'Rev.0'!$G$25*Table!$K$9)*(1/(U852+$B$9+$I$9*'Rev.0'!$G$23))</f>
        <v>31077.233720343258</v>
      </c>
      <c r="W852" s="10">
        <f>(T852+$M$31+'Rev.0'!$C$25*$J$31/10+'Rev.0'!$C$24*$L$31+'Rev.0'!$G$25*$K$31)*(1/(U852+$B$9+$I$9*'Rev.0'!$G$23))</f>
        <v>16179.707218576477</v>
      </c>
      <c r="X852" s="10">
        <f>(T852+$M$10+'Rev.0'!$C$23*Table!$J$10/10+'Rev.0'!$C$24*Table!$L$10+'Rev.0'!$G$25*Table!$K$10)*(1/(U852+$B$10+$I$10*'Rev.0'!$G$23))</f>
        <v>34614.840989399294</v>
      </c>
      <c r="Y852" s="10">
        <f>(T852+$M$32+'Rev.0'!$C$25*$J$32/10+'Rev.0'!$C$24*$L$32+'Rev.0'!$G$25*$K$32)*(1/(U852+$B$10+$I$10*'Rev.0'!$G$23))</f>
        <v>16942.958101968703</v>
      </c>
      <c r="Z852" s="10">
        <f>(T852+$M$11+'Rev.0'!$C$23*Table!$J$11/10+'Rev.0'!$C$24*Table!$L$11+'Rev.0'!$G$25*Table!$K$11)*(1/(U852+$B$11+$I$11*'Rev.0'!$G$23))</f>
        <v>34614.840989399294</v>
      </c>
      <c r="AA852" s="10">
        <f>(T852+$M$33+'Rev.0'!$C$25*$J$33/10+'Rev.0'!$C$24*$L$33+'Rev.0'!$G$25*$K$33)*(1/(U852+$B$33+$I$33*'Rev.0'!$G$23))</f>
        <v>16942.958101968703</v>
      </c>
      <c r="AB852" s="10">
        <f t="shared" si="40"/>
        <v>3.2000000000000001E-2</v>
      </c>
      <c r="AC852" s="10">
        <f>(T852+$M$12+'Rev.0'!$C$23*Table!$J$12/10+'Rev.0'!$C$24*Table!$L$12+'Rev.0'!$G$25*Table!$K$12)*(1/(AB852+$B$12+$I$12*'Rev.0'!$G$23))</f>
        <v>51948.484848484841</v>
      </c>
      <c r="AD852" s="10">
        <f>(T852+$M$34+'Rev.0'!$C$25*$J$34/10+'Rev.0'!$C$24*$L$34+'Rev.0'!$G$25*$K$34)*(1/(AB852+$B$34+$I$34*'Rev.0'!$G$23))</f>
        <v>25427.272727272728</v>
      </c>
    </row>
    <row r="853" spans="17:30" x14ac:dyDescent="0.3">
      <c r="Q853" s="10">
        <v>2</v>
      </c>
      <c r="R853" s="10">
        <v>4</v>
      </c>
      <c r="S853" s="10">
        <v>4</v>
      </c>
      <c r="T853" s="10">
        <f>Q853*'Rev.0'!$E$25+R853*'Rev.0'!$E$24+S853*'Rev.0'!$E$23</f>
        <v>2173.8000000000002</v>
      </c>
      <c r="U853" s="10">
        <f t="shared" si="39"/>
        <v>5.0200000000000002E-2</v>
      </c>
      <c r="V853" s="10">
        <f>(T853+$M$9+'Rev.0'!$C$23*Table!$J$9/10+'Rev.0'!$C$24*Table!$L$9+'Rev.0'!$G$25*Table!$K$9)*(1/(U853+$B$9+$I$9*'Rev.0'!$G$23))</f>
        <v>31025.974025974028</v>
      </c>
      <c r="W853" s="10">
        <f>(T853+$M$31+'Rev.0'!$C$25*$J$31/10+'Rev.0'!$C$24*$L$31+'Rev.0'!$G$25*$K$31)*(1/(U853+$B$9+$I$9*'Rev.0'!$G$23))</f>
        <v>16284.715284715288</v>
      </c>
      <c r="X853" s="10">
        <f>(T853+$M$10+'Rev.0'!$C$23*Table!$J$10/10+'Rev.0'!$C$24*Table!$L$10+'Rev.0'!$G$25*Table!$K$10)*(1/(U853+$B$10+$I$10*'Rev.0'!$G$23))</f>
        <v>34526.473526473528</v>
      </c>
      <c r="Y853" s="10">
        <f>(T853+$M$32+'Rev.0'!$C$25*$J$32/10+'Rev.0'!$C$24*$L$32+'Rev.0'!$G$25*$K$32)*(1/(U853+$B$10+$I$10*'Rev.0'!$G$23))</f>
        <v>17039.960039960042</v>
      </c>
      <c r="Z853" s="10">
        <f>(T853+$M$11+'Rev.0'!$C$23*Table!$J$11/10+'Rev.0'!$C$24*Table!$L$11+'Rev.0'!$G$25*Table!$K$11)*(1/(U853+$B$11+$I$11*'Rev.0'!$G$23))</f>
        <v>34526.473526473528</v>
      </c>
      <c r="AA853" s="10">
        <f>(T853+$M$33+'Rev.0'!$C$25*$J$33/10+'Rev.0'!$C$24*$L$33+'Rev.0'!$G$25*$K$33)*(1/(U853+$B$33+$I$33*'Rev.0'!$G$23))</f>
        <v>17039.960039960042</v>
      </c>
      <c r="AB853" s="10">
        <f t="shared" si="40"/>
        <v>3.3399999999999999E-2</v>
      </c>
      <c r="AC853" s="10">
        <f>(T853+$M$12+'Rev.0'!$C$23*Table!$J$12/10+'Rev.0'!$C$24*Table!$L$12+'Rev.0'!$G$25*Table!$K$12)*(1/(AB853+$B$12+$I$12*'Rev.0'!$G$23))</f>
        <v>51815.592203898042</v>
      </c>
      <c r="AD853" s="10">
        <f>(T853+$M$34+'Rev.0'!$C$25*$J$34/10+'Rev.0'!$C$24*$L$34+'Rev.0'!$G$25*$K$34)*(1/(AB853+$B$34+$I$34*'Rev.0'!$G$23))</f>
        <v>25572.713643178409</v>
      </c>
    </row>
    <row r="854" spans="17:30" x14ac:dyDescent="0.3">
      <c r="Q854" s="10">
        <v>2</v>
      </c>
      <c r="R854" s="10">
        <v>4</v>
      </c>
      <c r="S854" s="10">
        <v>5</v>
      </c>
      <c r="T854" s="10">
        <f>Q854*'Rev.0'!$E$25+R854*'Rev.0'!$E$24+S854*'Rev.0'!$E$23</f>
        <v>2228.8000000000002</v>
      </c>
      <c r="U854" s="10">
        <f t="shared" si="39"/>
        <v>5.2299999999999999E-2</v>
      </c>
      <c r="V854" s="10">
        <f>(T854+$M$9+'Rev.0'!$C$23*Table!$J$9/10+'Rev.0'!$C$24*Table!$L$9+'Rev.0'!$G$25*Table!$K$9)*(1/(U854+$B$9+$I$9*'Rev.0'!$G$23))</f>
        <v>30975.778546712805</v>
      </c>
      <c r="W854" s="10">
        <f>(T854+$M$31+'Rev.0'!$C$25*$J$31/10+'Rev.0'!$C$24*$L$31+'Rev.0'!$G$25*$K$31)*(1/(U854+$B$9+$I$9*'Rev.0'!$G$23))</f>
        <v>16387.543252595158</v>
      </c>
      <c r="X854" s="10">
        <f>(T854+$M$10+'Rev.0'!$C$23*Table!$J$10/10+'Rev.0'!$C$24*Table!$L$10+'Rev.0'!$G$25*Table!$K$10)*(1/(U854+$B$10+$I$10*'Rev.0'!$G$23))</f>
        <v>34439.940682155218</v>
      </c>
      <c r="Y854" s="10">
        <f>(T854+$M$32+'Rev.0'!$C$25*$J$32/10+'Rev.0'!$C$24*$L$32+'Rev.0'!$G$25*$K$32)*(1/(U854+$B$10+$I$10*'Rev.0'!$G$23))</f>
        <v>17134.948096885815</v>
      </c>
      <c r="Z854" s="10">
        <f>(T854+$M$11+'Rev.0'!$C$23*Table!$J$11/10+'Rev.0'!$C$24*Table!$L$11+'Rev.0'!$G$25*Table!$K$11)*(1/(U854+$B$11+$I$11*'Rev.0'!$G$23))</f>
        <v>34439.940682155218</v>
      </c>
      <c r="AA854" s="10">
        <f>(T854+$M$33+'Rev.0'!$C$25*$J$33/10+'Rev.0'!$C$24*$L$33+'Rev.0'!$G$25*$K$33)*(1/(U854+$B$33+$I$33*'Rev.0'!$G$23))</f>
        <v>17134.948096885815</v>
      </c>
      <c r="AB854" s="10">
        <f t="shared" si="40"/>
        <v>3.4799999999999998E-2</v>
      </c>
      <c r="AC854" s="10">
        <f>(T854+$M$12+'Rev.0'!$C$23*Table!$J$12/10+'Rev.0'!$C$24*Table!$L$12+'Rev.0'!$G$25*Table!$K$12)*(1/(AB854+$B$12+$I$12*'Rev.0'!$G$23))</f>
        <v>51685.459940652814</v>
      </c>
      <c r="AD854" s="10">
        <f>(T854+$M$34+'Rev.0'!$C$25*$J$34/10+'Rev.0'!$C$24*$L$34+'Rev.0'!$G$25*$K$34)*(1/(AB854+$B$34+$I$34*'Rev.0'!$G$23))</f>
        <v>25715.133531157269</v>
      </c>
    </row>
    <row r="855" spans="17:30" x14ac:dyDescent="0.3">
      <c r="Q855" s="10">
        <v>2</v>
      </c>
      <c r="R855" s="10">
        <v>4</v>
      </c>
      <c r="S855" s="10">
        <v>6</v>
      </c>
      <c r="T855" s="10">
        <f>Q855*'Rev.0'!$E$25+R855*'Rev.0'!$E$24+S855*'Rev.0'!$E$23</f>
        <v>2283.8000000000002</v>
      </c>
      <c r="U855" s="10">
        <f t="shared" si="39"/>
        <v>5.4400000000000004E-2</v>
      </c>
      <c r="V855" s="10">
        <f>(T855+$M$9+'Rev.0'!$C$23*Table!$J$9/10+'Rev.0'!$C$24*Table!$L$9+'Rev.0'!$G$25*Table!$K$9)*(1/(U855+$B$9+$I$9*'Rev.0'!$G$23))</f>
        <v>30926.614481409004</v>
      </c>
      <c r="W855" s="10">
        <f>(T855+$M$31+'Rev.0'!$C$25*$J$31/10+'Rev.0'!$C$24*$L$31+'Rev.0'!$G$25*$K$31)*(1/(U855+$B$9+$I$9*'Rev.0'!$G$23))</f>
        <v>16488.258317025444</v>
      </c>
      <c r="X855" s="10">
        <f>(T855+$M$10+'Rev.0'!$C$23*Table!$J$10/10+'Rev.0'!$C$24*Table!$L$10+'Rev.0'!$G$25*Table!$K$10)*(1/(U855+$B$10+$I$10*'Rev.0'!$G$23))</f>
        <v>34355.185909980435</v>
      </c>
      <c r="Y855" s="10">
        <f>(T855+$M$32+'Rev.0'!$C$25*$J$32/10+'Rev.0'!$C$24*$L$32+'Rev.0'!$G$25*$K$32)*(1/(U855+$B$10+$I$10*'Rev.0'!$G$23))</f>
        <v>17227.984344422701</v>
      </c>
      <c r="Z855" s="10">
        <f>(T855+$M$11+'Rev.0'!$C$23*Table!$J$11/10+'Rev.0'!$C$24*Table!$L$11+'Rev.0'!$G$25*Table!$K$11)*(1/(U855+$B$11+$I$11*'Rev.0'!$G$23))</f>
        <v>34355.185909980435</v>
      </c>
      <c r="AA855" s="10">
        <f>(T855+$M$33+'Rev.0'!$C$25*$J$33/10+'Rev.0'!$C$24*$L$33+'Rev.0'!$G$25*$K$33)*(1/(U855+$B$33+$I$33*'Rev.0'!$G$23))</f>
        <v>17227.984344422701</v>
      </c>
      <c r="AB855" s="10">
        <f t="shared" si="40"/>
        <v>3.6199999999999996E-2</v>
      </c>
      <c r="AC855" s="10">
        <f>(T855+$M$12+'Rev.0'!$C$23*Table!$J$12/10+'Rev.0'!$C$24*Table!$L$12+'Rev.0'!$G$25*Table!$K$12)*(1/(AB855+$B$12+$I$12*'Rev.0'!$G$23))</f>
        <v>51558.002936857563</v>
      </c>
      <c r="AD855" s="10">
        <f>(T855+$M$34+'Rev.0'!$C$25*$J$34/10+'Rev.0'!$C$24*$L$34+'Rev.0'!$G$25*$K$34)*(1/(AB855+$B$34+$I$34*'Rev.0'!$G$23))</f>
        <v>25854.625550660796</v>
      </c>
    </row>
    <row r="856" spans="17:30" x14ac:dyDescent="0.3">
      <c r="Q856" s="10">
        <v>2</v>
      </c>
      <c r="R856" s="10">
        <v>4</v>
      </c>
      <c r="S856" s="10">
        <v>7</v>
      </c>
      <c r="T856" s="10">
        <f>Q856*'Rev.0'!$E$25+R856*'Rev.0'!$E$24+S856*'Rev.0'!$E$23</f>
        <v>2338.8000000000002</v>
      </c>
      <c r="U856" s="10">
        <f t="shared" si="39"/>
        <v>5.6500000000000002E-2</v>
      </c>
      <c r="V856" s="10">
        <f>(T856+$M$9+'Rev.0'!$C$23*Table!$J$9/10+'Rev.0'!$C$24*Table!$L$9+'Rev.0'!$G$25*Table!$K$9)*(1/(U856+$B$9+$I$9*'Rev.0'!$G$23))</f>
        <v>30878.450363196123</v>
      </c>
      <c r="W856" s="10">
        <f>(T856+$M$31+'Rev.0'!$C$25*$J$31/10+'Rev.0'!$C$24*$L$31+'Rev.0'!$G$25*$K$31)*(1/(U856+$B$9+$I$9*'Rev.0'!$G$23))</f>
        <v>16586.924939467313</v>
      </c>
      <c r="X856" s="10">
        <f>(T856+$M$10+'Rev.0'!$C$23*Table!$J$10/10+'Rev.0'!$C$24*Table!$L$10+'Rev.0'!$G$25*Table!$K$10)*(1/(U856+$B$10+$I$10*'Rev.0'!$G$23))</f>
        <v>34272.154963680383</v>
      </c>
      <c r="Y856" s="10">
        <f>(T856+$M$32+'Rev.0'!$C$25*$J$32/10+'Rev.0'!$C$24*$L$32+'Rev.0'!$G$25*$K$32)*(1/(U856+$B$10+$I$10*'Rev.0'!$G$23))</f>
        <v>17319.128329297822</v>
      </c>
      <c r="Z856" s="10">
        <f>(T856+$M$11+'Rev.0'!$C$23*Table!$J$11/10+'Rev.0'!$C$24*Table!$L$11+'Rev.0'!$G$25*Table!$K$11)*(1/(U856+$B$11+$I$11*'Rev.0'!$G$23))</f>
        <v>34272.154963680383</v>
      </c>
      <c r="AA856" s="10">
        <f>(T856+$M$33+'Rev.0'!$C$25*$J$33/10+'Rev.0'!$C$24*$L$33+'Rev.0'!$G$25*$K$33)*(1/(U856+$B$33+$I$33*'Rev.0'!$G$23))</f>
        <v>17319.128329297822</v>
      </c>
      <c r="AB856" s="10">
        <f t="shared" si="40"/>
        <v>3.7599999999999995E-2</v>
      </c>
      <c r="AC856" s="10">
        <f>(T856+$M$12+'Rev.0'!$C$23*Table!$J$12/10+'Rev.0'!$C$24*Table!$L$12+'Rev.0'!$G$25*Table!$K$12)*(1/(AB856+$B$12+$I$12*'Rev.0'!$G$23))</f>
        <v>51433.139534883718</v>
      </c>
      <c r="AD856" s="10">
        <f>(T856+$M$34+'Rev.0'!$C$25*$J$34/10+'Rev.0'!$C$24*$L$34+'Rev.0'!$G$25*$K$34)*(1/(AB856+$B$34+$I$34*'Rev.0'!$G$23))</f>
        <v>25991.279069767443</v>
      </c>
    </row>
    <row r="857" spans="17:30" x14ac:dyDescent="0.3">
      <c r="Q857" s="10">
        <v>2</v>
      </c>
      <c r="R857" s="10">
        <v>4</v>
      </c>
      <c r="S857" s="10">
        <v>8</v>
      </c>
      <c r="T857" s="10">
        <f>Q857*'Rev.0'!$E$25+R857*'Rev.0'!$E$24+S857*'Rev.0'!$E$23</f>
        <v>2393.8000000000002</v>
      </c>
      <c r="U857" s="10">
        <f t="shared" si="39"/>
        <v>5.8599999999999999E-2</v>
      </c>
      <c r="V857" s="10">
        <f>(T857+$M$9+'Rev.0'!$C$23*Table!$J$9/10+'Rev.0'!$C$24*Table!$L$9+'Rev.0'!$G$25*Table!$K$9)*(1/(U857+$B$9+$I$9*'Rev.0'!$G$23))</f>
        <v>30831.255992329814</v>
      </c>
      <c r="W857" s="10">
        <f>(T857+$M$31+'Rev.0'!$C$25*$J$31/10+'Rev.0'!$C$24*$L$31+'Rev.0'!$G$25*$K$31)*(1/(U857+$B$9+$I$9*'Rev.0'!$G$23))</f>
        <v>16683.604985618407</v>
      </c>
      <c r="X857" s="10">
        <f>(T857+$M$10+'Rev.0'!$C$23*Table!$J$10/10+'Rev.0'!$C$24*Table!$L$10+'Rev.0'!$G$25*Table!$K$10)*(1/(U857+$B$10+$I$10*'Rev.0'!$G$23))</f>
        <v>34190.795781399807</v>
      </c>
      <c r="Y857" s="10">
        <f>(T857+$M$32+'Rev.0'!$C$25*$J$32/10+'Rev.0'!$C$24*$L$32+'Rev.0'!$G$25*$K$32)*(1/(U857+$B$10+$I$10*'Rev.0'!$G$23))</f>
        <v>17408.437200383509</v>
      </c>
      <c r="Z857" s="10">
        <f>(T857+$M$11+'Rev.0'!$C$23*Table!$J$11/10+'Rev.0'!$C$24*Table!$L$11+'Rev.0'!$G$25*Table!$K$11)*(1/(U857+$B$11+$I$11*'Rev.0'!$G$23))</f>
        <v>34190.795781399807</v>
      </c>
      <c r="AA857" s="10">
        <f>(T857+$M$33+'Rev.0'!$C$25*$J$33/10+'Rev.0'!$C$24*$L$33+'Rev.0'!$G$25*$K$33)*(1/(U857+$B$33+$I$33*'Rev.0'!$G$23))</f>
        <v>17408.437200383509</v>
      </c>
      <c r="AB857" s="10">
        <f t="shared" si="40"/>
        <v>3.9E-2</v>
      </c>
      <c r="AC857" s="10">
        <f>(T857+$M$12+'Rev.0'!$C$23*Table!$J$12/10+'Rev.0'!$C$24*Table!$L$12+'Rev.0'!$G$25*Table!$K$12)*(1/(AB857+$B$12+$I$12*'Rev.0'!$G$23))</f>
        <v>51310.791366906473</v>
      </c>
      <c r="AD857" s="10">
        <f>(T857+$M$34+'Rev.0'!$C$25*$J$34/10+'Rev.0'!$C$24*$L$34+'Rev.0'!$G$25*$K$34)*(1/(AB857+$B$34+$I$34*'Rev.0'!$G$23))</f>
        <v>26125.179856115108</v>
      </c>
    </row>
    <row r="858" spans="17:30" x14ac:dyDescent="0.3">
      <c r="Q858" s="10">
        <v>2</v>
      </c>
      <c r="R858" s="10">
        <v>4</v>
      </c>
      <c r="S858" s="10">
        <v>9</v>
      </c>
      <c r="T858" s="10">
        <f>Q858*'Rev.0'!$E$25+R858*'Rev.0'!$E$24+S858*'Rev.0'!$E$23</f>
        <v>2448.8000000000002</v>
      </c>
      <c r="U858" s="10">
        <f t="shared" si="39"/>
        <v>6.0700000000000004E-2</v>
      </c>
      <c r="V858" s="10">
        <f>(T858+$M$9+'Rev.0'!$C$23*Table!$J$9/10+'Rev.0'!$C$24*Table!$L$9+'Rev.0'!$G$25*Table!$K$9)*(1/(U858+$B$9+$I$9*'Rev.0'!$G$23))</f>
        <v>30785.00237304224</v>
      </c>
      <c r="W858" s="10">
        <f>(T858+$M$31+'Rev.0'!$C$25*$J$31/10+'Rev.0'!$C$24*$L$31+'Rev.0'!$G$25*$K$31)*(1/(U858+$B$9+$I$9*'Rev.0'!$G$23))</f>
        <v>16778.357854769816</v>
      </c>
      <c r="X858" s="10">
        <f>(T858+$M$10+'Rev.0'!$C$23*Table!$J$10/10+'Rev.0'!$C$24*Table!$L$10+'Rev.0'!$G$25*Table!$K$10)*(1/(U858+$B$10+$I$10*'Rev.0'!$G$23))</f>
        <v>34111.058376839108</v>
      </c>
      <c r="Y858" s="10">
        <f>(T858+$M$32+'Rev.0'!$C$25*$J$32/10+'Rev.0'!$C$24*$L$32+'Rev.0'!$G$25*$K$32)*(1/(U858+$B$10+$I$10*'Rev.0'!$G$23))</f>
        <v>17495.965828191744</v>
      </c>
      <c r="Z858" s="10">
        <f>(T858+$M$11+'Rev.0'!$C$23*Table!$J$11/10+'Rev.0'!$C$24*Table!$L$11+'Rev.0'!$G$25*Table!$K$11)*(1/(U858+$B$11+$I$11*'Rev.0'!$G$23))</f>
        <v>34111.058376839108</v>
      </c>
      <c r="AA858" s="10">
        <f>(T858+$M$33+'Rev.0'!$C$25*$J$33/10+'Rev.0'!$C$24*$L$33+'Rev.0'!$G$25*$K$33)*(1/(U858+$B$33+$I$33*'Rev.0'!$G$23))</f>
        <v>17495.965828191744</v>
      </c>
      <c r="AB858" s="10">
        <f t="shared" si="40"/>
        <v>4.0399999999999998E-2</v>
      </c>
      <c r="AC858" s="10">
        <f>(T858+$M$12+'Rev.0'!$C$23*Table!$J$12/10+'Rev.0'!$C$24*Table!$L$12+'Rev.0'!$G$25*Table!$K$12)*(1/(AB858+$B$12+$I$12*'Rev.0'!$G$23))</f>
        <v>51190.883190883185</v>
      </c>
      <c r="AD858" s="10">
        <f>(T858+$M$34+'Rev.0'!$C$25*$J$34/10+'Rev.0'!$C$24*$L$34+'Rev.0'!$G$25*$K$34)*(1/(AB858+$B$34+$I$34*'Rev.0'!$G$23))</f>
        <v>26256.410256410258</v>
      </c>
    </row>
    <row r="859" spans="17:30" x14ac:dyDescent="0.3">
      <c r="Q859" s="10">
        <v>2</v>
      </c>
      <c r="R859" s="10">
        <v>4</v>
      </c>
      <c r="S859" s="10">
        <v>10</v>
      </c>
      <c r="T859" s="10">
        <f>Q859*'Rev.0'!$E$25+R859*'Rev.0'!$E$24+S859*'Rev.0'!$E$23</f>
        <v>2503.8000000000002</v>
      </c>
      <c r="U859" s="10">
        <f t="shared" si="39"/>
        <v>6.2799999999999995E-2</v>
      </c>
      <c r="V859" s="10">
        <f>(T859+$M$9+'Rev.0'!$C$23*Table!$J$9/10+'Rev.0'!$C$24*Table!$L$9+'Rev.0'!$G$25*Table!$K$9)*(1/(U859+$B$9+$I$9*'Rev.0'!$G$23))</f>
        <v>30739.66165413534</v>
      </c>
      <c r="W859" s="10">
        <f>(T859+$M$31+'Rev.0'!$C$25*$J$31/10+'Rev.0'!$C$24*$L$31+'Rev.0'!$G$25*$K$31)*(1/(U859+$B$9+$I$9*'Rev.0'!$G$23))</f>
        <v>16871.240601503763</v>
      </c>
      <c r="X859" s="10">
        <f>(T859+$M$10+'Rev.0'!$C$23*Table!$J$10/10+'Rev.0'!$C$24*Table!$L$10+'Rev.0'!$G$25*Table!$K$10)*(1/(U859+$B$10+$I$10*'Rev.0'!$G$23))</f>
        <v>34032.894736842107</v>
      </c>
      <c r="Y859" s="10">
        <f>(T859+$M$32+'Rev.0'!$C$25*$J$32/10+'Rev.0'!$C$24*$L$32+'Rev.0'!$G$25*$K$32)*(1/(U859+$B$10+$I$10*'Rev.0'!$G$23))</f>
        <v>17581.766917293236</v>
      </c>
      <c r="Z859" s="10">
        <f>(T859+$M$11+'Rev.0'!$C$23*Table!$J$11/10+'Rev.0'!$C$24*Table!$L$11+'Rev.0'!$G$25*Table!$K$11)*(1/(U859+$B$11+$I$11*'Rev.0'!$G$23))</f>
        <v>34032.894736842107</v>
      </c>
      <c r="AA859" s="10">
        <f>(T859+$M$33+'Rev.0'!$C$25*$J$33/10+'Rev.0'!$C$24*$L$33+'Rev.0'!$G$25*$K$33)*(1/(U859+$B$33+$I$33*'Rev.0'!$G$23))</f>
        <v>17581.766917293236</v>
      </c>
      <c r="AB859" s="10">
        <f t="shared" si="40"/>
        <v>4.1799999999999997E-2</v>
      </c>
      <c r="AC859" s="10">
        <f>(T859+$M$12+'Rev.0'!$C$23*Table!$J$12/10+'Rev.0'!$C$24*Table!$L$12+'Rev.0'!$G$25*Table!$K$12)*(1/(AB859+$B$12+$I$12*'Rev.0'!$G$23))</f>
        <v>51073.342736248233</v>
      </c>
      <c r="AD859" s="10">
        <f>(T859+$M$34+'Rev.0'!$C$25*$J$34/10+'Rev.0'!$C$24*$L$34+'Rev.0'!$G$25*$K$34)*(1/(AB859+$B$34+$I$34*'Rev.0'!$G$23))</f>
        <v>26385.049365303243</v>
      </c>
    </row>
    <row r="860" spans="17:30" x14ac:dyDescent="0.3">
      <c r="Q860" s="10">
        <v>2</v>
      </c>
      <c r="R860" s="10">
        <v>4</v>
      </c>
      <c r="S860" s="10">
        <v>11</v>
      </c>
      <c r="T860" s="10">
        <f>Q860*'Rev.0'!$E$25+R860*'Rev.0'!$E$24+S860*'Rev.0'!$E$23</f>
        <v>2558.8000000000002</v>
      </c>
      <c r="U860" s="10">
        <f t="shared" si="39"/>
        <v>6.4899999999999999E-2</v>
      </c>
      <c r="V860" s="10">
        <f>(T860+$M$9+'Rev.0'!$C$23*Table!$J$9/10+'Rev.0'!$C$24*Table!$L$9+'Rev.0'!$G$25*Table!$K$9)*(1/(U860+$B$9+$I$9*'Rev.0'!$G$23))</f>
        <v>30695.207073057238</v>
      </c>
      <c r="W860" s="10">
        <f>(T860+$M$31+'Rev.0'!$C$25*$J$31/10+'Rev.0'!$C$24*$L$31+'Rev.0'!$G$25*$K$31)*(1/(U860+$B$9+$I$9*'Rev.0'!$G$23))</f>
        <v>16962.308050255939</v>
      </c>
      <c r="X860" s="10">
        <f>(T860+$M$10+'Rev.0'!$C$23*Table!$J$10/10+'Rev.0'!$C$24*Table!$L$10+'Rev.0'!$G$25*Table!$K$10)*(1/(U860+$B$10+$I$10*'Rev.0'!$G$23))</f>
        <v>33956.258724988373</v>
      </c>
      <c r="Y860" s="10">
        <f>(T860+$M$32+'Rev.0'!$C$25*$J$32/10+'Rev.0'!$C$24*$L$32+'Rev.0'!$G$25*$K$32)*(1/(U860+$B$10+$I$10*'Rev.0'!$G$23))</f>
        <v>17665.891112145186</v>
      </c>
      <c r="Z860" s="10">
        <f>(T860+$M$11+'Rev.0'!$C$23*Table!$J$11/10+'Rev.0'!$C$24*Table!$L$11+'Rev.0'!$G$25*Table!$K$11)*(1/(U860+$B$11+$I$11*'Rev.0'!$G$23))</f>
        <v>33956.258724988373</v>
      </c>
      <c r="AA860" s="10">
        <f>(T860+$M$33+'Rev.0'!$C$25*$J$33/10+'Rev.0'!$C$24*$L$33+'Rev.0'!$G$25*$K$33)*(1/(U860+$B$33+$I$33*'Rev.0'!$G$23))</f>
        <v>17665.891112145186</v>
      </c>
      <c r="AB860" s="10">
        <f t="shared" si="40"/>
        <v>4.3200000000000002E-2</v>
      </c>
      <c r="AC860" s="10">
        <f>(T860+$M$12+'Rev.0'!$C$23*Table!$J$12/10+'Rev.0'!$C$24*Table!$L$12+'Rev.0'!$G$25*Table!$K$12)*(1/(AB860+$B$12+$I$12*'Rev.0'!$G$23))</f>
        <v>50958.100558659215</v>
      </c>
      <c r="AD860" s="10">
        <f>(T860+$M$34+'Rev.0'!$C$25*$J$34/10+'Rev.0'!$C$24*$L$34+'Rev.0'!$G$25*$K$34)*(1/(AB860+$B$34+$I$34*'Rev.0'!$G$23))</f>
        <v>26511.173184357544</v>
      </c>
    </row>
    <row r="861" spans="17:30" x14ac:dyDescent="0.3">
      <c r="Q861" s="10">
        <v>2</v>
      </c>
      <c r="R861" s="10">
        <v>4</v>
      </c>
      <c r="S861" s="10">
        <v>12</v>
      </c>
      <c r="T861" s="10">
        <f>Q861*'Rev.0'!$E$25+R861*'Rev.0'!$E$24+S861*'Rev.0'!$E$23</f>
        <v>2613.8000000000002</v>
      </c>
      <c r="U861" s="10">
        <f t="shared" si="39"/>
        <v>6.7000000000000004E-2</v>
      </c>
      <c r="V861" s="10">
        <f>(T861+$M$9+'Rev.0'!$C$23*Table!$J$9/10+'Rev.0'!$C$24*Table!$L$9+'Rev.0'!$G$25*Table!$K$9)*(1/(U861+$B$9+$I$9*'Rev.0'!$G$23))</f>
        <v>30651.612903225807</v>
      </c>
      <c r="W861" s="10">
        <f>(T861+$M$31+'Rev.0'!$C$25*$J$31/10+'Rev.0'!$C$24*$L$31+'Rev.0'!$G$25*$K$31)*(1/(U861+$B$9+$I$9*'Rev.0'!$G$23))</f>
        <v>17051.61290322581</v>
      </c>
      <c r="X861" s="10">
        <f>(T861+$M$10+'Rev.0'!$C$23*Table!$J$10/10+'Rev.0'!$C$24*Table!$L$10+'Rev.0'!$G$25*Table!$K$10)*(1/(U861+$B$10+$I$10*'Rev.0'!$G$23))</f>
        <v>33881.105990783413</v>
      </c>
      <c r="Y861" s="10">
        <f>(T861+$M$32+'Rev.0'!$C$25*$J$32/10+'Rev.0'!$C$24*$L$32+'Rev.0'!$G$25*$K$32)*(1/(U861+$B$10+$I$10*'Rev.0'!$G$23))</f>
        <v>17748.387096774197</v>
      </c>
      <c r="Z861" s="10">
        <f>(T861+$M$11+'Rev.0'!$C$23*Table!$J$11/10+'Rev.0'!$C$24*Table!$L$11+'Rev.0'!$G$25*Table!$K$11)*(1/(U861+$B$11+$I$11*'Rev.0'!$G$23))</f>
        <v>33881.105990783413</v>
      </c>
      <c r="AA861" s="10">
        <f>(T861+$M$33+'Rev.0'!$C$25*$J$33/10+'Rev.0'!$C$24*$L$33+'Rev.0'!$G$25*$K$33)*(1/(U861+$B$33+$I$33*'Rev.0'!$G$23))</f>
        <v>17748.387096774197</v>
      </c>
      <c r="AB861" s="10">
        <f t="shared" si="40"/>
        <v>4.4600000000000001E-2</v>
      </c>
      <c r="AC861" s="10">
        <f>(T861+$M$12+'Rev.0'!$C$23*Table!$J$12/10+'Rev.0'!$C$24*Table!$L$12+'Rev.0'!$G$25*Table!$K$12)*(1/(AB861+$B$12+$I$12*'Rev.0'!$G$23))</f>
        <v>50845.089903181186</v>
      </c>
      <c r="AD861" s="10">
        <f>(T861+$M$34+'Rev.0'!$C$25*$J$34/10+'Rev.0'!$C$24*$L$34+'Rev.0'!$G$25*$K$34)*(1/(AB861+$B$34+$I$34*'Rev.0'!$G$23))</f>
        <v>26634.85477178423</v>
      </c>
    </row>
    <row r="862" spans="17:30" x14ac:dyDescent="0.3">
      <c r="Q862" s="10">
        <v>2</v>
      </c>
      <c r="R862" s="10">
        <v>4</v>
      </c>
      <c r="S862" s="10">
        <v>13</v>
      </c>
      <c r="T862" s="10">
        <f>Q862*'Rev.0'!$E$25+R862*'Rev.0'!$E$24+S862*'Rev.0'!$E$23</f>
        <v>2668.8</v>
      </c>
      <c r="U862" s="10">
        <f t="shared" si="39"/>
        <v>6.9099999999999995E-2</v>
      </c>
      <c r="V862" s="10">
        <f>(T862+$M$9+'Rev.0'!$C$23*Table!$J$9/10+'Rev.0'!$C$24*Table!$L$9+'Rev.0'!$G$25*Table!$K$9)*(1/(U862+$B$9+$I$9*'Rev.0'!$G$23))</f>
        <v>30608.85440438156</v>
      </c>
      <c r="W862" s="10">
        <f>(T862+$M$31+'Rev.0'!$C$25*$J$31/10+'Rev.0'!$C$24*$L$31+'Rev.0'!$G$25*$K$31)*(1/(U862+$B$9+$I$9*'Rev.0'!$G$23))</f>
        <v>17139.205842081243</v>
      </c>
      <c r="X862" s="10">
        <f>(T862+$M$10+'Rev.0'!$C$23*Table!$J$10/10+'Rev.0'!$C$24*Table!$L$10+'Rev.0'!$G$25*Table!$K$10)*(1/(U862+$B$10+$I$10*'Rev.0'!$G$23))</f>
        <v>33807.3938840712</v>
      </c>
      <c r="Y862" s="10">
        <f>(T862+$M$32+'Rev.0'!$C$25*$J$32/10+'Rev.0'!$C$24*$L$32+'Rev.0'!$G$25*$K$32)*(1/(U862+$B$10+$I$10*'Rev.0'!$G$23))</f>
        <v>17829.301688726609</v>
      </c>
      <c r="Z862" s="10">
        <f>(T862+$M$11+'Rev.0'!$C$23*Table!$J$11/10+'Rev.0'!$C$24*Table!$L$11+'Rev.0'!$G$25*Table!$K$11)*(1/(U862+$B$11+$I$11*'Rev.0'!$G$23))</f>
        <v>33807.3938840712</v>
      </c>
      <c r="AA862" s="10">
        <f>(T862+$M$33+'Rev.0'!$C$25*$J$33/10+'Rev.0'!$C$24*$L$33+'Rev.0'!$G$25*$K$33)*(1/(U862+$B$33+$I$33*'Rev.0'!$G$23))</f>
        <v>17829.301688726609</v>
      </c>
      <c r="AB862" s="10">
        <f t="shared" si="40"/>
        <v>4.5999999999999999E-2</v>
      </c>
      <c r="AC862" s="10">
        <f>(T862+$M$12+'Rev.0'!$C$23*Table!$J$12/10+'Rev.0'!$C$24*Table!$L$12+'Rev.0'!$G$25*Table!$K$12)*(1/(AB862+$B$12+$I$12*'Rev.0'!$G$23))</f>
        <v>50734.246575342455</v>
      </c>
      <c r="AD862" s="10">
        <f>(T862+$M$34+'Rev.0'!$C$25*$J$34/10+'Rev.0'!$C$24*$L$34+'Rev.0'!$G$25*$K$34)*(1/(AB862+$B$34+$I$34*'Rev.0'!$G$23))</f>
        <v>26756.164383561641</v>
      </c>
    </row>
    <row r="863" spans="17:30" x14ac:dyDescent="0.3">
      <c r="Q863" s="10">
        <v>2</v>
      </c>
      <c r="R863" s="10">
        <v>4</v>
      </c>
      <c r="S863" s="10">
        <v>14</v>
      </c>
      <c r="T863" s="10">
        <f>Q863*'Rev.0'!$E$25+R863*'Rev.0'!$E$24+S863*'Rev.0'!$E$23</f>
        <v>2723.8</v>
      </c>
      <c r="U863" s="10">
        <f t="shared" si="39"/>
        <v>7.1199999999999999E-2</v>
      </c>
      <c r="V863" s="10">
        <f>(T863+$M$9+'Rev.0'!$C$23*Table!$J$9/10+'Rev.0'!$C$24*Table!$L$9+'Rev.0'!$G$25*Table!$K$9)*(1/(U863+$B$9+$I$9*'Rev.0'!$G$23))</f>
        <v>30566.90777576853</v>
      </c>
      <c r="W863" s="10">
        <f>(T863+$M$31+'Rev.0'!$C$25*$J$31/10+'Rev.0'!$C$24*$L$31+'Rev.0'!$G$25*$K$31)*(1/(U863+$B$9+$I$9*'Rev.0'!$G$23))</f>
        <v>17225.135623869799</v>
      </c>
      <c r="X863" s="10">
        <f>(T863+$M$10+'Rev.0'!$C$23*Table!$J$10/10+'Rev.0'!$C$24*Table!$L$10+'Rev.0'!$G$25*Table!$K$10)*(1/(U863+$B$10+$I$10*'Rev.0'!$G$23))</f>
        <v>33735.081374321875</v>
      </c>
      <c r="Y863" s="10">
        <f>(T863+$M$32+'Rev.0'!$C$25*$J$32/10+'Rev.0'!$C$24*$L$32+'Rev.0'!$G$25*$K$32)*(1/(U863+$B$10+$I$10*'Rev.0'!$G$23))</f>
        <v>17908.679927667268</v>
      </c>
      <c r="Z863" s="10">
        <f>(T863+$M$11+'Rev.0'!$C$23*Table!$J$11/10+'Rev.0'!$C$24*Table!$L$11+'Rev.0'!$G$25*Table!$K$11)*(1/(U863+$B$11+$I$11*'Rev.0'!$G$23))</f>
        <v>33735.081374321875</v>
      </c>
      <c r="AA863" s="10">
        <f>(T863+$M$33+'Rev.0'!$C$25*$J$33/10+'Rev.0'!$C$24*$L$33+'Rev.0'!$G$25*$K$33)*(1/(U863+$B$33+$I$33*'Rev.0'!$G$23))</f>
        <v>17908.679927667268</v>
      </c>
      <c r="AB863" s="10">
        <f t="shared" si="40"/>
        <v>4.7399999999999998E-2</v>
      </c>
      <c r="AC863" s="10">
        <f>(T863+$M$12+'Rev.0'!$C$23*Table!$J$12/10+'Rev.0'!$C$24*Table!$L$12+'Rev.0'!$G$25*Table!$K$12)*(1/(AB863+$B$12+$I$12*'Rev.0'!$G$23))</f>
        <v>50625.508819538671</v>
      </c>
      <c r="AD863" s="10">
        <f>(T863+$M$34+'Rev.0'!$C$25*$J$34/10+'Rev.0'!$C$24*$L$34+'Rev.0'!$G$25*$K$34)*(1/(AB863+$B$34+$I$34*'Rev.0'!$G$23))</f>
        <v>26875.169606512893</v>
      </c>
    </row>
    <row r="864" spans="17:30" x14ac:dyDescent="0.3">
      <c r="Q864" s="10">
        <v>2</v>
      </c>
      <c r="R864" s="10">
        <v>4</v>
      </c>
      <c r="S864" s="10">
        <v>15</v>
      </c>
      <c r="T864" s="10">
        <f>Q864*'Rev.0'!$E$25+R864*'Rev.0'!$E$24+S864*'Rev.0'!$E$23</f>
        <v>2778.8</v>
      </c>
      <c r="U864" s="10">
        <f t="shared" si="39"/>
        <v>7.3300000000000004E-2</v>
      </c>
      <c r="V864" s="10">
        <f>(T864+$M$9+'Rev.0'!$C$23*Table!$J$9/10+'Rev.0'!$C$24*Table!$L$9+'Rev.0'!$G$25*Table!$K$9)*(1/(U864+$B$9+$I$9*'Rev.0'!$G$23))</f>
        <v>30525.750111957008</v>
      </c>
      <c r="W864" s="10">
        <f>(T864+$M$31+'Rev.0'!$C$25*$J$31/10+'Rev.0'!$C$24*$L$31+'Rev.0'!$G$25*$K$31)*(1/(U864+$B$9+$I$9*'Rev.0'!$G$23))</f>
        <v>17309.449171518139</v>
      </c>
      <c r="X864" s="10">
        <f>(T864+$M$10+'Rev.0'!$C$23*Table!$J$10/10+'Rev.0'!$C$24*Table!$L$10+'Rev.0'!$G$25*Table!$K$10)*(1/(U864+$B$10+$I$10*'Rev.0'!$G$23))</f>
        <v>33664.128974473802</v>
      </c>
      <c r="Y864" s="10">
        <f>(T864+$M$32+'Rev.0'!$C$25*$J$32/10+'Rev.0'!$C$24*$L$32+'Rev.0'!$G$25*$K$32)*(1/(U864+$B$10+$I$10*'Rev.0'!$G$23))</f>
        <v>17986.565158978952</v>
      </c>
      <c r="Z864" s="10">
        <f>(T864+$M$11+'Rev.0'!$C$23*Table!$J$11/10+'Rev.0'!$C$24*Table!$L$11+'Rev.0'!$G$25*Table!$K$11)*(1/(U864+$B$11+$I$11*'Rev.0'!$G$23))</f>
        <v>33664.128974473802</v>
      </c>
      <c r="AA864" s="10">
        <f>(T864+$M$33+'Rev.0'!$C$25*$J$33/10+'Rev.0'!$C$24*$L$33+'Rev.0'!$G$25*$K$33)*(1/(U864+$B$33+$I$33*'Rev.0'!$G$23))</f>
        <v>17986.565158978952</v>
      </c>
      <c r="AB864" s="10">
        <f t="shared" si="40"/>
        <v>4.8799999999999996E-2</v>
      </c>
      <c r="AC864" s="10">
        <f>(T864+$M$12+'Rev.0'!$C$23*Table!$J$12/10+'Rev.0'!$C$24*Table!$L$12+'Rev.0'!$G$25*Table!$K$12)*(1/(AB864+$B$12+$I$12*'Rev.0'!$G$23))</f>
        <v>50518.817204301078</v>
      </c>
      <c r="AD864" s="10">
        <f>(T864+$M$34+'Rev.0'!$C$25*$J$34/10+'Rev.0'!$C$24*$L$34+'Rev.0'!$G$25*$K$34)*(1/(AB864+$B$34+$I$34*'Rev.0'!$G$23))</f>
        <v>26991.93548387097</v>
      </c>
    </row>
    <row r="865" spans="17:30" x14ac:dyDescent="0.3">
      <c r="Q865" s="10">
        <v>2</v>
      </c>
      <c r="R865" s="10">
        <v>4</v>
      </c>
      <c r="S865" s="10">
        <v>16</v>
      </c>
      <c r="T865" s="10">
        <f>Q865*'Rev.0'!$E$25+R865*'Rev.0'!$E$24+S865*'Rev.0'!$E$23</f>
        <v>2833.8</v>
      </c>
      <c r="U865" s="10">
        <f t="shared" si="39"/>
        <v>7.5399999999999995E-2</v>
      </c>
      <c r="V865" s="10">
        <f>(T865+$M$9+'Rev.0'!$C$23*Table!$J$9/10+'Rev.0'!$C$24*Table!$L$9+'Rev.0'!$G$25*Table!$K$9)*(1/(U865+$B$9+$I$9*'Rev.0'!$G$23))</f>
        <v>30485.359361135757</v>
      </c>
      <c r="W865" s="10">
        <f>(T865+$M$31+'Rev.0'!$C$25*$J$31/10+'Rev.0'!$C$24*$L$31+'Rev.0'!$G$25*$K$31)*(1/(U865+$B$9+$I$9*'Rev.0'!$G$23))</f>
        <v>17392.191659272408</v>
      </c>
      <c r="X865" s="10">
        <f>(T865+$M$10+'Rev.0'!$C$23*Table!$J$10/10+'Rev.0'!$C$24*Table!$L$10+'Rev.0'!$G$25*Table!$K$10)*(1/(U865+$B$10+$I$10*'Rev.0'!$G$23))</f>
        <v>33594.49866903283</v>
      </c>
      <c r="Y865" s="10">
        <f>(T865+$M$32+'Rev.0'!$C$25*$J$32/10+'Rev.0'!$C$24*$L$32+'Rev.0'!$G$25*$K$32)*(1/(U865+$B$10+$I$10*'Rev.0'!$G$23))</f>
        <v>18062.999112688554</v>
      </c>
      <c r="Z865" s="10">
        <f>(T865+$M$11+'Rev.0'!$C$23*Table!$J$11/10+'Rev.0'!$C$24*Table!$L$11+'Rev.0'!$G$25*Table!$K$11)*(1/(U865+$B$11+$I$11*'Rev.0'!$G$23))</f>
        <v>33594.49866903283</v>
      </c>
      <c r="AA865" s="10">
        <f>(T865+$M$33+'Rev.0'!$C$25*$J$33/10+'Rev.0'!$C$24*$L$33+'Rev.0'!$G$25*$K$33)*(1/(U865+$B$33+$I$33*'Rev.0'!$G$23))</f>
        <v>18062.999112688554</v>
      </c>
      <c r="AB865" s="10">
        <f t="shared" si="40"/>
        <v>5.0199999999999995E-2</v>
      </c>
      <c r="AC865" s="10">
        <f>(T865+$M$12+'Rev.0'!$C$23*Table!$J$12/10+'Rev.0'!$C$24*Table!$L$12+'Rev.0'!$G$25*Table!$K$12)*(1/(AB865+$B$12+$I$12*'Rev.0'!$G$23))</f>
        <v>50414.11451398136</v>
      </c>
      <c r="AD865" s="10">
        <f>(T865+$M$34+'Rev.0'!$C$25*$J$34/10+'Rev.0'!$C$24*$L$34+'Rev.0'!$G$25*$K$34)*(1/(AB865+$B$34+$I$34*'Rev.0'!$G$23))</f>
        <v>27106.524633821573</v>
      </c>
    </row>
    <row r="866" spans="17:30" x14ac:dyDescent="0.3">
      <c r="Q866" s="10">
        <v>2</v>
      </c>
      <c r="R866" s="10">
        <v>4</v>
      </c>
      <c r="S866" s="10">
        <v>17</v>
      </c>
      <c r="T866" s="10">
        <f>Q866*'Rev.0'!$E$25+R866*'Rev.0'!$E$24+S866*'Rev.0'!$E$23</f>
        <v>2888.8</v>
      </c>
      <c r="U866" s="10">
        <f t="shared" si="39"/>
        <v>7.7499999999999999E-2</v>
      </c>
      <c r="V866" s="10">
        <f>(T866+$M$9+'Rev.0'!$C$23*Table!$J$9/10+'Rev.0'!$C$24*Table!$L$9+'Rev.0'!$G$25*Table!$K$9)*(1/(U866+$B$9+$I$9*'Rev.0'!$G$23))</f>
        <v>30445.714285714286</v>
      </c>
      <c r="W866" s="10">
        <f>(T866+$M$31+'Rev.0'!$C$25*$J$31/10+'Rev.0'!$C$24*$L$31+'Rev.0'!$G$25*$K$31)*(1/(U866+$B$9+$I$9*'Rev.0'!$G$23))</f>
        <v>17473.406593406595</v>
      </c>
      <c r="X866" s="10">
        <f>(T866+$M$10+'Rev.0'!$C$23*Table!$J$10/10+'Rev.0'!$C$24*Table!$L$10+'Rev.0'!$G$25*Table!$K$10)*(1/(U866+$B$10+$I$10*'Rev.0'!$G$23))</f>
        <v>33526.153846153851</v>
      </c>
      <c r="Y866" s="10">
        <f>(T866+$M$32+'Rev.0'!$C$25*$J$32/10+'Rev.0'!$C$24*$L$32+'Rev.0'!$G$25*$K$32)*(1/(U866+$B$10+$I$10*'Rev.0'!$G$23))</f>
        <v>18138.021978021978</v>
      </c>
      <c r="Z866" s="10">
        <f>(T866+$M$11+'Rev.0'!$C$23*Table!$J$11/10+'Rev.0'!$C$24*Table!$L$11+'Rev.0'!$G$25*Table!$K$11)*(1/(U866+$B$11+$I$11*'Rev.0'!$G$23))</f>
        <v>33526.153846153851</v>
      </c>
      <c r="AA866" s="10">
        <f>(T866+$M$33+'Rev.0'!$C$25*$J$33/10+'Rev.0'!$C$24*$L$33+'Rev.0'!$G$25*$K$33)*(1/(U866+$B$33+$I$33*'Rev.0'!$G$23))</f>
        <v>18138.021978021978</v>
      </c>
      <c r="AB866" s="10">
        <f t="shared" si="40"/>
        <v>5.1599999999999993E-2</v>
      </c>
      <c r="AC866" s="10">
        <f>(T866+$M$12+'Rev.0'!$C$23*Table!$J$12/10+'Rev.0'!$C$24*Table!$L$12+'Rev.0'!$G$25*Table!$K$12)*(1/(AB866+$B$12+$I$12*'Rev.0'!$G$23))</f>
        <v>50311.345646437985</v>
      </c>
      <c r="AD866" s="10">
        <f>(T866+$M$34+'Rev.0'!$C$25*$J$34/10+'Rev.0'!$C$24*$L$34+'Rev.0'!$G$25*$K$34)*(1/(AB866+$B$34+$I$34*'Rev.0'!$G$23))</f>
        <v>27218.997361477566</v>
      </c>
    </row>
    <row r="867" spans="17:30" x14ac:dyDescent="0.3">
      <c r="Q867" s="10">
        <v>2</v>
      </c>
      <c r="R867" s="10">
        <v>4</v>
      </c>
      <c r="S867" s="10">
        <v>18</v>
      </c>
      <c r="T867" s="10">
        <f>Q867*'Rev.0'!$E$25+R867*'Rev.0'!$E$24+S867*'Rev.0'!$E$23</f>
        <v>2943.8</v>
      </c>
      <c r="U867" s="10">
        <f t="shared" si="39"/>
        <v>7.9600000000000004E-2</v>
      </c>
      <c r="V867" s="10">
        <f>(T867+$M$9+'Rev.0'!$C$23*Table!$J$9/10+'Rev.0'!$C$24*Table!$L$9+'Rev.0'!$G$25*Table!$K$9)*(1/(U867+$B$9+$I$9*'Rev.0'!$G$23))</f>
        <v>30406.794425087108</v>
      </c>
      <c r="W867" s="10">
        <f>(T867+$M$31+'Rev.0'!$C$25*$J$31/10+'Rev.0'!$C$24*$L$31+'Rev.0'!$G$25*$K$31)*(1/(U867+$B$9+$I$9*'Rev.0'!$G$23))</f>
        <v>17553.135888501743</v>
      </c>
      <c r="X867" s="10">
        <f>(T867+$M$10+'Rev.0'!$C$23*Table!$J$10/10+'Rev.0'!$C$24*Table!$L$10+'Rev.0'!$G$25*Table!$K$10)*(1/(U867+$B$10+$I$10*'Rev.0'!$G$23))</f>
        <v>33459.05923344948</v>
      </c>
      <c r="Y867" s="10">
        <f>(T867+$M$32+'Rev.0'!$C$25*$J$32/10+'Rev.0'!$C$24*$L$32+'Rev.0'!$G$25*$K$32)*(1/(U867+$B$10+$I$10*'Rev.0'!$G$23))</f>
        <v>18211.672473867598</v>
      </c>
      <c r="Z867" s="10">
        <f>(T867+$M$11+'Rev.0'!$C$23*Table!$J$11/10+'Rev.0'!$C$24*Table!$L$11+'Rev.0'!$G$25*Table!$K$11)*(1/(U867+$B$11+$I$11*'Rev.0'!$G$23))</f>
        <v>33459.05923344948</v>
      </c>
      <c r="AA867" s="10">
        <f>(T867+$M$33+'Rev.0'!$C$25*$J$33/10+'Rev.0'!$C$24*$L$33+'Rev.0'!$G$25*$K$33)*(1/(U867+$B$33+$I$33*'Rev.0'!$G$23))</f>
        <v>18211.672473867598</v>
      </c>
      <c r="AB867" s="10">
        <f t="shared" si="40"/>
        <v>5.2999999999999999E-2</v>
      </c>
      <c r="AC867" s="10">
        <f>(T867+$M$12+'Rev.0'!$C$23*Table!$J$12/10+'Rev.0'!$C$24*Table!$L$12+'Rev.0'!$G$25*Table!$K$12)*(1/(AB867+$B$12+$I$12*'Rev.0'!$G$23))</f>
        <v>50210.457516339869</v>
      </c>
      <c r="AD867" s="10">
        <f>(T867+$M$34+'Rev.0'!$C$25*$J$34/10+'Rev.0'!$C$24*$L$34+'Rev.0'!$G$25*$K$34)*(1/(AB867+$B$34+$I$34*'Rev.0'!$G$23))</f>
        <v>27329.411764705885</v>
      </c>
    </row>
    <row r="868" spans="17:30" x14ac:dyDescent="0.3">
      <c r="Q868" s="10">
        <v>2</v>
      </c>
      <c r="R868" s="10">
        <v>4</v>
      </c>
      <c r="S868" s="10">
        <v>19</v>
      </c>
      <c r="T868" s="10">
        <f>Q868*'Rev.0'!$E$25+R868*'Rev.0'!$E$24+S868*'Rev.0'!$E$23</f>
        <v>2998.8</v>
      </c>
      <c r="U868" s="10">
        <f t="shared" si="39"/>
        <v>8.1699999999999995E-2</v>
      </c>
      <c r="V868" s="10">
        <f>(T868+$M$9+'Rev.0'!$C$23*Table!$J$9/10+'Rev.0'!$C$24*Table!$L$9+'Rev.0'!$G$25*Table!$K$9)*(1/(U868+$B$9+$I$9*'Rev.0'!$G$23))</f>
        <v>30368.580060422959</v>
      </c>
      <c r="W868" s="10">
        <f>(T868+$M$31+'Rev.0'!$C$25*$J$31/10+'Rev.0'!$C$24*$L$31+'Rev.0'!$G$25*$K$31)*(1/(U868+$B$9+$I$9*'Rev.0'!$G$23))</f>
        <v>17631.419939577041</v>
      </c>
      <c r="X868" s="10">
        <f>(T868+$M$10+'Rev.0'!$C$23*Table!$J$10/10+'Rev.0'!$C$24*Table!$L$10+'Rev.0'!$G$25*Table!$K$10)*(1/(U868+$B$10+$I$10*'Rev.0'!$G$23))</f>
        <v>33393.180837289598</v>
      </c>
      <c r="Y868" s="10">
        <f>(T868+$M$32+'Rev.0'!$C$25*$J$32/10+'Rev.0'!$C$24*$L$32+'Rev.0'!$G$25*$K$32)*(1/(U868+$B$10+$I$10*'Rev.0'!$G$23))</f>
        <v>18283.987915407855</v>
      </c>
      <c r="Z868" s="10">
        <f>(T868+$M$11+'Rev.0'!$C$23*Table!$J$11/10+'Rev.0'!$C$24*Table!$L$11+'Rev.0'!$G$25*Table!$K$11)*(1/(U868+$B$11+$I$11*'Rev.0'!$G$23))</f>
        <v>33393.180837289598</v>
      </c>
      <c r="AA868" s="10">
        <f>(T868+$M$33+'Rev.0'!$C$25*$J$33/10+'Rev.0'!$C$24*$L$33+'Rev.0'!$G$25*$K$33)*(1/(U868+$B$33+$I$33*'Rev.0'!$G$23))</f>
        <v>18283.987915407855</v>
      </c>
      <c r="AB868" s="10">
        <f t="shared" si="40"/>
        <v>5.4399999999999997E-2</v>
      </c>
      <c r="AC868" s="10">
        <f>(T868+$M$12+'Rev.0'!$C$23*Table!$J$12/10+'Rev.0'!$C$24*Table!$L$12+'Rev.0'!$G$25*Table!$K$12)*(1/(AB868+$B$12+$I$12*'Rev.0'!$G$23))</f>
        <v>50111.398963730571</v>
      </c>
      <c r="AD868" s="10">
        <f>(T868+$M$34+'Rev.0'!$C$25*$J$34/10+'Rev.0'!$C$24*$L$34+'Rev.0'!$G$25*$K$34)*(1/(AB868+$B$34+$I$34*'Rev.0'!$G$23))</f>
        <v>27437.823834196894</v>
      </c>
    </row>
    <row r="869" spans="17:30" x14ac:dyDescent="0.3">
      <c r="Q869" s="10">
        <v>2</v>
      </c>
      <c r="R869" s="10">
        <v>4</v>
      </c>
      <c r="S869" s="10">
        <v>20</v>
      </c>
      <c r="T869" s="10">
        <f>Q869*'Rev.0'!$E$25+R869*'Rev.0'!$E$24+S869*'Rev.0'!$E$23</f>
        <v>3053.8</v>
      </c>
      <c r="U869" s="10">
        <f t="shared" si="39"/>
        <v>8.3799999999999999E-2</v>
      </c>
      <c r="V869" s="10">
        <f>(T869+$M$9+'Rev.0'!$C$23*Table!$J$9/10+'Rev.0'!$C$24*Table!$L$9+'Rev.0'!$G$25*Table!$K$9)*(1/(U869+$B$9+$I$9*'Rev.0'!$G$23))</f>
        <v>30331.052181351577</v>
      </c>
      <c r="W869" s="10">
        <f>(T869+$M$31+'Rev.0'!$C$25*$J$31/10+'Rev.0'!$C$24*$L$31+'Rev.0'!$G$25*$K$31)*(1/(U869+$B$9+$I$9*'Rev.0'!$G$23))</f>
        <v>17708.29769033362</v>
      </c>
      <c r="X869" s="10">
        <f>(T869+$M$10+'Rev.0'!$C$23*Table!$J$10/10+'Rev.0'!$C$24*Table!$L$10+'Rev.0'!$G$25*Table!$K$10)*(1/(U869+$B$10+$I$10*'Rev.0'!$G$23))</f>
        <v>33328.485885372109</v>
      </c>
      <c r="Y869" s="10">
        <f>(T869+$M$32+'Rev.0'!$C$25*$J$32/10+'Rev.0'!$C$24*$L$32+'Rev.0'!$G$25*$K$32)*(1/(U869+$B$10+$I$10*'Rev.0'!$G$23))</f>
        <v>18355.004277159966</v>
      </c>
      <c r="Z869" s="10">
        <f>(T869+$M$11+'Rev.0'!$C$23*Table!$J$11/10+'Rev.0'!$C$24*Table!$L$11+'Rev.0'!$G$25*Table!$K$11)*(1/(U869+$B$11+$I$11*'Rev.0'!$G$23))</f>
        <v>33328.485885372109</v>
      </c>
      <c r="AA869" s="10">
        <f>(T869+$M$33+'Rev.0'!$C$25*$J$33/10+'Rev.0'!$C$24*$L$33+'Rev.0'!$G$25*$K$33)*(1/(U869+$B$33+$I$33*'Rev.0'!$G$23))</f>
        <v>18355.004277159966</v>
      </c>
      <c r="AB869" s="10">
        <f t="shared" si="40"/>
        <v>5.5800000000000002E-2</v>
      </c>
      <c r="AC869" s="10">
        <f>(T869+$M$12+'Rev.0'!$C$23*Table!$J$12/10+'Rev.0'!$C$24*Table!$L$12+'Rev.0'!$G$25*Table!$K$12)*(1/(AB869+$B$12+$I$12*'Rev.0'!$G$23))</f>
        <v>50014.12066752246</v>
      </c>
      <c r="AD869" s="10">
        <f>(T869+$M$34+'Rev.0'!$C$25*$J$34/10+'Rev.0'!$C$24*$L$34+'Rev.0'!$G$25*$K$34)*(1/(AB869+$B$34+$I$34*'Rev.0'!$G$23))</f>
        <v>27544.287548138644</v>
      </c>
    </row>
    <row r="870" spans="17:30" x14ac:dyDescent="0.3">
      <c r="Q870" s="10">
        <v>2</v>
      </c>
      <c r="R870" s="10">
        <v>4</v>
      </c>
      <c r="S870" s="10">
        <v>21</v>
      </c>
      <c r="T870" s="10">
        <f>Q870*'Rev.0'!$E$25+R870*'Rev.0'!$E$24+S870*'Rev.0'!$E$23</f>
        <v>3108.8</v>
      </c>
      <c r="U870" s="10">
        <f t="shared" si="39"/>
        <v>8.5900000000000004E-2</v>
      </c>
      <c r="V870" s="10">
        <f>(T870+$M$9+'Rev.0'!$C$23*Table!$J$9/10+'Rev.0'!$C$24*Table!$L$9+'Rev.0'!$G$25*Table!$K$9)*(1/(U870+$B$9+$I$9*'Rev.0'!$G$23))</f>
        <v>30294.192454429842</v>
      </c>
      <c r="W870" s="10">
        <f>(T870+$M$31+'Rev.0'!$C$25*$J$31/10+'Rev.0'!$C$24*$L$31+'Rev.0'!$G$25*$K$31)*(1/(U870+$B$9+$I$9*'Rev.0'!$G$23))</f>
        <v>17783.806697753284</v>
      </c>
      <c r="X870" s="10">
        <f>(T870+$M$10+'Rev.0'!$C$23*Table!$J$10/10+'Rev.0'!$C$24*Table!$L$10+'Rev.0'!$G$25*Table!$K$10)*(1/(U870+$B$10+$I$10*'Rev.0'!$G$23))</f>
        <v>33264.942772361166</v>
      </c>
      <c r="Y870" s="10">
        <f>(T870+$M$32+'Rev.0'!$C$25*$J$32/10+'Rev.0'!$C$24*$L$32+'Rev.0'!$G$25*$K$32)*(1/(U870+$B$10+$I$10*'Rev.0'!$G$23))</f>
        <v>18424.756252649429</v>
      </c>
      <c r="Z870" s="10">
        <f>(T870+$M$11+'Rev.0'!$C$23*Table!$J$11/10+'Rev.0'!$C$24*Table!$L$11+'Rev.0'!$G$25*Table!$K$11)*(1/(U870+$B$11+$I$11*'Rev.0'!$G$23))</f>
        <v>33264.942772361166</v>
      </c>
      <c r="AA870" s="10">
        <f>(T870+$M$33+'Rev.0'!$C$25*$J$33/10+'Rev.0'!$C$24*$L$33+'Rev.0'!$G$25*$K$33)*(1/(U870+$B$33+$I$33*'Rev.0'!$G$23))</f>
        <v>18424.756252649429</v>
      </c>
      <c r="AB870" s="10">
        <f t="shared" si="40"/>
        <v>5.7200000000000001E-2</v>
      </c>
      <c r="AC870" s="10">
        <f>(T870+$M$12+'Rev.0'!$C$23*Table!$J$12/10+'Rev.0'!$C$24*Table!$L$12+'Rev.0'!$G$25*Table!$K$12)*(1/(AB870+$B$12+$I$12*'Rev.0'!$G$23))</f>
        <v>49918.575063613229</v>
      </c>
      <c r="AD870" s="10">
        <f>(T870+$M$34+'Rev.0'!$C$25*$J$34/10+'Rev.0'!$C$24*$L$34+'Rev.0'!$G$25*$K$34)*(1/(AB870+$B$34+$I$34*'Rev.0'!$G$23))</f>
        <v>27648.854961832065</v>
      </c>
    </row>
    <row r="871" spans="17:30" x14ac:dyDescent="0.3">
      <c r="Q871" s="10">
        <v>2</v>
      </c>
      <c r="R871" s="10">
        <v>4</v>
      </c>
      <c r="S871" s="10">
        <v>22</v>
      </c>
      <c r="T871" s="10">
        <f>Q871*'Rev.0'!$E$25+R871*'Rev.0'!$E$24+S871*'Rev.0'!$E$23</f>
        <v>3163.8</v>
      </c>
      <c r="U871" s="10">
        <f t="shared" si="39"/>
        <v>8.7999999999999995E-2</v>
      </c>
      <c r="V871" s="10">
        <f>(T871+$M$9+'Rev.0'!$C$23*Table!$J$9/10+'Rev.0'!$C$24*Table!$L$9+'Rev.0'!$G$25*Table!$K$9)*(1/(U871+$B$9+$I$9*'Rev.0'!$G$23))</f>
        <v>30257.983193277312</v>
      </c>
      <c r="W871" s="10">
        <f>(T871+$M$31+'Rev.0'!$C$25*$J$31/10+'Rev.0'!$C$24*$L$31+'Rev.0'!$G$25*$K$31)*(1/(U871+$B$9+$I$9*'Rev.0'!$G$23))</f>
        <v>17857.983193277312</v>
      </c>
      <c r="X871" s="10">
        <f>(T871+$M$10+'Rev.0'!$C$23*Table!$J$10/10+'Rev.0'!$C$24*Table!$L$10+'Rev.0'!$G$25*Table!$K$10)*(1/(U871+$B$10+$I$10*'Rev.0'!$G$23))</f>
        <v>33202.521008403361</v>
      </c>
      <c r="Y871" s="10">
        <f>(T871+$M$32+'Rev.0'!$C$25*$J$32/10+'Rev.0'!$C$24*$L$32+'Rev.0'!$G$25*$K$32)*(1/(U871+$B$10+$I$10*'Rev.0'!$G$23))</f>
        <v>18493.277310924372</v>
      </c>
      <c r="Z871" s="10">
        <f>(T871+$M$11+'Rev.0'!$C$23*Table!$J$11/10+'Rev.0'!$C$24*Table!$L$11+'Rev.0'!$G$25*Table!$K$11)*(1/(U871+$B$11+$I$11*'Rev.0'!$G$23))</f>
        <v>33202.521008403361</v>
      </c>
      <c r="AA871" s="10">
        <f>(T871+$M$33+'Rev.0'!$C$25*$J$33/10+'Rev.0'!$C$24*$L$33+'Rev.0'!$G$25*$K$33)*(1/(U871+$B$33+$I$33*'Rev.0'!$G$23))</f>
        <v>18493.277310924372</v>
      </c>
      <c r="AB871" s="10">
        <f t="shared" si="40"/>
        <v>5.8599999999999999E-2</v>
      </c>
      <c r="AC871" s="10">
        <f>(T871+$M$12+'Rev.0'!$C$23*Table!$J$12/10+'Rev.0'!$C$24*Table!$L$12+'Rev.0'!$G$25*Table!$K$12)*(1/(AB871+$B$12+$I$12*'Rev.0'!$G$23))</f>
        <v>49824.716267339209</v>
      </c>
      <c r="AD871" s="10">
        <f>(T871+$M$34+'Rev.0'!$C$25*$J$34/10+'Rev.0'!$C$24*$L$34+'Rev.0'!$G$25*$K$34)*(1/(AB871+$B$34+$I$34*'Rev.0'!$G$23))</f>
        <v>27751.576292559901</v>
      </c>
    </row>
    <row r="872" spans="17:30" x14ac:dyDescent="0.3">
      <c r="Q872" s="10">
        <v>2</v>
      </c>
      <c r="R872" s="10">
        <v>4</v>
      </c>
      <c r="S872" s="10">
        <v>23</v>
      </c>
      <c r="T872" s="10">
        <f>Q872*'Rev.0'!$E$25+R872*'Rev.0'!$E$24+S872*'Rev.0'!$E$23</f>
        <v>3218.8</v>
      </c>
      <c r="U872" s="10">
        <f t="shared" si="39"/>
        <v>9.01E-2</v>
      </c>
      <c r="V872" s="10">
        <f>(T872+$M$9+'Rev.0'!$C$23*Table!$J$9/10+'Rev.0'!$C$24*Table!$L$9+'Rev.0'!$G$25*Table!$K$9)*(1/(U872+$B$9+$I$9*'Rev.0'!$G$23))</f>
        <v>30222.407330279049</v>
      </c>
      <c r="W872" s="10">
        <f>(T872+$M$31+'Rev.0'!$C$25*$J$31/10+'Rev.0'!$C$24*$L$31+'Rev.0'!$G$25*$K$31)*(1/(U872+$B$9+$I$9*'Rev.0'!$G$23))</f>
        <v>17930.862140774676</v>
      </c>
      <c r="X872" s="10">
        <f>(T872+$M$10+'Rev.0'!$C$23*Table!$J$10/10+'Rev.0'!$C$24*Table!$L$10+'Rev.0'!$G$25*Table!$K$10)*(1/(U872+$B$10+$I$10*'Rev.0'!$G$23))</f>
        <v>33141.191170345694</v>
      </c>
      <c r="Y872" s="10">
        <f>(T872+$M$32+'Rev.0'!$C$25*$J$32/10+'Rev.0'!$C$24*$L$32+'Rev.0'!$G$25*$K$32)*(1/(U872+$B$10+$I$10*'Rev.0'!$G$23))</f>
        <v>18560.599750104127</v>
      </c>
      <c r="Z872" s="10">
        <f>(T872+$M$11+'Rev.0'!$C$23*Table!$J$11/10+'Rev.0'!$C$24*Table!$L$11+'Rev.0'!$G$25*Table!$K$11)*(1/(U872+$B$11+$I$11*'Rev.0'!$G$23))</f>
        <v>33141.191170345694</v>
      </c>
      <c r="AA872" s="10">
        <f>(T872+$M$33+'Rev.0'!$C$25*$J$33/10+'Rev.0'!$C$24*$L$33+'Rev.0'!$G$25*$K$33)*(1/(U872+$B$33+$I$33*'Rev.0'!$G$23))</f>
        <v>18560.599750104127</v>
      </c>
      <c r="AB872" s="10">
        <f t="shared" si="40"/>
        <v>0.06</v>
      </c>
      <c r="AC872" s="10">
        <f>(T872+$M$12+'Rev.0'!$C$23*Table!$J$12/10+'Rev.0'!$C$24*Table!$L$12+'Rev.0'!$G$25*Table!$K$12)*(1/(AB872+$B$12+$I$12*'Rev.0'!$G$23))</f>
        <v>49732.5</v>
      </c>
      <c r="AD872" s="10">
        <f>(T872+$M$34+'Rev.0'!$C$25*$J$34/10+'Rev.0'!$C$24*$L$34+'Rev.0'!$G$25*$K$34)*(1/(AB872+$B$34+$I$34*'Rev.0'!$G$23))</f>
        <v>27852.500000000004</v>
      </c>
    </row>
    <row r="873" spans="17:30" x14ac:dyDescent="0.3">
      <c r="Q873" s="10">
        <v>2</v>
      </c>
      <c r="R873" s="10">
        <v>4</v>
      </c>
      <c r="S873" s="10">
        <v>24</v>
      </c>
      <c r="T873" s="10">
        <f>Q873*'Rev.0'!$E$25+R873*'Rev.0'!$E$24+S873*'Rev.0'!$E$23</f>
        <v>3273.8</v>
      </c>
      <c r="U873" s="10">
        <f t="shared" si="39"/>
        <v>9.2200000000000004E-2</v>
      </c>
      <c r="V873" s="10">
        <f>(T873+$M$9+'Rev.0'!$C$23*Table!$J$9/10+'Rev.0'!$C$24*Table!$L$9+'Rev.0'!$G$25*Table!$K$9)*(1/(U873+$B$9+$I$9*'Rev.0'!$G$23))</f>
        <v>30187.448389760524</v>
      </c>
      <c r="W873" s="10">
        <f>(T873+$M$31+'Rev.0'!$C$25*$J$31/10+'Rev.0'!$C$24*$L$31+'Rev.0'!$G$25*$K$31)*(1/(U873+$B$9+$I$9*'Rev.0'!$G$23))</f>
        <v>18002.47729149463</v>
      </c>
      <c r="X873" s="10">
        <f>(T873+$M$10+'Rev.0'!$C$23*Table!$J$10/10+'Rev.0'!$C$24*Table!$L$10+'Rev.0'!$G$25*Table!$K$10)*(1/(U873+$B$10+$I$10*'Rev.0'!$G$23))</f>
        <v>33080.924855491328</v>
      </c>
      <c r="Y873" s="10">
        <f>(T873+$M$32+'Rev.0'!$C$25*$J$32/10+'Rev.0'!$C$24*$L$32+'Rev.0'!$G$25*$K$32)*(1/(U873+$B$10+$I$10*'Rev.0'!$G$23))</f>
        <v>18626.754748142033</v>
      </c>
      <c r="Z873" s="10">
        <f>(T873+$M$11+'Rev.0'!$C$23*Table!$J$11/10+'Rev.0'!$C$24*Table!$L$11+'Rev.0'!$G$25*Table!$K$11)*(1/(U873+$B$11+$I$11*'Rev.0'!$G$23))</f>
        <v>33080.924855491328</v>
      </c>
      <c r="AA873" s="10">
        <f>(T873+$M$33+'Rev.0'!$C$25*$J$33/10+'Rev.0'!$C$24*$L$33+'Rev.0'!$G$25*$K$33)*(1/(U873+$B$33+$I$33*'Rev.0'!$G$23))</f>
        <v>18626.754748142033</v>
      </c>
      <c r="AB873" s="10">
        <f t="shared" si="40"/>
        <v>6.1399999999999996E-2</v>
      </c>
      <c r="AC873" s="10">
        <f>(T873+$M$12+'Rev.0'!$C$23*Table!$J$12/10+'Rev.0'!$C$24*Table!$L$12+'Rev.0'!$G$25*Table!$K$12)*(1/(AB873+$B$12+$I$12*'Rev.0'!$G$23))</f>
        <v>49641.883519206945</v>
      </c>
      <c r="AD873" s="10">
        <f>(T873+$M$34+'Rev.0'!$C$25*$J$34/10+'Rev.0'!$C$24*$L$34+'Rev.0'!$G$25*$K$34)*(1/(AB873+$B$34+$I$34*'Rev.0'!$G$23))</f>
        <v>27951.672862453539</v>
      </c>
    </row>
    <row r="874" spans="17:30" x14ac:dyDescent="0.3">
      <c r="Q874" s="10">
        <v>2</v>
      </c>
      <c r="R874" s="10">
        <v>5</v>
      </c>
      <c r="S874" s="10">
        <v>0</v>
      </c>
      <c r="T874" s="10">
        <f>Q874*'Rev.0'!$E$25+R874*'Rev.0'!$E$24+S874*'Rev.0'!$E$23</f>
        <v>2092.8000000000002</v>
      </c>
      <c r="U874" s="10">
        <f t="shared" si="39"/>
        <v>4.5999999999999999E-2</v>
      </c>
      <c r="V874" s="10">
        <f>(T874+$M$9+'Rev.0'!$C$23*Table!$J$9/10+'Rev.0'!$C$24*Table!$L$9+'Rev.0'!$G$25*Table!$K$9)*(1/(U874+$B$9+$I$9*'Rev.0'!$G$23))</f>
        <v>31277.551020408162</v>
      </c>
      <c r="W874" s="10">
        <f>(T874+$M$31+'Rev.0'!$C$25*$J$31/10+'Rev.0'!$C$24*$L$31+'Rev.0'!$G$25*$K$31)*(1/(U874+$B$9+$I$9*'Rev.0'!$G$23))</f>
        <v>16220.408163265307</v>
      </c>
      <c r="X874" s="10">
        <f>(T874+$M$10+'Rev.0'!$C$23*Table!$J$10/10+'Rev.0'!$C$24*Table!$L$10+'Rev.0'!$G$25*Table!$K$10)*(1/(U874+$B$10+$I$10*'Rev.0'!$G$23))</f>
        <v>34853.061224489793</v>
      </c>
      <c r="Y874" s="10">
        <f>(T874+$M$32+'Rev.0'!$C$25*$J$32/10+'Rev.0'!$C$24*$L$32+'Rev.0'!$G$25*$K$32)*(1/(U874+$B$10+$I$10*'Rev.0'!$G$23))</f>
        <v>16991.836734693879</v>
      </c>
      <c r="Z874" s="10">
        <f>(T874+$M$11+'Rev.0'!$C$23*Table!$J$11/10+'Rev.0'!$C$24*Table!$L$11+'Rev.0'!$G$25*Table!$K$11)*(1/(U874+$B$11+$I$11*'Rev.0'!$G$23))</f>
        <v>34853.061224489793</v>
      </c>
      <c r="AA874" s="10">
        <f>(T874+$M$33+'Rev.0'!$C$25*$J$33/10+'Rev.0'!$C$24*$L$33+'Rev.0'!$G$25*$K$33)*(1/(U874+$B$33+$I$33*'Rev.0'!$G$23))</f>
        <v>16991.836734693879</v>
      </c>
      <c r="AB874" s="10">
        <f t="shared" si="40"/>
        <v>3.0600000000000002E-2</v>
      </c>
      <c r="AC874" s="10">
        <f>(T874+$M$12+'Rev.0'!$C$23*Table!$J$12/10+'Rev.0'!$C$24*Table!$L$12+'Rev.0'!$G$25*Table!$K$12)*(1/(AB874+$B$12+$I$12*'Rev.0'!$G$23))</f>
        <v>52306.278713629399</v>
      </c>
      <c r="AD874" s="10">
        <f>(T874+$M$34+'Rev.0'!$C$25*$J$34/10+'Rev.0'!$C$24*$L$34+'Rev.0'!$G$25*$K$34)*(1/(AB874+$B$34+$I$34*'Rev.0'!$G$23))</f>
        <v>25500.765696784074</v>
      </c>
    </row>
    <row r="875" spans="17:30" x14ac:dyDescent="0.3">
      <c r="Q875" s="10">
        <v>2</v>
      </c>
      <c r="R875" s="10">
        <v>5</v>
      </c>
      <c r="S875" s="10">
        <v>1</v>
      </c>
      <c r="T875" s="10">
        <f>Q875*'Rev.0'!$E$25+R875*'Rev.0'!$E$24+S875*'Rev.0'!$E$23</f>
        <v>2147.8000000000002</v>
      </c>
      <c r="U875" s="10">
        <f t="shared" si="39"/>
        <v>4.8099999999999997E-2</v>
      </c>
      <c r="V875" s="10">
        <f>(T875+$M$9+'Rev.0'!$C$23*Table!$J$9/10+'Rev.0'!$C$24*Table!$L$9+'Rev.0'!$G$25*Table!$K$9)*(1/(U875+$B$9+$I$9*'Rev.0'!$G$23))</f>
        <v>31223.624432104996</v>
      </c>
      <c r="W875" s="10">
        <f>(T875+$M$31+'Rev.0'!$C$25*$J$31/10+'Rev.0'!$C$24*$L$31+'Rev.0'!$G$25*$K$31)*(1/(U875+$B$9+$I$9*'Rev.0'!$G$23))</f>
        <v>16326.097930338216</v>
      </c>
      <c r="X875" s="10">
        <f>(T875+$M$10+'Rev.0'!$C$23*Table!$J$10/10+'Rev.0'!$C$24*Table!$L$10+'Rev.0'!$G$25*Table!$K$10)*(1/(U875+$B$10+$I$10*'Rev.0'!$G$23))</f>
        <v>34761.231701161028</v>
      </c>
      <c r="Y875" s="10">
        <f>(T875+$M$32+'Rev.0'!$C$25*$J$32/10+'Rev.0'!$C$24*$L$32+'Rev.0'!$G$25*$K$32)*(1/(U875+$B$10+$I$10*'Rev.0'!$G$23))</f>
        <v>17089.348813730441</v>
      </c>
      <c r="Z875" s="10">
        <f>(T875+$M$11+'Rev.0'!$C$23*Table!$J$11/10+'Rev.0'!$C$24*Table!$L$11+'Rev.0'!$G$25*Table!$K$11)*(1/(U875+$B$11+$I$11*'Rev.0'!$G$23))</f>
        <v>34761.231701161028</v>
      </c>
      <c r="AA875" s="10">
        <f>(T875+$M$33+'Rev.0'!$C$25*$J$33/10+'Rev.0'!$C$24*$L$33+'Rev.0'!$G$25*$K$33)*(1/(U875+$B$33+$I$33*'Rev.0'!$G$23))</f>
        <v>17089.348813730441</v>
      </c>
      <c r="AB875" s="10">
        <f t="shared" si="40"/>
        <v>3.2000000000000001E-2</v>
      </c>
      <c r="AC875" s="10">
        <f>(T875+$M$12+'Rev.0'!$C$23*Table!$J$12/10+'Rev.0'!$C$24*Table!$L$12+'Rev.0'!$G$25*Table!$K$12)*(1/(AB875+$B$12+$I$12*'Rev.0'!$G$23))</f>
        <v>52168.181818181816</v>
      </c>
      <c r="AD875" s="10">
        <f>(T875+$M$34+'Rev.0'!$C$25*$J$34/10+'Rev.0'!$C$24*$L$34+'Rev.0'!$G$25*$K$34)*(1/(AB875+$B$34+$I$34*'Rev.0'!$G$23))</f>
        <v>25646.969696969696</v>
      </c>
    </row>
    <row r="876" spans="17:30" x14ac:dyDescent="0.3">
      <c r="Q876" s="10">
        <v>2</v>
      </c>
      <c r="R876" s="10">
        <v>5</v>
      </c>
      <c r="S876" s="10">
        <v>2</v>
      </c>
      <c r="T876" s="10">
        <f>Q876*'Rev.0'!$E$25+R876*'Rev.0'!$E$24+S876*'Rev.0'!$E$23</f>
        <v>2202.8000000000002</v>
      </c>
      <c r="U876" s="10">
        <f t="shared" si="39"/>
        <v>5.0200000000000002E-2</v>
      </c>
      <c r="V876" s="10">
        <f>(T876+$M$9+'Rev.0'!$C$23*Table!$J$9/10+'Rev.0'!$C$24*Table!$L$9+'Rev.0'!$G$25*Table!$K$9)*(1/(U876+$B$9+$I$9*'Rev.0'!$G$23))</f>
        <v>31170.829170829173</v>
      </c>
      <c r="W876" s="10">
        <f>(T876+$M$31+'Rev.0'!$C$25*$J$31/10+'Rev.0'!$C$24*$L$31+'Rev.0'!$G$25*$K$31)*(1/(U876+$B$9+$I$9*'Rev.0'!$G$23))</f>
        <v>16429.570429570431</v>
      </c>
      <c r="X876" s="10">
        <f>(T876+$M$10+'Rev.0'!$C$23*Table!$J$10/10+'Rev.0'!$C$24*Table!$L$10+'Rev.0'!$G$25*Table!$K$10)*(1/(U876+$B$10+$I$10*'Rev.0'!$G$23))</f>
        <v>34671.328671328672</v>
      </c>
      <c r="Y876" s="10">
        <f>(T876+$M$32+'Rev.0'!$C$25*$J$32/10+'Rev.0'!$C$24*$L$32+'Rev.0'!$G$25*$K$32)*(1/(U876+$B$10+$I$10*'Rev.0'!$G$23))</f>
        <v>17184.815184815187</v>
      </c>
      <c r="Z876" s="10">
        <f>(T876+$M$11+'Rev.0'!$C$23*Table!$J$11/10+'Rev.0'!$C$24*Table!$L$11+'Rev.0'!$G$25*Table!$K$11)*(1/(U876+$B$11+$I$11*'Rev.0'!$G$23))</f>
        <v>34671.328671328672</v>
      </c>
      <c r="AA876" s="10">
        <f>(T876+$M$33+'Rev.0'!$C$25*$J$33/10+'Rev.0'!$C$24*$L$33+'Rev.0'!$G$25*$K$33)*(1/(U876+$B$33+$I$33*'Rev.0'!$G$23))</f>
        <v>17184.815184815187</v>
      </c>
      <c r="AB876" s="10">
        <f t="shared" si="40"/>
        <v>3.3399999999999999E-2</v>
      </c>
      <c r="AC876" s="10">
        <f>(T876+$M$12+'Rev.0'!$C$23*Table!$J$12/10+'Rev.0'!$C$24*Table!$L$12+'Rev.0'!$G$25*Table!$K$12)*(1/(AB876+$B$12+$I$12*'Rev.0'!$G$23))</f>
        <v>52032.983508245874</v>
      </c>
      <c r="AD876" s="10">
        <f>(T876+$M$34+'Rev.0'!$C$25*$J$34/10+'Rev.0'!$C$24*$L$34+'Rev.0'!$G$25*$K$34)*(1/(AB876+$B$34+$I$34*'Rev.0'!$G$23))</f>
        <v>25790.104947526233</v>
      </c>
    </row>
    <row r="877" spans="17:30" x14ac:dyDescent="0.3">
      <c r="Q877" s="10">
        <v>2</v>
      </c>
      <c r="R877" s="10">
        <v>5</v>
      </c>
      <c r="S877" s="10">
        <v>3</v>
      </c>
      <c r="T877" s="10">
        <f>Q877*'Rev.0'!$E$25+R877*'Rev.0'!$E$24+S877*'Rev.0'!$E$23</f>
        <v>2257.8000000000002</v>
      </c>
      <c r="U877" s="10">
        <f t="shared" si="39"/>
        <v>5.2299999999999999E-2</v>
      </c>
      <c r="V877" s="10">
        <f>(T877+$M$9+'Rev.0'!$C$23*Table!$J$9/10+'Rev.0'!$C$24*Table!$L$9+'Rev.0'!$G$25*Table!$K$9)*(1/(U877+$B$9+$I$9*'Rev.0'!$G$23))</f>
        <v>31119.130004943156</v>
      </c>
      <c r="W877" s="10">
        <f>(T877+$M$31+'Rev.0'!$C$25*$J$31/10+'Rev.0'!$C$24*$L$31+'Rev.0'!$G$25*$K$31)*(1/(U877+$B$9+$I$9*'Rev.0'!$G$23))</f>
        <v>16530.894710825509</v>
      </c>
      <c r="X877" s="10">
        <f>(T877+$M$10+'Rev.0'!$C$23*Table!$J$10/10+'Rev.0'!$C$24*Table!$L$10+'Rev.0'!$G$25*Table!$K$10)*(1/(U877+$B$10+$I$10*'Rev.0'!$G$23))</f>
        <v>34583.292140385573</v>
      </c>
      <c r="Y877" s="10">
        <f>(T877+$M$32+'Rev.0'!$C$25*$J$32/10+'Rev.0'!$C$24*$L$32+'Rev.0'!$G$25*$K$32)*(1/(U877+$B$10+$I$10*'Rev.0'!$G$23))</f>
        <v>17278.299555116166</v>
      </c>
      <c r="Z877" s="10">
        <f>(T877+$M$11+'Rev.0'!$C$23*Table!$J$11/10+'Rev.0'!$C$24*Table!$L$11+'Rev.0'!$G$25*Table!$K$11)*(1/(U877+$B$11+$I$11*'Rev.0'!$G$23))</f>
        <v>34583.292140385573</v>
      </c>
      <c r="AA877" s="10">
        <f>(T877+$M$33+'Rev.0'!$C$25*$J$33/10+'Rev.0'!$C$24*$L$33+'Rev.0'!$G$25*$K$33)*(1/(U877+$B$33+$I$33*'Rev.0'!$G$23))</f>
        <v>17278.299555116166</v>
      </c>
      <c r="AB877" s="10">
        <f t="shared" si="40"/>
        <v>3.4800000000000005E-2</v>
      </c>
      <c r="AC877" s="10">
        <f>(T877+$M$12+'Rev.0'!$C$23*Table!$J$12/10+'Rev.0'!$C$24*Table!$L$12+'Rev.0'!$G$25*Table!$K$12)*(1/(AB877+$B$12+$I$12*'Rev.0'!$G$23))</f>
        <v>51900.593471810083</v>
      </c>
      <c r="AD877" s="10">
        <f>(T877+$M$34+'Rev.0'!$C$25*$J$34/10+'Rev.0'!$C$24*$L$34+'Rev.0'!$G$25*$K$34)*(1/(AB877+$B$34+$I$34*'Rev.0'!$G$23))</f>
        <v>25930.267062314539</v>
      </c>
    </row>
    <row r="878" spans="17:30" x14ac:dyDescent="0.3">
      <c r="Q878" s="10">
        <v>2</v>
      </c>
      <c r="R878" s="10">
        <v>5</v>
      </c>
      <c r="S878" s="10">
        <v>4</v>
      </c>
      <c r="T878" s="10">
        <f>Q878*'Rev.0'!$E$25+R878*'Rev.0'!$E$24+S878*'Rev.0'!$E$23</f>
        <v>2312.8000000000002</v>
      </c>
      <c r="U878" s="10">
        <f t="shared" si="39"/>
        <v>5.4399999999999997E-2</v>
      </c>
      <c r="V878" s="10">
        <f>(T878+$M$9+'Rev.0'!$C$23*Table!$J$9/10+'Rev.0'!$C$24*Table!$L$9+'Rev.0'!$G$25*Table!$K$9)*(1/(U878+$B$9+$I$9*'Rev.0'!$G$23))</f>
        <v>31068.493150684932</v>
      </c>
      <c r="W878" s="10">
        <f>(T878+$M$31+'Rev.0'!$C$25*$J$31/10+'Rev.0'!$C$24*$L$31+'Rev.0'!$G$25*$K$31)*(1/(U878+$B$9+$I$9*'Rev.0'!$G$23))</f>
        <v>16630.136986301372</v>
      </c>
      <c r="X878" s="10">
        <f>(T878+$M$10+'Rev.0'!$C$23*Table!$J$10/10+'Rev.0'!$C$24*Table!$L$10+'Rev.0'!$G$25*Table!$K$10)*(1/(U878+$B$10+$I$10*'Rev.0'!$G$23))</f>
        <v>34497.064579256359</v>
      </c>
      <c r="Y878" s="10">
        <f>(T878+$M$32+'Rev.0'!$C$25*$J$32/10+'Rev.0'!$C$24*$L$32+'Rev.0'!$G$25*$K$32)*(1/(U878+$B$10+$I$10*'Rev.0'!$G$23))</f>
        <v>17369.863013698632</v>
      </c>
      <c r="Z878" s="10">
        <f>(T878+$M$11+'Rev.0'!$C$23*Table!$J$11/10+'Rev.0'!$C$24*Table!$L$11+'Rev.0'!$G$25*Table!$K$11)*(1/(U878+$B$11+$I$11*'Rev.0'!$G$23))</f>
        <v>34497.064579256359</v>
      </c>
      <c r="AA878" s="10">
        <f>(T878+$M$33+'Rev.0'!$C$25*$J$33/10+'Rev.0'!$C$24*$L$33+'Rev.0'!$G$25*$K$33)*(1/(U878+$B$33+$I$33*'Rev.0'!$G$23))</f>
        <v>17369.863013698632</v>
      </c>
      <c r="AB878" s="10">
        <f t="shared" si="40"/>
        <v>3.6200000000000003E-2</v>
      </c>
      <c r="AC878" s="10">
        <f>(T878+$M$12+'Rev.0'!$C$23*Table!$J$12/10+'Rev.0'!$C$24*Table!$L$12+'Rev.0'!$G$25*Table!$K$12)*(1/(AB878+$B$12+$I$12*'Rev.0'!$G$23))</f>
        <v>51770.92511013215</v>
      </c>
      <c r="AD878" s="10">
        <f>(T878+$M$34+'Rev.0'!$C$25*$J$34/10+'Rev.0'!$C$24*$L$34+'Rev.0'!$G$25*$K$34)*(1/(AB878+$B$34+$I$34*'Rev.0'!$G$23))</f>
        <v>26067.547723935386</v>
      </c>
    </row>
    <row r="879" spans="17:30" x14ac:dyDescent="0.3">
      <c r="Q879" s="10">
        <v>2</v>
      </c>
      <c r="R879" s="10">
        <v>5</v>
      </c>
      <c r="S879" s="10">
        <v>5</v>
      </c>
      <c r="T879" s="10">
        <f>Q879*'Rev.0'!$E$25+R879*'Rev.0'!$E$24+S879*'Rev.0'!$E$23</f>
        <v>2367.8000000000002</v>
      </c>
      <c r="U879" s="10">
        <f t="shared" si="39"/>
        <v>5.6499999999999995E-2</v>
      </c>
      <c r="V879" s="10">
        <f>(T879+$M$9+'Rev.0'!$C$23*Table!$J$9/10+'Rev.0'!$C$24*Table!$L$9+'Rev.0'!$G$25*Table!$K$9)*(1/(U879+$B$9+$I$9*'Rev.0'!$G$23))</f>
        <v>31018.886198547214</v>
      </c>
      <c r="W879" s="10">
        <f>(T879+$M$31+'Rev.0'!$C$25*$J$31/10+'Rev.0'!$C$24*$L$31+'Rev.0'!$G$25*$K$31)*(1/(U879+$B$9+$I$9*'Rev.0'!$G$23))</f>
        <v>16727.360774818404</v>
      </c>
      <c r="X879" s="10">
        <f>(T879+$M$10+'Rev.0'!$C$23*Table!$J$10/10+'Rev.0'!$C$24*Table!$L$10+'Rev.0'!$G$25*Table!$K$10)*(1/(U879+$B$10+$I$10*'Rev.0'!$G$23))</f>
        <v>34412.590799031474</v>
      </c>
      <c r="Y879" s="10">
        <f>(T879+$M$32+'Rev.0'!$C$25*$J$32/10+'Rev.0'!$C$24*$L$32+'Rev.0'!$G$25*$K$32)*(1/(U879+$B$10+$I$10*'Rev.0'!$G$23))</f>
        <v>17459.564164648909</v>
      </c>
      <c r="Z879" s="10">
        <f>(T879+$M$11+'Rev.0'!$C$23*Table!$J$11/10+'Rev.0'!$C$24*Table!$L$11+'Rev.0'!$G$25*Table!$K$11)*(1/(U879+$B$11+$I$11*'Rev.0'!$G$23))</f>
        <v>34412.590799031474</v>
      </c>
      <c r="AA879" s="10">
        <f>(T879+$M$33+'Rev.0'!$C$25*$J$33/10+'Rev.0'!$C$24*$L$33+'Rev.0'!$G$25*$K$33)*(1/(U879+$B$33+$I$33*'Rev.0'!$G$23))</f>
        <v>17459.564164648909</v>
      </c>
      <c r="AB879" s="10">
        <f t="shared" si="40"/>
        <v>3.7600000000000001E-2</v>
      </c>
      <c r="AC879" s="10">
        <f>(T879+$M$12+'Rev.0'!$C$23*Table!$J$12/10+'Rev.0'!$C$24*Table!$L$12+'Rev.0'!$G$25*Table!$K$12)*(1/(AB879+$B$12+$I$12*'Rev.0'!$G$23))</f>
        <v>51643.895348837206</v>
      </c>
      <c r="AD879" s="10">
        <f>(T879+$M$34+'Rev.0'!$C$25*$J$34/10+'Rev.0'!$C$24*$L$34+'Rev.0'!$G$25*$K$34)*(1/(AB879+$B$34+$I$34*'Rev.0'!$G$23))</f>
        <v>26202.034883720928</v>
      </c>
    </row>
    <row r="880" spans="17:30" x14ac:dyDescent="0.3">
      <c r="Q880" s="10">
        <v>2</v>
      </c>
      <c r="R880" s="10">
        <v>5</v>
      </c>
      <c r="S880" s="10">
        <v>6</v>
      </c>
      <c r="T880" s="10">
        <f>Q880*'Rev.0'!$E$25+R880*'Rev.0'!$E$24+S880*'Rev.0'!$E$23</f>
        <v>2422.8000000000002</v>
      </c>
      <c r="U880" s="10">
        <f t="shared" si="39"/>
        <v>5.8599999999999999E-2</v>
      </c>
      <c r="V880" s="10">
        <f>(T880+$M$9+'Rev.0'!$C$23*Table!$J$9/10+'Rev.0'!$C$24*Table!$L$9+'Rev.0'!$G$25*Table!$K$9)*(1/(U880+$B$9+$I$9*'Rev.0'!$G$23))</f>
        <v>30970.278044103543</v>
      </c>
      <c r="W880" s="10">
        <f>(T880+$M$31+'Rev.0'!$C$25*$J$31/10+'Rev.0'!$C$24*$L$31+'Rev.0'!$G$25*$K$31)*(1/(U880+$B$9+$I$9*'Rev.0'!$G$23))</f>
        <v>16822.627037392136</v>
      </c>
      <c r="X880" s="10">
        <f>(T880+$M$10+'Rev.0'!$C$23*Table!$J$10/10+'Rev.0'!$C$24*Table!$L$10+'Rev.0'!$G$25*Table!$K$10)*(1/(U880+$B$10+$I$10*'Rev.0'!$G$23))</f>
        <v>34329.817833173533</v>
      </c>
      <c r="Y880" s="10">
        <f>(T880+$M$32+'Rev.0'!$C$25*$J$32/10+'Rev.0'!$C$24*$L$32+'Rev.0'!$G$25*$K$32)*(1/(U880+$B$10+$I$10*'Rev.0'!$G$23))</f>
        <v>17547.459252157238</v>
      </c>
      <c r="Z880" s="10">
        <f>(T880+$M$11+'Rev.0'!$C$23*Table!$J$11/10+'Rev.0'!$C$24*Table!$L$11+'Rev.0'!$G$25*Table!$K$11)*(1/(U880+$B$11+$I$11*'Rev.0'!$G$23))</f>
        <v>34329.817833173533</v>
      </c>
      <c r="AA880" s="10">
        <f>(T880+$M$33+'Rev.0'!$C$25*$J$33/10+'Rev.0'!$C$24*$L$33+'Rev.0'!$G$25*$K$33)*(1/(U880+$B$33+$I$33*'Rev.0'!$G$23))</f>
        <v>17547.459252157238</v>
      </c>
      <c r="AB880" s="10">
        <f t="shared" si="40"/>
        <v>3.9E-2</v>
      </c>
      <c r="AC880" s="10">
        <f>(T880+$M$12+'Rev.0'!$C$23*Table!$J$12/10+'Rev.0'!$C$24*Table!$L$12+'Rev.0'!$G$25*Table!$K$12)*(1/(AB880+$B$12+$I$12*'Rev.0'!$G$23))</f>
        <v>51519.424460431648</v>
      </c>
      <c r="AD880" s="10">
        <f>(T880+$M$34+'Rev.0'!$C$25*$J$34/10+'Rev.0'!$C$24*$L$34+'Rev.0'!$G$25*$K$34)*(1/(AB880+$B$34+$I$34*'Rev.0'!$G$23))</f>
        <v>26333.812949640287</v>
      </c>
    </row>
    <row r="881" spans="17:30" x14ac:dyDescent="0.3">
      <c r="Q881" s="10">
        <v>2</v>
      </c>
      <c r="R881" s="10">
        <v>5</v>
      </c>
      <c r="S881" s="10">
        <v>7</v>
      </c>
      <c r="T881" s="10">
        <f>Q881*'Rev.0'!$E$25+R881*'Rev.0'!$E$24+S881*'Rev.0'!$E$23</f>
        <v>2477.8000000000002</v>
      </c>
      <c r="U881" s="10">
        <f t="shared" si="39"/>
        <v>6.0699999999999997E-2</v>
      </c>
      <c r="V881" s="10">
        <f>(T881+$M$9+'Rev.0'!$C$23*Table!$J$9/10+'Rev.0'!$C$24*Table!$L$9+'Rev.0'!$G$25*Table!$K$9)*(1/(U881+$B$9+$I$9*'Rev.0'!$G$23))</f>
        <v>30922.638822971046</v>
      </c>
      <c r="W881" s="10">
        <f>(T881+$M$31+'Rev.0'!$C$25*$J$31/10+'Rev.0'!$C$24*$L$31+'Rev.0'!$G$25*$K$31)*(1/(U881+$B$9+$I$9*'Rev.0'!$G$23))</f>
        <v>16915.994304698626</v>
      </c>
      <c r="X881" s="10">
        <f>(T881+$M$10+'Rev.0'!$C$23*Table!$J$10/10+'Rev.0'!$C$24*Table!$L$10+'Rev.0'!$G$25*Table!$K$10)*(1/(U881+$B$10+$I$10*'Rev.0'!$G$23))</f>
        <v>34248.694826767918</v>
      </c>
      <c r="Y881" s="10">
        <f>(T881+$M$32+'Rev.0'!$C$25*$J$32/10+'Rev.0'!$C$24*$L$32+'Rev.0'!$G$25*$K$32)*(1/(U881+$B$10+$I$10*'Rev.0'!$G$23))</f>
        <v>17633.60227812055</v>
      </c>
      <c r="Z881" s="10">
        <f>(T881+$M$11+'Rev.0'!$C$23*Table!$J$11/10+'Rev.0'!$C$24*Table!$L$11+'Rev.0'!$G$25*Table!$K$11)*(1/(U881+$B$11+$I$11*'Rev.0'!$G$23))</f>
        <v>34248.694826767918</v>
      </c>
      <c r="AA881" s="10">
        <f>(T881+$M$33+'Rev.0'!$C$25*$J$33/10+'Rev.0'!$C$24*$L$33+'Rev.0'!$G$25*$K$33)*(1/(U881+$B$33+$I$33*'Rev.0'!$G$23))</f>
        <v>17633.60227812055</v>
      </c>
      <c r="AB881" s="10">
        <f t="shared" si="40"/>
        <v>4.0400000000000005E-2</v>
      </c>
      <c r="AC881" s="10">
        <f>(T881+$M$12+'Rev.0'!$C$23*Table!$J$12/10+'Rev.0'!$C$24*Table!$L$12+'Rev.0'!$G$25*Table!$K$12)*(1/(AB881+$B$12+$I$12*'Rev.0'!$G$23))</f>
        <v>51397.435897435891</v>
      </c>
      <c r="AD881" s="10">
        <f>(T881+$M$34+'Rev.0'!$C$25*$J$34/10+'Rev.0'!$C$24*$L$34+'Rev.0'!$G$25*$K$34)*(1/(AB881+$B$34+$I$34*'Rev.0'!$G$23))</f>
        <v>26462.96296296296</v>
      </c>
    </row>
    <row r="882" spans="17:30" x14ac:dyDescent="0.3">
      <c r="Q882" s="10">
        <v>2</v>
      </c>
      <c r="R882" s="10">
        <v>5</v>
      </c>
      <c r="S882" s="10">
        <v>8</v>
      </c>
      <c r="T882" s="10">
        <f>Q882*'Rev.0'!$E$25+R882*'Rev.0'!$E$24+S882*'Rev.0'!$E$23</f>
        <v>2532.8000000000002</v>
      </c>
      <c r="U882" s="10">
        <f t="shared" ref="U882:U945" si="41">Q882*$F$9+R882*$G$9+S882*$H$9</f>
        <v>6.2799999999999995E-2</v>
      </c>
      <c r="V882" s="10">
        <f>(T882+$M$9+'Rev.0'!$C$23*Table!$J$9/10+'Rev.0'!$C$24*Table!$L$9+'Rev.0'!$G$25*Table!$K$9)*(1/(U882+$B$9+$I$9*'Rev.0'!$G$23))</f>
        <v>30875.939849624061</v>
      </c>
      <c r="W882" s="10">
        <f>(T882+$M$31+'Rev.0'!$C$25*$J$31/10+'Rev.0'!$C$24*$L$31+'Rev.0'!$G$25*$K$31)*(1/(U882+$B$9+$I$9*'Rev.0'!$G$23))</f>
        <v>17007.518796992485</v>
      </c>
      <c r="X882" s="10">
        <f>(T882+$M$10+'Rev.0'!$C$23*Table!$J$10/10+'Rev.0'!$C$24*Table!$L$10+'Rev.0'!$G$25*Table!$K$10)*(1/(U882+$B$10+$I$10*'Rev.0'!$G$23))</f>
        <v>34169.172932330832</v>
      </c>
      <c r="Y882" s="10">
        <f>(T882+$M$32+'Rev.0'!$C$25*$J$32/10+'Rev.0'!$C$24*$L$32+'Rev.0'!$G$25*$K$32)*(1/(U882+$B$10+$I$10*'Rev.0'!$G$23))</f>
        <v>17718.045112781958</v>
      </c>
      <c r="Z882" s="10">
        <f>(T882+$M$11+'Rev.0'!$C$23*Table!$J$11/10+'Rev.0'!$C$24*Table!$L$11+'Rev.0'!$G$25*Table!$K$11)*(1/(U882+$B$11+$I$11*'Rev.0'!$G$23))</f>
        <v>34169.172932330832</v>
      </c>
      <c r="AA882" s="10">
        <f>(T882+$M$33+'Rev.0'!$C$25*$J$33/10+'Rev.0'!$C$24*$L$33+'Rev.0'!$G$25*$K$33)*(1/(U882+$B$33+$I$33*'Rev.0'!$G$23))</f>
        <v>17718.045112781958</v>
      </c>
      <c r="AB882" s="10">
        <f t="shared" si="40"/>
        <v>4.1800000000000004E-2</v>
      </c>
      <c r="AC882" s="10">
        <f>(T882+$M$12+'Rev.0'!$C$23*Table!$J$12/10+'Rev.0'!$C$24*Table!$L$12+'Rev.0'!$G$25*Table!$K$12)*(1/(AB882+$B$12+$I$12*'Rev.0'!$G$23))</f>
        <v>51277.856135401969</v>
      </c>
      <c r="AD882" s="10">
        <f>(T882+$M$34+'Rev.0'!$C$25*$J$34/10+'Rev.0'!$C$24*$L$34+'Rev.0'!$G$25*$K$34)*(1/(AB882+$B$34+$I$34*'Rev.0'!$G$23))</f>
        <v>26589.562764456979</v>
      </c>
    </row>
    <row r="883" spans="17:30" x14ac:dyDescent="0.3">
      <c r="Q883" s="10">
        <v>2</v>
      </c>
      <c r="R883" s="10">
        <v>5</v>
      </c>
      <c r="S883" s="10">
        <v>9</v>
      </c>
      <c r="T883" s="10">
        <f>Q883*'Rev.0'!$E$25+R883*'Rev.0'!$E$24+S883*'Rev.0'!$E$23</f>
        <v>2587.8000000000002</v>
      </c>
      <c r="U883" s="10">
        <f t="shared" si="41"/>
        <v>6.4899999999999999E-2</v>
      </c>
      <c r="V883" s="10">
        <f>(T883+$M$9+'Rev.0'!$C$23*Table!$J$9/10+'Rev.0'!$C$24*Table!$L$9+'Rev.0'!$G$25*Table!$K$9)*(1/(U883+$B$9+$I$9*'Rev.0'!$G$23))</f>
        <v>30830.153559795257</v>
      </c>
      <c r="W883" s="10">
        <f>(T883+$M$31+'Rev.0'!$C$25*$J$31/10+'Rev.0'!$C$24*$L$31+'Rev.0'!$G$25*$K$31)*(1/(U883+$B$9+$I$9*'Rev.0'!$G$23))</f>
        <v>17097.254536993954</v>
      </c>
      <c r="X883" s="10">
        <f>(T883+$M$10+'Rev.0'!$C$23*Table!$J$10/10+'Rev.0'!$C$24*Table!$L$10+'Rev.0'!$G$25*Table!$K$10)*(1/(U883+$B$10+$I$10*'Rev.0'!$G$23))</f>
        <v>34091.205211726388</v>
      </c>
      <c r="Y883" s="10">
        <f>(T883+$M$32+'Rev.0'!$C$25*$J$32/10+'Rev.0'!$C$24*$L$32+'Rev.0'!$G$25*$K$32)*(1/(U883+$B$10+$I$10*'Rev.0'!$G$23))</f>
        <v>17800.837598883205</v>
      </c>
      <c r="Z883" s="10">
        <f>(T883+$M$11+'Rev.0'!$C$23*Table!$J$11/10+'Rev.0'!$C$24*Table!$L$11+'Rev.0'!$G$25*Table!$K$11)*(1/(U883+$B$11+$I$11*'Rev.0'!$G$23))</f>
        <v>34091.205211726388</v>
      </c>
      <c r="AA883" s="10">
        <f>(T883+$M$33+'Rev.0'!$C$25*$J$33/10+'Rev.0'!$C$24*$L$33+'Rev.0'!$G$25*$K$33)*(1/(U883+$B$33+$I$33*'Rev.0'!$G$23))</f>
        <v>17800.837598883205</v>
      </c>
      <c r="AB883" s="10">
        <f t="shared" ref="AB883:AB946" si="42">Q883*$F$12+R883*$G$12+S883*$H$12</f>
        <v>4.3200000000000002E-2</v>
      </c>
      <c r="AC883" s="10">
        <f>(T883+$M$12+'Rev.0'!$C$23*Table!$J$12/10+'Rev.0'!$C$24*Table!$L$12+'Rev.0'!$G$25*Table!$K$12)*(1/(AB883+$B$12+$I$12*'Rev.0'!$G$23))</f>
        <v>51160.614525139659</v>
      </c>
      <c r="AD883" s="10">
        <f>(T883+$M$34+'Rev.0'!$C$25*$J$34/10+'Rev.0'!$C$24*$L$34+'Rev.0'!$G$25*$K$34)*(1/(AB883+$B$34+$I$34*'Rev.0'!$G$23))</f>
        <v>26713.687150837988</v>
      </c>
    </row>
    <row r="884" spans="17:30" x14ac:dyDescent="0.3">
      <c r="Q884" s="10">
        <v>2</v>
      </c>
      <c r="R884" s="10">
        <v>5</v>
      </c>
      <c r="S884" s="10">
        <v>10</v>
      </c>
      <c r="T884" s="10">
        <f>Q884*'Rev.0'!$E$25+R884*'Rev.0'!$E$24+S884*'Rev.0'!$E$23</f>
        <v>2642.8</v>
      </c>
      <c r="U884" s="10">
        <f t="shared" si="41"/>
        <v>6.7000000000000004E-2</v>
      </c>
      <c r="V884" s="10">
        <f>(T884+$M$9+'Rev.0'!$C$23*Table!$J$9/10+'Rev.0'!$C$24*Table!$L$9+'Rev.0'!$G$25*Table!$K$9)*(1/(U884+$B$9+$I$9*'Rev.0'!$G$23))</f>
        <v>30785.253456221199</v>
      </c>
      <c r="W884" s="10">
        <f>(T884+$M$31+'Rev.0'!$C$25*$J$31/10+'Rev.0'!$C$24*$L$31+'Rev.0'!$G$25*$K$31)*(1/(U884+$B$9+$I$9*'Rev.0'!$G$23))</f>
        <v>17185.253456221202</v>
      </c>
      <c r="X884" s="10">
        <f>(T884+$M$10+'Rev.0'!$C$23*Table!$J$10/10+'Rev.0'!$C$24*Table!$L$10+'Rev.0'!$G$25*Table!$K$10)*(1/(U884+$B$10+$I$10*'Rev.0'!$G$23))</f>
        <v>34014.746543778805</v>
      </c>
      <c r="Y884" s="10">
        <f>(T884+$M$32+'Rev.0'!$C$25*$J$32/10+'Rev.0'!$C$24*$L$32+'Rev.0'!$G$25*$K$32)*(1/(U884+$B$10+$I$10*'Rev.0'!$G$23))</f>
        <v>17882.027649769589</v>
      </c>
      <c r="Z884" s="10">
        <f>(T884+$M$11+'Rev.0'!$C$23*Table!$J$11/10+'Rev.0'!$C$24*Table!$L$11+'Rev.0'!$G$25*Table!$K$11)*(1/(U884+$B$11+$I$11*'Rev.0'!$G$23))</f>
        <v>34014.746543778805</v>
      </c>
      <c r="AA884" s="10">
        <f>(T884+$M$33+'Rev.0'!$C$25*$J$33/10+'Rev.0'!$C$24*$L$33+'Rev.0'!$G$25*$K$33)*(1/(U884+$B$33+$I$33*'Rev.0'!$G$23))</f>
        <v>17882.027649769589</v>
      </c>
      <c r="AB884" s="10">
        <f t="shared" si="42"/>
        <v>4.4600000000000001E-2</v>
      </c>
      <c r="AC884" s="10">
        <f>(T884+$M$12+'Rev.0'!$C$23*Table!$J$12/10+'Rev.0'!$C$24*Table!$L$12+'Rev.0'!$G$25*Table!$K$12)*(1/(AB884+$B$12+$I$12*'Rev.0'!$G$23))</f>
        <v>51045.643153526966</v>
      </c>
      <c r="AD884" s="10">
        <f>(T884+$M$34+'Rev.0'!$C$25*$J$34/10+'Rev.0'!$C$24*$L$34+'Rev.0'!$G$25*$K$34)*(1/(AB884+$B$34+$I$34*'Rev.0'!$G$23))</f>
        <v>26835.408022130014</v>
      </c>
    </row>
    <row r="885" spans="17:30" x14ac:dyDescent="0.3">
      <c r="Q885" s="10">
        <v>2</v>
      </c>
      <c r="R885" s="10">
        <v>5</v>
      </c>
      <c r="S885" s="10">
        <v>11</v>
      </c>
      <c r="T885" s="10">
        <f>Q885*'Rev.0'!$E$25+R885*'Rev.0'!$E$24+S885*'Rev.0'!$E$23</f>
        <v>2697.8</v>
      </c>
      <c r="U885" s="10">
        <f t="shared" si="41"/>
        <v>6.9099999999999995E-2</v>
      </c>
      <c r="V885" s="10">
        <f>(T885+$M$9+'Rev.0'!$C$23*Table!$J$9/10+'Rev.0'!$C$24*Table!$L$9+'Rev.0'!$G$25*Table!$K$9)*(1/(U885+$B$9+$I$9*'Rev.0'!$G$23))</f>
        <v>30741.214057507987</v>
      </c>
      <c r="W885" s="10">
        <f>(T885+$M$31+'Rev.0'!$C$25*$J$31/10+'Rev.0'!$C$24*$L$31+'Rev.0'!$G$25*$K$31)*(1/(U885+$B$9+$I$9*'Rev.0'!$G$23))</f>
        <v>17271.565495207669</v>
      </c>
      <c r="X885" s="10">
        <f>(T885+$M$10+'Rev.0'!$C$23*Table!$J$10/10+'Rev.0'!$C$24*Table!$L$10+'Rev.0'!$G$25*Table!$K$10)*(1/(U885+$B$10+$I$10*'Rev.0'!$G$23))</f>
        <v>33939.753537197626</v>
      </c>
      <c r="Y885" s="10">
        <f>(T885+$M$32+'Rev.0'!$C$25*$J$32/10+'Rev.0'!$C$24*$L$32+'Rev.0'!$G$25*$K$32)*(1/(U885+$B$10+$I$10*'Rev.0'!$G$23))</f>
        <v>17961.661341853036</v>
      </c>
      <c r="Z885" s="10">
        <f>(T885+$M$11+'Rev.0'!$C$23*Table!$J$11/10+'Rev.0'!$C$24*Table!$L$11+'Rev.0'!$G$25*Table!$K$11)*(1/(U885+$B$11+$I$11*'Rev.0'!$G$23))</f>
        <v>33939.753537197626</v>
      </c>
      <c r="AA885" s="10">
        <f>(T885+$M$33+'Rev.0'!$C$25*$J$33/10+'Rev.0'!$C$24*$L$33+'Rev.0'!$G$25*$K$33)*(1/(U885+$B$33+$I$33*'Rev.0'!$G$23))</f>
        <v>17961.661341853036</v>
      </c>
      <c r="AB885" s="10">
        <f t="shared" si="42"/>
        <v>4.5999999999999999E-2</v>
      </c>
      <c r="AC885" s="10">
        <f>(T885+$M$12+'Rev.0'!$C$23*Table!$J$12/10+'Rev.0'!$C$24*Table!$L$12+'Rev.0'!$G$25*Table!$K$12)*(1/(AB885+$B$12+$I$12*'Rev.0'!$G$23))</f>
        <v>50932.876712328762</v>
      </c>
      <c r="AD885" s="10">
        <f>(T885+$M$34+'Rev.0'!$C$25*$J$34/10+'Rev.0'!$C$24*$L$34+'Rev.0'!$G$25*$K$34)*(1/(AB885+$B$34+$I$34*'Rev.0'!$G$23))</f>
        <v>26954.794520547941</v>
      </c>
    </row>
    <row r="886" spans="17:30" x14ac:dyDescent="0.3">
      <c r="Q886" s="10">
        <v>2</v>
      </c>
      <c r="R886" s="10">
        <v>5</v>
      </c>
      <c r="S886" s="10">
        <v>12</v>
      </c>
      <c r="T886" s="10">
        <f>Q886*'Rev.0'!$E$25+R886*'Rev.0'!$E$24+S886*'Rev.0'!$E$23</f>
        <v>2752.8</v>
      </c>
      <c r="U886" s="10">
        <f t="shared" si="41"/>
        <v>7.1199999999999999E-2</v>
      </c>
      <c r="V886" s="10">
        <f>(T886+$M$9+'Rev.0'!$C$23*Table!$J$9/10+'Rev.0'!$C$24*Table!$L$9+'Rev.0'!$G$25*Table!$K$9)*(1/(U886+$B$9+$I$9*'Rev.0'!$G$23))</f>
        <v>30698.01084990958</v>
      </c>
      <c r="W886" s="10">
        <f>(T886+$M$31+'Rev.0'!$C$25*$J$31/10+'Rev.0'!$C$24*$L$31+'Rev.0'!$G$25*$K$31)*(1/(U886+$B$9+$I$9*'Rev.0'!$G$23))</f>
        <v>17356.238698010849</v>
      </c>
      <c r="X886" s="10">
        <f>(T886+$M$10+'Rev.0'!$C$23*Table!$J$10/10+'Rev.0'!$C$24*Table!$L$10+'Rev.0'!$G$25*Table!$K$10)*(1/(U886+$B$10+$I$10*'Rev.0'!$G$23))</f>
        <v>33866.184448462926</v>
      </c>
      <c r="Y886" s="10">
        <f>(T886+$M$32+'Rev.0'!$C$25*$J$32/10+'Rev.0'!$C$24*$L$32+'Rev.0'!$G$25*$K$32)*(1/(U886+$B$10+$I$10*'Rev.0'!$G$23))</f>
        <v>18039.783001808315</v>
      </c>
      <c r="Z886" s="10">
        <f>(T886+$M$11+'Rev.0'!$C$23*Table!$J$11/10+'Rev.0'!$C$24*Table!$L$11+'Rev.0'!$G$25*Table!$K$11)*(1/(U886+$B$11+$I$11*'Rev.0'!$G$23))</f>
        <v>33866.184448462926</v>
      </c>
      <c r="AA886" s="10">
        <f>(T886+$M$33+'Rev.0'!$C$25*$J$33/10+'Rev.0'!$C$24*$L$33+'Rev.0'!$G$25*$K$33)*(1/(U886+$B$33+$I$33*'Rev.0'!$G$23))</f>
        <v>18039.783001808315</v>
      </c>
      <c r="AB886" s="10">
        <f t="shared" si="42"/>
        <v>4.7399999999999998E-2</v>
      </c>
      <c r="AC886" s="10">
        <f>(T886+$M$12+'Rev.0'!$C$23*Table!$J$12/10+'Rev.0'!$C$24*Table!$L$12+'Rev.0'!$G$25*Table!$K$12)*(1/(AB886+$B$12+$I$12*'Rev.0'!$G$23))</f>
        <v>50822.252374491181</v>
      </c>
      <c r="AD886" s="10">
        <f>(T886+$M$34+'Rev.0'!$C$25*$J$34/10+'Rev.0'!$C$24*$L$34+'Rev.0'!$G$25*$K$34)*(1/(AB886+$B$34+$I$34*'Rev.0'!$G$23))</f>
        <v>27071.913161465403</v>
      </c>
    </row>
    <row r="887" spans="17:30" x14ac:dyDescent="0.3">
      <c r="Q887" s="10">
        <v>2</v>
      </c>
      <c r="R887" s="10">
        <v>5</v>
      </c>
      <c r="S887" s="10">
        <v>13</v>
      </c>
      <c r="T887" s="10">
        <f>Q887*'Rev.0'!$E$25+R887*'Rev.0'!$E$24+S887*'Rev.0'!$E$23</f>
        <v>2807.8</v>
      </c>
      <c r="U887" s="10">
        <f t="shared" si="41"/>
        <v>7.3300000000000004E-2</v>
      </c>
      <c r="V887" s="10">
        <f>(T887+$M$9+'Rev.0'!$C$23*Table!$J$9/10+'Rev.0'!$C$24*Table!$L$9+'Rev.0'!$G$25*Table!$K$9)*(1/(U887+$B$9+$I$9*'Rev.0'!$G$23))</f>
        <v>30655.620241827139</v>
      </c>
      <c r="W887" s="10">
        <f>(T887+$M$31+'Rev.0'!$C$25*$J$31/10+'Rev.0'!$C$24*$L$31+'Rev.0'!$G$25*$K$31)*(1/(U887+$B$9+$I$9*'Rev.0'!$G$23))</f>
        <v>17439.319301388266</v>
      </c>
      <c r="X887" s="10">
        <f>(T887+$M$10+'Rev.0'!$C$23*Table!$J$10/10+'Rev.0'!$C$24*Table!$L$10+'Rev.0'!$G$25*Table!$K$10)*(1/(U887+$B$10+$I$10*'Rev.0'!$G$23))</f>
        <v>33793.99910434393</v>
      </c>
      <c r="Y887" s="10">
        <f>(T887+$M$32+'Rev.0'!$C$25*$J$32/10+'Rev.0'!$C$24*$L$32+'Rev.0'!$G$25*$K$32)*(1/(U887+$B$10+$I$10*'Rev.0'!$G$23))</f>
        <v>18116.435288849083</v>
      </c>
      <c r="Z887" s="10">
        <f>(T887+$M$11+'Rev.0'!$C$23*Table!$J$11/10+'Rev.0'!$C$24*Table!$L$11+'Rev.0'!$G$25*Table!$K$11)*(1/(U887+$B$11+$I$11*'Rev.0'!$G$23))</f>
        <v>33793.99910434393</v>
      </c>
      <c r="AA887" s="10">
        <f>(T887+$M$33+'Rev.0'!$C$25*$J$33/10+'Rev.0'!$C$24*$L$33+'Rev.0'!$G$25*$K$33)*(1/(U887+$B$33+$I$33*'Rev.0'!$G$23))</f>
        <v>18116.435288849083</v>
      </c>
      <c r="AB887" s="10">
        <f t="shared" si="42"/>
        <v>4.8800000000000003E-2</v>
      </c>
      <c r="AC887" s="10">
        <f>(T887+$M$12+'Rev.0'!$C$23*Table!$J$12/10+'Rev.0'!$C$24*Table!$L$12+'Rev.0'!$G$25*Table!$K$12)*(1/(AB887+$B$12+$I$12*'Rev.0'!$G$23))</f>
        <v>50713.709677419349</v>
      </c>
      <c r="AD887" s="10">
        <f>(T887+$M$34+'Rev.0'!$C$25*$J$34/10+'Rev.0'!$C$24*$L$34+'Rev.0'!$G$25*$K$34)*(1/(AB887+$B$34+$I$34*'Rev.0'!$G$23))</f>
        <v>27186.827956989244</v>
      </c>
    </row>
    <row r="888" spans="17:30" x14ac:dyDescent="0.3">
      <c r="Q888" s="10">
        <v>2</v>
      </c>
      <c r="R888" s="10">
        <v>5</v>
      </c>
      <c r="S888" s="10">
        <v>14</v>
      </c>
      <c r="T888" s="10">
        <f>Q888*'Rev.0'!$E$25+R888*'Rev.0'!$E$24+S888*'Rev.0'!$E$23</f>
        <v>2862.8</v>
      </c>
      <c r="U888" s="10">
        <f t="shared" si="41"/>
        <v>7.5399999999999995E-2</v>
      </c>
      <c r="V888" s="10">
        <f>(T888+$M$9+'Rev.0'!$C$23*Table!$J$9/10+'Rev.0'!$C$24*Table!$L$9+'Rev.0'!$G$25*Table!$K$9)*(1/(U888+$B$9+$I$9*'Rev.0'!$G$23))</f>
        <v>30614.01952085182</v>
      </c>
      <c r="W888" s="10">
        <f>(T888+$M$31+'Rev.0'!$C$25*$J$31/10+'Rev.0'!$C$24*$L$31+'Rev.0'!$G$25*$K$31)*(1/(U888+$B$9+$I$9*'Rev.0'!$G$23))</f>
        <v>17520.851818988467</v>
      </c>
      <c r="X888" s="10">
        <f>(T888+$M$10+'Rev.0'!$C$23*Table!$J$10/10+'Rev.0'!$C$24*Table!$L$10+'Rev.0'!$G$25*Table!$K$10)*(1/(U888+$B$10+$I$10*'Rev.0'!$G$23))</f>
        <v>33723.158828748892</v>
      </c>
      <c r="Y888" s="10">
        <f>(T888+$M$32+'Rev.0'!$C$25*$J$32/10+'Rev.0'!$C$24*$L$32+'Rev.0'!$G$25*$K$32)*(1/(U888+$B$10+$I$10*'Rev.0'!$G$23))</f>
        <v>18191.659272404613</v>
      </c>
      <c r="Z888" s="10">
        <f>(T888+$M$11+'Rev.0'!$C$23*Table!$J$11/10+'Rev.0'!$C$24*Table!$L$11+'Rev.0'!$G$25*Table!$K$11)*(1/(U888+$B$11+$I$11*'Rev.0'!$G$23))</f>
        <v>33723.158828748892</v>
      </c>
      <c r="AA888" s="10">
        <f>(T888+$M$33+'Rev.0'!$C$25*$J$33/10+'Rev.0'!$C$24*$L$33+'Rev.0'!$G$25*$K$33)*(1/(U888+$B$33+$I$33*'Rev.0'!$G$23))</f>
        <v>18191.659272404613</v>
      </c>
      <c r="AB888" s="10">
        <f t="shared" si="42"/>
        <v>5.0200000000000002E-2</v>
      </c>
      <c r="AC888" s="10">
        <f>(T888+$M$12+'Rev.0'!$C$23*Table!$J$12/10+'Rev.0'!$C$24*Table!$L$12+'Rev.0'!$G$25*Table!$K$12)*(1/(AB888+$B$12+$I$12*'Rev.0'!$G$23))</f>
        <v>50607.190412782955</v>
      </c>
      <c r="AD888" s="10">
        <f>(T888+$M$34+'Rev.0'!$C$25*$J$34/10+'Rev.0'!$C$24*$L$34+'Rev.0'!$G$25*$K$34)*(1/(AB888+$B$34+$I$34*'Rev.0'!$G$23))</f>
        <v>27299.600532623168</v>
      </c>
    </row>
    <row r="889" spans="17:30" x14ac:dyDescent="0.3">
      <c r="Q889" s="10">
        <v>2</v>
      </c>
      <c r="R889" s="10">
        <v>5</v>
      </c>
      <c r="S889" s="10">
        <v>15</v>
      </c>
      <c r="T889" s="10">
        <f>Q889*'Rev.0'!$E$25+R889*'Rev.0'!$E$24+S889*'Rev.0'!$E$23</f>
        <v>2917.8</v>
      </c>
      <c r="U889" s="10">
        <f t="shared" si="41"/>
        <v>7.7499999999999999E-2</v>
      </c>
      <c r="V889" s="10">
        <f>(T889+$M$9+'Rev.0'!$C$23*Table!$J$9/10+'Rev.0'!$C$24*Table!$L$9+'Rev.0'!$G$25*Table!$K$9)*(1/(U889+$B$9+$I$9*'Rev.0'!$G$23))</f>
        <v>30573.186813186814</v>
      </c>
      <c r="W889" s="10">
        <f>(T889+$M$31+'Rev.0'!$C$25*$J$31/10+'Rev.0'!$C$24*$L$31+'Rev.0'!$G$25*$K$31)*(1/(U889+$B$9+$I$9*'Rev.0'!$G$23))</f>
        <v>17600.879120879123</v>
      </c>
      <c r="X889" s="10">
        <f>(T889+$M$10+'Rev.0'!$C$23*Table!$J$10/10+'Rev.0'!$C$24*Table!$L$10+'Rev.0'!$G$25*Table!$K$10)*(1/(U889+$B$10+$I$10*'Rev.0'!$G$23))</f>
        <v>33653.626373626379</v>
      </c>
      <c r="Y889" s="10">
        <f>(T889+$M$32+'Rev.0'!$C$25*$J$32/10+'Rev.0'!$C$24*$L$32+'Rev.0'!$G$25*$K$32)*(1/(U889+$B$10+$I$10*'Rev.0'!$G$23))</f>
        <v>18265.494505494506</v>
      </c>
      <c r="Z889" s="10">
        <f>(T889+$M$11+'Rev.0'!$C$23*Table!$J$11/10+'Rev.0'!$C$24*Table!$L$11+'Rev.0'!$G$25*Table!$K$11)*(1/(U889+$B$11+$I$11*'Rev.0'!$G$23))</f>
        <v>33653.626373626379</v>
      </c>
      <c r="AA889" s="10">
        <f>(T889+$M$33+'Rev.0'!$C$25*$J$33/10+'Rev.0'!$C$24*$L$33+'Rev.0'!$G$25*$K$33)*(1/(U889+$B$33+$I$33*'Rev.0'!$G$23))</f>
        <v>18265.494505494506</v>
      </c>
      <c r="AB889" s="10">
        <f t="shared" si="42"/>
        <v>5.1600000000000007E-2</v>
      </c>
      <c r="AC889" s="10">
        <f>(T889+$M$12+'Rev.0'!$C$23*Table!$J$12/10+'Rev.0'!$C$24*Table!$L$12+'Rev.0'!$G$25*Table!$K$12)*(1/(AB889+$B$12+$I$12*'Rev.0'!$G$23))</f>
        <v>50502.638522427435</v>
      </c>
      <c r="AD889" s="10">
        <f>(T889+$M$34+'Rev.0'!$C$25*$J$34/10+'Rev.0'!$C$24*$L$34+'Rev.0'!$G$25*$K$34)*(1/(AB889+$B$34+$I$34*'Rev.0'!$G$23))</f>
        <v>27410.290237467012</v>
      </c>
    </row>
    <row r="890" spans="17:30" x14ac:dyDescent="0.3">
      <c r="Q890" s="10">
        <v>2</v>
      </c>
      <c r="R890" s="10">
        <v>5</v>
      </c>
      <c r="S890" s="10">
        <v>16</v>
      </c>
      <c r="T890" s="10">
        <f>Q890*'Rev.0'!$E$25+R890*'Rev.0'!$E$24+S890*'Rev.0'!$E$23</f>
        <v>2972.8</v>
      </c>
      <c r="U890" s="10">
        <f t="shared" si="41"/>
        <v>7.9600000000000004E-2</v>
      </c>
      <c r="V890" s="10">
        <f>(T890+$M$9+'Rev.0'!$C$23*Table!$J$9/10+'Rev.0'!$C$24*Table!$L$9+'Rev.0'!$G$25*Table!$K$9)*(1/(U890+$B$9+$I$9*'Rev.0'!$G$23))</f>
        <v>30533.101045296167</v>
      </c>
      <c r="W890" s="10">
        <f>(T890+$M$31+'Rev.0'!$C$25*$J$31/10+'Rev.0'!$C$24*$L$31+'Rev.0'!$G$25*$K$31)*(1/(U890+$B$9+$I$9*'Rev.0'!$G$23))</f>
        <v>17679.442508710803</v>
      </c>
      <c r="X890" s="10">
        <f>(T890+$M$10+'Rev.0'!$C$23*Table!$J$10/10+'Rev.0'!$C$24*Table!$L$10+'Rev.0'!$G$25*Table!$K$10)*(1/(U890+$B$10+$I$10*'Rev.0'!$G$23))</f>
        <v>33585.365853658535</v>
      </c>
      <c r="Y890" s="10">
        <f>(T890+$M$32+'Rev.0'!$C$25*$J$32/10+'Rev.0'!$C$24*$L$32+'Rev.0'!$G$25*$K$32)*(1/(U890+$B$10+$I$10*'Rev.0'!$G$23))</f>
        <v>18337.979094076658</v>
      </c>
      <c r="Z890" s="10">
        <f>(T890+$M$11+'Rev.0'!$C$23*Table!$J$11/10+'Rev.0'!$C$24*Table!$L$11+'Rev.0'!$G$25*Table!$K$11)*(1/(U890+$B$11+$I$11*'Rev.0'!$G$23))</f>
        <v>33585.365853658535</v>
      </c>
      <c r="AA890" s="10">
        <f>(T890+$M$33+'Rev.0'!$C$25*$J$33/10+'Rev.0'!$C$24*$L$33+'Rev.0'!$G$25*$K$33)*(1/(U890+$B$33+$I$33*'Rev.0'!$G$23))</f>
        <v>18337.979094076658</v>
      </c>
      <c r="AB890" s="10">
        <f t="shared" si="42"/>
        <v>5.3000000000000005E-2</v>
      </c>
      <c r="AC890" s="10">
        <f>(T890+$M$12+'Rev.0'!$C$23*Table!$J$12/10+'Rev.0'!$C$24*Table!$L$12+'Rev.0'!$G$25*Table!$K$12)*(1/(AB890+$B$12+$I$12*'Rev.0'!$G$23))</f>
        <v>50399.999999999993</v>
      </c>
      <c r="AD890" s="10">
        <f>(T890+$M$34+'Rev.0'!$C$25*$J$34/10+'Rev.0'!$C$24*$L$34+'Rev.0'!$G$25*$K$34)*(1/(AB890+$B$34+$I$34*'Rev.0'!$G$23))</f>
        <v>27518.954248366012</v>
      </c>
    </row>
    <row r="891" spans="17:30" x14ac:dyDescent="0.3">
      <c r="Q891" s="10">
        <v>2</v>
      </c>
      <c r="R891" s="10">
        <v>5</v>
      </c>
      <c r="S891" s="10">
        <v>17</v>
      </c>
      <c r="T891" s="10">
        <f>Q891*'Rev.0'!$E$25+R891*'Rev.0'!$E$24+S891*'Rev.0'!$E$23</f>
        <v>3027.8</v>
      </c>
      <c r="U891" s="10">
        <f t="shared" si="41"/>
        <v>8.1699999999999995E-2</v>
      </c>
      <c r="V891" s="10">
        <f>(T891+$M$9+'Rev.0'!$C$23*Table!$J$9/10+'Rev.0'!$C$24*Table!$L$9+'Rev.0'!$G$25*Table!$K$9)*(1/(U891+$B$9+$I$9*'Rev.0'!$G$23))</f>
        <v>30493.741907639185</v>
      </c>
      <c r="W891" s="10">
        <f>(T891+$M$31+'Rev.0'!$C$25*$J$31/10+'Rev.0'!$C$24*$L$31+'Rev.0'!$G$25*$K$31)*(1/(U891+$B$9+$I$9*'Rev.0'!$G$23))</f>
        <v>17756.581786793271</v>
      </c>
      <c r="X891" s="10">
        <f>(T891+$M$10+'Rev.0'!$C$23*Table!$J$10/10+'Rev.0'!$C$24*Table!$L$10+'Rev.0'!$G$25*Table!$K$10)*(1/(U891+$B$10+$I$10*'Rev.0'!$G$23))</f>
        <v>33518.342684505827</v>
      </c>
      <c r="Y891" s="10">
        <f>(T891+$M$32+'Rev.0'!$C$25*$J$32/10+'Rev.0'!$C$24*$L$32+'Rev.0'!$G$25*$K$32)*(1/(U891+$B$10+$I$10*'Rev.0'!$G$23))</f>
        <v>18409.149762624085</v>
      </c>
      <c r="Z891" s="10">
        <f>(T891+$M$11+'Rev.0'!$C$23*Table!$J$11/10+'Rev.0'!$C$24*Table!$L$11+'Rev.0'!$G$25*Table!$K$11)*(1/(U891+$B$11+$I$11*'Rev.0'!$G$23))</f>
        <v>33518.342684505827</v>
      </c>
      <c r="AA891" s="10">
        <f>(T891+$M$33+'Rev.0'!$C$25*$J$33/10+'Rev.0'!$C$24*$L$33+'Rev.0'!$G$25*$K$33)*(1/(U891+$B$33+$I$33*'Rev.0'!$G$23))</f>
        <v>18409.149762624085</v>
      </c>
      <c r="AB891" s="10">
        <f t="shared" si="42"/>
        <v>5.4400000000000004E-2</v>
      </c>
      <c r="AC891" s="10">
        <f>(T891+$M$12+'Rev.0'!$C$23*Table!$J$12/10+'Rev.0'!$C$24*Table!$L$12+'Rev.0'!$G$25*Table!$K$12)*(1/(AB891+$B$12+$I$12*'Rev.0'!$G$23))</f>
        <v>50299.222797927461</v>
      </c>
      <c r="AD891" s="10">
        <f>(T891+$M$34+'Rev.0'!$C$25*$J$34/10+'Rev.0'!$C$24*$L$34+'Rev.0'!$G$25*$K$34)*(1/(AB891+$B$34+$I$34*'Rev.0'!$G$23))</f>
        <v>27625.647668393787</v>
      </c>
    </row>
    <row r="892" spans="17:30" x14ac:dyDescent="0.3">
      <c r="Q892" s="10">
        <v>2</v>
      </c>
      <c r="R892" s="10">
        <v>5</v>
      </c>
      <c r="S892" s="10">
        <v>18</v>
      </c>
      <c r="T892" s="10">
        <f>Q892*'Rev.0'!$E$25+R892*'Rev.0'!$E$24+S892*'Rev.0'!$E$23</f>
        <v>3082.8</v>
      </c>
      <c r="U892" s="10">
        <f t="shared" si="41"/>
        <v>8.3799999999999999E-2</v>
      </c>
      <c r="V892" s="10">
        <f>(T892+$M$9+'Rev.0'!$C$23*Table!$J$9/10+'Rev.0'!$C$24*Table!$L$9+'Rev.0'!$G$25*Table!$K$9)*(1/(U892+$B$9+$I$9*'Rev.0'!$G$23))</f>
        <v>30455.089820359277</v>
      </c>
      <c r="W892" s="10">
        <f>(T892+$M$31+'Rev.0'!$C$25*$J$31/10+'Rev.0'!$C$24*$L$31+'Rev.0'!$G$25*$K$31)*(1/(U892+$B$9+$I$9*'Rev.0'!$G$23))</f>
        <v>17832.335329341313</v>
      </c>
      <c r="X892" s="10">
        <f>(T892+$M$10+'Rev.0'!$C$23*Table!$J$10/10+'Rev.0'!$C$24*Table!$L$10+'Rev.0'!$G$25*Table!$K$10)*(1/(U892+$B$10+$I$10*'Rev.0'!$G$23))</f>
        <v>33452.523524379809</v>
      </c>
      <c r="Y892" s="10">
        <f>(T892+$M$32+'Rev.0'!$C$25*$J$32/10+'Rev.0'!$C$24*$L$32+'Rev.0'!$G$25*$K$32)*(1/(U892+$B$10+$I$10*'Rev.0'!$G$23))</f>
        <v>18479.041916167665</v>
      </c>
      <c r="Z892" s="10">
        <f>(T892+$M$11+'Rev.0'!$C$23*Table!$J$11/10+'Rev.0'!$C$24*Table!$L$11+'Rev.0'!$G$25*Table!$K$11)*(1/(U892+$B$11+$I$11*'Rev.0'!$G$23))</f>
        <v>33452.523524379809</v>
      </c>
      <c r="AA892" s="10">
        <f>(T892+$M$33+'Rev.0'!$C$25*$J$33/10+'Rev.0'!$C$24*$L$33+'Rev.0'!$G$25*$K$33)*(1/(U892+$B$33+$I$33*'Rev.0'!$G$23))</f>
        <v>18479.041916167665</v>
      </c>
      <c r="AB892" s="10">
        <f t="shared" si="42"/>
        <v>5.5800000000000002E-2</v>
      </c>
      <c r="AC892" s="10">
        <f>(T892+$M$12+'Rev.0'!$C$23*Table!$J$12/10+'Rev.0'!$C$24*Table!$L$12+'Rev.0'!$G$25*Table!$K$12)*(1/(AB892+$B$12+$I$12*'Rev.0'!$G$23))</f>
        <v>50200.256739409495</v>
      </c>
      <c r="AD892" s="10">
        <f>(T892+$M$34+'Rev.0'!$C$25*$J$34/10+'Rev.0'!$C$24*$L$34+'Rev.0'!$G$25*$K$34)*(1/(AB892+$B$34+$I$34*'Rev.0'!$G$23))</f>
        <v>27730.423620025678</v>
      </c>
    </row>
    <row r="893" spans="17:30" x14ac:dyDescent="0.3">
      <c r="Q893" s="10">
        <v>2</v>
      </c>
      <c r="R893" s="10">
        <v>5</v>
      </c>
      <c r="S893" s="10">
        <v>19</v>
      </c>
      <c r="T893" s="10">
        <f>Q893*'Rev.0'!$E$25+R893*'Rev.0'!$E$24+S893*'Rev.0'!$E$23</f>
        <v>3137.8</v>
      </c>
      <c r="U893" s="10">
        <f t="shared" si="41"/>
        <v>8.5900000000000004E-2</v>
      </c>
      <c r="V893" s="10">
        <f>(T893+$M$9+'Rev.0'!$C$23*Table!$J$9/10+'Rev.0'!$C$24*Table!$L$9+'Rev.0'!$G$25*Table!$K$9)*(1/(U893+$B$9+$I$9*'Rev.0'!$G$23))</f>
        <v>30417.125900805422</v>
      </c>
      <c r="W893" s="10">
        <f>(T893+$M$31+'Rev.0'!$C$25*$J$31/10+'Rev.0'!$C$24*$L$31+'Rev.0'!$G$25*$K$31)*(1/(U893+$B$9+$I$9*'Rev.0'!$G$23))</f>
        <v>17906.740144128868</v>
      </c>
      <c r="X893" s="10">
        <f>(T893+$M$10+'Rev.0'!$C$23*Table!$J$10/10+'Rev.0'!$C$24*Table!$L$10+'Rev.0'!$G$25*Table!$K$10)*(1/(U893+$B$10+$I$10*'Rev.0'!$G$23))</f>
        <v>33387.876218736754</v>
      </c>
      <c r="Y893" s="10">
        <f>(T893+$M$32+'Rev.0'!$C$25*$J$32/10+'Rev.0'!$C$24*$L$32+'Rev.0'!$G$25*$K$32)*(1/(U893+$B$10+$I$10*'Rev.0'!$G$23))</f>
        <v>18547.689699025013</v>
      </c>
      <c r="Z893" s="10">
        <f>(T893+$M$11+'Rev.0'!$C$23*Table!$J$11/10+'Rev.0'!$C$24*Table!$L$11+'Rev.0'!$G$25*Table!$K$11)*(1/(U893+$B$11+$I$11*'Rev.0'!$G$23))</f>
        <v>33387.876218736754</v>
      </c>
      <c r="AA893" s="10">
        <f>(T893+$M$33+'Rev.0'!$C$25*$J$33/10+'Rev.0'!$C$24*$L$33+'Rev.0'!$G$25*$K$33)*(1/(U893+$B$33+$I$33*'Rev.0'!$G$23))</f>
        <v>18547.689699025013</v>
      </c>
      <c r="AB893" s="10">
        <f t="shared" si="42"/>
        <v>5.7200000000000001E-2</v>
      </c>
      <c r="AC893" s="10">
        <f>(T893+$M$12+'Rev.0'!$C$23*Table!$J$12/10+'Rev.0'!$C$24*Table!$L$12+'Rev.0'!$G$25*Table!$K$12)*(1/(AB893+$B$12+$I$12*'Rev.0'!$G$23))</f>
        <v>50103.053435114503</v>
      </c>
      <c r="AD893" s="10">
        <f>(T893+$M$34+'Rev.0'!$C$25*$J$34/10+'Rev.0'!$C$24*$L$34+'Rev.0'!$G$25*$K$34)*(1/(AB893+$B$34+$I$34*'Rev.0'!$G$23))</f>
        <v>27833.333333333336</v>
      </c>
    </row>
    <row r="894" spans="17:30" x14ac:dyDescent="0.3">
      <c r="Q894" s="10">
        <v>2</v>
      </c>
      <c r="R894" s="10">
        <v>5</v>
      </c>
      <c r="S894" s="10">
        <v>20</v>
      </c>
      <c r="T894" s="10">
        <f>Q894*'Rev.0'!$E$25+R894*'Rev.0'!$E$24+S894*'Rev.0'!$E$23</f>
        <v>3192.8</v>
      </c>
      <c r="U894" s="10">
        <f t="shared" si="41"/>
        <v>8.7999999999999995E-2</v>
      </c>
      <c r="V894" s="10">
        <f>(T894+$M$9+'Rev.0'!$C$23*Table!$J$9/10+'Rev.0'!$C$24*Table!$L$9+'Rev.0'!$G$25*Table!$K$9)*(1/(U894+$B$9+$I$9*'Rev.0'!$G$23))</f>
        <v>30379.831932773108</v>
      </c>
      <c r="W894" s="10">
        <f>(T894+$M$31+'Rev.0'!$C$25*$J$31/10+'Rev.0'!$C$24*$L$31+'Rev.0'!$G$25*$K$31)*(1/(U894+$B$9+$I$9*'Rev.0'!$G$23))</f>
        <v>17979.831932773108</v>
      </c>
      <c r="X894" s="10">
        <f>(T894+$M$10+'Rev.0'!$C$23*Table!$J$10/10+'Rev.0'!$C$24*Table!$L$10+'Rev.0'!$G$25*Table!$K$10)*(1/(U894+$B$10+$I$10*'Rev.0'!$G$23))</f>
        <v>33324.36974789916</v>
      </c>
      <c r="Y894" s="10">
        <f>(T894+$M$32+'Rev.0'!$C$25*$J$32/10+'Rev.0'!$C$24*$L$32+'Rev.0'!$G$25*$K$32)*(1/(U894+$B$10+$I$10*'Rev.0'!$G$23))</f>
        <v>18615.126050420171</v>
      </c>
      <c r="Z894" s="10">
        <f>(T894+$M$11+'Rev.0'!$C$23*Table!$J$11/10+'Rev.0'!$C$24*Table!$L$11+'Rev.0'!$G$25*Table!$K$11)*(1/(U894+$B$11+$I$11*'Rev.0'!$G$23))</f>
        <v>33324.36974789916</v>
      </c>
      <c r="AA894" s="10">
        <f>(T894+$M$33+'Rev.0'!$C$25*$J$33/10+'Rev.0'!$C$24*$L$33+'Rev.0'!$G$25*$K$33)*(1/(U894+$B$33+$I$33*'Rev.0'!$G$23))</f>
        <v>18615.126050420171</v>
      </c>
      <c r="AB894" s="10">
        <f t="shared" si="42"/>
        <v>5.8599999999999999E-2</v>
      </c>
      <c r="AC894" s="10">
        <f>(T894+$M$12+'Rev.0'!$C$23*Table!$J$12/10+'Rev.0'!$C$24*Table!$L$12+'Rev.0'!$G$25*Table!$K$12)*(1/(AB894+$B$12+$I$12*'Rev.0'!$G$23))</f>
        <v>50007.566204287512</v>
      </c>
      <c r="AD894" s="10">
        <f>(T894+$M$34+'Rev.0'!$C$25*$J$34/10+'Rev.0'!$C$24*$L$34+'Rev.0'!$G$25*$K$34)*(1/(AB894+$B$34+$I$34*'Rev.0'!$G$23))</f>
        <v>27934.426229508197</v>
      </c>
    </row>
    <row r="895" spans="17:30" x14ac:dyDescent="0.3">
      <c r="Q895" s="10">
        <v>2</v>
      </c>
      <c r="R895" s="10">
        <v>5</v>
      </c>
      <c r="S895" s="10">
        <v>21</v>
      </c>
      <c r="T895" s="10">
        <f>Q895*'Rev.0'!$E$25+R895*'Rev.0'!$E$24+S895*'Rev.0'!$E$23</f>
        <v>3247.8</v>
      </c>
      <c r="U895" s="10">
        <f t="shared" si="41"/>
        <v>9.01E-2</v>
      </c>
      <c r="V895" s="10">
        <f>(T895+$M$9+'Rev.0'!$C$23*Table!$J$9/10+'Rev.0'!$C$24*Table!$L$9+'Rev.0'!$G$25*Table!$K$9)*(1/(U895+$B$9+$I$9*'Rev.0'!$G$23))</f>
        <v>30343.190337359432</v>
      </c>
      <c r="W895" s="10">
        <f>(T895+$M$31+'Rev.0'!$C$25*$J$31/10+'Rev.0'!$C$24*$L$31+'Rev.0'!$G$25*$K$31)*(1/(U895+$B$9+$I$9*'Rev.0'!$G$23))</f>
        <v>18051.645147855059</v>
      </c>
      <c r="X895" s="10">
        <f>(T895+$M$10+'Rev.0'!$C$23*Table!$J$10/10+'Rev.0'!$C$24*Table!$L$10+'Rev.0'!$G$25*Table!$K$10)*(1/(U895+$B$10+$I$10*'Rev.0'!$G$23))</f>
        <v>33261.974177426076</v>
      </c>
      <c r="Y895" s="10">
        <f>(T895+$M$32+'Rev.0'!$C$25*$J$32/10+'Rev.0'!$C$24*$L$32+'Rev.0'!$G$25*$K$32)*(1/(U895+$B$10+$I$10*'Rev.0'!$G$23))</f>
        <v>18681.38275718451</v>
      </c>
      <c r="Z895" s="10">
        <f>(T895+$M$11+'Rev.0'!$C$23*Table!$J$11/10+'Rev.0'!$C$24*Table!$L$11+'Rev.0'!$G$25*Table!$K$11)*(1/(U895+$B$11+$I$11*'Rev.0'!$G$23))</f>
        <v>33261.974177426076</v>
      </c>
      <c r="AA895" s="10">
        <f>(T895+$M$33+'Rev.0'!$C$25*$J$33/10+'Rev.0'!$C$24*$L$33+'Rev.0'!$G$25*$K$33)*(1/(U895+$B$33+$I$33*'Rev.0'!$G$23))</f>
        <v>18681.38275718451</v>
      </c>
      <c r="AB895" s="10">
        <f t="shared" si="42"/>
        <v>0.06</v>
      </c>
      <c r="AC895" s="10">
        <f>(T895+$M$12+'Rev.0'!$C$23*Table!$J$12/10+'Rev.0'!$C$24*Table!$L$12+'Rev.0'!$G$25*Table!$K$12)*(1/(AB895+$B$12+$I$12*'Rev.0'!$G$23))</f>
        <v>49913.75</v>
      </c>
      <c r="AD895" s="10">
        <f>(T895+$M$34+'Rev.0'!$C$25*$J$34/10+'Rev.0'!$C$24*$L$34+'Rev.0'!$G$25*$K$34)*(1/(AB895+$B$34+$I$34*'Rev.0'!$G$23))</f>
        <v>28033.750000000004</v>
      </c>
    </row>
    <row r="896" spans="17:30" x14ac:dyDescent="0.3">
      <c r="Q896" s="10">
        <v>2</v>
      </c>
      <c r="R896" s="10">
        <v>5</v>
      </c>
      <c r="S896" s="10">
        <v>22</v>
      </c>
      <c r="T896" s="10">
        <f>Q896*'Rev.0'!$E$25+R896*'Rev.0'!$E$24+S896*'Rev.0'!$E$23</f>
        <v>3302.8</v>
      </c>
      <c r="U896" s="10">
        <f t="shared" si="41"/>
        <v>9.2200000000000004E-2</v>
      </c>
      <c r="V896" s="10">
        <f>(T896+$M$9+'Rev.0'!$C$23*Table!$J$9/10+'Rev.0'!$C$24*Table!$L$9+'Rev.0'!$G$25*Table!$K$9)*(1/(U896+$B$9+$I$9*'Rev.0'!$G$23))</f>
        <v>30307.184145334431</v>
      </c>
      <c r="W896" s="10">
        <f>(T896+$M$31+'Rev.0'!$C$25*$J$31/10+'Rev.0'!$C$24*$L$31+'Rev.0'!$G$25*$K$31)*(1/(U896+$B$9+$I$9*'Rev.0'!$G$23))</f>
        <v>18122.213047068537</v>
      </c>
      <c r="X896" s="10">
        <f>(T896+$M$10+'Rev.0'!$C$23*Table!$J$10/10+'Rev.0'!$C$24*Table!$L$10+'Rev.0'!$G$25*Table!$K$10)*(1/(U896+$B$10+$I$10*'Rev.0'!$G$23))</f>
        <v>33200.660611065228</v>
      </c>
      <c r="Y896" s="10">
        <f>(T896+$M$32+'Rev.0'!$C$25*$J$32/10+'Rev.0'!$C$24*$L$32+'Rev.0'!$G$25*$K$32)*(1/(U896+$B$10+$I$10*'Rev.0'!$G$23))</f>
        <v>18746.490503715937</v>
      </c>
      <c r="Z896" s="10">
        <f>(T896+$M$11+'Rev.0'!$C$23*Table!$J$11/10+'Rev.0'!$C$24*Table!$L$11+'Rev.0'!$G$25*Table!$K$11)*(1/(U896+$B$11+$I$11*'Rev.0'!$G$23))</f>
        <v>33200.660611065228</v>
      </c>
      <c r="AA896" s="10">
        <f>(T896+$M$33+'Rev.0'!$C$25*$J$33/10+'Rev.0'!$C$24*$L$33+'Rev.0'!$G$25*$K$33)*(1/(U896+$B$33+$I$33*'Rev.0'!$G$23))</f>
        <v>18746.490503715937</v>
      </c>
      <c r="AB896" s="10">
        <f t="shared" si="42"/>
        <v>6.1400000000000003E-2</v>
      </c>
      <c r="AC896" s="10">
        <f>(T896+$M$12+'Rev.0'!$C$23*Table!$J$12/10+'Rev.0'!$C$24*Table!$L$12+'Rev.0'!$G$25*Table!$K$12)*(1/(AB896+$B$12+$I$12*'Rev.0'!$G$23))</f>
        <v>49821.561338289961</v>
      </c>
      <c r="AD896" s="10">
        <f>(T896+$M$34+'Rev.0'!$C$25*$J$34/10+'Rev.0'!$C$24*$L$34+'Rev.0'!$G$25*$K$34)*(1/(AB896+$B$34+$I$34*'Rev.0'!$G$23))</f>
        <v>28131.350681536558</v>
      </c>
    </row>
    <row r="897" spans="17:30" x14ac:dyDescent="0.3">
      <c r="Q897" s="10">
        <v>2</v>
      </c>
      <c r="R897" s="10">
        <v>5</v>
      </c>
      <c r="S897" s="10">
        <v>23</v>
      </c>
      <c r="T897" s="10">
        <f>Q897*'Rev.0'!$E$25+R897*'Rev.0'!$E$24+S897*'Rev.0'!$E$23</f>
        <v>3357.8</v>
      </c>
      <c r="U897" s="10">
        <f t="shared" si="41"/>
        <v>9.4299999999999995E-2</v>
      </c>
      <c r="V897" s="10">
        <f>(T897+$M$9+'Rev.0'!$C$23*Table!$J$9/10+'Rev.0'!$C$24*Table!$L$9+'Rev.0'!$G$25*Table!$K$9)*(1/(U897+$B$9+$I$9*'Rev.0'!$G$23))</f>
        <v>30271.796970937368</v>
      </c>
      <c r="W897" s="10">
        <f>(T897+$M$31+'Rev.0'!$C$25*$J$31/10+'Rev.0'!$C$24*$L$31+'Rev.0'!$G$25*$K$31)*(1/(U897+$B$9+$I$9*'Rev.0'!$G$23))</f>
        <v>18191.567744576339</v>
      </c>
      <c r="X897" s="10">
        <f>(T897+$M$10+'Rev.0'!$C$23*Table!$J$10/10+'Rev.0'!$C$24*Table!$L$10+'Rev.0'!$G$25*Table!$K$10)*(1/(U897+$B$10+$I$10*'Rev.0'!$G$23))</f>
        <v>33140.4011461318</v>
      </c>
      <c r="Y897" s="10">
        <f>(T897+$M$32+'Rev.0'!$C$25*$J$32/10+'Rev.0'!$C$24*$L$32+'Rev.0'!$G$25*$K$32)*(1/(U897+$B$10+$I$10*'Rev.0'!$G$23))</f>
        <v>18810.478919361442</v>
      </c>
      <c r="Z897" s="10">
        <f>(T897+$M$11+'Rev.0'!$C$23*Table!$J$11/10+'Rev.0'!$C$24*Table!$L$11+'Rev.0'!$G$25*Table!$K$11)*(1/(U897+$B$11+$I$11*'Rev.0'!$G$23))</f>
        <v>33140.4011461318</v>
      </c>
      <c r="AA897" s="10">
        <f>(T897+$M$33+'Rev.0'!$C$25*$J$33/10+'Rev.0'!$C$24*$L$33+'Rev.0'!$G$25*$K$33)*(1/(U897+$B$33+$I$33*'Rev.0'!$G$23))</f>
        <v>18810.478919361442</v>
      </c>
      <c r="AB897" s="10">
        <f t="shared" si="42"/>
        <v>6.2799999999999995E-2</v>
      </c>
      <c r="AC897" s="10">
        <f>(T897+$M$12+'Rev.0'!$C$23*Table!$J$12/10+'Rev.0'!$C$24*Table!$L$12+'Rev.0'!$G$25*Table!$K$12)*(1/(AB897+$B$12+$I$12*'Rev.0'!$G$23))</f>
        <v>49730.958230958233</v>
      </c>
      <c r="AD897" s="10">
        <f>(T897+$M$34+'Rev.0'!$C$25*$J$34/10+'Rev.0'!$C$24*$L$34+'Rev.0'!$G$25*$K$34)*(1/(AB897+$B$34+$I$34*'Rev.0'!$G$23))</f>
        <v>28227.272727272732</v>
      </c>
    </row>
    <row r="898" spans="17:30" x14ac:dyDescent="0.3">
      <c r="Q898" s="10">
        <v>2</v>
      </c>
      <c r="R898" s="10">
        <v>5</v>
      </c>
      <c r="S898" s="10">
        <v>24</v>
      </c>
      <c r="T898" s="10">
        <f>Q898*'Rev.0'!$E$25+R898*'Rev.0'!$E$24+S898*'Rev.0'!$E$23</f>
        <v>3412.8</v>
      </c>
      <c r="U898" s="10">
        <f t="shared" si="41"/>
        <v>9.64E-2</v>
      </c>
      <c r="V898" s="10">
        <f>(T898+$M$9+'Rev.0'!$C$23*Table!$J$9/10+'Rev.0'!$C$24*Table!$L$9+'Rev.0'!$G$25*Table!$K$9)*(1/(U898+$B$9+$I$9*'Rev.0'!$G$23))</f>
        <v>30237.012987012982</v>
      </c>
      <c r="W898" s="10">
        <f>(T898+$M$31+'Rev.0'!$C$25*$J$31/10+'Rev.0'!$C$24*$L$31+'Rev.0'!$G$25*$K$31)*(1/(U898+$B$9+$I$9*'Rev.0'!$G$23))</f>
        <v>18259.740259740258</v>
      </c>
      <c r="X898" s="10">
        <f>(T898+$M$10+'Rev.0'!$C$23*Table!$J$10/10+'Rev.0'!$C$24*Table!$L$10+'Rev.0'!$G$25*Table!$K$10)*(1/(U898+$B$10+$I$10*'Rev.0'!$G$23))</f>
        <v>33081.168831168827</v>
      </c>
      <c r="Y898" s="10">
        <f>(T898+$M$32+'Rev.0'!$C$25*$J$32/10+'Rev.0'!$C$24*$L$32+'Rev.0'!$G$25*$K$32)*(1/(U898+$B$10+$I$10*'Rev.0'!$G$23))</f>
        <v>18873.376623376626</v>
      </c>
      <c r="Z898" s="10">
        <f>(T898+$M$11+'Rev.0'!$C$23*Table!$J$11/10+'Rev.0'!$C$24*Table!$L$11+'Rev.0'!$G$25*Table!$K$11)*(1/(U898+$B$11+$I$11*'Rev.0'!$G$23))</f>
        <v>33081.168831168827</v>
      </c>
      <c r="AA898" s="10">
        <f>(T898+$M$33+'Rev.0'!$C$25*$J$33/10+'Rev.0'!$C$24*$L$33+'Rev.0'!$G$25*$K$33)*(1/(U898+$B$33+$I$33*'Rev.0'!$G$23))</f>
        <v>18873.376623376626</v>
      </c>
      <c r="AB898" s="10">
        <f t="shared" si="42"/>
        <v>6.4200000000000007E-2</v>
      </c>
      <c r="AC898" s="10">
        <f>(T898+$M$12+'Rev.0'!$C$23*Table!$J$12/10+'Rev.0'!$C$24*Table!$L$12+'Rev.0'!$G$25*Table!$K$12)*(1/(AB898+$B$12+$I$12*'Rev.0'!$G$23))</f>
        <v>49641.900121802675</v>
      </c>
      <c r="AD898" s="10">
        <f>(T898+$M$34+'Rev.0'!$C$25*$J$34/10+'Rev.0'!$C$24*$L$34+'Rev.0'!$G$25*$K$34)*(1/(AB898+$B$34+$I$34*'Rev.0'!$G$23))</f>
        <v>28321.559074299636</v>
      </c>
    </row>
    <row r="899" spans="17:30" x14ac:dyDescent="0.3">
      <c r="Q899" s="10">
        <v>2</v>
      </c>
      <c r="R899" s="10">
        <v>6</v>
      </c>
      <c r="S899" s="10">
        <v>0</v>
      </c>
      <c r="T899" s="10">
        <f>Q899*'Rev.0'!$E$25+R899*'Rev.0'!$E$24+S899*'Rev.0'!$E$23</f>
        <v>2231.8000000000002</v>
      </c>
      <c r="U899" s="10">
        <f t="shared" si="41"/>
        <v>5.0200000000000002E-2</v>
      </c>
      <c r="V899" s="10">
        <f>(T899+$M$9+'Rev.0'!$C$23*Table!$J$9/10+'Rev.0'!$C$24*Table!$L$9+'Rev.0'!$G$25*Table!$K$9)*(1/(U899+$B$9+$I$9*'Rev.0'!$G$23))</f>
        <v>31315.684315684317</v>
      </c>
      <c r="W899" s="10">
        <f>(T899+$M$31+'Rev.0'!$C$25*$J$31/10+'Rev.0'!$C$24*$L$31+'Rev.0'!$G$25*$K$31)*(1/(U899+$B$9+$I$9*'Rev.0'!$G$23))</f>
        <v>16574.425574425579</v>
      </c>
      <c r="X899" s="10">
        <f>(T899+$M$10+'Rev.0'!$C$23*Table!$J$10/10+'Rev.0'!$C$24*Table!$L$10+'Rev.0'!$G$25*Table!$K$10)*(1/(U899+$B$10+$I$10*'Rev.0'!$G$23))</f>
        <v>34816.183816183817</v>
      </c>
      <c r="Y899" s="10">
        <f>(T899+$M$32+'Rev.0'!$C$25*$J$32/10+'Rev.0'!$C$24*$L$32+'Rev.0'!$G$25*$K$32)*(1/(U899+$B$10+$I$10*'Rev.0'!$G$23))</f>
        <v>17329.670329670331</v>
      </c>
      <c r="Z899" s="10">
        <f>(T899+$M$11+'Rev.0'!$C$23*Table!$J$11/10+'Rev.0'!$C$24*Table!$L$11+'Rev.0'!$G$25*Table!$K$11)*(1/(U899+$B$11+$I$11*'Rev.0'!$G$23))</f>
        <v>34816.183816183817</v>
      </c>
      <c r="AA899" s="10">
        <f>(T899+$M$33+'Rev.0'!$C$25*$J$33/10+'Rev.0'!$C$24*$L$33+'Rev.0'!$G$25*$K$33)*(1/(U899+$B$33+$I$33*'Rev.0'!$G$23))</f>
        <v>17329.670329670331</v>
      </c>
      <c r="AB899" s="10">
        <f t="shared" si="42"/>
        <v>3.3399999999999999E-2</v>
      </c>
      <c r="AC899" s="10">
        <f>(T899+$M$12+'Rev.0'!$C$23*Table!$J$12/10+'Rev.0'!$C$24*Table!$L$12+'Rev.0'!$G$25*Table!$K$12)*(1/(AB899+$B$12+$I$12*'Rev.0'!$G$23))</f>
        <v>52250.374812593698</v>
      </c>
      <c r="AD899" s="10">
        <f>(T899+$M$34+'Rev.0'!$C$25*$J$34/10+'Rev.0'!$C$24*$L$34+'Rev.0'!$G$25*$K$34)*(1/(AB899+$B$34+$I$34*'Rev.0'!$G$23))</f>
        <v>26007.496251874061</v>
      </c>
    </row>
    <row r="900" spans="17:30" x14ac:dyDescent="0.3">
      <c r="Q900" s="10">
        <v>2</v>
      </c>
      <c r="R900" s="10">
        <v>6</v>
      </c>
      <c r="S900" s="10">
        <v>1</v>
      </c>
      <c r="T900" s="10">
        <f>Q900*'Rev.0'!$E$25+R900*'Rev.0'!$E$24+S900*'Rev.0'!$E$23</f>
        <v>2286.8000000000002</v>
      </c>
      <c r="U900" s="10">
        <f t="shared" si="41"/>
        <v>5.2299999999999999E-2</v>
      </c>
      <c r="V900" s="10">
        <f>(T900+$M$9+'Rev.0'!$C$23*Table!$J$9/10+'Rev.0'!$C$24*Table!$L$9+'Rev.0'!$G$25*Table!$K$9)*(1/(U900+$B$9+$I$9*'Rev.0'!$G$23))</f>
        <v>31262.481463173506</v>
      </c>
      <c r="W900" s="10">
        <f>(T900+$M$31+'Rev.0'!$C$25*$J$31/10+'Rev.0'!$C$24*$L$31+'Rev.0'!$G$25*$K$31)*(1/(U900+$B$9+$I$9*'Rev.0'!$G$23))</f>
        <v>16674.246169055859</v>
      </c>
      <c r="X900" s="10">
        <f>(T900+$M$10+'Rev.0'!$C$23*Table!$J$10/10+'Rev.0'!$C$24*Table!$L$10+'Rev.0'!$G$25*Table!$K$10)*(1/(U900+$B$10+$I$10*'Rev.0'!$G$23))</f>
        <v>34726.643598615919</v>
      </c>
      <c r="Y900" s="10">
        <f>(T900+$M$32+'Rev.0'!$C$25*$J$32/10+'Rev.0'!$C$24*$L$32+'Rev.0'!$G$25*$K$32)*(1/(U900+$B$10+$I$10*'Rev.0'!$G$23))</f>
        <v>17421.651013346516</v>
      </c>
      <c r="Z900" s="10">
        <f>(T900+$M$11+'Rev.0'!$C$23*Table!$J$11/10+'Rev.0'!$C$24*Table!$L$11+'Rev.0'!$G$25*Table!$K$11)*(1/(U900+$B$11+$I$11*'Rev.0'!$G$23))</f>
        <v>34726.643598615919</v>
      </c>
      <c r="AA900" s="10">
        <f>(T900+$M$33+'Rev.0'!$C$25*$J$33/10+'Rev.0'!$C$24*$L$33+'Rev.0'!$G$25*$K$33)*(1/(U900+$B$33+$I$33*'Rev.0'!$G$23))</f>
        <v>17421.651013346516</v>
      </c>
      <c r="AB900" s="10">
        <f t="shared" si="42"/>
        <v>3.4799999999999998E-2</v>
      </c>
      <c r="AC900" s="10">
        <f>(T900+$M$12+'Rev.0'!$C$23*Table!$J$12/10+'Rev.0'!$C$24*Table!$L$12+'Rev.0'!$G$25*Table!$K$12)*(1/(AB900+$B$12+$I$12*'Rev.0'!$G$23))</f>
        <v>52115.72700296736</v>
      </c>
      <c r="AD900" s="10">
        <f>(T900+$M$34+'Rev.0'!$C$25*$J$34/10+'Rev.0'!$C$24*$L$34+'Rev.0'!$G$25*$K$34)*(1/(AB900+$B$34+$I$34*'Rev.0'!$G$23))</f>
        <v>26145.400593471812</v>
      </c>
    </row>
    <row r="901" spans="17:30" x14ac:dyDescent="0.3">
      <c r="Q901" s="10">
        <v>2</v>
      </c>
      <c r="R901" s="10">
        <v>6</v>
      </c>
      <c r="S901" s="10">
        <v>2</v>
      </c>
      <c r="T901" s="10">
        <f>Q901*'Rev.0'!$E$25+R901*'Rev.0'!$E$24+S901*'Rev.0'!$E$23</f>
        <v>2341.8000000000002</v>
      </c>
      <c r="U901" s="10">
        <f t="shared" si="41"/>
        <v>5.4400000000000004E-2</v>
      </c>
      <c r="V901" s="10">
        <f>(T901+$M$9+'Rev.0'!$C$23*Table!$J$9/10+'Rev.0'!$C$24*Table!$L$9+'Rev.0'!$G$25*Table!$K$9)*(1/(U901+$B$9+$I$9*'Rev.0'!$G$23))</f>
        <v>31210.371819960863</v>
      </c>
      <c r="W901" s="10">
        <f>(T901+$M$31+'Rev.0'!$C$25*$J$31/10+'Rev.0'!$C$24*$L$31+'Rev.0'!$G$25*$K$31)*(1/(U901+$B$9+$I$9*'Rev.0'!$G$23))</f>
        <v>16772.015655577303</v>
      </c>
      <c r="X901" s="10">
        <f>(T901+$M$10+'Rev.0'!$C$23*Table!$J$10/10+'Rev.0'!$C$24*Table!$L$10+'Rev.0'!$G$25*Table!$K$10)*(1/(U901+$B$10+$I$10*'Rev.0'!$G$23))</f>
        <v>34638.94324853229</v>
      </c>
      <c r="Y901" s="10">
        <f>(T901+$M$32+'Rev.0'!$C$25*$J$32/10+'Rev.0'!$C$24*$L$32+'Rev.0'!$G$25*$K$32)*(1/(U901+$B$10+$I$10*'Rev.0'!$G$23))</f>
        <v>17511.74168297456</v>
      </c>
      <c r="Z901" s="10">
        <f>(T901+$M$11+'Rev.0'!$C$23*Table!$J$11/10+'Rev.0'!$C$24*Table!$L$11+'Rev.0'!$G$25*Table!$K$11)*(1/(U901+$B$11+$I$11*'Rev.0'!$G$23))</f>
        <v>34638.94324853229</v>
      </c>
      <c r="AA901" s="10">
        <f>(T901+$M$33+'Rev.0'!$C$25*$J$33/10+'Rev.0'!$C$24*$L$33+'Rev.0'!$G$25*$K$33)*(1/(U901+$B$33+$I$33*'Rev.0'!$G$23))</f>
        <v>17511.74168297456</v>
      </c>
      <c r="AB901" s="10">
        <f t="shared" si="42"/>
        <v>3.6199999999999996E-2</v>
      </c>
      <c r="AC901" s="10">
        <f>(T901+$M$12+'Rev.0'!$C$23*Table!$J$12/10+'Rev.0'!$C$24*Table!$L$12+'Rev.0'!$G$25*Table!$K$12)*(1/(AB901+$B$12+$I$12*'Rev.0'!$G$23))</f>
        <v>51983.847283406758</v>
      </c>
      <c r="AD901" s="10">
        <f>(T901+$M$34+'Rev.0'!$C$25*$J$34/10+'Rev.0'!$C$24*$L$34+'Rev.0'!$G$25*$K$34)*(1/(AB901+$B$34+$I$34*'Rev.0'!$G$23))</f>
        <v>26280.469897209987</v>
      </c>
    </row>
    <row r="902" spans="17:30" x14ac:dyDescent="0.3">
      <c r="Q902" s="10">
        <v>2</v>
      </c>
      <c r="R902" s="10">
        <v>6</v>
      </c>
      <c r="S902" s="10">
        <v>3</v>
      </c>
      <c r="T902" s="10">
        <f>Q902*'Rev.0'!$E$25+R902*'Rev.0'!$E$24+S902*'Rev.0'!$E$23</f>
        <v>2396.8000000000002</v>
      </c>
      <c r="U902" s="10">
        <f t="shared" si="41"/>
        <v>5.6500000000000002E-2</v>
      </c>
      <c r="V902" s="10">
        <f>(T902+$M$9+'Rev.0'!$C$23*Table!$J$9/10+'Rev.0'!$C$24*Table!$L$9+'Rev.0'!$G$25*Table!$K$9)*(1/(U902+$B$9+$I$9*'Rev.0'!$G$23))</f>
        <v>31159.322033898301</v>
      </c>
      <c r="W902" s="10">
        <f>(T902+$M$31+'Rev.0'!$C$25*$J$31/10+'Rev.0'!$C$24*$L$31+'Rev.0'!$G$25*$K$31)*(1/(U902+$B$9+$I$9*'Rev.0'!$G$23))</f>
        <v>16867.796610169491</v>
      </c>
      <c r="X902" s="10">
        <f>(T902+$M$10+'Rev.0'!$C$23*Table!$J$10/10+'Rev.0'!$C$24*Table!$L$10+'Rev.0'!$G$25*Table!$K$10)*(1/(U902+$B$10+$I$10*'Rev.0'!$G$23))</f>
        <v>34553.026634382564</v>
      </c>
      <c r="Y902" s="10">
        <f>(T902+$M$32+'Rev.0'!$C$25*$J$32/10+'Rev.0'!$C$24*$L$32+'Rev.0'!$G$25*$K$32)*(1/(U902+$B$10+$I$10*'Rev.0'!$G$23))</f>
        <v>17600</v>
      </c>
      <c r="Z902" s="10">
        <f>(T902+$M$11+'Rev.0'!$C$23*Table!$J$11/10+'Rev.0'!$C$24*Table!$L$11+'Rev.0'!$G$25*Table!$K$11)*(1/(U902+$B$11+$I$11*'Rev.0'!$G$23))</f>
        <v>34553.026634382564</v>
      </c>
      <c r="AA902" s="10">
        <f>(T902+$M$33+'Rev.0'!$C$25*$J$33/10+'Rev.0'!$C$24*$L$33+'Rev.0'!$G$25*$K$33)*(1/(U902+$B$33+$I$33*'Rev.0'!$G$23))</f>
        <v>17600</v>
      </c>
      <c r="AB902" s="10">
        <f t="shared" si="42"/>
        <v>3.7600000000000001E-2</v>
      </c>
      <c r="AC902" s="10">
        <f>(T902+$M$12+'Rev.0'!$C$23*Table!$J$12/10+'Rev.0'!$C$24*Table!$L$12+'Rev.0'!$G$25*Table!$K$12)*(1/(AB902+$B$12+$I$12*'Rev.0'!$G$23))</f>
        <v>51854.651162790695</v>
      </c>
      <c r="AD902" s="10">
        <f>(T902+$M$34+'Rev.0'!$C$25*$J$34/10+'Rev.0'!$C$24*$L$34+'Rev.0'!$G$25*$K$34)*(1/(AB902+$B$34+$I$34*'Rev.0'!$G$23))</f>
        <v>26412.790697674416</v>
      </c>
    </row>
    <row r="903" spans="17:30" x14ac:dyDescent="0.3">
      <c r="Q903" s="10">
        <v>2</v>
      </c>
      <c r="R903" s="10">
        <v>6</v>
      </c>
      <c r="S903" s="10">
        <v>4</v>
      </c>
      <c r="T903" s="10">
        <f>Q903*'Rev.0'!$E$25+R903*'Rev.0'!$E$24+S903*'Rev.0'!$E$23</f>
        <v>2451.8000000000002</v>
      </c>
      <c r="U903" s="10">
        <f t="shared" si="41"/>
        <v>5.8599999999999999E-2</v>
      </c>
      <c r="V903" s="10">
        <f>(T903+$M$9+'Rev.0'!$C$23*Table!$J$9/10+'Rev.0'!$C$24*Table!$L$9+'Rev.0'!$G$25*Table!$K$9)*(1/(U903+$B$9+$I$9*'Rev.0'!$G$23))</f>
        <v>31109.300095877272</v>
      </c>
      <c r="W903" s="10">
        <f>(T903+$M$31+'Rev.0'!$C$25*$J$31/10+'Rev.0'!$C$24*$L$31+'Rev.0'!$G$25*$K$31)*(1/(U903+$B$9+$I$9*'Rev.0'!$G$23))</f>
        <v>16961.649089165869</v>
      </c>
      <c r="X903" s="10">
        <f>(T903+$M$10+'Rev.0'!$C$23*Table!$J$10/10+'Rev.0'!$C$24*Table!$L$10+'Rev.0'!$G$25*Table!$K$10)*(1/(U903+$B$10+$I$10*'Rev.0'!$G$23))</f>
        <v>34468.839884947265</v>
      </c>
      <c r="Y903" s="10">
        <f>(T903+$M$32+'Rev.0'!$C$25*$J$32/10+'Rev.0'!$C$24*$L$32+'Rev.0'!$G$25*$K$32)*(1/(U903+$B$10+$I$10*'Rev.0'!$G$23))</f>
        <v>17686.481303930967</v>
      </c>
      <c r="Z903" s="10">
        <f>(T903+$M$11+'Rev.0'!$C$23*Table!$J$11/10+'Rev.0'!$C$24*Table!$L$11+'Rev.0'!$G$25*Table!$K$11)*(1/(U903+$B$11+$I$11*'Rev.0'!$G$23))</f>
        <v>34468.839884947265</v>
      </c>
      <c r="AA903" s="10">
        <f>(T903+$M$33+'Rev.0'!$C$25*$J$33/10+'Rev.0'!$C$24*$L$33+'Rev.0'!$G$25*$K$33)*(1/(U903+$B$33+$I$33*'Rev.0'!$G$23))</f>
        <v>17686.481303930967</v>
      </c>
      <c r="AB903" s="10">
        <f t="shared" si="42"/>
        <v>3.9E-2</v>
      </c>
      <c r="AC903" s="10">
        <f>(T903+$M$12+'Rev.0'!$C$23*Table!$J$12/10+'Rev.0'!$C$24*Table!$L$12+'Rev.0'!$G$25*Table!$K$12)*(1/(AB903+$B$12+$I$12*'Rev.0'!$G$23))</f>
        <v>51728.057553956831</v>
      </c>
      <c r="AD903" s="10">
        <f>(T903+$M$34+'Rev.0'!$C$25*$J$34/10+'Rev.0'!$C$24*$L$34+'Rev.0'!$G$25*$K$34)*(1/(AB903+$B$34+$I$34*'Rev.0'!$G$23))</f>
        <v>26542.446043165466</v>
      </c>
    </row>
    <row r="904" spans="17:30" x14ac:dyDescent="0.3">
      <c r="Q904" s="10">
        <v>2</v>
      </c>
      <c r="R904" s="10">
        <v>6</v>
      </c>
      <c r="S904" s="10">
        <v>5</v>
      </c>
      <c r="T904" s="10">
        <f>Q904*'Rev.0'!$E$25+R904*'Rev.0'!$E$24+S904*'Rev.0'!$E$23</f>
        <v>2506.8000000000002</v>
      </c>
      <c r="U904" s="10">
        <f t="shared" si="41"/>
        <v>6.0700000000000004E-2</v>
      </c>
      <c r="V904" s="10">
        <f>(T904+$M$9+'Rev.0'!$C$23*Table!$J$9/10+'Rev.0'!$C$24*Table!$L$9+'Rev.0'!$G$25*Table!$K$9)*(1/(U904+$B$9+$I$9*'Rev.0'!$G$23))</f>
        <v>31060.275272899857</v>
      </c>
      <c r="W904" s="10">
        <f>(T904+$M$31+'Rev.0'!$C$25*$J$31/10+'Rev.0'!$C$24*$L$31+'Rev.0'!$G$25*$K$31)*(1/(U904+$B$9+$I$9*'Rev.0'!$G$23))</f>
        <v>17053.630754627433</v>
      </c>
      <c r="X904" s="10">
        <f>(T904+$M$10+'Rev.0'!$C$23*Table!$J$10/10+'Rev.0'!$C$24*Table!$L$10+'Rev.0'!$G$25*Table!$K$10)*(1/(U904+$B$10+$I$10*'Rev.0'!$G$23))</f>
        <v>34386.331276696721</v>
      </c>
      <c r="Y904" s="10">
        <f>(T904+$M$32+'Rev.0'!$C$25*$J$32/10+'Rev.0'!$C$24*$L$32+'Rev.0'!$G$25*$K$32)*(1/(U904+$B$10+$I$10*'Rev.0'!$G$23))</f>
        <v>17771.23872804936</v>
      </c>
      <c r="Z904" s="10">
        <f>(T904+$M$11+'Rev.0'!$C$23*Table!$J$11/10+'Rev.0'!$C$24*Table!$L$11+'Rev.0'!$G$25*Table!$K$11)*(1/(U904+$B$11+$I$11*'Rev.0'!$G$23))</f>
        <v>34386.331276696721</v>
      </c>
      <c r="AA904" s="10">
        <f>(T904+$M$33+'Rev.0'!$C$25*$J$33/10+'Rev.0'!$C$24*$L$33+'Rev.0'!$G$25*$K$33)*(1/(U904+$B$33+$I$33*'Rev.0'!$G$23))</f>
        <v>17771.23872804936</v>
      </c>
      <c r="AB904" s="10">
        <f t="shared" si="42"/>
        <v>4.0399999999999998E-2</v>
      </c>
      <c r="AC904" s="10">
        <f>(T904+$M$12+'Rev.0'!$C$23*Table!$J$12/10+'Rev.0'!$C$24*Table!$L$12+'Rev.0'!$G$25*Table!$K$12)*(1/(AB904+$B$12+$I$12*'Rev.0'!$G$23))</f>
        <v>51603.988603988604</v>
      </c>
      <c r="AD904" s="10">
        <f>(T904+$M$34+'Rev.0'!$C$25*$J$34/10+'Rev.0'!$C$24*$L$34+'Rev.0'!$G$25*$K$34)*(1/(AB904+$B$34+$I$34*'Rev.0'!$G$23))</f>
        <v>26669.515669515669</v>
      </c>
    </row>
    <row r="905" spans="17:30" x14ac:dyDescent="0.3">
      <c r="Q905" s="10">
        <v>2</v>
      </c>
      <c r="R905" s="10">
        <v>6</v>
      </c>
      <c r="S905" s="10">
        <v>6</v>
      </c>
      <c r="T905" s="10">
        <f>Q905*'Rev.0'!$E$25+R905*'Rev.0'!$E$24+S905*'Rev.0'!$E$23</f>
        <v>2561.8000000000002</v>
      </c>
      <c r="U905" s="10">
        <f t="shared" si="41"/>
        <v>6.2799999999999995E-2</v>
      </c>
      <c r="V905" s="10">
        <f>(T905+$M$9+'Rev.0'!$C$23*Table!$J$9/10+'Rev.0'!$C$24*Table!$L$9+'Rev.0'!$G$25*Table!$K$9)*(1/(U905+$B$9+$I$9*'Rev.0'!$G$23))</f>
        <v>31012.218045112782</v>
      </c>
      <c r="W905" s="10">
        <f>(T905+$M$31+'Rev.0'!$C$25*$J$31/10+'Rev.0'!$C$24*$L$31+'Rev.0'!$G$25*$K$31)*(1/(U905+$B$9+$I$9*'Rev.0'!$G$23))</f>
        <v>17143.796992481206</v>
      </c>
      <c r="X905" s="10">
        <f>(T905+$M$10+'Rev.0'!$C$23*Table!$J$10/10+'Rev.0'!$C$24*Table!$L$10+'Rev.0'!$G$25*Table!$K$10)*(1/(U905+$B$10+$I$10*'Rev.0'!$G$23))</f>
        <v>34305.45112781955</v>
      </c>
      <c r="Y905" s="10">
        <f>(T905+$M$32+'Rev.0'!$C$25*$J$32/10+'Rev.0'!$C$24*$L$32+'Rev.0'!$G$25*$K$32)*(1/(U905+$B$10+$I$10*'Rev.0'!$G$23))</f>
        <v>17854.323308270679</v>
      </c>
      <c r="Z905" s="10">
        <f>(T905+$M$11+'Rev.0'!$C$23*Table!$J$11/10+'Rev.0'!$C$24*Table!$L$11+'Rev.0'!$G$25*Table!$K$11)*(1/(U905+$B$11+$I$11*'Rev.0'!$G$23))</f>
        <v>34305.45112781955</v>
      </c>
      <c r="AA905" s="10">
        <f>(T905+$M$33+'Rev.0'!$C$25*$J$33/10+'Rev.0'!$C$24*$L$33+'Rev.0'!$G$25*$K$33)*(1/(U905+$B$33+$I$33*'Rev.0'!$G$23))</f>
        <v>17854.323308270679</v>
      </c>
      <c r="AB905" s="10">
        <f t="shared" si="42"/>
        <v>4.1799999999999997E-2</v>
      </c>
      <c r="AC905" s="10">
        <f>(T905+$M$12+'Rev.0'!$C$23*Table!$J$12/10+'Rev.0'!$C$24*Table!$L$12+'Rev.0'!$G$25*Table!$K$12)*(1/(AB905+$B$12+$I$12*'Rev.0'!$G$23))</f>
        <v>51482.369534555706</v>
      </c>
      <c r="AD905" s="10">
        <f>(T905+$M$34+'Rev.0'!$C$25*$J$34/10+'Rev.0'!$C$24*$L$34+'Rev.0'!$G$25*$K$34)*(1/(AB905+$B$34+$I$34*'Rev.0'!$G$23))</f>
        <v>26794.07616361072</v>
      </c>
    </row>
    <row r="906" spans="17:30" x14ac:dyDescent="0.3">
      <c r="Q906" s="10">
        <v>2</v>
      </c>
      <c r="R906" s="10">
        <v>6</v>
      </c>
      <c r="S906" s="10">
        <v>7</v>
      </c>
      <c r="T906" s="10">
        <f>Q906*'Rev.0'!$E$25+R906*'Rev.0'!$E$24+S906*'Rev.0'!$E$23</f>
        <v>2616.8000000000002</v>
      </c>
      <c r="U906" s="10">
        <f t="shared" si="41"/>
        <v>6.4899999999999999E-2</v>
      </c>
      <c r="V906" s="10">
        <f>(T906+$M$9+'Rev.0'!$C$23*Table!$J$9/10+'Rev.0'!$C$24*Table!$L$9+'Rev.0'!$G$25*Table!$K$9)*(1/(U906+$B$9+$I$9*'Rev.0'!$G$23))</f>
        <v>30965.100046533276</v>
      </c>
      <c r="W906" s="10">
        <f>(T906+$M$31+'Rev.0'!$C$25*$J$31/10+'Rev.0'!$C$24*$L$31+'Rev.0'!$G$25*$K$31)*(1/(U906+$B$9+$I$9*'Rev.0'!$G$23))</f>
        <v>17232.201023731974</v>
      </c>
      <c r="X906" s="10">
        <f>(T906+$M$10+'Rev.0'!$C$23*Table!$J$10/10+'Rev.0'!$C$24*Table!$L$10+'Rev.0'!$G$25*Table!$K$10)*(1/(U906+$B$10+$I$10*'Rev.0'!$G$23))</f>
        <v>34226.151698464404</v>
      </c>
      <c r="Y906" s="10">
        <f>(T906+$M$32+'Rev.0'!$C$25*$J$32/10+'Rev.0'!$C$24*$L$32+'Rev.0'!$G$25*$K$32)*(1/(U906+$B$10+$I$10*'Rev.0'!$G$23))</f>
        <v>17935.784085621224</v>
      </c>
      <c r="Z906" s="10">
        <f>(T906+$M$11+'Rev.0'!$C$23*Table!$J$11/10+'Rev.0'!$C$24*Table!$L$11+'Rev.0'!$G$25*Table!$K$11)*(1/(U906+$B$11+$I$11*'Rev.0'!$G$23))</f>
        <v>34226.151698464404</v>
      </c>
      <c r="AA906" s="10">
        <f>(T906+$M$33+'Rev.0'!$C$25*$J$33/10+'Rev.0'!$C$24*$L$33+'Rev.0'!$G$25*$K$33)*(1/(U906+$B$33+$I$33*'Rev.0'!$G$23))</f>
        <v>17935.784085621224</v>
      </c>
      <c r="AB906" s="10">
        <f t="shared" si="42"/>
        <v>4.3200000000000002E-2</v>
      </c>
      <c r="AC906" s="10">
        <f>(T906+$M$12+'Rev.0'!$C$23*Table!$J$12/10+'Rev.0'!$C$24*Table!$L$12+'Rev.0'!$G$25*Table!$K$12)*(1/(AB906+$B$12+$I$12*'Rev.0'!$G$23))</f>
        <v>51363.128491620111</v>
      </c>
      <c r="AD906" s="10">
        <f>(T906+$M$34+'Rev.0'!$C$25*$J$34/10+'Rev.0'!$C$24*$L$34+'Rev.0'!$G$25*$K$34)*(1/(AB906+$B$34+$I$34*'Rev.0'!$G$23))</f>
        <v>26916.201117318436</v>
      </c>
    </row>
    <row r="907" spans="17:30" x14ac:dyDescent="0.3">
      <c r="Q907" s="10">
        <v>2</v>
      </c>
      <c r="R907" s="10">
        <v>6</v>
      </c>
      <c r="S907" s="10">
        <v>8</v>
      </c>
      <c r="T907" s="10">
        <f>Q907*'Rev.0'!$E$25+R907*'Rev.0'!$E$24+S907*'Rev.0'!$E$23</f>
        <v>2671.8</v>
      </c>
      <c r="U907" s="10">
        <f t="shared" si="41"/>
        <v>6.7000000000000004E-2</v>
      </c>
      <c r="V907" s="10">
        <f>(T907+$M$9+'Rev.0'!$C$23*Table!$J$9/10+'Rev.0'!$C$24*Table!$L$9+'Rev.0'!$G$25*Table!$K$9)*(1/(U907+$B$9+$I$9*'Rev.0'!$G$23))</f>
        <v>30918.89400921659</v>
      </c>
      <c r="W907" s="10">
        <f>(T907+$M$31+'Rev.0'!$C$25*$J$31/10+'Rev.0'!$C$24*$L$31+'Rev.0'!$G$25*$K$31)*(1/(U907+$B$9+$I$9*'Rev.0'!$G$23))</f>
        <v>17318.894009216594</v>
      </c>
      <c r="X907" s="10">
        <f>(T907+$M$10+'Rev.0'!$C$23*Table!$J$10/10+'Rev.0'!$C$24*Table!$L$10+'Rev.0'!$G$25*Table!$K$10)*(1/(U907+$B$10+$I$10*'Rev.0'!$G$23))</f>
        <v>34148.387096774197</v>
      </c>
      <c r="Y907" s="10">
        <f>(T907+$M$32+'Rev.0'!$C$25*$J$32/10+'Rev.0'!$C$24*$L$32+'Rev.0'!$G$25*$K$32)*(1/(U907+$B$10+$I$10*'Rev.0'!$G$23))</f>
        <v>18015.66820276498</v>
      </c>
      <c r="Z907" s="10">
        <f>(T907+$M$11+'Rev.0'!$C$23*Table!$J$11/10+'Rev.0'!$C$24*Table!$L$11+'Rev.0'!$G$25*Table!$K$11)*(1/(U907+$B$11+$I$11*'Rev.0'!$G$23))</f>
        <v>34148.387096774197</v>
      </c>
      <c r="AA907" s="10">
        <f>(T907+$M$33+'Rev.0'!$C$25*$J$33/10+'Rev.0'!$C$24*$L$33+'Rev.0'!$G$25*$K$33)*(1/(U907+$B$33+$I$33*'Rev.0'!$G$23))</f>
        <v>18015.66820276498</v>
      </c>
      <c r="AB907" s="10">
        <f t="shared" si="42"/>
        <v>4.4600000000000001E-2</v>
      </c>
      <c r="AC907" s="10">
        <f>(T907+$M$12+'Rev.0'!$C$23*Table!$J$12/10+'Rev.0'!$C$24*Table!$L$12+'Rev.0'!$G$25*Table!$K$12)*(1/(AB907+$B$12+$I$12*'Rev.0'!$G$23))</f>
        <v>51246.196403872746</v>
      </c>
      <c r="AD907" s="10">
        <f>(T907+$M$34+'Rev.0'!$C$25*$J$34/10+'Rev.0'!$C$24*$L$34+'Rev.0'!$G$25*$K$34)*(1/(AB907+$B$34+$I$34*'Rev.0'!$G$23))</f>
        <v>27035.961272475794</v>
      </c>
    </row>
    <row r="908" spans="17:30" x14ac:dyDescent="0.3">
      <c r="Q908" s="10">
        <v>2</v>
      </c>
      <c r="R908" s="10">
        <v>6</v>
      </c>
      <c r="S908" s="10">
        <v>9</v>
      </c>
      <c r="T908" s="10">
        <f>Q908*'Rev.0'!$E$25+R908*'Rev.0'!$E$24+S908*'Rev.0'!$E$23</f>
        <v>2726.8</v>
      </c>
      <c r="U908" s="10">
        <f t="shared" si="41"/>
        <v>6.9099999999999995E-2</v>
      </c>
      <c r="V908" s="10">
        <f>(T908+$M$9+'Rev.0'!$C$23*Table!$J$9/10+'Rev.0'!$C$24*Table!$L$9+'Rev.0'!$G$25*Table!$K$9)*(1/(U908+$B$9+$I$9*'Rev.0'!$G$23))</f>
        <v>30873.573710634413</v>
      </c>
      <c r="W908" s="10">
        <f>(T908+$M$31+'Rev.0'!$C$25*$J$31/10+'Rev.0'!$C$24*$L$31+'Rev.0'!$G$25*$K$31)*(1/(U908+$B$9+$I$9*'Rev.0'!$G$23))</f>
        <v>17403.925148334096</v>
      </c>
      <c r="X908" s="10">
        <f>(T908+$M$10+'Rev.0'!$C$23*Table!$J$10/10+'Rev.0'!$C$24*Table!$L$10+'Rev.0'!$G$25*Table!$K$10)*(1/(U908+$B$10+$I$10*'Rev.0'!$G$23))</f>
        <v>34072.113190324053</v>
      </c>
      <c r="Y908" s="10">
        <f>(T908+$M$32+'Rev.0'!$C$25*$J$32/10+'Rev.0'!$C$24*$L$32+'Rev.0'!$G$25*$K$32)*(1/(U908+$B$10+$I$10*'Rev.0'!$G$23))</f>
        <v>18094.020994979463</v>
      </c>
      <c r="Z908" s="10">
        <f>(T908+$M$11+'Rev.0'!$C$23*Table!$J$11/10+'Rev.0'!$C$24*Table!$L$11+'Rev.0'!$G$25*Table!$K$11)*(1/(U908+$B$11+$I$11*'Rev.0'!$G$23))</f>
        <v>34072.113190324053</v>
      </c>
      <c r="AA908" s="10">
        <f>(T908+$M$33+'Rev.0'!$C$25*$J$33/10+'Rev.0'!$C$24*$L$33+'Rev.0'!$G$25*$K$33)*(1/(U908+$B$33+$I$33*'Rev.0'!$G$23))</f>
        <v>18094.020994979463</v>
      </c>
      <c r="AB908" s="10">
        <f t="shared" si="42"/>
        <v>4.5999999999999999E-2</v>
      </c>
      <c r="AC908" s="10">
        <f>(T908+$M$12+'Rev.0'!$C$23*Table!$J$12/10+'Rev.0'!$C$24*Table!$L$12+'Rev.0'!$G$25*Table!$K$12)*(1/(AB908+$B$12+$I$12*'Rev.0'!$G$23))</f>
        <v>51131.506849315061</v>
      </c>
      <c r="AD908" s="10">
        <f>(T908+$M$34+'Rev.0'!$C$25*$J$34/10+'Rev.0'!$C$24*$L$34+'Rev.0'!$G$25*$K$34)*(1/(AB908+$B$34+$I$34*'Rev.0'!$G$23))</f>
        <v>27153.424657534244</v>
      </c>
    </row>
    <row r="909" spans="17:30" x14ac:dyDescent="0.3">
      <c r="Q909" s="10">
        <v>2</v>
      </c>
      <c r="R909" s="10">
        <v>6</v>
      </c>
      <c r="S909" s="10">
        <v>10</v>
      </c>
      <c r="T909" s="10">
        <f>Q909*'Rev.0'!$E$25+R909*'Rev.0'!$E$24+S909*'Rev.0'!$E$23</f>
        <v>2781.8</v>
      </c>
      <c r="U909" s="10">
        <f t="shared" si="41"/>
        <v>7.1199999999999999E-2</v>
      </c>
      <c r="V909" s="10">
        <f>(T909+$M$9+'Rev.0'!$C$23*Table!$J$9/10+'Rev.0'!$C$24*Table!$L$9+'Rev.0'!$G$25*Table!$K$9)*(1/(U909+$B$9+$I$9*'Rev.0'!$G$23))</f>
        <v>30829.113924050627</v>
      </c>
      <c r="W909" s="10">
        <f>(T909+$M$31+'Rev.0'!$C$25*$J$31/10+'Rev.0'!$C$24*$L$31+'Rev.0'!$G$25*$K$31)*(1/(U909+$B$9+$I$9*'Rev.0'!$G$23))</f>
        <v>17487.341772151896</v>
      </c>
      <c r="X909" s="10">
        <f>(T909+$M$10+'Rev.0'!$C$23*Table!$J$10/10+'Rev.0'!$C$24*Table!$L$10+'Rev.0'!$G$25*Table!$K$10)*(1/(U909+$B$10+$I$10*'Rev.0'!$G$23))</f>
        <v>33997.287522603976</v>
      </c>
      <c r="Y909" s="10">
        <f>(T909+$M$32+'Rev.0'!$C$25*$J$32/10+'Rev.0'!$C$24*$L$32+'Rev.0'!$G$25*$K$32)*(1/(U909+$B$10+$I$10*'Rev.0'!$G$23))</f>
        <v>18170.886075949365</v>
      </c>
      <c r="Z909" s="10">
        <f>(T909+$M$11+'Rev.0'!$C$23*Table!$J$11/10+'Rev.0'!$C$24*Table!$L$11+'Rev.0'!$G$25*Table!$K$11)*(1/(U909+$B$11+$I$11*'Rev.0'!$G$23))</f>
        <v>33997.287522603976</v>
      </c>
      <c r="AA909" s="10">
        <f>(T909+$M$33+'Rev.0'!$C$25*$J$33/10+'Rev.0'!$C$24*$L$33+'Rev.0'!$G$25*$K$33)*(1/(U909+$B$33+$I$33*'Rev.0'!$G$23))</f>
        <v>18170.886075949365</v>
      </c>
      <c r="AB909" s="10">
        <f t="shared" si="42"/>
        <v>4.7399999999999998E-2</v>
      </c>
      <c r="AC909" s="10">
        <f>(T909+$M$12+'Rev.0'!$C$23*Table!$J$12/10+'Rev.0'!$C$24*Table!$L$12+'Rev.0'!$G$25*Table!$K$12)*(1/(AB909+$B$12+$I$12*'Rev.0'!$G$23))</f>
        <v>51018.995929443692</v>
      </c>
      <c r="AD909" s="10">
        <f>(T909+$M$34+'Rev.0'!$C$25*$J$34/10+'Rev.0'!$C$24*$L$34+'Rev.0'!$G$25*$K$34)*(1/(AB909+$B$34+$I$34*'Rev.0'!$G$23))</f>
        <v>27268.656716417911</v>
      </c>
    </row>
    <row r="910" spans="17:30" x14ac:dyDescent="0.3">
      <c r="Q910" s="10">
        <v>2</v>
      </c>
      <c r="R910" s="10">
        <v>6</v>
      </c>
      <c r="S910" s="10">
        <v>11</v>
      </c>
      <c r="T910" s="10">
        <f>Q910*'Rev.0'!$E$25+R910*'Rev.0'!$E$24+S910*'Rev.0'!$E$23</f>
        <v>2836.8</v>
      </c>
      <c r="U910" s="10">
        <f t="shared" si="41"/>
        <v>7.3300000000000004E-2</v>
      </c>
      <c r="V910" s="10">
        <f>(T910+$M$9+'Rev.0'!$C$23*Table!$J$9/10+'Rev.0'!$C$24*Table!$L$9+'Rev.0'!$G$25*Table!$K$9)*(1/(U910+$B$9+$I$9*'Rev.0'!$G$23))</f>
        <v>30785.490371697266</v>
      </c>
      <c r="W910" s="10">
        <f>(T910+$M$31+'Rev.0'!$C$25*$J$31/10+'Rev.0'!$C$24*$L$31+'Rev.0'!$G$25*$K$31)*(1/(U910+$B$9+$I$9*'Rev.0'!$G$23))</f>
        <v>17569.189431258397</v>
      </c>
      <c r="X910" s="10">
        <f>(T910+$M$10+'Rev.0'!$C$23*Table!$J$10/10+'Rev.0'!$C$24*Table!$L$10+'Rev.0'!$G$25*Table!$K$10)*(1/(U910+$B$10+$I$10*'Rev.0'!$G$23))</f>
        <v>33923.869234214064</v>
      </c>
      <c r="Y910" s="10">
        <f>(T910+$M$32+'Rev.0'!$C$25*$J$32/10+'Rev.0'!$C$24*$L$32+'Rev.0'!$G$25*$K$32)*(1/(U910+$B$10+$I$10*'Rev.0'!$G$23))</f>
        <v>18246.305418719214</v>
      </c>
      <c r="Z910" s="10">
        <f>(T910+$M$11+'Rev.0'!$C$23*Table!$J$11/10+'Rev.0'!$C$24*Table!$L$11+'Rev.0'!$G$25*Table!$K$11)*(1/(U910+$B$11+$I$11*'Rev.0'!$G$23))</f>
        <v>33923.869234214064</v>
      </c>
      <c r="AA910" s="10">
        <f>(T910+$M$33+'Rev.0'!$C$25*$J$33/10+'Rev.0'!$C$24*$L$33+'Rev.0'!$G$25*$K$33)*(1/(U910+$B$33+$I$33*'Rev.0'!$G$23))</f>
        <v>18246.305418719214</v>
      </c>
      <c r="AB910" s="10">
        <f t="shared" si="42"/>
        <v>4.8799999999999996E-2</v>
      </c>
      <c r="AC910" s="10">
        <f>(T910+$M$12+'Rev.0'!$C$23*Table!$J$12/10+'Rev.0'!$C$24*Table!$L$12+'Rev.0'!$G$25*Table!$K$12)*(1/(AB910+$B$12+$I$12*'Rev.0'!$G$23))</f>
        <v>50908.602150537634</v>
      </c>
      <c r="AD910" s="10">
        <f>(T910+$M$34+'Rev.0'!$C$25*$J$34/10+'Rev.0'!$C$24*$L$34+'Rev.0'!$G$25*$K$34)*(1/(AB910+$B$34+$I$34*'Rev.0'!$G$23))</f>
        <v>27381.720430107529</v>
      </c>
    </row>
    <row r="911" spans="17:30" x14ac:dyDescent="0.3">
      <c r="Q911" s="10">
        <v>2</v>
      </c>
      <c r="R911" s="10">
        <v>6</v>
      </c>
      <c r="S911" s="10">
        <v>12</v>
      </c>
      <c r="T911" s="10">
        <f>Q911*'Rev.0'!$E$25+R911*'Rev.0'!$E$24+S911*'Rev.0'!$E$23</f>
        <v>2891.8</v>
      </c>
      <c r="U911" s="10">
        <f t="shared" si="41"/>
        <v>7.5399999999999995E-2</v>
      </c>
      <c r="V911" s="10">
        <f>(T911+$M$9+'Rev.0'!$C$23*Table!$J$9/10+'Rev.0'!$C$24*Table!$L$9+'Rev.0'!$G$25*Table!$K$9)*(1/(U911+$B$9+$I$9*'Rev.0'!$G$23))</f>
        <v>30742.679680567879</v>
      </c>
      <c r="W911" s="10">
        <f>(T911+$M$31+'Rev.0'!$C$25*$J$31/10+'Rev.0'!$C$24*$L$31+'Rev.0'!$G$25*$K$31)*(1/(U911+$B$9+$I$9*'Rev.0'!$G$23))</f>
        <v>17649.511978704526</v>
      </c>
      <c r="X911" s="10">
        <f>(T911+$M$10+'Rev.0'!$C$23*Table!$J$10/10+'Rev.0'!$C$24*Table!$L$10+'Rev.0'!$G$25*Table!$K$10)*(1/(U911+$B$10+$I$10*'Rev.0'!$G$23))</f>
        <v>33851.818988464955</v>
      </c>
      <c r="Y911" s="10">
        <f>(T911+$M$32+'Rev.0'!$C$25*$J$32/10+'Rev.0'!$C$24*$L$32+'Rev.0'!$G$25*$K$32)*(1/(U911+$B$10+$I$10*'Rev.0'!$G$23))</f>
        <v>18320.319432120672</v>
      </c>
      <c r="Z911" s="10">
        <f>(T911+$M$11+'Rev.0'!$C$23*Table!$J$11/10+'Rev.0'!$C$24*Table!$L$11+'Rev.0'!$G$25*Table!$K$11)*(1/(U911+$B$11+$I$11*'Rev.0'!$G$23))</f>
        <v>33851.818988464955</v>
      </c>
      <c r="AA911" s="10">
        <f>(T911+$M$33+'Rev.0'!$C$25*$J$33/10+'Rev.0'!$C$24*$L$33+'Rev.0'!$G$25*$K$33)*(1/(U911+$B$33+$I$33*'Rev.0'!$G$23))</f>
        <v>18320.319432120672</v>
      </c>
      <c r="AB911" s="10">
        <f t="shared" si="42"/>
        <v>5.0199999999999995E-2</v>
      </c>
      <c r="AC911" s="10">
        <f>(T911+$M$12+'Rev.0'!$C$23*Table!$J$12/10+'Rev.0'!$C$24*Table!$L$12+'Rev.0'!$G$25*Table!$K$12)*(1/(AB911+$B$12+$I$12*'Rev.0'!$G$23))</f>
        <v>50800.266311584557</v>
      </c>
      <c r="AD911" s="10">
        <f>(T911+$M$34+'Rev.0'!$C$25*$J$34/10+'Rev.0'!$C$24*$L$34+'Rev.0'!$G$25*$K$34)*(1/(AB911+$B$34+$I$34*'Rev.0'!$G$23))</f>
        <v>27492.676431424767</v>
      </c>
    </row>
    <row r="912" spans="17:30" x14ac:dyDescent="0.3">
      <c r="Q912" s="10">
        <v>2</v>
      </c>
      <c r="R912" s="10">
        <v>6</v>
      </c>
      <c r="S912" s="10">
        <v>13</v>
      </c>
      <c r="T912" s="10">
        <f>Q912*'Rev.0'!$E$25+R912*'Rev.0'!$E$24+S912*'Rev.0'!$E$23</f>
        <v>2946.8</v>
      </c>
      <c r="U912" s="10">
        <f t="shared" si="41"/>
        <v>7.7499999999999999E-2</v>
      </c>
      <c r="V912" s="10">
        <f>(T912+$M$9+'Rev.0'!$C$23*Table!$J$9/10+'Rev.0'!$C$24*Table!$L$9+'Rev.0'!$G$25*Table!$K$9)*(1/(U912+$B$9+$I$9*'Rev.0'!$G$23))</f>
        <v>30700.659340659342</v>
      </c>
      <c r="W912" s="10">
        <f>(T912+$M$31+'Rev.0'!$C$25*$J$31/10+'Rev.0'!$C$24*$L$31+'Rev.0'!$G$25*$K$31)*(1/(U912+$B$9+$I$9*'Rev.0'!$G$23))</f>
        <v>17728.351648351651</v>
      </c>
      <c r="X912" s="10">
        <f>(T912+$M$10+'Rev.0'!$C$23*Table!$J$10/10+'Rev.0'!$C$24*Table!$L$10+'Rev.0'!$G$25*Table!$K$10)*(1/(U912+$B$10+$I$10*'Rev.0'!$G$23))</f>
        <v>33781.0989010989</v>
      </c>
      <c r="Y912" s="10">
        <f>(T912+$M$32+'Rev.0'!$C$25*$J$32/10+'Rev.0'!$C$24*$L$32+'Rev.0'!$G$25*$K$32)*(1/(U912+$B$10+$I$10*'Rev.0'!$G$23))</f>
        <v>18392.967032967037</v>
      </c>
      <c r="Z912" s="10">
        <f>(T912+$M$11+'Rev.0'!$C$23*Table!$J$11/10+'Rev.0'!$C$24*Table!$L$11+'Rev.0'!$G$25*Table!$K$11)*(1/(U912+$B$11+$I$11*'Rev.0'!$G$23))</f>
        <v>33781.0989010989</v>
      </c>
      <c r="AA912" s="10">
        <f>(T912+$M$33+'Rev.0'!$C$25*$J$33/10+'Rev.0'!$C$24*$L$33+'Rev.0'!$G$25*$K$33)*(1/(U912+$B$33+$I$33*'Rev.0'!$G$23))</f>
        <v>18392.967032967037</v>
      </c>
      <c r="AB912" s="10">
        <f t="shared" si="42"/>
        <v>5.16E-2</v>
      </c>
      <c r="AC912" s="10">
        <f>(T912+$M$12+'Rev.0'!$C$23*Table!$J$12/10+'Rev.0'!$C$24*Table!$L$12+'Rev.0'!$G$25*Table!$K$12)*(1/(AB912+$B$12+$I$12*'Rev.0'!$G$23))</f>
        <v>50693.931398416877</v>
      </c>
      <c r="AD912" s="10">
        <f>(T912+$M$34+'Rev.0'!$C$25*$J$34/10+'Rev.0'!$C$24*$L$34+'Rev.0'!$G$25*$K$34)*(1/(AB912+$B$34+$I$34*'Rev.0'!$G$23))</f>
        <v>27601.583113456465</v>
      </c>
    </row>
    <row r="913" spans="17:30" x14ac:dyDescent="0.3">
      <c r="Q913" s="10">
        <v>2</v>
      </c>
      <c r="R913" s="10">
        <v>6</v>
      </c>
      <c r="S913" s="10">
        <v>14</v>
      </c>
      <c r="T913" s="10">
        <f>Q913*'Rev.0'!$E$25+R913*'Rev.0'!$E$24+S913*'Rev.0'!$E$23</f>
        <v>3001.8</v>
      </c>
      <c r="U913" s="10">
        <f t="shared" si="41"/>
        <v>7.9600000000000004E-2</v>
      </c>
      <c r="V913" s="10">
        <f>(T913+$M$9+'Rev.0'!$C$23*Table!$J$9/10+'Rev.0'!$C$24*Table!$L$9+'Rev.0'!$G$25*Table!$K$9)*(1/(U913+$B$9+$I$9*'Rev.0'!$G$23))</f>
        <v>30659.407665505227</v>
      </c>
      <c r="W913" s="10">
        <f>(T913+$M$31+'Rev.0'!$C$25*$J$31/10+'Rev.0'!$C$24*$L$31+'Rev.0'!$G$25*$K$31)*(1/(U913+$B$9+$I$9*'Rev.0'!$G$23))</f>
        <v>17805.749128919862</v>
      </c>
      <c r="X913" s="10">
        <f>(T913+$M$10+'Rev.0'!$C$23*Table!$J$10/10+'Rev.0'!$C$24*Table!$L$10+'Rev.0'!$G$25*Table!$K$10)*(1/(U913+$B$10+$I$10*'Rev.0'!$G$23))</f>
        <v>33711.672473867598</v>
      </c>
      <c r="Y913" s="10">
        <f>(T913+$M$32+'Rev.0'!$C$25*$J$32/10+'Rev.0'!$C$24*$L$32+'Rev.0'!$G$25*$K$32)*(1/(U913+$B$10+$I$10*'Rev.0'!$G$23))</f>
        <v>18464.285714285717</v>
      </c>
      <c r="Z913" s="10">
        <f>(T913+$M$11+'Rev.0'!$C$23*Table!$J$11/10+'Rev.0'!$C$24*Table!$L$11+'Rev.0'!$G$25*Table!$K$11)*(1/(U913+$B$11+$I$11*'Rev.0'!$G$23))</f>
        <v>33711.672473867598</v>
      </c>
      <c r="AA913" s="10">
        <f>(T913+$M$33+'Rev.0'!$C$25*$J$33/10+'Rev.0'!$C$24*$L$33+'Rev.0'!$G$25*$K$33)*(1/(U913+$B$33+$I$33*'Rev.0'!$G$23))</f>
        <v>18464.285714285717</v>
      </c>
      <c r="AB913" s="10">
        <f t="shared" si="42"/>
        <v>5.2999999999999999E-2</v>
      </c>
      <c r="AC913" s="10">
        <f>(T913+$M$12+'Rev.0'!$C$23*Table!$J$12/10+'Rev.0'!$C$24*Table!$L$12+'Rev.0'!$G$25*Table!$K$12)*(1/(AB913+$B$12+$I$12*'Rev.0'!$G$23))</f>
        <v>50589.542483660131</v>
      </c>
      <c r="AD913" s="10">
        <f>(T913+$M$34+'Rev.0'!$C$25*$J$34/10+'Rev.0'!$C$24*$L$34+'Rev.0'!$G$25*$K$34)*(1/(AB913+$B$34+$I$34*'Rev.0'!$G$23))</f>
        <v>27708.496732026146</v>
      </c>
    </row>
    <row r="914" spans="17:30" x14ac:dyDescent="0.3">
      <c r="Q914" s="10">
        <v>2</v>
      </c>
      <c r="R914" s="10">
        <v>6</v>
      </c>
      <c r="S914" s="10">
        <v>15</v>
      </c>
      <c r="T914" s="10">
        <f>Q914*'Rev.0'!$E$25+R914*'Rev.0'!$E$24+S914*'Rev.0'!$E$23</f>
        <v>3056.8</v>
      </c>
      <c r="U914" s="10">
        <f t="shared" si="41"/>
        <v>8.1699999999999995E-2</v>
      </c>
      <c r="V914" s="10">
        <f>(T914+$M$9+'Rev.0'!$C$23*Table!$J$9/10+'Rev.0'!$C$24*Table!$L$9+'Rev.0'!$G$25*Table!$K$9)*(1/(U914+$B$9+$I$9*'Rev.0'!$G$23))</f>
        <v>30618.903754855415</v>
      </c>
      <c r="W914" s="10">
        <f>(T914+$M$31+'Rev.0'!$C$25*$J$31/10+'Rev.0'!$C$24*$L$31+'Rev.0'!$G$25*$K$31)*(1/(U914+$B$9+$I$9*'Rev.0'!$G$23))</f>
        <v>17881.743634009497</v>
      </c>
      <c r="X914" s="10">
        <f>(T914+$M$10+'Rev.0'!$C$23*Table!$J$10/10+'Rev.0'!$C$24*Table!$L$10+'Rev.0'!$G$25*Table!$K$10)*(1/(U914+$B$10+$I$10*'Rev.0'!$G$23))</f>
        <v>33643.50453172205</v>
      </c>
      <c r="Y914" s="10">
        <f>(T914+$M$32+'Rev.0'!$C$25*$J$32/10+'Rev.0'!$C$24*$L$32+'Rev.0'!$G$25*$K$32)*(1/(U914+$B$10+$I$10*'Rev.0'!$G$23))</f>
        <v>18534.311609840312</v>
      </c>
      <c r="Z914" s="10">
        <f>(T914+$M$11+'Rev.0'!$C$23*Table!$J$11/10+'Rev.0'!$C$24*Table!$L$11+'Rev.0'!$G$25*Table!$K$11)*(1/(U914+$B$11+$I$11*'Rev.0'!$G$23))</f>
        <v>33643.50453172205</v>
      </c>
      <c r="AA914" s="10">
        <f>(T914+$M$33+'Rev.0'!$C$25*$J$33/10+'Rev.0'!$C$24*$L$33+'Rev.0'!$G$25*$K$33)*(1/(U914+$B$33+$I$33*'Rev.0'!$G$23))</f>
        <v>18534.311609840312</v>
      </c>
      <c r="AB914" s="10">
        <f t="shared" si="42"/>
        <v>5.4400000000000004E-2</v>
      </c>
      <c r="AC914" s="10">
        <f>(T914+$M$12+'Rev.0'!$C$23*Table!$J$12/10+'Rev.0'!$C$24*Table!$L$12+'Rev.0'!$G$25*Table!$K$12)*(1/(AB914+$B$12+$I$12*'Rev.0'!$G$23))</f>
        <v>50487.046632124351</v>
      </c>
      <c r="AD914" s="10">
        <f>(T914+$M$34+'Rev.0'!$C$25*$J$34/10+'Rev.0'!$C$24*$L$34+'Rev.0'!$G$25*$K$34)*(1/(AB914+$B$34+$I$34*'Rev.0'!$G$23))</f>
        <v>27813.471502590677</v>
      </c>
    </row>
    <row r="915" spans="17:30" x14ac:dyDescent="0.3">
      <c r="Q915" s="10">
        <v>2</v>
      </c>
      <c r="R915" s="10">
        <v>6</v>
      </c>
      <c r="S915" s="10">
        <v>16</v>
      </c>
      <c r="T915" s="10">
        <f>Q915*'Rev.0'!$E$25+R915*'Rev.0'!$E$24+S915*'Rev.0'!$E$23</f>
        <v>3111.8</v>
      </c>
      <c r="U915" s="10">
        <f t="shared" si="41"/>
        <v>8.3799999999999999E-2</v>
      </c>
      <c r="V915" s="10">
        <f>(T915+$M$9+'Rev.0'!$C$23*Table!$J$9/10+'Rev.0'!$C$24*Table!$L$9+'Rev.0'!$G$25*Table!$K$9)*(1/(U915+$B$9+$I$9*'Rev.0'!$G$23))</f>
        <v>30579.127459366973</v>
      </c>
      <c r="W915" s="10">
        <f>(T915+$M$31+'Rev.0'!$C$25*$J$31/10+'Rev.0'!$C$24*$L$31+'Rev.0'!$G$25*$K$31)*(1/(U915+$B$9+$I$9*'Rev.0'!$G$23))</f>
        <v>17956.372968349013</v>
      </c>
      <c r="X915" s="10">
        <f>(T915+$M$10+'Rev.0'!$C$23*Table!$J$10/10+'Rev.0'!$C$24*Table!$L$10+'Rev.0'!$G$25*Table!$K$10)*(1/(U915+$B$10+$I$10*'Rev.0'!$G$23))</f>
        <v>33576.561163387509</v>
      </c>
      <c r="Y915" s="10">
        <f>(T915+$M$32+'Rev.0'!$C$25*$J$32/10+'Rev.0'!$C$24*$L$32+'Rev.0'!$G$25*$K$32)*(1/(U915+$B$10+$I$10*'Rev.0'!$G$23))</f>
        <v>18603.079555175362</v>
      </c>
      <c r="Z915" s="10">
        <f>(T915+$M$11+'Rev.0'!$C$23*Table!$J$11/10+'Rev.0'!$C$24*Table!$L$11+'Rev.0'!$G$25*Table!$K$11)*(1/(U915+$B$11+$I$11*'Rev.0'!$G$23))</f>
        <v>33576.561163387509</v>
      </c>
      <c r="AA915" s="10">
        <f>(T915+$M$33+'Rev.0'!$C$25*$J$33/10+'Rev.0'!$C$24*$L$33+'Rev.0'!$G$25*$K$33)*(1/(U915+$B$33+$I$33*'Rev.0'!$G$23))</f>
        <v>18603.079555175362</v>
      </c>
      <c r="AB915" s="10">
        <f t="shared" si="42"/>
        <v>5.5800000000000002E-2</v>
      </c>
      <c r="AC915" s="10">
        <f>(T915+$M$12+'Rev.0'!$C$23*Table!$J$12/10+'Rev.0'!$C$24*Table!$L$12+'Rev.0'!$G$25*Table!$K$12)*(1/(AB915+$B$12+$I$12*'Rev.0'!$G$23))</f>
        <v>50386.392811296537</v>
      </c>
      <c r="AD915" s="10">
        <f>(T915+$M$34+'Rev.0'!$C$25*$J$34/10+'Rev.0'!$C$24*$L$34+'Rev.0'!$G$25*$K$34)*(1/(AB915+$B$34+$I$34*'Rev.0'!$G$23))</f>
        <v>27916.559691912713</v>
      </c>
    </row>
    <row r="916" spans="17:30" x14ac:dyDescent="0.3">
      <c r="Q916" s="10">
        <v>2</v>
      </c>
      <c r="R916" s="10">
        <v>6</v>
      </c>
      <c r="S916" s="10">
        <v>17</v>
      </c>
      <c r="T916" s="10">
        <f>Q916*'Rev.0'!$E$25+R916*'Rev.0'!$E$24+S916*'Rev.0'!$E$23</f>
        <v>3166.8</v>
      </c>
      <c r="U916" s="10">
        <f t="shared" si="41"/>
        <v>8.5900000000000004E-2</v>
      </c>
      <c r="V916" s="10">
        <f>(T916+$M$9+'Rev.0'!$C$23*Table!$J$9/10+'Rev.0'!$C$24*Table!$L$9+'Rev.0'!$G$25*Table!$K$9)*(1/(U916+$B$9+$I$9*'Rev.0'!$G$23))</f>
        <v>30540.059347181006</v>
      </c>
      <c r="W916" s="10">
        <f>(T916+$M$31+'Rev.0'!$C$25*$J$31/10+'Rev.0'!$C$24*$L$31+'Rev.0'!$G$25*$K$31)*(1/(U916+$B$9+$I$9*'Rev.0'!$G$23))</f>
        <v>18029.673590504448</v>
      </c>
      <c r="X916" s="10">
        <f>(T916+$M$10+'Rev.0'!$C$23*Table!$J$10/10+'Rev.0'!$C$24*Table!$L$10+'Rev.0'!$G$25*Table!$K$10)*(1/(U916+$B$10+$I$10*'Rev.0'!$G$23))</f>
        <v>33510.809665112334</v>
      </c>
      <c r="Y916" s="10">
        <f>(T916+$M$32+'Rev.0'!$C$25*$J$32/10+'Rev.0'!$C$24*$L$32+'Rev.0'!$G$25*$K$32)*(1/(U916+$B$10+$I$10*'Rev.0'!$G$23))</f>
        <v>18670.623145400594</v>
      </c>
      <c r="Z916" s="10">
        <f>(T916+$M$11+'Rev.0'!$C$23*Table!$J$11/10+'Rev.0'!$C$24*Table!$L$11+'Rev.0'!$G$25*Table!$K$11)*(1/(U916+$B$11+$I$11*'Rev.0'!$G$23))</f>
        <v>33510.809665112334</v>
      </c>
      <c r="AA916" s="10">
        <f>(T916+$M$33+'Rev.0'!$C$25*$J$33/10+'Rev.0'!$C$24*$L$33+'Rev.0'!$G$25*$K$33)*(1/(U916+$B$33+$I$33*'Rev.0'!$G$23))</f>
        <v>18670.623145400594</v>
      </c>
      <c r="AB916" s="10">
        <f t="shared" si="42"/>
        <v>5.7200000000000001E-2</v>
      </c>
      <c r="AC916" s="10">
        <f>(T916+$M$12+'Rev.0'!$C$23*Table!$J$12/10+'Rev.0'!$C$24*Table!$L$12+'Rev.0'!$G$25*Table!$K$12)*(1/(AB916+$B$12+$I$12*'Rev.0'!$G$23))</f>
        <v>50287.531806615771</v>
      </c>
      <c r="AD916" s="10">
        <f>(T916+$M$34+'Rev.0'!$C$25*$J$34/10+'Rev.0'!$C$24*$L$34+'Rev.0'!$G$25*$K$34)*(1/(AB916+$B$34+$I$34*'Rev.0'!$G$23))</f>
        <v>28017.811704834607</v>
      </c>
    </row>
    <row r="917" spans="17:30" x14ac:dyDescent="0.3">
      <c r="Q917" s="10">
        <v>2</v>
      </c>
      <c r="R917" s="10">
        <v>6</v>
      </c>
      <c r="S917" s="10">
        <v>18</v>
      </c>
      <c r="T917" s="10">
        <f>Q917*'Rev.0'!$E$25+R917*'Rev.0'!$E$24+S917*'Rev.0'!$E$23</f>
        <v>3221.8</v>
      </c>
      <c r="U917" s="10">
        <f t="shared" si="41"/>
        <v>8.7999999999999995E-2</v>
      </c>
      <c r="V917" s="10">
        <f>(T917+$M$9+'Rev.0'!$C$23*Table!$J$9/10+'Rev.0'!$C$24*Table!$L$9+'Rev.0'!$G$25*Table!$K$9)*(1/(U917+$B$9+$I$9*'Rev.0'!$G$23))</f>
        <v>30501.680672268907</v>
      </c>
      <c r="W917" s="10">
        <f>(T917+$M$31+'Rev.0'!$C$25*$J$31/10+'Rev.0'!$C$24*$L$31+'Rev.0'!$G$25*$K$31)*(1/(U917+$B$9+$I$9*'Rev.0'!$G$23))</f>
        <v>18101.680672268907</v>
      </c>
      <c r="X917" s="10">
        <f>(T917+$M$10+'Rev.0'!$C$23*Table!$J$10/10+'Rev.0'!$C$24*Table!$L$10+'Rev.0'!$G$25*Table!$K$10)*(1/(U917+$B$10+$I$10*'Rev.0'!$G$23))</f>
        <v>33446.218487394959</v>
      </c>
      <c r="Y917" s="10">
        <f>(T917+$M$32+'Rev.0'!$C$25*$J$32/10+'Rev.0'!$C$24*$L$32+'Rev.0'!$G$25*$K$32)*(1/(U917+$B$10+$I$10*'Rev.0'!$G$23))</f>
        <v>18736.97478991597</v>
      </c>
      <c r="Z917" s="10">
        <f>(T917+$M$11+'Rev.0'!$C$23*Table!$J$11/10+'Rev.0'!$C$24*Table!$L$11+'Rev.0'!$G$25*Table!$K$11)*(1/(U917+$B$11+$I$11*'Rev.0'!$G$23))</f>
        <v>33446.218487394959</v>
      </c>
      <c r="AA917" s="10">
        <f>(T917+$M$33+'Rev.0'!$C$25*$J$33/10+'Rev.0'!$C$24*$L$33+'Rev.0'!$G$25*$K$33)*(1/(U917+$B$33+$I$33*'Rev.0'!$G$23))</f>
        <v>18736.97478991597</v>
      </c>
      <c r="AB917" s="10">
        <f t="shared" si="42"/>
        <v>5.8599999999999999E-2</v>
      </c>
      <c r="AC917" s="10">
        <f>(T917+$M$12+'Rev.0'!$C$23*Table!$J$12/10+'Rev.0'!$C$24*Table!$L$12+'Rev.0'!$G$25*Table!$K$12)*(1/(AB917+$B$12+$I$12*'Rev.0'!$G$23))</f>
        <v>50190.416141235808</v>
      </c>
      <c r="AD917" s="10">
        <f>(T917+$M$34+'Rev.0'!$C$25*$J$34/10+'Rev.0'!$C$24*$L$34+'Rev.0'!$G$25*$K$34)*(1/(AB917+$B$34+$I$34*'Rev.0'!$G$23))</f>
        <v>28117.276166456493</v>
      </c>
    </row>
    <row r="918" spans="17:30" x14ac:dyDescent="0.3">
      <c r="Q918" s="10">
        <v>2</v>
      </c>
      <c r="R918" s="10">
        <v>6</v>
      </c>
      <c r="S918" s="10">
        <v>19</v>
      </c>
      <c r="T918" s="10">
        <f>Q918*'Rev.0'!$E$25+R918*'Rev.0'!$E$24+S918*'Rev.0'!$E$23</f>
        <v>3276.8</v>
      </c>
      <c r="U918" s="10">
        <f t="shared" si="41"/>
        <v>9.01E-2</v>
      </c>
      <c r="V918" s="10">
        <f>(T918+$M$9+'Rev.0'!$C$23*Table!$J$9/10+'Rev.0'!$C$24*Table!$L$9+'Rev.0'!$G$25*Table!$K$9)*(1/(U918+$B$9+$I$9*'Rev.0'!$G$23))</f>
        <v>30463.973344439815</v>
      </c>
      <c r="W918" s="10">
        <f>(T918+$M$31+'Rev.0'!$C$25*$J$31/10+'Rev.0'!$C$24*$L$31+'Rev.0'!$G$25*$K$31)*(1/(U918+$B$9+$I$9*'Rev.0'!$G$23))</f>
        <v>18172.428154935445</v>
      </c>
      <c r="X918" s="10">
        <f>(T918+$M$10+'Rev.0'!$C$23*Table!$J$10/10+'Rev.0'!$C$24*Table!$L$10+'Rev.0'!$G$25*Table!$K$10)*(1/(U918+$B$10+$I$10*'Rev.0'!$G$23))</f>
        <v>33382.757184506459</v>
      </c>
      <c r="Y918" s="10">
        <f>(T918+$M$32+'Rev.0'!$C$25*$J$32/10+'Rev.0'!$C$24*$L$32+'Rev.0'!$G$25*$K$32)*(1/(U918+$B$10+$I$10*'Rev.0'!$G$23))</f>
        <v>18802.165764264893</v>
      </c>
      <c r="Z918" s="10">
        <f>(T918+$M$11+'Rev.0'!$C$23*Table!$J$11/10+'Rev.0'!$C$24*Table!$L$11+'Rev.0'!$G$25*Table!$K$11)*(1/(U918+$B$11+$I$11*'Rev.0'!$G$23))</f>
        <v>33382.757184506459</v>
      </c>
      <c r="AA918" s="10">
        <f>(T918+$M$33+'Rev.0'!$C$25*$J$33/10+'Rev.0'!$C$24*$L$33+'Rev.0'!$G$25*$K$33)*(1/(U918+$B$33+$I$33*'Rev.0'!$G$23))</f>
        <v>18802.165764264893</v>
      </c>
      <c r="AB918" s="10">
        <f t="shared" si="42"/>
        <v>0.06</v>
      </c>
      <c r="AC918" s="10">
        <f>(T918+$M$12+'Rev.0'!$C$23*Table!$J$12/10+'Rev.0'!$C$24*Table!$L$12+'Rev.0'!$G$25*Table!$K$12)*(1/(AB918+$B$12+$I$12*'Rev.0'!$G$23))</f>
        <v>50095</v>
      </c>
      <c r="AD918" s="10">
        <f>(T918+$M$34+'Rev.0'!$C$25*$J$34/10+'Rev.0'!$C$24*$L$34+'Rev.0'!$G$25*$K$34)*(1/(AB918+$B$34+$I$34*'Rev.0'!$G$23))</f>
        <v>28215.000000000004</v>
      </c>
    </row>
    <row r="919" spans="17:30" x14ac:dyDescent="0.3">
      <c r="Q919" s="10">
        <v>2</v>
      </c>
      <c r="R919" s="10">
        <v>6</v>
      </c>
      <c r="S919" s="10">
        <v>20</v>
      </c>
      <c r="T919" s="10">
        <f>Q919*'Rev.0'!$E$25+R919*'Rev.0'!$E$24+S919*'Rev.0'!$E$23</f>
        <v>3331.8</v>
      </c>
      <c r="U919" s="10">
        <f t="shared" si="41"/>
        <v>9.2200000000000004E-2</v>
      </c>
      <c r="V919" s="10">
        <f>(T919+$M$9+'Rev.0'!$C$23*Table!$J$9/10+'Rev.0'!$C$24*Table!$L$9+'Rev.0'!$G$25*Table!$K$9)*(1/(U919+$B$9+$I$9*'Rev.0'!$G$23))</f>
        <v>30426.919900908335</v>
      </c>
      <c r="W919" s="10">
        <f>(T919+$M$31+'Rev.0'!$C$25*$J$31/10+'Rev.0'!$C$24*$L$31+'Rev.0'!$G$25*$K$31)*(1/(U919+$B$9+$I$9*'Rev.0'!$G$23))</f>
        <v>18241.948802642441</v>
      </c>
      <c r="X919" s="10">
        <f>(T919+$M$10+'Rev.0'!$C$23*Table!$J$10/10+'Rev.0'!$C$24*Table!$L$10+'Rev.0'!$G$25*Table!$K$10)*(1/(U919+$B$10+$I$10*'Rev.0'!$G$23))</f>
        <v>33320.396366639136</v>
      </c>
      <c r="Y919" s="10">
        <f>(T919+$M$32+'Rev.0'!$C$25*$J$32/10+'Rev.0'!$C$24*$L$32+'Rev.0'!$G$25*$K$32)*(1/(U919+$B$10+$I$10*'Rev.0'!$G$23))</f>
        <v>18866.226259289844</v>
      </c>
      <c r="Z919" s="10">
        <f>(T919+$M$11+'Rev.0'!$C$23*Table!$J$11/10+'Rev.0'!$C$24*Table!$L$11+'Rev.0'!$G$25*Table!$K$11)*(1/(U919+$B$11+$I$11*'Rev.0'!$G$23))</f>
        <v>33320.396366639136</v>
      </c>
      <c r="AA919" s="10">
        <f>(T919+$M$33+'Rev.0'!$C$25*$J$33/10+'Rev.0'!$C$24*$L$33+'Rev.0'!$G$25*$K$33)*(1/(U919+$B$33+$I$33*'Rev.0'!$G$23))</f>
        <v>18866.226259289844</v>
      </c>
      <c r="AB919" s="10">
        <f t="shared" si="42"/>
        <v>6.1399999999999996E-2</v>
      </c>
      <c r="AC919" s="10">
        <f>(T919+$M$12+'Rev.0'!$C$23*Table!$J$12/10+'Rev.0'!$C$24*Table!$L$12+'Rev.0'!$G$25*Table!$K$12)*(1/(AB919+$B$12+$I$12*'Rev.0'!$G$23))</f>
        <v>50001.239157372991</v>
      </c>
      <c r="AD919" s="10">
        <f>(T919+$M$34+'Rev.0'!$C$25*$J$34/10+'Rev.0'!$C$24*$L$34+'Rev.0'!$G$25*$K$34)*(1/(AB919+$B$34+$I$34*'Rev.0'!$G$23))</f>
        <v>28311.028500619585</v>
      </c>
    </row>
    <row r="920" spans="17:30" x14ac:dyDescent="0.3">
      <c r="Q920" s="10">
        <v>2</v>
      </c>
      <c r="R920" s="10">
        <v>6</v>
      </c>
      <c r="S920" s="10">
        <v>21</v>
      </c>
      <c r="T920" s="10">
        <f>Q920*'Rev.0'!$E$25+R920*'Rev.0'!$E$24+S920*'Rev.0'!$E$23</f>
        <v>3386.8</v>
      </c>
      <c r="U920" s="10">
        <f t="shared" si="41"/>
        <v>9.4299999999999995E-2</v>
      </c>
      <c r="V920" s="10">
        <f>(T920+$M$9+'Rev.0'!$C$23*Table!$J$9/10+'Rev.0'!$C$24*Table!$L$9+'Rev.0'!$G$25*Table!$K$9)*(1/(U920+$B$9+$I$9*'Rev.0'!$G$23))</f>
        <v>30390.50347932869</v>
      </c>
      <c r="W920" s="10">
        <f>(T920+$M$31+'Rev.0'!$C$25*$J$31/10+'Rev.0'!$C$24*$L$31+'Rev.0'!$G$25*$K$31)*(1/(U920+$B$9+$I$9*'Rev.0'!$G$23))</f>
        <v>18310.274252967662</v>
      </c>
      <c r="X920" s="10">
        <f>(T920+$M$10+'Rev.0'!$C$23*Table!$J$10/10+'Rev.0'!$C$24*Table!$L$10+'Rev.0'!$G$25*Table!$K$10)*(1/(U920+$B$10+$I$10*'Rev.0'!$G$23))</f>
        <v>33259.107654523126</v>
      </c>
      <c r="Y920" s="10">
        <f>(T920+$M$32+'Rev.0'!$C$25*$J$32/10+'Rev.0'!$C$24*$L$32+'Rev.0'!$G$25*$K$32)*(1/(U920+$B$10+$I$10*'Rev.0'!$G$23))</f>
        <v>18929.185427752764</v>
      </c>
      <c r="Z920" s="10">
        <f>(T920+$M$11+'Rev.0'!$C$23*Table!$J$11/10+'Rev.0'!$C$24*Table!$L$11+'Rev.0'!$G$25*Table!$K$11)*(1/(U920+$B$11+$I$11*'Rev.0'!$G$23))</f>
        <v>33259.107654523126</v>
      </c>
      <c r="AA920" s="10">
        <f>(T920+$M$33+'Rev.0'!$C$25*$J$33/10+'Rev.0'!$C$24*$L$33+'Rev.0'!$G$25*$K$33)*(1/(U920+$B$33+$I$33*'Rev.0'!$G$23))</f>
        <v>18929.185427752764</v>
      </c>
      <c r="AB920" s="10">
        <f t="shared" si="42"/>
        <v>6.2799999999999995E-2</v>
      </c>
      <c r="AC920" s="10">
        <f>(T920+$M$12+'Rev.0'!$C$23*Table!$J$12/10+'Rev.0'!$C$24*Table!$L$12+'Rev.0'!$G$25*Table!$K$12)*(1/(AB920+$B$12+$I$12*'Rev.0'!$G$23))</f>
        <v>49909.090909090912</v>
      </c>
      <c r="AD920" s="10">
        <f>(T920+$M$34+'Rev.0'!$C$25*$J$34/10+'Rev.0'!$C$24*$L$34+'Rev.0'!$G$25*$K$34)*(1/(AB920+$B$34+$I$34*'Rev.0'!$G$23))</f>
        <v>28405.40540540541</v>
      </c>
    </row>
    <row r="921" spans="17:30" x14ac:dyDescent="0.3">
      <c r="Q921" s="10">
        <v>2</v>
      </c>
      <c r="R921" s="10">
        <v>6</v>
      </c>
      <c r="S921" s="10">
        <v>22</v>
      </c>
      <c r="T921" s="10">
        <f>Q921*'Rev.0'!$E$25+R921*'Rev.0'!$E$24+S921*'Rev.0'!$E$23</f>
        <v>3441.8</v>
      </c>
      <c r="U921" s="10">
        <f t="shared" si="41"/>
        <v>9.64E-2</v>
      </c>
      <c r="V921" s="10">
        <f>(T921+$M$9+'Rev.0'!$C$23*Table!$J$9/10+'Rev.0'!$C$24*Table!$L$9+'Rev.0'!$G$25*Table!$K$9)*(1/(U921+$B$9+$I$9*'Rev.0'!$G$23))</f>
        <v>30354.707792207788</v>
      </c>
      <c r="W921" s="10">
        <f>(T921+$M$31+'Rev.0'!$C$25*$J$31/10+'Rev.0'!$C$24*$L$31+'Rev.0'!$G$25*$K$31)*(1/(U921+$B$9+$I$9*'Rev.0'!$G$23))</f>
        <v>18377.435064935064</v>
      </c>
      <c r="X921" s="10">
        <f>(T921+$M$10+'Rev.0'!$C$23*Table!$J$10/10+'Rev.0'!$C$24*Table!$L$10+'Rev.0'!$G$25*Table!$K$10)*(1/(U921+$B$10+$I$10*'Rev.0'!$G$23))</f>
        <v>33198.863636363632</v>
      </c>
      <c r="Y921" s="10">
        <f>(T921+$M$32+'Rev.0'!$C$25*$J$32/10+'Rev.0'!$C$24*$L$32+'Rev.0'!$G$25*$K$32)*(1/(U921+$B$10+$I$10*'Rev.0'!$G$23))</f>
        <v>18991.071428571428</v>
      </c>
      <c r="Z921" s="10">
        <f>(T921+$M$11+'Rev.0'!$C$23*Table!$J$11/10+'Rev.0'!$C$24*Table!$L$11+'Rev.0'!$G$25*Table!$K$11)*(1/(U921+$B$11+$I$11*'Rev.0'!$G$23))</f>
        <v>33198.863636363632</v>
      </c>
      <c r="AA921" s="10">
        <f>(T921+$M$33+'Rev.0'!$C$25*$J$33/10+'Rev.0'!$C$24*$L$33+'Rev.0'!$G$25*$K$33)*(1/(U921+$B$33+$I$33*'Rev.0'!$G$23))</f>
        <v>18991.071428571428</v>
      </c>
      <c r="AB921" s="10">
        <f t="shared" si="42"/>
        <v>6.4200000000000007E-2</v>
      </c>
      <c r="AC921" s="10">
        <f>(T921+$M$12+'Rev.0'!$C$23*Table!$J$12/10+'Rev.0'!$C$24*Table!$L$12+'Rev.0'!$G$25*Table!$K$12)*(1/(AB921+$B$12+$I$12*'Rev.0'!$G$23))</f>
        <v>49818.514007308157</v>
      </c>
      <c r="AD921" s="10">
        <f>(T921+$M$34+'Rev.0'!$C$25*$J$34/10+'Rev.0'!$C$24*$L$34+'Rev.0'!$G$25*$K$34)*(1/(AB921+$B$34+$I$34*'Rev.0'!$G$23))</f>
        <v>28498.172959805117</v>
      </c>
    </row>
    <row r="922" spans="17:30" x14ac:dyDescent="0.3">
      <c r="Q922" s="10">
        <v>2</v>
      </c>
      <c r="R922" s="10">
        <v>6</v>
      </c>
      <c r="S922" s="10">
        <v>23</v>
      </c>
      <c r="T922" s="10">
        <f>Q922*'Rev.0'!$E$25+R922*'Rev.0'!$E$24+S922*'Rev.0'!$E$23</f>
        <v>3496.8</v>
      </c>
      <c r="U922" s="10">
        <f t="shared" si="41"/>
        <v>9.8500000000000004E-2</v>
      </c>
      <c r="V922" s="10">
        <f>(T922+$M$9+'Rev.0'!$C$23*Table!$J$9/10+'Rev.0'!$C$24*Table!$L$9+'Rev.0'!$G$25*Table!$K$9)*(1/(U922+$B$9+$I$9*'Rev.0'!$G$23))</f>
        <v>30319.51710261569</v>
      </c>
      <c r="W922" s="10">
        <f>(T922+$M$31+'Rev.0'!$C$25*$J$31/10+'Rev.0'!$C$24*$L$31+'Rev.0'!$G$25*$K$31)*(1/(U922+$B$9+$I$9*'Rev.0'!$G$23))</f>
        <v>18443.460764587522</v>
      </c>
      <c r="X922" s="10">
        <f>(T922+$M$10+'Rev.0'!$C$23*Table!$J$10/10+'Rev.0'!$C$24*Table!$L$10+'Rev.0'!$G$25*Table!$K$10)*(1/(U922+$B$10+$I$10*'Rev.0'!$G$23))</f>
        <v>33139.637826961771</v>
      </c>
      <c r="Y922" s="10">
        <f>(T922+$M$32+'Rev.0'!$C$25*$J$32/10+'Rev.0'!$C$24*$L$32+'Rev.0'!$G$25*$K$32)*(1/(U922+$B$10+$I$10*'Rev.0'!$G$23))</f>
        <v>19051.911468812879</v>
      </c>
      <c r="Z922" s="10">
        <f>(T922+$M$11+'Rev.0'!$C$23*Table!$J$11/10+'Rev.0'!$C$24*Table!$L$11+'Rev.0'!$G$25*Table!$K$11)*(1/(U922+$B$11+$I$11*'Rev.0'!$G$23))</f>
        <v>33139.637826961771</v>
      </c>
      <c r="AA922" s="10">
        <f>(T922+$M$33+'Rev.0'!$C$25*$J$33/10+'Rev.0'!$C$24*$L$33+'Rev.0'!$G$25*$K$33)*(1/(U922+$B$33+$I$33*'Rev.0'!$G$23))</f>
        <v>19051.911468812879</v>
      </c>
      <c r="AB922" s="10">
        <f t="shared" si="42"/>
        <v>6.5599999999999992E-2</v>
      </c>
      <c r="AC922" s="10">
        <f>(T922+$M$12+'Rev.0'!$C$23*Table!$J$12/10+'Rev.0'!$C$24*Table!$L$12+'Rev.0'!$G$25*Table!$K$12)*(1/(AB922+$B$12+$I$12*'Rev.0'!$G$23))</f>
        <v>49729.468599033826</v>
      </c>
      <c r="AD922" s="10">
        <f>(T922+$M$34+'Rev.0'!$C$25*$J$34/10+'Rev.0'!$C$24*$L$34+'Rev.0'!$G$25*$K$34)*(1/(AB922+$B$34+$I$34*'Rev.0'!$G$23))</f>
        <v>28589.371980676333</v>
      </c>
    </row>
    <row r="923" spans="17:30" x14ac:dyDescent="0.3">
      <c r="Q923" s="10">
        <v>2</v>
      </c>
      <c r="R923" s="10">
        <v>6</v>
      </c>
      <c r="S923" s="10">
        <v>24</v>
      </c>
      <c r="T923" s="10">
        <f>Q923*'Rev.0'!$E$25+R923*'Rev.0'!$E$24+S923*'Rev.0'!$E$23</f>
        <v>3551.8</v>
      </c>
      <c r="U923" s="10">
        <f t="shared" si="41"/>
        <v>0.10059999999999999</v>
      </c>
      <c r="V923" s="10">
        <f>(T923+$M$9+'Rev.0'!$C$23*Table!$J$9/10+'Rev.0'!$C$24*Table!$L$9+'Rev.0'!$G$25*Table!$K$9)*(1/(U923+$B$9+$I$9*'Rev.0'!$G$23))</f>
        <v>30284.916201117321</v>
      </c>
      <c r="W923" s="10">
        <f>(T923+$M$31+'Rev.0'!$C$25*$J$31/10+'Rev.0'!$C$24*$L$31+'Rev.0'!$G$25*$K$31)*(1/(U923+$B$9+$I$9*'Rev.0'!$G$23))</f>
        <v>18508.379888268159</v>
      </c>
      <c r="X923" s="10">
        <f>(T923+$M$10+'Rev.0'!$C$23*Table!$J$10/10+'Rev.0'!$C$24*Table!$L$10+'Rev.0'!$G$25*Table!$K$10)*(1/(U923+$B$10+$I$10*'Rev.0'!$G$23))</f>
        <v>33081.404628890668</v>
      </c>
      <c r="Y923" s="10">
        <f>(T923+$M$32+'Rev.0'!$C$25*$J$32/10+'Rev.0'!$C$24*$L$32+'Rev.0'!$G$25*$K$32)*(1/(U923+$B$10+$I$10*'Rev.0'!$G$23))</f>
        <v>19111.731843575424</v>
      </c>
      <c r="Z923" s="10">
        <f>(T923+$M$11+'Rev.0'!$C$23*Table!$J$11/10+'Rev.0'!$C$24*Table!$L$11+'Rev.0'!$G$25*Table!$K$11)*(1/(U923+$B$11+$I$11*'Rev.0'!$G$23))</f>
        <v>33081.404628890668</v>
      </c>
      <c r="AA923" s="10">
        <f>(T923+$M$33+'Rev.0'!$C$25*$J$33/10+'Rev.0'!$C$24*$L$33+'Rev.0'!$G$25*$K$33)*(1/(U923+$B$33+$I$33*'Rev.0'!$G$23))</f>
        <v>19111.731843575424</v>
      </c>
      <c r="AB923" s="10">
        <f t="shared" si="42"/>
        <v>6.7000000000000004E-2</v>
      </c>
      <c r="AC923" s="10">
        <f>(T923+$M$12+'Rev.0'!$C$23*Table!$J$12/10+'Rev.0'!$C$24*Table!$L$12+'Rev.0'!$G$25*Table!$K$12)*(1/(AB923+$B$12+$I$12*'Rev.0'!$G$23))</f>
        <v>49641.916167664669</v>
      </c>
      <c r="AD923" s="10">
        <f>(T923+$M$34+'Rev.0'!$C$25*$J$34/10+'Rev.0'!$C$24*$L$34+'Rev.0'!$G$25*$K$34)*(1/(AB923+$B$34+$I$34*'Rev.0'!$G$23))</f>
        <v>28679.041916167665</v>
      </c>
    </row>
    <row r="924" spans="17:30" x14ac:dyDescent="0.3">
      <c r="Q924" s="10">
        <v>2</v>
      </c>
      <c r="R924" s="10">
        <v>6</v>
      </c>
      <c r="S924" s="10">
        <v>0</v>
      </c>
      <c r="T924" s="10">
        <f>Q924*'Rev.0'!$E$25+R924*'Rev.0'!$E$24+S924*'Rev.0'!$E$23</f>
        <v>2231.8000000000002</v>
      </c>
      <c r="U924" s="10">
        <f t="shared" si="41"/>
        <v>5.0200000000000002E-2</v>
      </c>
      <c r="V924" s="10">
        <f>(T924+$M$9+'Rev.0'!$C$23*Table!$J$9/10+'Rev.0'!$C$24*Table!$L$9+'Rev.0'!$G$25*Table!$K$9)*(1/(U924+$B$9+$I$9*'Rev.0'!$G$23))</f>
        <v>31315.684315684317</v>
      </c>
      <c r="W924" s="10">
        <f>(T924+$M$31+'Rev.0'!$C$25*$J$31/10+'Rev.0'!$C$24*$L$31+'Rev.0'!$G$25*$K$31)*(1/(U924+$B$9+$I$9*'Rev.0'!$G$23))</f>
        <v>16574.425574425579</v>
      </c>
      <c r="X924" s="10">
        <f>(T924+$M$10+'Rev.0'!$C$23*Table!$J$10/10+'Rev.0'!$C$24*Table!$L$10+'Rev.0'!$G$25*Table!$K$10)*(1/(U924+$B$10+$I$10*'Rev.0'!$G$23))</f>
        <v>34816.183816183817</v>
      </c>
      <c r="Y924" s="10">
        <f>(T924+$M$32+'Rev.0'!$C$25*$J$32/10+'Rev.0'!$C$24*$L$32+'Rev.0'!$G$25*$K$32)*(1/(U924+$B$10+$I$10*'Rev.0'!$G$23))</f>
        <v>17329.670329670331</v>
      </c>
      <c r="Z924" s="10">
        <f>(T924+$M$11+'Rev.0'!$C$23*Table!$J$11/10+'Rev.0'!$C$24*Table!$L$11+'Rev.0'!$G$25*Table!$K$11)*(1/(U924+$B$11+$I$11*'Rev.0'!$G$23))</f>
        <v>34816.183816183817</v>
      </c>
      <c r="AA924" s="10">
        <f>(T924+$M$33+'Rev.0'!$C$25*$J$33/10+'Rev.0'!$C$24*$L$33+'Rev.0'!$G$25*$K$33)*(1/(U924+$B$33+$I$33*'Rev.0'!$G$23))</f>
        <v>17329.670329670331</v>
      </c>
      <c r="AB924" s="10">
        <f t="shared" si="42"/>
        <v>3.3399999999999999E-2</v>
      </c>
      <c r="AC924" s="10">
        <f>(T924+$M$12+'Rev.0'!$C$23*Table!$J$12/10+'Rev.0'!$C$24*Table!$L$12+'Rev.0'!$G$25*Table!$K$12)*(1/(AB924+$B$12+$I$12*'Rev.0'!$G$23))</f>
        <v>52250.374812593698</v>
      </c>
      <c r="AD924" s="10">
        <f>(T924+$M$34+'Rev.0'!$C$25*$J$34/10+'Rev.0'!$C$24*$L$34+'Rev.0'!$G$25*$K$34)*(1/(AB924+$B$34+$I$34*'Rev.0'!$G$23))</f>
        <v>26007.496251874061</v>
      </c>
    </row>
    <row r="925" spans="17:30" x14ac:dyDescent="0.3">
      <c r="Q925" s="10">
        <v>2</v>
      </c>
      <c r="R925" s="10">
        <v>6</v>
      </c>
      <c r="S925" s="10">
        <v>1</v>
      </c>
      <c r="T925" s="10">
        <f>Q925*'Rev.0'!$E$25+R925*'Rev.0'!$E$24+S925*'Rev.0'!$E$23</f>
        <v>2286.8000000000002</v>
      </c>
      <c r="U925" s="10">
        <f t="shared" si="41"/>
        <v>5.2299999999999999E-2</v>
      </c>
      <c r="V925" s="10">
        <f>(T925+$M$9+'Rev.0'!$C$23*Table!$J$9/10+'Rev.0'!$C$24*Table!$L$9+'Rev.0'!$G$25*Table!$K$9)*(1/(U925+$B$9+$I$9*'Rev.0'!$G$23))</f>
        <v>31262.481463173506</v>
      </c>
      <c r="W925" s="10">
        <f>(T925+$M$31+'Rev.0'!$C$25*$J$31/10+'Rev.0'!$C$24*$L$31+'Rev.0'!$G$25*$K$31)*(1/(U925+$B$9+$I$9*'Rev.0'!$G$23))</f>
        <v>16674.246169055859</v>
      </c>
      <c r="X925" s="10">
        <f>(T925+$M$10+'Rev.0'!$C$23*Table!$J$10/10+'Rev.0'!$C$24*Table!$L$10+'Rev.0'!$G$25*Table!$K$10)*(1/(U925+$B$10+$I$10*'Rev.0'!$G$23))</f>
        <v>34726.643598615919</v>
      </c>
      <c r="Y925" s="10">
        <f>(T925+$M$32+'Rev.0'!$C$25*$J$32/10+'Rev.0'!$C$24*$L$32+'Rev.0'!$G$25*$K$32)*(1/(U925+$B$10+$I$10*'Rev.0'!$G$23))</f>
        <v>17421.651013346516</v>
      </c>
      <c r="Z925" s="10">
        <f>(T925+$M$11+'Rev.0'!$C$23*Table!$J$11/10+'Rev.0'!$C$24*Table!$L$11+'Rev.0'!$G$25*Table!$K$11)*(1/(U925+$B$11+$I$11*'Rev.0'!$G$23))</f>
        <v>34726.643598615919</v>
      </c>
      <c r="AA925" s="10">
        <f>(T925+$M$33+'Rev.0'!$C$25*$J$33/10+'Rev.0'!$C$24*$L$33+'Rev.0'!$G$25*$K$33)*(1/(U925+$B$33+$I$33*'Rev.0'!$G$23))</f>
        <v>17421.651013346516</v>
      </c>
      <c r="AB925" s="10">
        <f t="shared" si="42"/>
        <v>3.4799999999999998E-2</v>
      </c>
      <c r="AC925" s="10">
        <f>(T925+$M$12+'Rev.0'!$C$23*Table!$J$12/10+'Rev.0'!$C$24*Table!$L$12+'Rev.0'!$G$25*Table!$K$12)*(1/(AB925+$B$12+$I$12*'Rev.0'!$G$23))</f>
        <v>52115.72700296736</v>
      </c>
      <c r="AD925" s="10">
        <f>(T925+$M$34+'Rev.0'!$C$25*$J$34/10+'Rev.0'!$C$24*$L$34+'Rev.0'!$G$25*$K$34)*(1/(AB925+$B$34+$I$34*'Rev.0'!$G$23))</f>
        <v>26145.400593471812</v>
      </c>
    </row>
    <row r="926" spans="17:30" x14ac:dyDescent="0.3">
      <c r="Q926" s="10">
        <v>2</v>
      </c>
      <c r="R926" s="10">
        <v>6</v>
      </c>
      <c r="S926" s="10">
        <v>2</v>
      </c>
      <c r="T926" s="10">
        <f>Q926*'Rev.0'!$E$25+R926*'Rev.0'!$E$24+S926*'Rev.0'!$E$23</f>
        <v>2341.8000000000002</v>
      </c>
      <c r="U926" s="10">
        <f t="shared" si="41"/>
        <v>5.4400000000000004E-2</v>
      </c>
      <c r="V926" s="10">
        <f>(T926+$M$9+'Rev.0'!$C$23*Table!$J$9/10+'Rev.0'!$C$24*Table!$L$9+'Rev.0'!$G$25*Table!$K$9)*(1/(U926+$B$9+$I$9*'Rev.0'!$G$23))</f>
        <v>31210.371819960863</v>
      </c>
      <c r="W926" s="10">
        <f>(T926+$M$31+'Rev.0'!$C$25*$J$31/10+'Rev.0'!$C$24*$L$31+'Rev.0'!$G$25*$K$31)*(1/(U926+$B$9+$I$9*'Rev.0'!$G$23))</f>
        <v>16772.015655577303</v>
      </c>
      <c r="X926" s="10">
        <f>(T926+$M$10+'Rev.0'!$C$23*Table!$J$10/10+'Rev.0'!$C$24*Table!$L$10+'Rev.0'!$G$25*Table!$K$10)*(1/(U926+$B$10+$I$10*'Rev.0'!$G$23))</f>
        <v>34638.94324853229</v>
      </c>
      <c r="Y926" s="10">
        <f>(T926+$M$32+'Rev.0'!$C$25*$J$32/10+'Rev.0'!$C$24*$L$32+'Rev.0'!$G$25*$K$32)*(1/(U926+$B$10+$I$10*'Rev.0'!$G$23))</f>
        <v>17511.74168297456</v>
      </c>
      <c r="Z926" s="10">
        <f>(T926+$M$11+'Rev.0'!$C$23*Table!$J$11/10+'Rev.0'!$C$24*Table!$L$11+'Rev.0'!$G$25*Table!$K$11)*(1/(U926+$B$11+$I$11*'Rev.0'!$G$23))</f>
        <v>34638.94324853229</v>
      </c>
      <c r="AA926" s="10">
        <f>(T926+$M$33+'Rev.0'!$C$25*$J$33/10+'Rev.0'!$C$24*$L$33+'Rev.0'!$G$25*$K$33)*(1/(U926+$B$33+$I$33*'Rev.0'!$G$23))</f>
        <v>17511.74168297456</v>
      </c>
      <c r="AB926" s="10">
        <f t="shared" si="42"/>
        <v>3.6199999999999996E-2</v>
      </c>
      <c r="AC926" s="10">
        <f>(T926+$M$12+'Rev.0'!$C$23*Table!$J$12/10+'Rev.0'!$C$24*Table!$L$12+'Rev.0'!$G$25*Table!$K$12)*(1/(AB926+$B$12+$I$12*'Rev.0'!$G$23))</f>
        <v>51983.847283406758</v>
      </c>
      <c r="AD926" s="10">
        <f>(T926+$M$34+'Rev.0'!$C$25*$J$34/10+'Rev.0'!$C$24*$L$34+'Rev.0'!$G$25*$K$34)*(1/(AB926+$B$34+$I$34*'Rev.0'!$G$23))</f>
        <v>26280.469897209987</v>
      </c>
    </row>
    <row r="927" spans="17:30" x14ac:dyDescent="0.3">
      <c r="Q927" s="10">
        <v>2</v>
      </c>
      <c r="R927" s="10">
        <v>6</v>
      </c>
      <c r="S927" s="10">
        <v>3</v>
      </c>
      <c r="T927" s="10">
        <f>Q927*'Rev.0'!$E$25+R927*'Rev.0'!$E$24+S927*'Rev.0'!$E$23</f>
        <v>2396.8000000000002</v>
      </c>
      <c r="U927" s="10">
        <f t="shared" si="41"/>
        <v>5.6500000000000002E-2</v>
      </c>
      <c r="V927" s="10">
        <f>(T927+$M$9+'Rev.0'!$C$23*Table!$J$9/10+'Rev.0'!$C$24*Table!$L$9+'Rev.0'!$G$25*Table!$K$9)*(1/(U927+$B$9+$I$9*'Rev.0'!$G$23))</f>
        <v>31159.322033898301</v>
      </c>
      <c r="W927" s="10">
        <f>(T927+$M$31+'Rev.0'!$C$25*$J$31/10+'Rev.0'!$C$24*$L$31+'Rev.0'!$G$25*$K$31)*(1/(U927+$B$9+$I$9*'Rev.0'!$G$23))</f>
        <v>16867.796610169491</v>
      </c>
      <c r="X927" s="10">
        <f>(T927+$M$10+'Rev.0'!$C$23*Table!$J$10/10+'Rev.0'!$C$24*Table!$L$10+'Rev.0'!$G$25*Table!$K$10)*(1/(U927+$B$10+$I$10*'Rev.0'!$G$23))</f>
        <v>34553.026634382564</v>
      </c>
      <c r="Y927" s="10">
        <f>(T927+$M$32+'Rev.0'!$C$25*$J$32/10+'Rev.0'!$C$24*$L$32+'Rev.0'!$G$25*$K$32)*(1/(U927+$B$10+$I$10*'Rev.0'!$G$23))</f>
        <v>17600</v>
      </c>
      <c r="Z927" s="10">
        <f>(T927+$M$11+'Rev.0'!$C$23*Table!$J$11/10+'Rev.0'!$C$24*Table!$L$11+'Rev.0'!$G$25*Table!$K$11)*(1/(U927+$B$11+$I$11*'Rev.0'!$G$23))</f>
        <v>34553.026634382564</v>
      </c>
      <c r="AA927" s="10">
        <f>(T927+$M$33+'Rev.0'!$C$25*$J$33/10+'Rev.0'!$C$24*$L$33+'Rev.0'!$G$25*$K$33)*(1/(U927+$B$33+$I$33*'Rev.0'!$G$23))</f>
        <v>17600</v>
      </c>
      <c r="AB927" s="10">
        <f t="shared" si="42"/>
        <v>3.7600000000000001E-2</v>
      </c>
      <c r="AC927" s="10">
        <f>(T927+$M$12+'Rev.0'!$C$23*Table!$J$12/10+'Rev.0'!$C$24*Table!$L$12+'Rev.0'!$G$25*Table!$K$12)*(1/(AB927+$B$12+$I$12*'Rev.0'!$G$23))</f>
        <v>51854.651162790695</v>
      </c>
      <c r="AD927" s="10">
        <f>(T927+$M$34+'Rev.0'!$C$25*$J$34/10+'Rev.0'!$C$24*$L$34+'Rev.0'!$G$25*$K$34)*(1/(AB927+$B$34+$I$34*'Rev.0'!$G$23))</f>
        <v>26412.790697674416</v>
      </c>
    </row>
    <row r="928" spans="17:30" x14ac:dyDescent="0.3">
      <c r="Q928" s="10">
        <v>2</v>
      </c>
      <c r="R928" s="10">
        <v>6</v>
      </c>
      <c r="S928" s="10">
        <v>4</v>
      </c>
      <c r="T928" s="10">
        <f>Q928*'Rev.0'!$E$25+R928*'Rev.0'!$E$24+S928*'Rev.0'!$E$23</f>
        <v>2451.8000000000002</v>
      </c>
      <c r="U928" s="10">
        <f t="shared" si="41"/>
        <v>5.8599999999999999E-2</v>
      </c>
      <c r="V928" s="10">
        <f>(T928+$M$9+'Rev.0'!$C$23*Table!$J$9/10+'Rev.0'!$C$24*Table!$L$9+'Rev.0'!$G$25*Table!$K$9)*(1/(U928+$B$9+$I$9*'Rev.0'!$G$23))</f>
        <v>31109.300095877272</v>
      </c>
      <c r="W928" s="10">
        <f>(T928+$M$31+'Rev.0'!$C$25*$J$31/10+'Rev.0'!$C$24*$L$31+'Rev.0'!$G$25*$K$31)*(1/(U928+$B$9+$I$9*'Rev.0'!$G$23))</f>
        <v>16961.649089165869</v>
      </c>
      <c r="X928" s="10">
        <f>(T928+$M$10+'Rev.0'!$C$23*Table!$J$10/10+'Rev.0'!$C$24*Table!$L$10+'Rev.0'!$G$25*Table!$K$10)*(1/(U928+$B$10+$I$10*'Rev.0'!$G$23))</f>
        <v>34468.839884947265</v>
      </c>
      <c r="Y928" s="10">
        <f>(T928+$M$32+'Rev.0'!$C$25*$J$32/10+'Rev.0'!$C$24*$L$32+'Rev.0'!$G$25*$K$32)*(1/(U928+$B$10+$I$10*'Rev.0'!$G$23))</f>
        <v>17686.481303930967</v>
      </c>
      <c r="Z928" s="10">
        <f>(T928+$M$11+'Rev.0'!$C$23*Table!$J$11/10+'Rev.0'!$C$24*Table!$L$11+'Rev.0'!$G$25*Table!$K$11)*(1/(U928+$B$11+$I$11*'Rev.0'!$G$23))</f>
        <v>34468.839884947265</v>
      </c>
      <c r="AA928" s="10">
        <f>(T928+$M$33+'Rev.0'!$C$25*$J$33/10+'Rev.0'!$C$24*$L$33+'Rev.0'!$G$25*$K$33)*(1/(U928+$B$33+$I$33*'Rev.0'!$G$23))</f>
        <v>17686.481303930967</v>
      </c>
      <c r="AB928" s="10">
        <f t="shared" si="42"/>
        <v>3.9E-2</v>
      </c>
      <c r="AC928" s="10">
        <f>(T928+$M$12+'Rev.0'!$C$23*Table!$J$12/10+'Rev.0'!$C$24*Table!$L$12+'Rev.0'!$G$25*Table!$K$12)*(1/(AB928+$B$12+$I$12*'Rev.0'!$G$23))</f>
        <v>51728.057553956831</v>
      </c>
      <c r="AD928" s="10">
        <f>(T928+$M$34+'Rev.0'!$C$25*$J$34/10+'Rev.0'!$C$24*$L$34+'Rev.0'!$G$25*$K$34)*(1/(AB928+$B$34+$I$34*'Rev.0'!$G$23))</f>
        <v>26542.446043165466</v>
      </c>
    </row>
    <row r="929" spans="17:30" x14ac:dyDescent="0.3">
      <c r="Q929" s="10">
        <v>2</v>
      </c>
      <c r="R929" s="10">
        <v>6</v>
      </c>
      <c r="S929" s="10">
        <v>5</v>
      </c>
      <c r="T929" s="10">
        <f>Q929*'Rev.0'!$E$25+R929*'Rev.0'!$E$24+S929*'Rev.0'!$E$23</f>
        <v>2506.8000000000002</v>
      </c>
      <c r="U929" s="10">
        <f t="shared" si="41"/>
        <v>6.0700000000000004E-2</v>
      </c>
      <c r="V929" s="10">
        <f>(T929+$M$9+'Rev.0'!$C$23*Table!$J$9/10+'Rev.0'!$C$24*Table!$L$9+'Rev.0'!$G$25*Table!$K$9)*(1/(U929+$B$9+$I$9*'Rev.0'!$G$23))</f>
        <v>31060.275272899857</v>
      </c>
      <c r="W929" s="10">
        <f>(T929+$M$31+'Rev.0'!$C$25*$J$31/10+'Rev.0'!$C$24*$L$31+'Rev.0'!$G$25*$K$31)*(1/(U929+$B$9+$I$9*'Rev.0'!$G$23))</f>
        <v>17053.630754627433</v>
      </c>
      <c r="X929" s="10">
        <f>(T929+$M$10+'Rev.0'!$C$23*Table!$J$10/10+'Rev.0'!$C$24*Table!$L$10+'Rev.0'!$G$25*Table!$K$10)*(1/(U929+$B$10+$I$10*'Rev.0'!$G$23))</f>
        <v>34386.331276696721</v>
      </c>
      <c r="Y929" s="10">
        <f>(T929+$M$32+'Rev.0'!$C$25*$J$32/10+'Rev.0'!$C$24*$L$32+'Rev.0'!$G$25*$K$32)*(1/(U929+$B$10+$I$10*'Rev.0'!$G$23))</f>
        <v>17771.23872804936</v>
      </c>
      <c r="Z929" s="10">
        <f>(T929+$M$11+'Rev.0'!$C$23*Table!$J$11/10+'Rev.0'!$C$24*Table!$L$11+'Rev.0'!$G$25*Table!$K$11)*(1/(U929+$B$11+$I$11*'Rev.0'!$G$23))</f>
        <v>34386.331276696721</v>
      </c>
      <c r="AA929" s="10">
        <f>(T929+$M$33+'Rev.0'!$C$25*$J$33/10+'Rev.0'!$C$24*$L$33+'Rev.0'!$G$25*$K$33)*(1/(U929+$B$33+$I$33*'Rev.0'!$G$23))</f>
        <v>17771.23872804936</v>
      </c>
      <c r="AB929" s="10">
        <f t="shared" si="42"/>
        <v>4.0399999999999998E-2</v>
      </c>
      <c r="AC929" s="10">
        <f>(T929+$M$12+'Rev.0'!$C$23*Table!$J$12/10+'Rev.0'!$C$24*Table!$L$12+'Rev.0'!$G$25*Table!$K$12)*(1/(AB929+$B$12+$I$12*'Rev.0'!$G$23))</f>
        <v>51603.988603988604</v>
      </c>
      <c r="AD929" s="10">
        <f>(T929+$M$34+'Rev.0'!$C$25*$J$34/10+'Rev.0'!$C$24*$L$34+'Rev.0'!$G$25*$K$34)*(1/(AB929+$B$34+$I$34*'Rev.0'!$G$23))</f>
        <v>26669.515669515669</v>
      </c>
    </row>
    <row r="930" spans="17:30" x14ac:dyDescent="0.3">
      <c r="Q930" s="10">
        <v>2</v>
      </c>
      <c r="R930" s="10">
        <v>6</v>
      </c>
      <c r="S930" s="10">
        <v>6</v>
      </c>
      <c r="T930" s="10">
        <f>Q930*'Rev.0'!$E$25+R930*'Rev.0'!$E$24+S930*'Rev.0'!$E$23</f>
        <v>2561.8000000000002</v>
      </c>
      <c r="U930" s="10">
        <f t="shared" si="41"/>
        <v>6.2799999999999995E-2</v>
      </c>
      <c r="V930" s="10">
        <f>(T930+$M$9+'Rev.0'!$C$23*Table!$J$9/10+'Rev.0'!$C$24*Table!$L$9+'Rev.0'!$G$25*Table!$K$9)*(1/(U930+$B$9+$I$9*'Rev.0'!$G$23))</f>
        <v>31012.218045112782</v>
      </c>
      <c r="W930" s="10">
        <f>(T930+$M$31+'Rev.0'!$C$25*$J$31/10+'Rev.0'!$C$24*$L$31+'Rev.0'!$G$25*$K$31)*(1/(U930+$B$9+$I$9*'Rev.0'!$G$23))</f>
        <v>17143.796992481206</v>
      </c>
      <c r="X930" s="10">
        <f>(T930+$M$10+'Rev.0'!$C$23*Table!$J$10/10+'Rev.0'!$C$24*Table!$L$10+'Rev.0'!$G$25*Table!$K$10)*(1/(U930+$B$10+$I$10*'Rev.0'!$G$23))</f>
        <v>34305.45112781955</v>
      </c>
      <c r="Y930" s="10">
        <f>(T930+$M$32+'Rev.0'!$C$25*$J$32/10+'Rev.0'!$C$24*$L$32+'Rev.0'!$G$25*$K$32)*(1/(U930+$B$10+$I$10*'Rev.0'!$G$23))</f>
        <v>17854.323308270679</v>
      </c>
      <c r="Z930" s="10">
        <f>(T930+$M$11+'Rev.0'!$C$23*Table!$J$11/10+'Rev.0'!$C$24*Table!$L$11+'Rev.0'!$G$25*Table!$K$11)*(1/(U930+$B$11+$I$11*'Rev.0'!$G$23))</f>
        <v>34305.45112781955</v>
      </c>
      <c r="AA930" s="10">
        <f>(T930+$M$33+'Rev.0'!$C$25*$J$33/10+'Rev.0'!$C$24*$L$33+'Rev.0'!$G$25*$K$33)*(1/(U930+$B$33+$I$33*'Rev.0'!$G$23))</f>
        <v>17854.323308270679</v>
      </c>
      <c r="AB930" s="10">
        <f t="shared" si="42"/>
        <v>4.1799999999999997E-2</v>
      </c>
      <c r="AC930" s="10">
        <f>(T930+$M$12+'Rev.0'!$C$23*Table!$J$12/10+'Rev.0'!$C$24*Table!$L$12+'Rev.0'!$G$25*Table!$K$12)*(1/(AB930+$B$12+$I$12*'Rev.0'!$G$23))</f>
        <v>51482.369534555706</v>
      </c>
      <c r="AD930" s="10">
        <f>(T930+$M$34+'Rev.0'!$C$25*$J$34/10+'Rev.0'!$C$24*$L$34+'Rev.0'!$G$25*$K$34)*(1/(AB930+$B$34+$I$34*'Rev.0'!$G$23))</f>
        <v>26794.07616361072</v>
      </c>
    </row>
    <row r="931" spans="17:30" x14ac:dyDescent="0.3">
      <c r="Q931" s="10">
        <v>2</v>
      </c>
      <c r="R931" s="10">
        <v>6</v>
      </c>
      <c r="S931" s="10">
        <v>7</v>
      </c>
      <c r="T931" s="10">
        <f>Q931*'Rev.0'!$E$25+R931*'Rev.0'!$E$24+S931*'Rev.0'!$E$23</f>
        <v>2616.8000000000002</v>
      </c>
      <c r="U931" s="10">
        <f t="shared" si="41"/>
        <v>6.4899999999999999E-2</v>
      </c>
      <c r="V931" s="10">
        <f>(T931+$M$9+'Rev.0'!$C$23*Table!$J$9/10+'Rev.0'!$C$24*Table!$L$9+'Rev.0'!$G$25*Table!$K$9)*(1/(U931+$B$9+$I$9*'Rev.0'!$G$23))</f>
        <v>30965.100046533276</v>
      </c>
      <c r="W931" s="10">
        <f>(T931+$M$31+'Rev.0'!$C$25*$J$31/10+'Rev.0'!$C$24*$L$31+'Rev.0'!$G$25*$K$31)*(1/(U931+$B$9+$I$9*'Rev.0'!$G$23))</f>
        <v>17232.201023731974</v>
      </c>
      <c r="X931" s="10">
        <f>(T931+$M$10+'Rev.0'!$C$23*Table!$J$10/10+'Rev.0'!$C$24*Table!$L$10+'Rev.0'!$G$25*Table!$K$10)*(1/(U931+$B$10+$I$10*'Rev.0'!$G$23))</f>
        <v>34226.151698464404</v>
      </c>
      <c r="Y931" s="10">
        <f>(T931+$M$32+'Rev.0'!$C$25*$J$32/10+'Rev.0'!$C$24*$L$32+'Rev.0'!$G$25*$K$32)*(1/(U931+$B$10+$I$10*'Rev.0'!$G$23))</f>
        <v>17935.784085621224</v>
      </c>
      <c r="Z931" s="10">
        <f>(T931+$M$11+'Rev.0'!$C$23*Table!$J$11/10+'Rev.0'!$C$24*Table!$L$11+'Rev.0'!$G$25*Table!$K$11)*(1/(U931+$B$11+$I$11*'Rev.0'!$G$23))</f>
        <v>34226.151698464404</v>
      </c>
      <c r="AA931" s="10">
        <f>(T931+$M$33+'Rev.0'!$C$25*$J$33/10+'Rev.0'!$C$24*$L$33+'Rev.0'!$G$25*$K$33)*(1/(U931+$B$33+$I$33*'Rev.0'!$G$23))</f>
        <v>17935.784085621224</v>
      </c>
      <c r="AB931" s="10">
        <f t="shared" si="42"/>
        <v>4.3200000000000002E-2</v>
      </c>
      <c r="AC931" s="10">
        <f>(T931+$M$12+'Rev.0'!$C$23*Table!$J$12/10+'Rev.0'!$C$24*Table!$L$12+'Rev.0'!$G$25*Table!$K$12)*(1/(AB931+$B$12+$I$12*'Rev.0'!$G$23))</f>
        <v>51363.128491620111</v>
      </c>
      <c r="AD931" s="10">
        <f>(T931+$M$34+'Rev.0'!$C$25*$J$34/10+'Rev.0'!$C$24*$L$34+'Rev.0'!$G$25*$K$34)*(1/(AB931+$B$34+$I$34*'Rev.0'!$G$23))</f>
        <v>26916.201117318436</v>
      </c>
    </row>
    <row r="932" spans="17:30" x14ac:dyDescent="0.3">
      <c r="Q932" s="10">
        <v>2</v>
      </c>
      <c r="R932" s="10">
        <v>6</v>
      </c>
      <c r="S932" s="10">
        <v>8</v>
      </c>
      <c r="T932" s="10">
        <f>Q932*'Rev.0'!$E$25+R932*'Rev.0'!$E$24+S932*'Rev.0'!$E$23</f>
        <v>2671.8</v>
      </c>
      <c r="U932" s="10">
        <f t="shared" si="41"/>
        <v>6.7000000000000004E-2</v>
      </c>
      <c r="V932" s="10">
        <f>(T932+$M$9+'Rev.0'!$C$23*Table!$J$9/10+'Rev.0'!$C$24*Table!$L$9+'Rev.0'!$G$25*Table!$K$9)*(1/(U932+$B$9+$I$9*'Rev.0'!$G$23))</f>
        <v>30918.89400921659</v>
      </c>
      <c r="W932" s="10">
        <f>(T932+$M$31+'Rev.0'!$C$25*$J$31/10+'Rev.0'!$C$24*$L$31+'Rev.0'!$G$25*$K$31)*(1/(U932+$B$9+$I$9*'Rev.0'!$G$23))</f>
        <v>17318.894009216594</v>
      </c>
      <c r="X932" s="10">
        <f>(T932+$M$10+'Rev.0'!$C$23*Table!$J$10/10+'Rev.0'!$C$24*Table!$L$10+'Rev.0'!$G$25*Table!$K$10)*(1/(U932+$B$10+$I$10*'Rev.0'!$G$23))</f>
        <v>34148.387096774197</v>
      </c>
      <c r="Y932" s="10">
        <f>(T932+$M$32+'Rev.0'!$C$25*$J$32/10+'Rev.0'!$C$24*$L$32+'Rev.0'!$G$25*$K$32)*(1/(U932+$B$10+$I$10*'Rev.0'!$G$23))</f>
        <v>18015.66820276498</v>
      </c>
      <c r="Z932" s="10">
        <f>(T932+$M$11+'Rev.0'!$C$23*Table!$J$11/10+'Rev.0'!$C$24*Table!$L$11+'Rev.0'!$G$25*Table!$K$11)*(1/(U932+$B$11+$I$11*'Rev.0'!$G$23))</f>
        <v>34148.387096774197</v>
      </c>
      <c r="AA932" s="10">
        <f>(T932+$M$33+'Rev.0'!$C$25*$J$33/10+'Rev.0'!$C$24*$L$33+'Rev.0'!$G$25*$K$33)*(1/(U932+$B$33+$I$33*'Rev.0'!$G$23))</f>
        <v>18015.66820276498</v>
      </c>
      <c r="AB932" s="10">
        <f t="shared" si="42"/>
        <v>4.4600000000000001E-2</v>
      </c>
      <c r="AC932" s="10">
        <f>(T932+$M$12+'Rev.0'!$C$23*Table!$J$12/10+'Rev.0'!$C$24*Table!$L$12+'Rev.0'!$G$25*Table!$K$12)*(1/(AB932+$B$12+$I$12*'Rev.0'!$G$23))</f>
        <v>51246.196403872746</v>
      </c>
      <c r="AD932" s="10">
        <f>(T932+$M$34+'Rev.0'!$C$25*$J$34/10+'Rev.0'!$C$24*$L$34+'Rev.0'!$G$25*$K$34)*(1/(AB932+$B$34+$I$34*'Rev.0'!$G$23))</f>
        <v>27035.961272475794</v>
      </c>
    </row>
    <row r="933" spans="17:30" x14ac:dyDescent="0.3">
      <c r="Q933" s="10">
        <v>2</v>
      </c>
      <c r="R933" s="10">
        <v>6</v>
      </c>
      <c r="S933" s="10">
        <v>9</v>
      </c>
      <c r="T933" s="10">
        <f>Q933*'Rev.0'!$E$25+R933*'Rev.0'!$E$24+S933*'Rev.0'!$E$23</f>
        <v>2726.8</v>
      </c>
      <c r="U933" s="10">
        <f t="shared" si="41"/>
        <v>6.9099999999999995E-2</v>
      </c>
      <c r="V933" s="10">
        <f>(T933+$M$9+'Rev.0'!$C$23*Table!$J$9/10+'Rev.0'!$C$24*Table!$L$9+'Rev.0'!$G$25*Table!$K$9)*(1/(U933+$B$9+$I$9*'Rev.0'!$G$23))</f>
        <v>30873.573710634413</v>
      </c>
      <c r="W933" s="10">
        <f>(T933+$M$31+'Rev.0'!$C$25*$J$31/10+'Rev.0'!$C$24*$L$31+'Rev.0'!$G$25*$K$31)*(1/(U933+$B$9+$I$9*'Rev.0'!$G$23))</f>
        <v>17403.925148334096</v>
      </c>
      <c r="X933" s="10">
        <f>(T933+$M$10+'Rev.0'!$C$23*Table!$J$10/10+'Rev.0'!$C$24*Table!$L$10+'Rev.0'!$G$25*Table!$K$10)*(1/(U933+$B$10+$I$10*'Rev.0'!$G$23))</f>
        <v>34072.113190324053</v>
      </c>
      <c r="Y933" s="10">
        <f>(T933+$M$32+'Rev.0'!$C$25*$J$32/10+'Rev.0'!$C$24*$L$32+'Rev.0'!$G$25*$K$32)*(1/(U933+$B$10+$I$10*'Rev.0'!$G$23))</f>
        <v>18094.020994979463</v>
      </c>
      <c r="Z933" s="10">
        <f>(T933+$M$11+'Rev.0'!$C$23*Table!$J$11/10+'Rev.0'!$C$24*Table!$L$11+'Rev.0'!$G$25*Table!$K$11)*(1/(U933+$B$11+$I$11*'Rev.0'!$G$23))</f>
        <v>34072.113190324053</v>
      </c>
      <c r="AA933" s="10">
        <f>(T933+$M$33+'Rev.0'!$C$25*$J$33/10+'Rev.0'!$C$24*$L$33+'Rev.0'!$G$25*$K$33)*(1/(U933+$B$33+$I$33*'Rev.0'!$G$23))</f>
        <v>18094.020994979463</v>
      </c>
      <c r="AB933" s="10">
        <f t="shared" si="42"/>
        <v>4.5999999999999999E-2</v>
      </c>
      <c r="AC933" s="10">
        <f>(T933+$M$12+'Rev.0'!$C$23*Table!$J$12/10+'Rev.0'!$C$24*Table!$L$12+'Rev.0'!$G$25*Table!$K$12)*(1/(AB933+$B$12+$I$12*'Rev.0'!$G$23))</f>
        <v>51131.506849315061</v>
      </c>
      <c r="AD933" s="10">
        <f>(T933+$M$34+'Rev.0'!$C$25*$J$34/10+'Rev.0'!$C$24*$L$34+'Rev.0'!$G$25*$K$34)*(1/(AB933+$B$34+$I$34*'Rev.0'!$G$23))</f>
        <v>27153.424657534244</v>
      </c>
    </row>
    <row r="934" spans="17:30" x14ac:dyDescent="0.3">
      <c r="Q934" s="10">
        <v>2</v>
      </c>
      <c r="R934" s="10">
        <v>6</v>
      </c>
      <c r="S934" s="10">
        <v>10</v>
      </c>
      <c r="T934" s="10">
        <f>Q934*'Rev.0'!$E$25+R934*'Rev.0'!$E$24+S934*'Rev.0'!$E$23</f>
        <v>2781.8</v>
      </c>
      <c r="U934" s="10">
        <f t="shared" si="41"/>
        <v>7.1199999999999999E-2</v>
      </c>
      <c r="V934" s="10">
        <f>(T934+$M$9+'Rev.0'!$C$23*Table!$J$9/10+'Rev.0'!$C$24*Table!$L$9+'Rev.0'!$G$25*Table!$K$9)*(1/(U934+$B$9+$I$9*'Rev.0'!$G$23))</f>
        <v>30829.113924050627</v>
      </c>
      <c r="W934" s="10">
        <f>(T934+$M$31+'Rev.0'!$C$25*$J$31/10+'Rev.0'!$C$24*$L$31+'Rev.0'!$G$25*$K$31)*(1/(U934+$B$9+$I$9*'Rev.0'!$G$23))</f>
        <v>17487.341772151896</v>
      </c>
      <c r="X934" s="10">
        <f>(T934+$M$10+'Rev.0'!$C$23*Table!$J$10/10+'Rev.0'!$C$24*Table!$L$10+'Rev.0'!$G$25*Table!$K$10)*(1/(U934+$B$10+$I$10*'Rev.0'!$G$23))</f>
        <v>33997.287522603976</v>
      </c>
      <c r="Y934" s="10">
        <f>(T934+$M$32+'Rev.0'!$C$25*$J$32/10+'Rev.0'!$C$24*$L$32+'Rev.0'!$G$25*$K$32)*(1/(U934+$B$10+$I$10*'Rev.0'!$G$23))</f>
        <v>18170.886075949365</v>
      </c>
      <c r="Z934" s="10">
        <f>(T934+$M$11+'Rev.0'!$C$23*Table!$J$11/10+'Rev.0'!$C$24*Table!$L$11+'Rev.0'!$G$25*Table!$K$11)*(1/(U934+$B$11+$I$11*'Rev.0'!$G$23))</f>
        <v>33997.287522603976</v>
      </c>
      <c r="AA934" s="10">
        <f>(T934+$M$33+'Rev.0'!$C$25*$J$33/10+'Rev.0'!$C$24*$L$33+'Rev.0'!$G$25*$K$33)*(1/(U934+$B$33+$I$33*'Rev.0'!$G$23))</f>
        <v>18170.886075949365</v>
      </c>
      <c r="AB934" s="10">
        <f t="shared" si="42"/>
        <v>4.7399999999999998E-2</v>
      </c>
      <c r="AC934" s="10">
        <f>(T934+$M$12+'Rev.0'!$C$23*Table!$J$12/10+'Rev.0'!$C$24*Table!$L$12+'Rev.0'!$G$25*Table!$K$12)*(1/(AB934+$B$12+$I$12*'Rev.0'!$G$23))</f>
        <v>51018.995929443692</v>
      </c>
      <c r="AD934" s="10">
        <f>(T934+$M$34+'Rev.0'!$C$25*$J$34/10+'Rev.0'!$C$24*$L$34+'Rev.0'!$G$25*$K$34)*(1/(AB934+$B$34+$I$34*'Rev.0'!$G$23))</f>
        <v>27268.656716417911</v>
      </c>
    </row>
    <row r="935" spans="17:30" x14ac:dyDescent="0.3">
      <c r="Q935" s="10">
        <v>2</v>
      </c>
      <c r="R935" s="10">
        <v>6</v>
      </c>
      <c r="S935" s="10">
        <v>11</v>
      </c>
      <c r="T935" s="10">
        <f>Q935*'Rev.0'!$E$25+R935*'Rev.0'!$E$24+S935*'Rev.0'!$E$23</f>
        <v>2836.8</v>
      </c>
      <c r="U935" s="10">
        <f t="shared" si="41"/>
        <v>7.3300000000000004E-2</v>
      </c>
      <c r="V935" s="10">
        <f>(T935+$M$9+'Rev.0'!$C$23*Table!$J$9/10+'Rev.0'!$C$24*Table!$L$9+'Rev.0'!$G$25*Table!$K$9)*(1/(U935+$B$9+$I$9*'Rev.0'!$G$23))</f>
        <v>30785.490371697266</v>
      </c>
      <c r="W935" s="10">
        <f>(T935+$M$31+'Rev.0'!$C$25*$J$31/10+'Rev.0'!$C$24*$L$31+'Rev.0'!$G$25*$K$31)*(1/(U935+$B$9+$I$9*'Rev.0'!$G$23))</f>
        <v>17569.189431258397</v>
      </c>
      <c r="X935" s="10">
        <f>(T935+$M$10+'Rev.0'!$C$23*Table!$J$10/10+'Rev.0'!$C$24*Table!$L$10+'Rev.0'!$G$25*Table!$K$10)*(1/(U935+$B$10+$I$10*'Rev.0'!$G$23))</f>
        <v>33923.869234214064</v>
      </c>
      <c r="Y935" s="10">
        <f>(T935+$M$32+'Rev.0'!$C$25*$J$32/10+'Rev.0'!$C$24*$L$32+'Rev.0'!$G$25*$K$32)*(1/(U935+$B$10+$I$10*'Rev.0'!$G$23))</f>
        <v>18246.305418719214</v>
      </c>
      <c r="Z935" s="10">
        <f>(T935+$M$11+'Rev.0'!$C$23*Table!$J$11/10+'Rev.0'!$C$24*Table!$L$11+'Rev.0'!$G$25*Table!$K$11)*(1/(U935+$B$11+$I$11*'Rev.0'!$G$23))</f>
        <v>33923.869234214064</v>
      </c>
      <c r="AA935" s="10">
        <f>(T935+$M$33+'Rev.0'!$C$25*$J$33/10+'Rev.0'!$C$24*$L$33+'Rev.0'!$G$25*$K$33)*(1/(U935+$B$33+$I$33*'Rev.0'!$G$23))</f>
        <v>18246.305418719214</v>
      </c>
      <c r="AB935" s="10">
        <f t="shared" si="42"/>
        <v>4.8799999999999996E-2</v>
      </c>
      <c r="AC935" s="10">
        <f>(T935+$M$12+'Rev.0'!$C$23*Table!$J$12/10+'Rev.0'!$C$24*Table!$L$12+'Rev.0'!$G$25*Table!$K$12)*(1/(AB935+$B$12+$I$12*'Rev.0'!$G$23))</f>
        <v>50908.602150537634</v>
      </c>
      <c r="AD935" s="10">
        <f>(T935+$M$34+'Rev.0'!$C$25*$J$34/10+'Rev.0'!$C$24*$L$34+'Rev.0'!$G$25*$K$34)*(1/(AB935+$B$34+$I$34*'Rev.0'!$G$23))</f>
        <v>27381.720430107529</v>
      </c>
    </row>
    <row r="936" spans="17:30" x14ac:dyDescent="0.3">
      <c r="Q936" s="10">
        <v>2</v>
      </c>
      <c r="R936" s="10">
        <v>6</v>
      </c>
      <c r="S936" s="10">
        <v>12</v>
      </c>
      <c r="T936" s="10">
        <f>Q936*'Rev.0'!$E$25+R936*'Rev.0'!$E$24+S936*'Rev.0'!$E$23</f>
        <v>2891.8</v>
      </c>
      <c r="U936" s="10">
        <f t="shared" si="41"/>
        <v>7.5399999999999995E-2</v>
      </c>
      <c r="V936" s="10">
        <f>(T936+$M$9+'Rev.0'!$C$23*Table!$J$9/10+'Rev.0'!$C$24*Table!$L$9+'Rev.0'!$G$25*Table!$K$9)*(1/(U936+$B$9+$I$9*'Rev.0'!$G$23))</f>
        <v>30742.679680567879</v>
      </c>
      <c r="W936" s="10">
        <f>(T936+$M$31+'Rev.0'!$C$25*$J$31/10+'Rev.0'!$C$24*$L$31+'Rev.0'!$G$25*$K$31)*(1/(U936+$B$9+$I$9*'Rev.0'!$G$23))</f>
        <v>17649.511978704526</v>
      </c>
      <c r="X936" s="10">
        <f>(T936+$M$10+'Rev.0'!$C$23*Table!$J$10/10+'Rev.0'!$C$24*Table!$L$10+'Rev.0'!$G$25*Table!$K$10)*(1/(U936+$B$10+$I$10*'Rev.0'!$G$23))</f>
        <v>33851.818988464955</v>
      </c>
      <c r="Y936" s="10">
        <f>(T936+$M$32+'Rev.0'!$C$25*$J$32/10+'Rev.0'!$C$24*$L$32+'Rev.0'!$G$25*$K$32)*(1/(U936+$B$10+$I$10*'Rev.0'!$G$23))</f>
        <v>18320.319432120672</v>
      </c>
      <c r="Z936" s="10">
        <f>(T936+$M$11+'Rev.0'!$C$23*Table!$J$11/10+'Rev.0'!$C$24*Table!$L$11+'Rev.0'!$G$25*Table!$K$11)*(1/(U936+$B$11+$I$11*'Rev.0'!$G$23))</f>
        <v>33851.818988464955</v>
      </c>
      <c r="AA936" s="10">
        <f>(T936+$M$33+'Rev.0'!$C$25*$J$33/10+'Rev.0'!$C$24*$L$33+'Rev.0'!$G$25*$K$33)*(1/(U936+$B$33+$I$33*'Rev.0'!$G$23))</f>
        <v>18320.319432120672</v>
      </c>
      <c r="AB936" s="10">
        <f t="shared" si="42"/>
        <v>5.0199999999999995E-2</v>
      </c>
      <c r="AC936" s="10">
        <f>(T936+$M$12+'Rev.0'!$C$23*Table!$J$12/10+'Rev.0'!$C$24*Table!$L$12+'Rev.0'!$G$25*Table!$K$12)*(1/(AB936+$B$12+$I$12*'Rev.0'!$G$23))</f>
        <v>50800.266311584557</v>
      </c>
      <c r="AD936" s="10">
        <f>(T936+$M$34+'Rev.0'!$C$25*$J$34/10+'Rev.0'!$C$24*$L$34+'Rev.0'!$G$25*$K$34)*(1/(AB936+$B$34+$I$34*'Rev.0'!$G$23))</f>
        <v>27492.676431424767</v>
      </c>
    </row>
    <row r="937" spans="17:30" x14ac:dyDescent="0.3">
      <c r="Q937" s="10">
        <v>2</v>
      </c>
      <c r="R937" s="10">
        <v>6</v>
      </c>
      <c r="S937" s="10">
        <v>13</v>
      </c>
      <c r="T937" s="10">
        <f>Q937*'Rev.0'!$E$25+R937*'Rev.0'!$E$24+S937*'Rev.0'!$E$23</f>
        <v>2946.8</v>
      </c>
      <c r="U937" s="10">
        <f t="shared" si="41"/>
        <v>7.7499999999999999E-2</v>
      </c>
      <c r="V937" s="10">
        <f>(T937+$M$9+'Rev.0'!$C$23*Table!$J$9/10+'Rev.0'!$C$24*Table!$L$9+'Rev.0'!$G$25*Table!$K$9)*(1/(U937+$B$9+$I$9*'Rev.0'!$G$23))</f>
        <v>30700.659340659342</v>
      </c>
      <c r="W937" s="10">
        <f>(T937+$M$31+'Rev.0'!$C$25*$J$31/10+'Rev.0'!$C$24*$L$31+'Rev.0'!$G$25*$K$31)*(1/(U937+$B$9+$I$9*'Rev.0'!$G$23))</f>
        <v>17728.351648351651</v>
      </c>
      <c r="X937" s="10">
        <f>(T937+$M$10+'Rev.0'!$C$23*Table!$J$10/10+'Rev.0'!$C$24*Table!$L$10+'Rev.0'!$G$25*Table!$K$10)*(1/(U937+$B$10+$I$10*'Rev.0'!$G$23))</f>
        <v>33781.0989010989</v>
      </c>
      <c r="Y937" s="10">
        <f>(T937+$M$32+'Rev.0'!$C$25*$J$32/10+'Rev.0'!$C$24*$L$32+'Rev.0'!$G$25*$K$32)*(1/(U937+$B$10+$I$10*'Rev.0'!$G$23))</f>
        <v>18392.967032967037</v>
      </c>
      <c r="Z937" s="10">
        <f>(T937+$M$11+'Rev.0'!$C$23*Table!$J$11/10+'Rev.0'!$C$24*Table!$L$11+'Rev.0'!$G$25*Table!$K$11)*(1/(U937+$B$11+$I$11*'Rev.0'!$G$23))</f>
        <v>33781.0989010989</v>
      </c>
      <c r="AA937" s="10">
        <f>(T937+$M$33+'Rev.0'!$C$25*$J$33/10+'Rev.0'!$C$24*$L$33+'Rev.0'!$G$25*$K$33)*(1/(U937+$B$33+$I$33*'Rev.0'!$G$23))</f>
        <v>18392.967032967037</v>
      </c>
      <c r="AB937" s="10">
        <f t="shared" si="42"/>
        <v>5.16E-2</v>
      </c>
      <c r="AC937" s="10">
        <f>(T937+$M$12+'Rev.0'!$C$23*Table!$J$12/10+'Rev.0'!$C$24*Table!$L$12+'Rev.0'!$G$25*Table!$K$12)*(1/(AB937+$B$12+$I$12*'Rev.0'!$G$23))</f>
        <v>50693.931398416877</v>
      </c>
      <c r="AD937" s="10">
        <f>(T937+$M$34+'Rev.0'!$C$25*$J$34/10+'Rev.0'!$C$24*$L$34+'Rev.0'!$G$25*$K$34)*(1/(AB937+$B$34+$I$34*'Rev.0'!$G$23))</f>
        <v>27601.583113456465</v>
      </c>
    </row>
    <row r="938" spans="17:30" x14ac:dyDescent="0.3">
      <c r="Q938" s="10">
        <v>2</v>
      </c>
      <c r="R938" s="10">
        <v>6</v>
      </c>
      <c r="S938" s="10">
        <v>14</v>
      </c>
      <c r="T938" s="10">
        <f>Q938*'Rev.0'!$E$25+R938*'Rev.0'!$E$24+S938*'Rev.0'!$E$23</f>
        <v>3001.8</v>
      </c>
      <c r="U938" s="10">
        <f t="shared" si="41"/>
        <v>7.9600000000000004E-2</v>
      </c>
      <c r="V938" s="10">
        <f>(T938+$M$9+'Rev.0'!$C$23*Table!$J$9/10+'Rev.0'!$C$24*Table!$L$9+'Rev.0'!$G$25*Table!$K$9)*(1/(U938+$B$9+$I$9*'Rev.0'!$G$23))</f>
        <v>30659.407665505227</v>
      </c>
      <c r="W938" s="10">
        <f>(T938+$M$31+'Rev.0'!$C$25*$J$31/10+'Rev.0'!$C$24*$L$31+'Rev.0'!$G$25*$K$31)*(1/(U938+$B$9+$I$9*'Rev.0'!$G$23))</f>
        <v>17805.749128919862</v>
      </c>
      <c r="X938" s="10">
        <f>(T938+$M$10+'Rev.0'!$C$23*Table!$J$10/10+'Rev.0'!$C$24*Table!$L$10+'Rev.0'!$G$25*Table!$K$10)*(1/(U938+$B$10+$I$10*'Rev.0'!$G$23))</f>
        <v>33711.672473867598</v>
      </c>
      <c r="Y938" s="10">
        <f>(T938+$M$32+'Rev.0'!$C$25*$J$32/10+'Rev.0'!$C$24*$L$32+'Rev.0'!$G$25*$K$32)*(1/(U938+$B$10+$I$10*'Rev.0'!$G$23))</f>
        <v>18464.285714285717</v>
      </c>
      <c r="Z938" s="10">
        <f>(T938+$M$11+'Rev.0'!$C$23*Table!$J$11/10+'Rev.0'!$C$24*Table!$L$11+'Rev.0'!$G$25*Table!$K$11)*(1/(U938+$B$11+$I$11*'Rev.0'!$G$23))</f>
        <v>33711.672473867598</v>
      </c>
      <c r="AA938" s="10">
        <f>(T938+$M$33+'Rev.0'!$C$25*$J$33/10+'Rev.0'!$C$24*$L$33+'Rev.0'!$G$25*$K$33)*(1/(U938+$B$33+$I$33*'Rev.0'!$G$23))</f>
        <v>18464.285714285717</v>
      </c>
      <c r="AB938" s="10">
        <f t="shared" si="42"/>
        <v>5.2999999999999999E-2</v>
      </c>
      <c r="AC938" s="10">
        <f>(T938+$M$12+'Rev.0'!$C$23*Table!$J$12/10+'Rev.0'!$C$24*Table!$L$12+'Rev.0'!$G$25*Table!$K$12)*(1/(AB938+$B$12+$I$12*'Rev.0'!$G$23))</f>
        <v>50589.542483660131</v>
      </c>
      <c r="AD938" s="10">
        <f>(T938+$M$34+'Rev.0'!$C$25*$J$34/10+'Rev.0'!$C$24*$L$34+'Rev.0'!$G$25*$K$34)*(1/(AB938+$B$34+$I$34*'Rev.0'!$G$23))</f>
        <v>27708.496732026146</v>
      </c>
    </row>
    <row r="939" spans="17:30" x14ac:dyDescent="0.3">
      <c r="Q939" s="10">
        <v>2</v>
      </c>
      <c r="R939" s="10">
        <v>6</v>
      </c>
      <c r="S939" s="10">
        <v>15</v>
      </c>
      <c r="T939" s="10">
        <f>Q939*'Rev.0'!$E$25+R939*'Rev.0'!$E$24+S939*'Rev.0'!$E$23</f>
        <v>3056.8</v>
      </c>
      <c r="U939" s="10">
        <f t="shared" si="41"/>
        <v>8.1699999999999995E-2</v>
      </c>
      <c r="V939" s="10">
        <f>(T939+$M$9+'Rev.0'!$C$23*Table!$J$9/10+'Rev.0'!$C$24*Table!$L$9+'Rev.0'!$G$25*Table!$K$9)*(1/(U939+$B$9+$I$9*'Rev.0'!$G$23))</f>
        <v>30618.903754855415</v>
      </c>
      <c r="W939" s="10">
        <f>(T939+$M$31+'Rev.0'!$C$25*$J$31/10+'Rev.0'!$C$24*$L$31+'Rev.0'!$G$25*$K$31)*(1/(U939+$B$9+$I$9*'Rev.0'!$G$23))</f>
        <v>17881.743634009497</v>
      </c>
      <c r="X939" s="10">
        <f>(T939+$M$10+'Rev.0'!$C$23*Table!$J$10/10+'Rev.0'!$C$24*Table!$L$10+'Rev.0'!$G$25*Table!$K$10)*(1/(U939+$B$10+$I$10*'Rev.0'!$G$23))</f>
        <v>33643.50453172205</v>
      </c>
      <c r="Y939" s="10">
        <f>(T939+$M$32+'Rev.0'!$C$25*$J$32/10+'Rev.0'!$C$24*$L$32+'Rev.0'!$G$25*$K$32)*(1/(U939+$B$10+$I$10*'Rev.0'!$G$23))</f>
        <v>18534.311609840312</v>
      </c>
      <c r="Z939" s="10">
        <f>(T939+$M$11+'Rev.0'!$C$23*Table!$J$11/10+'Rev.0'!$C$24*Table!$L$11+'Rev.0'!$G$25*Table!$K$11)*(1/(U939+$B$11+$I$11*'Rev.0'!$G$23))</f>
        <v>33643.50453172205</v>
      </c>
      <c r="AA939" s="10">
        <f>(T939+$M$33+'Rev.0'!$C$25*$J$33/10+'Rev.0'!$C$24*$L$33+'Rev.0'!$G$25*$K$33)*(1/(U939+$B$33+$I$33*'Rev.0'!$G$23))</f>
        <v>18534.311609840312</v>
      </c>
      <c r="AB939" s="10">
        <f t="shared" si="42"/>
        <v>5.4400000000000004E-2</v>
      </c>
      <c r="AC939" s="10">
        <f>(T939+$M$12+'Rev.0'!$C$23*Table!$J$12/10+'Rev.0'!$C$24*Table!$L$12+'Rev.0'!$G$25*Table!$K$12)*(1/(AB939+$B$12+$I$12*'Rev.0'!$G$23))</f>
        <v>50487.046632124351</v>
      </c>
      <c r="AD939" s="10">
        <f>(T939+$M$34+'Rev.0'!$C$25*$J$34/10+'Rev.0'!$C$24*$L$34+'Rev.0'!$G$25*$K$34)*(1/(AB939+$B$34+$I$34*'Rev.0'!$G$23))</f>
        <v>27813.471502590677</v>
      </c>
    </row>
    <row r="940" spans="17:30" x14ac:dyDescent="0.3">
      <c r="Q940" s="10">
        <v>2</v>
      </c>
      <c r="R940" s="10">
        <v>6</v>
      </c>
      <c r="S940" s="10">
        <v>16</v>
      </c>
      <c r="T940" s="10">
        <f>Q940*'Rev.0'!$E$25+R940*'Rev.0'!$E$24+S940*'Rev.0'!$E$23</f>
        <v>3111.8</v>
      </c>
      <c r="U940" s="10">
        <f t="shared" si="41"/>
        <v>8.3799999999999999E-2</v>
      </c>
      <c r="V940" s="10">
        <f>(T940+$M$9+'Rev.0'!$C$23*Table!$J$9/10+'Rev.0'!$C$24*Table!$L$9+'Rev.0'!$G$25*Table!$K$9)*(1/(U940+$B$9+$I$9*'Rev.0'!$G$23))</f>
        <v>30579.127459366973</v>
      </c>
      <c r="W940" s="10">
        <f>(T940+$M$31+'Rev.0'!$C$25*$J$31/10+'Rev.0'!$C$24*$L$31+'Rev.0'!$G$25*$K$31)*(1/(U940+$B$9+$I$9*'Rev.0'!$G$23))</f>
        <v>17956.372968349013</v>
      </c>
      <c r="X940" s="10">
        <f>(T940+$M$10+'Rev.0'!$C$23*Table!$J$10/10+'Rev.0'!$C$24*Table!$L$10+'Rev.0'!$G$25*Table!$K$10)*(1/(U940+$B$10+$I$10*'Rev.0'!$G$23))</f>
        <v>33576.561163387509</v>
      </c>
      <c r="Y940" s="10">
        <f>(T940+$M$32+'Rev.0'!$C$25*$J$32/10+'Rev.0'!$C$24*$L$32+'Rev.0'!$G$25*$K$32)*(1/(U940+$B$10+$I$10*'Rev.0'!$G$23))</f>
        <v>18603.079555175362</v>
      </c>
      <c r="Z940" s="10">
        <f>(T940+$M$11+'Rev.0'!$C$23*Table!$J$11/10+'Rev.0'!$C$24*Table!$L$11+'Rev.0'!$G$25*Table!$K$11)*(1/(U940+$B$11+$I$11*'Rev.0'!$G$23))</f>
        <v>33576.561163387509</v>
      </c>
      <c r="AA940" s="10">
        <f>(T940+$M$33+'Rev.0'!$C$25*$J$33/10+'Rev.0'!$C$24*$L$33+'Rev.0'!$G$25*$K$33)*(1/(U940+$B$33+$I$33*'Rev.0'!$G$23))</f>
        <v>18603.079555175362</v>
      </c>
      <c r="AB940" s="10">
        <f t="shared" si="42"/>
        <v>5.5800000000000002E-2</v>
      </c>
      <c r="AC940" s="10">
        <f>(T940+$M$12+'Rev.0'!$C$23*Table!$J$12/10+'Rev.0'!$C$24*Table!$L$12+'Rev.0'!$G$25*Table!$K$12)*(1/(AB940+$B$12+$I$12*'Rev.0'!$G$23))</f>
        <v>50386.392811296537</v>
      </c>
      <c r="AD940" s="10">
        <f>(T940+$M$34+'Rev.0'!$C$25*$J$34/10+'Rev.0'!$C$24*$L$34+'Rev.0'!$G$25*$K$34)*(1/(AB940+$B$34+$I$34*'Rev.0'!$G$23))</f>
        <v>27916.559691912713</v>
      </c>
    </row>
    <row r="941" spans="17:30" x14ac:dyDescent="0.3">
      <c r="Q941" s="10">
        <v>2</v>
      </c>
      <c r="R941" s="10">
        <v>6</v>
      </c>
      <c r="S941" s="10">
        <v>17</v>
      </c>
      <c r="T941" s="10">
        <f>Q941*'Rev.0'!$E$25+R941*'Rev.0'!$E$24+S941*'Rev.0'!$E$23</f>
        <v>3166.8</v>
      </c>
      <c r="U941" s="10">
        <f t="shared" si="41"/>
        <v>8.5900000000000004E-2</v>
      </c>
      <c r="V941" s="10">
        <f>(T941+$M$9+'Rev.0'!$C$23*Table!$J$9/10+'Rev.0'!$C$24*Table!$L$9+'Rev.0'!$G$25*Table!$K$9)*(1/(U941+$B$9+$I$9*'Rev.0'!$G$23))</f>
        <v>30540.059347181006</v>
      </c>
      <c r="W941" s="10">
        <f>(T941+$M$31+'Rev.0'!$C$25*$J$31/10+'Rev.0'!$C$24*$L$31+'Rev.0'!$G$25*$K$31)*(1/(U941+$B$9+$I$9*'Rev.0'!$G$23))</f>
        <v>18029.673590504448</v>
      </c>
      <c r="X941" s="10">
        <f>(T941+$M$10+'Rev.0'!$C$23*Table!$J$10/10+'Rev.0'!$C$24*Table!$L$10+'Rev.0'!$G$25*Table!$K$10)*(1/(U941+$B$10+$I$10*'Rev.0'!$G$23))</f>
        <v>33510.809665112334</v>
      </c>
      <c r="Y941" s="10">
        <f>(T941+$M$32+'Rev.0'!$C$25*$J$32/10+'Rev.0'!$C$24*$L$32+'Rev.0'!$G$25*$K$32)*(1/(U941+$B$10+$I$10*'Rev.0'!$G$23))</f>
        <v>18670.623145400594</v>
      </c>
      <c r="Z941" s="10">
        <f>(T941+$M$11+'Rev.0'!$C$23*Table!$J$11/10+'Rev.0'!$C$24*Table!$L$11+'Rev.0'!$G$25*Table!$K$11)*(1/(U941+$B$11+$I$11*'Rev.0'!$G$23))</f>
        <v>33510.809665112334</v>
      </c>
      <c r="AA941" s="10">
        <f>(T941+$M$33+'Rev.0'!$C$25*$J$33/10+'Rev.0'!$C$24*$L$33+'Rev.0'!$G$25*$K$33)*(1/(U941+$B$33+$I$33*'Rev.0'!$G$23))</f>
        <v>18670.623145400594</v>
      </c>
      <c r="AB941" s="10">
        <f t="shared" si="42"/>
        <v>5.7200000000000001E-2</v>
      </c>
      <c r="AC941" s="10">
        <f>(T941+$M$12+'Rev.0'!$C$23*Table!$J$12/10+'Rev.0'!$C$24*Table!$L$12+'Rev.0'!$G$25*Table!$K$12)*(1/(AB941+$B$12+$I$12*'Rev.0'!$G$23))</f>
        <v>50287.531806615771</v>
      </c>
      <c r="AD941" s="10">
        <f>(T941+$M$34+'Rev.0'!$C$25*$J$34/10+'Rev.0'!$C$24*$L$34+'Rev.0'!$G$25*$K$34)*(1/(AB941+$B$34+$I$34*'Rev.0'!$G$23))</f>
        <v>28017.811704834607</v>
      </c>
    </row>
    <row r="942" spans="17:30" x14ac:dyDescent="0.3">
      <c r="Q942" s="10">
        <v>2</v>
      </c>
      <c r="R942" s="10">
        <v>6</v>
      </c>
      <c r="S942" s="10">
        <v>18</v>
      </c>
      <c r="T942" s="10">
        <f>Q942*'Rev.0'!$E$25+R942*'Rev.0'!$E$24+S942*'Rev.0'!$E$23</f>
        <v>3221.8</v>
      </c>
      <c r="U942" s="10">
        <f t="shared" si="41"/>
        <v>8.7999999999999995E-2</v>
      </c>
      <c r="V942" s="10">
        <f>(T942+$M$9+'Rev.0'!$C$23*Table!$J$9/10+'Rev.0'!$C$24*Table!$L$9+'Rev.0'!$G$25*Table!$K$9)*(1/(U942+$B$9+$I$9*'Rev.0'!$G$23))</f>
        <v>30501.680672268907</v>
      </c>
      <c r="W942" s="10">
        <f>(T942+$M$31+'Rev.0'!$C$25*$J$31/10+'Rev.0'!$C$24*$L$31+'Rev.0'!$G$25*$K$31)*(1/(U942+$B$9+$I$9*'Rev.0'!$G$23))</f>
        <v>18101.680672268907</v>
      </c>
      <c r="X942" s="10">
        <f>(T942+$M$10+'Rev.0'!$C$23*Table!$J$10/10+'Rev.0'!$C$24*Table!$L$10+'Rev.0'!$G$25*Table!$K$10)*(1/(U942+$B$10+$I$10*'Rev.0'!$G$23))</f>
        <v>33446.218487394959</v>
      </c>
      <c r="Y942" s="10">
        <f>(T942+$M$32+'Rev.0'!$C$25*$J$32/10+'Rev.0'!$C$24*$L$32+'Rev.0'!$G$25*$K$32)*(1/(U942+$B$10+$I$10*'Rev.0'!$G$23))</f>
        <v>18736.97478991597</v>
      </c>
      <c r="Z942" s="10">
        <f>(T942+$M$11+'Rev.0'!$C$23*Table!$J$11/10+'Rev.0'!$C$24*Table!$L$11+'Rev.0'!$G$25*Table!$K$11)*(1/(U942+$B$11+$I$11*'Rev.0'!$G$23))</f>
        <v>33446.218487394959</v>
      </c>
      <c r="AA942" s="10">
        <f>(T942+$M$33+'Rev.0'!$C$25*$J$33/10+'Rev.0'!$C$24*$L$33+'Rev.0'!$G$25*$K$33)*(1/(U942+$B$33+$I$33*'Rev.0'!$G$23))</f>
        <v>18736.97478991597</v>
      </c>
      <c r="AB942" s="10">
        <f t="shared" si="42"/>
        <v>5.8599999999999999E-2</v>
      </c>
      <c r="AC942" s="10">
        <f>(T942+$M$12+'Rev.0'!$C$23*Table!$J$12/10+'Rev.0'!$C$24*Table!$L$12+'Rev.0'!$G$25*Table!$K$12)*(1/(AB942+$B$12+$I$12*'Rev.0'!$G$23))</f>
        <v>50190.416141235808</v>
      </c>
      <c r="AD942" s="10">
        <f>(T942+$M$34+'Rev.0'!$C$25*$J$34/10+'Rev.0'!$C$24*$L$34+'Rev.0'!$G$25*$K$34)*(1/(AB942+$B$34+$I$34*'Rev.0'!$G$23))</f>
        <v>28117.276166456493</v>
      </c>
    </row>
    <row r="943" spans="17:30" x14ac:dyDescent="0.3">
      <c r="Q943" s="10">
        <v>2</v>
      </c>
      <c r="R943" s="10">
        <v>6</v>
      </c>
      <c r="S943" s="10">
        <v>19</v>
      </c>
      <c r="T943" s="10">
        <f>Q943*'Rev.0'!$E$25+R943*'Rev.0'!$E$24+S943*'Rev.0'!$E$23</f>
        <v>3276.8</v>
      </c>
      <c r="U943" s="10">
        <f t="shared" si="41"/>
        <v>9.01E-2</v>
      </c>
      <c r="V943" s="10">
        <f>(T943+$M$9+'Rev.0'!$C$23*Table!$J$9/10+'Rev.0'!$C$24*Table!$L$9+'Rev.0'!$G$25*Table!$K$9)*(1/(U943+$B$9+$I$9*'Rev.0'!$G$23))</f>
        <v>30463.973344439815</v>
      </c>
      <c r="W943" s="10">
        <f>(T943+$M$31+'Rev.0'!$C$25*$J$31/10+'Rev.0'!$C$24*$L$31+'Rev.0'!$G$25*$K$31)*(1/(U943+$B$9+$I$9*'Rev.0'!$G$23))</f>
        <v>18172.428154935445</v>
      </c>
      <c r="X943" s="10">
        <f>(T943+$M$10+'Rev.0'!$C$23*Table!$J$10/10+'Rev.0'!$C$24*Table!$L$10+'Rev.0'!$G$25*Table!$K$10)*(1/(U943+$B$10+$I$10*'Rev.0'!$G$23))</f>
        <v>33382.757184506459</v>
      </c>
      <c r="Y943" s="10">
        <f>(T943+$M$32+'Rev.0'!$C$25*$J$32/10+'Rev.0'!$C$24*$L$32+'Rev.0'!$G$25*$K$32)*(1/(U943+$B$10+$I$10*'Rev.0'!$G$23))</f>
        <v>18802.165764264893</v>
      </c>
      <c r="Z943" s="10">
        <f>(T943+$M$11+'Rev.0'!$C$23*Table!$J$11/10+'Rev.0'!$C$24*Table!$L$11+'Rev.0'!$G$25*Table!$K$11)*(1/(U943+$B$11+$I$11*'Rev.0'!$G$23))</f>
        <v>33382.757184506459</v>
      </c>
      <c r="AA943" s="10">
        <f>(T943+$M$33+'Rev.0'!$C$25*$J$33/10+'Rev.0'!$C$24*$L$33+'Rev.0'!$G$25*$K$33)*(1/(U943+$B$33+$I$33*'Rev.0'!$G$23))</f>
        <v>18802.165764264893</v>
      </c>
      <c r="AB943" s="10">
        <f t="shared" si="42"/>
        <v>0.06</v>
      </c>
      <c r="AC943" s="10">
        <f>(T943+$M$12+'Rev.0'!$C$23*Table!$J$12/10+'Rev.0'!$C$24*Table!$L$12+'Rev.0'!$G$25*Table!$K$12)*(1/(AB943+$B$12+$I$12*'Rev.0'!$G$23))</f>
        <v>50095</v>
      </c>
      <c r="AD943" s="10">
        <f>(T943+$M$34+'Rev.0'!$C$25*$J$34/10+'Rev.0'!$C$24*$L$34+'Rev.0'!$G$25*$K$34)*(1/(AB943+$B$34+$I$34*'Rev.0'!$G$23))</f>
        <v>28215.000000000004</v>
      </c>
    </row>
    <row r="944" spans="17:30" x14ac:dyDescent="0.3">
      <c r="Q944" s="10">
        <v>2</v>
      </c>
      <c r="R944" s="10">
        <v>6</v>
      </c>
      <c r="S944" s="10">
        <v>20</v>
      </c>
      <c r="T944" s="10">
        <f>Q944*'Rev.0'!$E$25+R944*'Rev.0'!$E$24+S944*'Rev.0'!$E$23</f>
        <v>3331.8</v>
      </c>
      <c r="U944" s="10">
        <f t="shared" si="41"/>
        <v>9.2200000000000004E-2</v>
      </c>
      <c r="V944" s="10">
        <f>(T944+$M$9+'Rev.0'!$C$23*Table!$J$9/10+'Rev.0'!$C$24*Table!$L$9+'Rev.0'!$G$25*Table!$K$9)*(1/(U944+$B$9+$I$9*'Rev.0'!$G$23))</f>
        <v>30426.919900908335</v>
      </c>
      <c r="W944" s="10">
        <f>(T944+$M$31+'Rev.0'!$C$25*$J$31/10+'Rev.0'!$C$24*$L$31+'Rev.0'!$G$25*$K$31)*(1/(U944+$B$9+$I$9*'Rev.0'!$G$23))</f>
        <v>18241.948802642441</v>
      </c>
      <c r="X944" s="10">
        <f>(T944+$M$10+'Rev.0'!$C$23*Table!$J$10/10+'Rev.0'!$C$24*Table!$L$10+'Rev.0'!$G$25*Table!$K$10)*(1/(U944+$B$10+$I$10*'Rev.0'!$G$23))</f>
        <v>33320.396366639136</v>
      </c>
      <c r="Y944" s="10">
        <f>(T944+$M$32+'Rev.0'!$C$25*$J$32/10+'Rev.0'!$C$24*$L$32+'Rev.0'!$G$25*$K$32)*(1/(U944+$B$10+$I$10*'Rev.0'!$G$23))</f>
        <v>18866.226259289844</v>
      </c>
      <c r="Z944" s="10">
        <f>(T944+$M$11+'Rev.0'!$C$23*Table!$J$11/10+'Rev.0'!$C$24*Table!$L$11+'Rev.0'!$G$25*Table!$K$11)*(1/(U944+$B$11+$I$11*'Rev.0'!$G$23))</f>
        <v>33320.396366639136</v>
      </c>
      <c r="AA944" s="10">
        <f>(T944+$M$33+'Rev.0'!$C$25*$J$33/10+'Rev.0'!$C$24*$L$33+'Rev.0'!$G$25*$K$33)*(1/(U944+$B$33+$I$33*'Rev.0'!$G$23))</f>
        <v>18866.226259289844</v>
      </c>
      <c r="AB944" s="10">
        <f t="shared" si="42"/>
        <v>6.1399999999999996E-2</v>
      </c>
      <c r="AC944" s="10">
        <f>(T944+$M$12+'Rev.0'!$C$23*Table!$J$12/10+'Rev.0'!$C$24*Table!$L$12+'Rev.0'!$G$25*Table!$K$12)*(1/(AB944+$B$12+$I$12*'Rev.0'!$G$23))</f>
        <v>50001.239157372991</v>
      </c>
      <c r="AD944" s="10">
        <f>(T944+$M$34+'Rev.0'!$C$25*$J$34/10+'Rev.0'!$C$24*$L$34+'Rev.0'!$G$25*$K$34)*(1/(AB944+$B$34+$I$34*'Rev.0'!$G$23))</f>
        <v>28311.028500619585</v>
      </c>
    </row>
    <row r="945" spans="17:30" x14ac:dyDescent="0.3">
      <c r="Q945" s="10">
        <v>2</v>
      </c>
      <c r="R945" s="10">
        <v>6</v>
      </c>
      <c r="S945" s="10">
        <v>21</v>
      </c>
      <c r="T945" s="10">
        <f>Q945*'Rev.0'!$E$25+R945*'Rev.0'!$E$24+S945*'Rev.0'!$E$23</f>
        <v>3386.8</v>
      </c>
      <c r="U945" s="10">
        <f t="shared" si="41"/>
        <v>9.4299999999999995E-2</v>
      </c>
      <c r="V945" s="10">
        <f>(T945+$M$9+'Rev.0'!$C$23*Table!$J$9/10+'Rev.0'!$C$24*Table!$L$9+'Rev.0'!$G$25*Table!$K$9)*(1/(U945+$B$9+$I$9*'Rev.0'!$G$23))</f>
        <v>30390.50347932869</v>
      </c>
      <c r="W945" s="10">
        <f>(T945+$M$31+'Rev.0'!$C$25*$J$31/10+'Rev.0'!$C$24*$L$31+'Rev.0'!$G$25*$K$31)*(1/(U945+$B$9+$I$9*'Rev.0'!$G$23))</f>
        <v>18310.274252967662</v>
      </c>
      <c r="X945" s="10">
        <f>(T945+$M$10+'Rev.0'!$C$23*Table!$J$10/10+'Rev.0'!$C$24*Table!$L$10+'Rev.0'!$G$25*Table!$K$10)*(1/(U945+$B$10+$I$10*'Rev.0'!$G$23))</f>
        <v>33259.107654523126</v>
      </c>
      <c r="Y945" s="10">
        <f>(T945+$M$32+'Rev.0'!$C$25*$J$32/10+'Rev.0'!$C$24*$L$32+'Rev.0'!$G$25*$K$32)*(1/(U945+$B$10+$I$10*'Rev.0'!$G$23))</f>
        <v>18929.185427752764</v>
      </c>
      <c r="Z945" s="10">
        <f>(T945+$M$11+'Rev.0'!$C$23*Table!$J$11/10+'Rev.0'!$C$24*Table!$L$11+'Rev.0'!$G$25*Table!$K$11)*(1/(U945+$B$11+$I$11*'Rev.0'!$G$23))</f>
        <v>33259.107654523126</v>
      </c>
      <c r="AA945" s="10">
        <f>(T945+$M$33+'Rev.0'!$C$25*$J$33/10+'Rev.0'!$C$24*$L$33+'Rev.0'!$G$25*$K$33)*(1/(U945+$B$33+$I$33*'Rev.0'!$G$23))</f>
        <v>18929.185427752764</v>
      </c>
      <c r="AB945" s="10">
        <f t="shared" si="42"/>
        <v>6.2799999999999995E-2</v>
      </c>
      <c r="AC945" s="10">
        <f>(T945+$M$12+'Rev.0'!$C$23*Table!$J$12/10+'Rev.0'!$C$24*Table!$L$12+'Rev.0'!$G$25*Table!$K$12)*(1/(AB945+$B$12+$I$12*'Rev.0'!$G$23))</f>
        <v>49909.090909090912</v>
      </c>
      <c r="AD945" s="10">
        <f>(T945+$M$34+'Rev.0'!$C$25*$J$34/10+'Rev.0'!$C$24*$L$34+'Rev.0'!$G$25*$K$34)*(1/(AB945+$B$34+$I$34*'Rev.0'!$G$23))</f>
        <v>28405.40540540541</v>
      </c>
    </row>
    <row r="946" spans="17:30" x14ac:dyDescent="0.3">
      <c r="Q946" s="10">
        <v>2</v>
      </c>
      <c r="R946" s="10">
        <v>6</v>
      </c>
      <c r="S946" s="10">
        <v>22</v>
      </c>
      <c r="T946" s="10">
        <f>Q946*'Rev.0'!$E$25+R946*'Rev.0'!$E$24+S946*'Rev.0'!$E$23</f>
        <v>3441.8</v>
      </c>
      <c r="U946" s="10">
        <f t="shared" ref="U946:U1009" si="43">Q946*$F$9+R946*$G$9+S946*$H$9</f>
        <v>9.64E-2</v>
      </c>
      <c r="V946" s="10">
        <f>(T946+$M$9+'Rev.0'!$C$23*Table!$J$9/10+'Rev.0'!$C$24*Table!$L$9+'Rev.0'!$G$25*Table!$K$9)*(1/(U946+$B$9+$I$9*'Rev.0'!$G$23))</f>
        <v>30354.707792207788</v>
      </c>
      <c r="W946" s="10">
        <f>(T946+$M$31+'Rev.0'!$C$25*$J$31/10+'Rev.0'!$C$24*$L$31+'Rev.0'!$G$25*$K$31)*(1/(U946+$B$9+$I$9*'Rev.0'!$G$23))</f>
        <v>18377.435064935064</v>
      </c>
      <c r="X946" s="10">
        <f>(T946+$M$10+'Rev.0'!$C$23*Table!$J$10/10+'Rev.0'!$C$24*Table!$L$10+'Rev.0'!$G$25*Table!$K$10)*(1/(U946+$B$10+$I$10*'Rev.0'!$G$23))</f>
        <v>33198.863636363632</v>
      </c>
      <c r="Y946" s="10">
        <f>(T946+$M$32+'Rev.0'!$C$25*$J$32/10+'Rev.0'!$C$24*$L$32+'Rev.0'!$G$25*$K$32)*(1/(U946+$B$10+$I$10*'Rev.0'!$G$23))</f>
        <v>18991.071428571428</v>
      </c>
      <c r="Z946" s="10">
        <f>(T946+$M$11+'Rev.0'!$C$23*Table!$J$11/10+'Rev.0'!$C$24*Table!$L$11+'Rev.0'!$G$25*Table!$K$11)*(1/(U946+$B$11+$I$11*'Rev.0'!$G$23))</f>
        <v>33198.863636363632</v>
      </c>
      <c r="AA946" s="10">
        <f>(T946+$M$33+'Rev.0'!$C$25*$J$33/10+'Rev.0'!$C$24*$L$33+'Rev.0'!$G$25*$K$33)*(1/(U946+$B$33+$I$33*'Rev.0'!$G$23))</f>
        <v>18991.071428571428</v>
      </c>
      <c r="AB946" s="10">
        <f t="shared" si="42"/>
        <v>6.4200000000000007E-2</v>
      </c>
      <c r="AC946" s="10">
        <f>(T946+$M$12+'Rev.0'!$C$23*Table!$J$12/10+'Rev.0'!$C$24*Table!$L$12+'Rev.0'!$G$25*Table!$K$12)*(1/(AB946+$B$12+$I$12*'Rev.0'!$G$23))</f>
        <v>49818.514007308157</v>
      </c>
      <c r="AD946" s="10">
        <f>(T946+$M$34+'Rev.0'!$C$25*$J$34/10+'Rev.0'!$C$24*$L$34+'Rev.0'!$G$25*$K$34)*(1/(AB946+$B$34+$I$34*'Rev.0'!$G$23))</f>
        <v>28498.172959805117</v>
      </c>
    </row>
    <row r="947" spans="17:30" x14ac:dyDescent="0.3">
      <c r="Q947" s="10">
        <v>2</v>
      </c>
      <c r="R947" s="10">
        <v>6</v>
      </c>
      <c r="S947" s="10">
        <v>23</v>
      </c>
      <c r="T947" s="10">
        <f>Q947*'Rev.0'!$E$25+R947*'Rev.0'!$E$24+S947*'Rev.0'!$E$23</f>
        <v>3496.8</v>
      </c>
      <c r="U947" s="10">
        <f t="shared" si="43"/>
        <v>9.8500000000000004E-2</v>
      </c>
      <c r="V947" s="10">
        <f>(T947+$M$9+'Rev.0'!$C$23*Table!$J$9/10+'Rev.0'!$C$24*Table!$L$9+'Rev.0'!$G$25*Table!$K$9)*(1/(U947+$B$9+$I$9*'Rev.0'!$G$23))</f>
        <v>30319.51710261569</v>
      </c>
      <c r="W947" s="10">
        <f>(T947+$M$31+'Rev.0'!$C$25*$J$31/10+'Rev.0'!$C$24*$L$31+'Rev.0'!$G$25*$K$31)*(1/(U947+$B$9+$I$9*'Rev.0'!$G$23))</f>
        <v>18443.460764587522</v>
      </c>
      <c r="X947" s="10">
        <f>(T947+$M$10+'Rev.0'!$C$23*Table!$J$10/10+'Rev.0'!$C$24*Table!$L$10+'Rev.0'!$G$25*Table!$K$10)*(1/(U947+$B$10+$I$10*'Rev.0'!$G$23))</f>
        <v>33139.637826961771</v>
      </c>
      <c r="Y947" s="10">
        <f>(T947+$M$32+'Rev.0'!$C$25*$J$32/10+'Rev.0'!$C$24*$L$32+'Rev.0'!$G$25*$K$32)*(1/(U947+$B$10+$I$10*'Rev.0'!$G$23))</f>
        <v>19051.911468812879</v>
      </c>
      <c r="Z947" s="10">
        <f>(T947+$M$11+'Rev.0'!$C$23*Table!$J$11/10+'Rev.0'!$C$24*Table!$L$11+'Rev.0'!$G$25*Table!$K$11)*(1/(U947+$B$11+$I$11*'Rev.0'!$G$23))</f>
        <v>33139.637826961771</v>
      </c>
      <c r="AA947" s="10">
        <f>(T947+$M$33+'Rev.0'!$C$25*$J$33/10+'Rev.0'!$C$24*$L$33+'Rev.0'!$G$25*$K$33)*(1/(U947+$B$33+$I$33*'Rev.0'!$G$23))</f>
        <v>19051.911468812879</v>
      </c>
      <c r="AB947" s="10">
        <f t="shared" ref="AB947:AB1010" si="44">Q947*$F$12+R947*$G$12+S947*$H$12</f>
        <v>6.5599999999999992E-2</v>
      </c>
      <c r="AC947" s="10">
        <f>(T947+$M$12+'Rev.0'!$C$23*Table!$J$12/10+'Rev.0'!$C$24*Table!$L$12+'Rev.0'!$G$25*Table!$K$12)*(1/(AB947+$B$12+$I$12*'Rev.0'!$G$23))</f>
        <v>49729.468599033826</v>
      </c>
      <c r="AD947" s="10">
        <f>(T947+$M$34+'Rev.0'!$C$25*$J$34/10+'Rev.0'!$C$24*$L$34+'Rev.0'!$G$25*$K$34)*(1/(AB947+$B$34+$I$34*'Rev.0'!$G$23))</f>
        <v>28589.371980676333</v>
      </c>
    </row>
    <row r="948" spans="17:30" x14ac:dyDescent="0.3">
      <c r="Q948" s="10">
        <v>2</v>
      </c>
      <c r="R948" s="10">
        <v>6</v>
      </c>
      <c r="S948" s="10">
        <v>24</v>
      </c>
      <c r="T948" s="10">
        <f>Q948*'Rev.0'!$E$25+R948*'Rev.0'!$E$24+S948*'Rev.0'!$E$23</f>
        <v>3551.8</v>
      </c>
      <c r="U948" s="10">
        <f t="shared" si="43"/>
        <v>0.10059999999999999</v>
      </c>
      <c r="V948" s="10">
        <f>(T948+$M$9+'Rev.0'!$C$23*Table!$J$9/10+'Rev.0'!$C$24*Table!$L$9+'Rev.0'!$G$25*Table!$K$9)*(1/(U948+$B$9+$I$9*'Rev.0'!$G$23))</f>
        <v>30284.916201117321</v>
      </c>
      <c r="W948" s="10">
        <f>(T948+$M$31+'Rev.0'!$C$25*$J$31/10+'Rev.0'!$C$24*$L$31+'Rev.0'!$G$25*$K$31)*(1/(U948+$B$9+$I$9*'Rev.0'!$G$23))</f>
        <v>18508.379888268159</v>
      </c>
      <c r="X948" s="10">
        <f>(T948+$M$10+'Rev.0'!$C$23*Table!$J$10/10+'Rev.0'!$C$24*Table!$L$10+'Rev.0'!$G$25*Table!$K$10)*(1/(U948+$B$10+$I$10*'Rev.0'!$G$23))</f>
        <v>33081.404628890668</v>
      </c>
      <c r="Y948" s="10">
        <f>(T948+$M$32+'Rev.0'!$C$25*$J$32/10+'Rev.0'!$C$24*$L$32+'Rev.0'!$G$25*$K$32)*(1/(U948+$B$10+$I$10*'Rev.0'!$G$23))</f>
        <v>19111.731843575424</v>
      </c>
      <c r="Z948" s="10">
        <f>(T948+$M$11+'Rev.0'!$C$23*Table!$J$11/10+'Rev.0'!$C$24*Table!$L$11+'Rev.0'!$G$25*Table!$K$11)*(1/(U948+$B$11+$I$11*'Rev.0'!$G$23))</f>
        <v>33081.404628890668</v>
      </c>
      <c r="AA948" s="10">
        <f>(T948+$M$33+'Rev.0'!$C$25*$J$33/10+'Rev.0'!$C$24*$L$33+'Rev.0'!$G$25*$K$33)*(1/(U948+$B$33+$I$33*'Rev.0'!$G$23))</f>
        <v>19111.731843575424</v>
      </c>
      <c r="AB948" s="10">
        <f t="shared" si="44"/>
        <v>6.7000000000000004E-2</v>
      </c>
      <c r="AC948" s="10">
        <f>(T948+$M$12+'Rev.0'!$C$23*Table!$J$12/10+'Rev.0'!$C$24*Table!$L$12+'Rev.0'!$G$25*Table!$K$12)*(1/(AB948+$B$12+$I$12*'Rev.0'!$G$23))</f>
        <v>49641.916167664669</v>
      </c>
      <c r="AD948" s="10">
        <f>(T948+$M$34+'Rev.0'!$C$25*$J$34/10+'Rev.0'!$C$24*$L$34+'Rev.0'!$G$25*$K$34)*(1/(AB948+$B$34+$I$34*'Rev.0'!$G$23))</f>
        <v>28679.041916167665</v>
      </c>
    </row>
    <row r="949" spans="17:30" x14ac:dyDescent="0.3">
      <c r="Q949" s="10">
        <v>2</v>
      </c>
      <c r="R949" s="10">
        <v>7</v>
      </c>
      <c r="S949" s="10">
        <v>0</v>
      </c>
      <c r="T949" s="10">
        <f>Q949*'Rev.0'!$E$25+R949*'Rev.0'!$E$24+S949*'Rev.0'!$E$23</f>
        <v>2370.8000000000002</v>
      </c>
      <c r="U949" s="10">
        <f t="shared" si="43"/>
        <v>5.4400000000000004E-2</v>
      </c>
      <c r="V949" s="10">
        <f>(T949+$M$9+'Rev.0'!$C$23*Table!$J$9/10+'Rev.0'!$C$24*Table!$L$9+'Rev.0'!$G$25*Table!$K$9)*(1/(U949+$B$9+$I$9*'Rev.0'!$G$23))</f>
        <v>31352.250489236791</v>
      </c>
      <c r="W949" s="10">
        <f>(T949+$M$31+'Rev.0'!$C$25*$J$31/10+'Rev.0'!$C$24*$L$31+'Rev.0'!$G$25*$K$31)*(1/(U949+$B$9+$I$9*'Rev.0'!$G$23))</f>
        <v>16913.894324853231</v>
      </c>
      <c r="X949" s="10">
        <f>(T949+$M$10+'Rev.0'!$C$23*Table!$J$10/10+'Rev.0'!$C$24*Table!$L$10+'Rev.0'!$G$25*Table!$K$10)*(1/(U949+$B$10+$I$10*'Rev.0'!$G$23))</f>
        <v>34780.821917808222</v>
      </c>
      <c r="Y949" s="10">
        <f>(T949+$M$32+'Rev.0'!$C$25*$J$32/10+'Rev.0'!$C$24*$L$32+'Rev.0'!$G$25*$K$32)*(1/(U949+$B$10+$I$10*'Rev.0'!$G$23))</f>
        <v>17653.620352250491</v>
      </c>
      <c r="Z949" s="10">
        <f>(T949+$M$11+'Rev.0'!$C$23*Table!$J$11/10+'Rev.0'!$C$24*Table!$L$11+'Rev.0'!$G$25*Table!$K$11)*(1/(U949+$B$11+$I$11*'Rev.0'!$G$23))</f>
        <v>34780.821917808222</v>
      </c>
      <c r="AA949" s="10">
        <f>(T949+$M$33+'Rev.0'!$C$25*$J$33/10+'Rev.0'!$C$24*$L$33+'Rev.0'!$G$25*$K$33)*(1/(U949+$B$33+$I$33*'Rev.0'!$G$23))</f>
        <v>17653.620352250491</v>
      </c>
      <c r="AB949" s="10">
        <f t="shared" si="44"/>
        <v>3.6199999999999996E-2</v>
      </c>
      <c r="AC949" s="10">
        <f>(T949+$M$12+'Rev.0'!$C$23*Table!$J$12/10+'Rev.0'!$C$24*Table!$L$12+'Rev.0'!$G$25*Table!$K$12)*(1/(AB949+$B$12+$I$12*'Rev.0'!$G$23))</f>
        <v>52196.769456681352</v>
      </c>
      <c r="AD949" s="10">
        <f>(T949+$M$34+'Rev.0'!$C$25*$J$34/10+'Rev.0'!$C$24*$L$34+'Rev.0'!$G$25*$K$34)*(1/(AB949+$B$34+$I$34*'Rev.0'!$G$23))</f>
        <v>26493.392070484584</v>
      </c>
    </row>
    <row r="950" spans="17:30" x14ac:dyDescent="0.3">
      <c r="Q950" s="10">
        <v>2</v>
      </c>
      <c r="R950" s="10">
        <v>7</v>
      </c>
      <c r="S950" s="10">
        <v>1</v>
      </c>
      <c r="T950" s="10">
        <f>Q950*'Rev.0'!$E$25+R950*'Rev.0'!$E$24+S950*'Rev.0'!$E$23</f>
        <v>2425.8000000000002</v>
      </c>
      <c r="U950" s="10">
        <f t="shared" si="43"/>
        <v>5.6500000000000002E-2</v>
      </c>
      <c r="V950" s="10">
        <f>(T950+$M$9+'Rev.0'!$C$23*Table!$J$9/10+'Rev.0'!$C$24*Table!$L$9+'Rev.0'!$G$25*Table!$K$9)*(1/(U950+$B$9+$I$9*'Rev.0'!$G$23))</f>
        <v>31299.757869249392</v>
      </c>
      <c r="W950" s="10">
        <f>(T950+$M$31+'Rev.0'!$C$25*$J$31/10+'Rev.0'!$C$24*$L$31+'Rev.0'!$G$25*$K$31)*(1/(U950+$B$9+$I$9*'Rev.0'!$G$23))</f>
        <v>17008.232445520582</v>
      </c>
      <c r="X950" s="10">
        <f>(T950+$M$10+'Rev.0'!$C$23*Table!$J$10/10+'Rev.0'!$C$24*Table!$L$10+'Rev.0'!$G$25*Table!$K$10)*(1/(U950+$B$10+$I$10*'Rev.0'!$G$23))</f>
        <v>34693.462469733655</v>
      </c>
      <c r="Y950" s="10">
        <f>(T950+$M$32+'Rev.0'!$C$25*$J$32/10+'Rev.0'!$C$24*$L$32+'Rev.0'!$G$25*$K$32)*(1/(U950+$B$10+$I$10*'Rev.0'!$G$23))</f>
        <v>17740.435835351091</v>
      </c>
      <c r="Z950" s="10">
        <f>(T950+$M$11+'Rev.0'!$C$23*Table!$J$11/10+'Rev.0'!$C$24*Table!$L$11+'Rev.0'!$G$25*Table!$K$11)*(1/(U950+$B$11+$I$11*'Rev.0'!$G$23))</f>
        <v>34693.462469733655</v>
      </c>
      <c r="AA950" s="10">
        <f>(T950+$M$33+'Rev.0'!$C$25*$J$33/10+'Rev.0'!$C$24*$L$33+'Rev.0'!$G$25*$K$33)*(1/(U950+$B$33+$I$33*'Rev.0'!$G$23))</f>
        <v>17740.435835351091</v>
      </c>
      <c r="AB950" s="10">
        <f t="shared" si="44"/>
        <v>3.7599999999999995E-2</v>
      </c>
      <c r="AC950" s="10">
        <f>(T950+$M$12+'Rev.0'!$C$23*Table!$J$12/10+'Rev.0'!$C$24*Table!$L$12+'Rev.0'!$G$25*Table!$K$12)*(1/(AB950+$B$12+$I$12*'Rev.0'!$G$23))</f>
        <v>52065.406976744183</v>
      </c>
      <c r="AD950" s="10">
        <f>(T950+$M$34+'Rev.0'!$C$25*$J$34/10+'Rev.0'!$C$24*$L$34+'Rev.0'!$G$25*$K$34)*(1/(AB950+$B$34+$I$34*'Rev.0'!$G$23))</f>
        <v>26623.546511627905</v>
      </c>
    </row>
    <row r="951" spans="17:30" x14ac:dyDescent="0.3">
      <c r="Q951" s="10">
        <v>2</v>
      </c>
      <c r="R951" s="10">
        <v>7</v>
      </c>
      <c r="S951" s="10">
        <v>2</v>
      </c>
      <c r="T951" s="10">
        <f>Q951*'Rev.0'!$E$25+R951*'Rev.0'!$E$24+S951*'Rev.0'!$E$23</f>
        <v>2480.8000000000002</v>
      </c>
      <c r="U951" s="10">
        <f t="shared" si="43"/>
        <v>5.8600000000000006E-2</v>
      </c>
      <c r="V951" s="10">
        <f>(T951+$M$9+'Rev.0'!$C$23*Table!$J$9/10+'Rev.0'!$C$24*Table!$L$9+'Rev.0'!$G$25*Table!$K$9)*(1/(U951+$B$9+$I$9*'Rev.0'!$G$23))</f>
        <v>31248.322147651001</v>
      </c>
      <c r="W951" s="10">
        <f>(T951+$M$31+'Rev.0'!$C$25*$J$31/10+'Rev.0'!$C$24*$L$31+'Rev.0'!$G$25*$K$31)*(1/(U951+$B$9+$I$9*'Rev.0'!$G$23))</f>
        <v>17100.671140939598</v>
      </c>
      <c r="X951" s="10">
        <f>(T951+$M$10+'Rev.0'!$C$23*Table!$J$10/10+'Rev.0'!$C$24*Table!$L$10+'Rev.0'!$G$25*Table!$K$10)*(1/(U951+$B$10+$I$10*'Rev.0'!$G$23))</f>
        <v>34607.86193672099</v>
      </c>
      <c r="Y951" s="10">
        <f>(T951+$M$32+'Rev.0'!$C$25*$J$32/10+'Rev.0'!$C$24*$L$32+'Rev.0'!$G$25*$K$32)*(1/(U951+$B$10+$I$10*'Rev.0'!$G$23))</f>
        <v>17825.503355704695</v>
      </c>
      <c r="Z951" s="10">
        <f>(T951+$M$11+'Rev.0'!$C$23*Table!$J$11/10+'Rev.0'!$C$24*Table!$L$11+'Rev.0'!$G$25*Table!$K$11)*(1/(U951+$B$11+$I$11*'Rev.0'!$G$23))</f>
        <v>34607.86193672099</v>
      </c>
      <c r="AA951" s="10">
        <f>(T951+$M$33+'Rev.0'!$C$25*$J$33/10+'Rev.0'!$C$24*$L$33+'Rev.0'!$G$25*$K$33)*(1/(U951+$B$33+$I$33*'Rev.0'!$G$23))</f>
        <v>17825.503355704695</v>
      </c>
      <c r="AB951" s="10">
        <f t="shared" si="44"/>
        <v>3.8999999999999993E-2</v>
      </c>
      <c r="AC951" s="10">
        <f>(T951+$M$12+'Rev.0'!$C$23*Table!$J$12/10+'Rev.0'!$C$24*Table!$L$12+'Rev.0'!$G$25*Table!$K$12)*(1/(AB951+$B$12+$I$12*'Rev.0'!$G$23))</f>
        <v>51936.690647482013</v>
      </c>
      <c r="AD951" s="10">
        <f>(T951+$M$34+'Rev.0'!$C$25*$J$34/10+'Rev.0'!$C$24*$L$34+'Rev.0'!$G$25*$K$34)*(1/(AB951+$B$34+$I$34*'Rev.0'!$G$23))</f>
        <v>26751.079136690649</v>
      </c>
    </row>
    <row r="952" spans="17:30" x14ac:dyDescent="0.3">
      <c r="Q952" s="10">
        <v>2</v>
      </c>
      <c r="R952" s="10">
        <v>7</v>
      </c>
      <c r="S952" s="10">
        <v>3</v>
      </c>
      <c r="T952" s="10">
        <f>Q952*'Rev.0'!$E$25+R952*'Rev.0'!$E$24+S952*'Rev.0'!$E$23</f>
        <v>2535.8000000000002</v>
      </c>
      <c r="U952" s="10">
        <f t="shared" si="43"/>
        <v>6.0700000000000004E-2</v>
      </c>
      <c r="V952" s="10">
        <f>(T952+$M$9+'Rev.0'!$C$23*Table!$J$9/10+'Rev.0'!$C$24*Table!$L$9+'Rev.0'!$G$25*Table!$K$9)*(1/(U952+$B$9+$I$9*'Rev.0'!$G$23))</f>
        <v>31197.911722828663</v>
      </c>
      <c r="W952" s="10">
        <f>(T952+$M$31+'Rev.0'!$C$25*$J$31/10+'Rev.0'!$C$24*$L$31+'Rev.0'!$G$25*$K$31)*(1/(U952+$B$9+$I$9*'Rev.0'!$G$23))</f>
        <v>17191.267204556243</v>
      </c>
      <c r="X952" s="10">
        <f>(T952+$M$10+'Rev.0'!$C$23*Table!$J$10/10+'Rev.0'!$C$24*Table!$L$10+'Rev.0'!$G$25*Table!$K$10)*(1/(U952+$B$10+$I$10*'Rev.0'!$G$23))</f>
        <v>34523.967726625531</v>
      </c>
      <c r="Y952" s="10">
        <f>(T952+$M$32+'Rev.0'!$C$25*$J$32/10+'Rev.0'!$C$24*$L$32+'Rev.0'!$G$25*$K$32)*(1/(U952+$B$10+$I$10*'Rev.0'!$G$23))</f>
        <v>17908.875177978167</v>
      </c>
      <c r="Z952" s="10">
        <f>(T952+$M$11+'Rev.0'!$C$23*Table!$J$11/10+'Rev.0'!$C$24*Table!$L$11+'Rev.0'!$G$25*Table!$K$11)*(1/(U952+$B$11+$I$11*'Rev.0'!$G$23))</f>
        <v>34523.967726625531</v>
      </c>
      <c r="AA952" s="10">
        <f>(T952+$M$33+'Rev.0'!$C$25*$J$33/10+'Rev.0'!$C$24*$L$33+'Rev.0'!$G$25*$K$33)*(1/(U952+$B$33+$I$33*'Rev.0'!$G$23))</f>
        <v>17908.875177978167</v>
      </c>
      <c r="AB952" s="10">
        <f t="shared" si="44"/>
        <v>4.0399999999999998E-2</v>
      </c>
      <c r="AC952" s="10">
        <f>(T952+$M$12+'Rev.0'!$C$23*Table!$J$12/10+'Rev.0'!$C$24*Table!$L$12+'Rev.0'!$G$25*Table!$K$12)*(1/(AB952+$B$12+$I$12*'Rev.0'!$G$23))</f>
        <v>51810.54131054131</v>
      </c>
      <c r="AD952" s="10">
        <f>(T952+$M$34+'Rev.0'!$C$25*$J$34/10+'Rev.0'!$C$24*$L$34+'Rev.0'!$G$25*$K$34)*(1/(AB952+$B$34+$I$34*'Rev.0'!$G$23))</f>
        <v>26876.068376068375</v>
      </c>
    </row>
    <row r="953" spans="17:30" x14ac:dyDescent="0.3">
      <c r="Q953" s="10">
        <v>2</v>
      </c>
      <c r="R953" s="10">
        <v>7</v>
      </c>
      <c r="S953" s="10">
        <v>4</v>
      </c>
      <c r="T953" s="10">
        <f>Q953*'Rev.0'!$E$25+R953*'Rev.0'!$E$24+S953*'Rev.0'!$E$23</f>
        <v>2590.8000000000002</v>
      </c>
      <c r="U953" s="10">
        <f t="shared" si="43"/>
        <v>6.2800000000000009E-2</v>
      </c>
      <c r="V953" s="10">
        <f>(T953+$M$9+'Rev.0'!$C$23*Table!$J$9/10+'Rev.0'!$C$24*Table!$L$9+'Rev.0'!$G$25*Table!$K$9)*(1/(U953+$B$9+$I$9*'Rev.0'!$G$23))</f>
        <v>31148.496240601504</v>
      </c>
      <c r="W953" s="10">
        <f>(T953+$M$31+'Rev.0'!$C$25*$J$31/10+'Rev.0'!$C$24*$L$31+'Rev.0'!$G$25*$K$31)*(1/(U953+$B$9+$I$9*'Rev.0'!$G$23))</f>
        <v>17280.075187969927</v>
      </c>
      <c r="X953" s="10">
        <f>(T953+$M$10+'Rev.0'!$C$23*Table!$J$10/10+'Rev.0'!$C$24*Table!$L$10+'Rev.0'!$G$25*Table!$K$10)*(1/(U953+$B$10+$I$10*'Rev.0'!$G$23))</f>
        <v>34441.729323308275</v>
      </c>
      <c r="Y953" s="10">
        <f>(T953+$M$32+'Rev.0'!$C$25*$J$32/10+'Rev.0'!$C$24*$L$32+'Rev.0'!$G$25*$K$32)*(1/(U953+$B$10+$I$10*'Rev.0'!$G$23))</f>
        <v>17990.601503759401</v>
      </c>
      <c r="Z953" s="10">
        <f>(T953+$M$11+'Rev.0'!$C$23*Table!$J$11/10+'Rev.0'!$C$24*Table!$L$11+'Rev.0'!$G$25*Table!$K$11)*(1/(U953+$B$11+$I$11*'Rev.0'!$G$23))</f>
        <v>34441.729323308275</v>
      </c>
      <c r="AA953" s="10">
        <f>(T953+$M$33+'Rev.0'!$C$25*$J$33/10+'Rev.0'!$C$24*$L$33+'Rev.0'!$G$25*$K$33)*(1/(U953+$B$33+$I$33*'Rev.0'!$G$23))</f>
        <v>17990.601503759401</v>
      </c>
      <c r="AB953" s="10">
        <f t="shared" si="44"/>
        <v>4.1799999999999997E-2</v>
      </c>
      <c r="AC953" s="10">
        <f>(T953+$M$12+'Rev.0'!$C$23*Table!$J$12/10+'Rev.0'!$C$24*Table!$L$12+'Rev.0'!$G$25*Table!$K$12)*(1/(AB953+$B$12+$I$12*'Rev.0'!$G$23))</f>
        <v>51686.882933709443</v>
      </c>
      <c r="AD953" s="10">
        <f>(T953+$M$34+'Rev.0'!$C$25*$J$34/10+'Rev.0'!$C$24*$L$34+'Rev.0'!$G$25*$K$34)*(1/(AB953+$B$34+$I$34*'Rev.0'!$G$23))</f>
        <v>26998.589562764457</v>
      </c>
    </row>
    <row r="954" spans="17:30" x14ac:dyDescent="0.3">
      <c r="Q954" s="10">
        <v>2</v>
      </c>
      <c r="R954" s="10">
        <v>7</v>
      </c>
      <c r="S954" s="10">
        <v>5</v>
      </c>
      <c r="T954" s="10">
        <f>Q954*'Rev.0'!$E$25+R954*'Rev.0'!$E$24+S954*'Rev.0'!$E$23</f>
        <v>2645.8</v>
      </c>
      <c r="U954" s="10">
        <f t="shared" si="43"/>
        <v>6.4899999999999999E-2</v>
      </c>
      <c r="V954" s="10">
        <f>(T954+$M$9+'Rev.0'!$C$23*Table!$J$9/10+'Rev.0'!$C$24*Table!$L$9+'Rev.0'!$G$25*Table!$K$9)*(1/(U954+$B$9+$I$9*'Rev.0'!$G$23))</f>
        <v>31100.046533271292</v>
      </c>
      <c r="W954" s="10">
        <f>(T954+$M$31+'Rev.0'!$C$25*$J$31/10+'Rev.0'!$C$24*$L$31+'Rev.0'!$G$25*$K$31)*(1/(U954+$B$9+$I$9*'Rev.0'!$G$23))</f>
        <v>17367.147510469989</v>
      </c>
      <c r="X954" s="10">
        <f>(T954+$M$10+'Rev.0'!$C$23*Table!$J$10/10+'Rev.0'!$C$24*Table!$L$10+'Rev.0'!$G$25*Table!$K$10)*(1/(U954+$B$10+$I$10*'Rev.0'!$G$23))</f>
        <v>34361.098185202427</v>
      </c>
      <c r="Y954" s="10">
        <f>(T954+$M$32+'Rev.0'!$C$25*$J$32/10+'Rev.0'!$C$24*$L$32+'Rev.0'!$G$25*$K$32)*(1/(U954+$B$10+$I$10*'Rev.0'!$G$23))</f>
        <v>18070.73057235924</v>
      </c>
      <c r="Z954" s="10">
        <f>(T954+$M$11+'Rev.0'!$C$23*Table!$J$11/10+'Rev.0'!$C$24*Table!$L$11+'Rev.0'!$G$25*Table!$K$11)*(1/(U954+$B$11+$I$11*'Rev.0'!$G$23))</f>
        <v>34361.098185202427</v>
      </c>
      <c r="AA954" s="10">
        <f>(T954+$M$33+'Rev.0'!$C$25*$J$33/10+'Rev.0'!$C$24*$L$33+'Rev.0'!$G$25*$K$33)*(1/(U954+$B$33+$I$33*'Rev.0'!$G$23))</f>
        <v>18070.73057235924</v>
      </c>
      <c r="AB954" s="10">
        <f t="shared" si="44"/>
        <v>4.3199999999999995E-2</v>
      </c>
      <c r="AC954" s="10">
        <f>(T954+$M$12+'Rev.0'!$C$23*Table!$J$12/10+'Rev.0'!$C$24*Table!$L$12+'Rev.0'!$G$25*Table!$K$12)*(1/(AB954+$B$12+$I$12*'Rev.0'!$G$23))</f>
        <v>51565.642458100556</v>
      </c>
      <c r="AD954" s="10">
        <f>(T954+$M$34+'Rev.0'!$C$25*$J$34/10+'Rev.0'!$C$24*$L$34+'Rev.0'!$G$25*$K$34)*(1/(AB954+$B$34+$I$34*'Rev.0'!$G$23))</f>
        <v>27118.715083798881</v>
      </c>
    </row>
    <row r="955" spans="17:30" x14ac:dyDescent="0.3">
      <c r="Q955" s="10">
        <v>2</v>
      </c>
      <c r="R955" s="10">
        <v>7</v>
      </c>
      <c r="S955" s="10">
        <v>6</v>
      </c>
      <c r="T955" s="10">
        <f>Q955*'Rev.0'!$E$25+R955*'Rev.0'!$E$24+S955*'Rev.0'!$E$23</f>
        <v>2700.8</v>
      </c>
      <c r="U955" s="10">
        <f t="shared" si="43"/>
        <v>6.7000000000000004E-2</v>
      </c>
      <c r="V955" s="10">
        <f>(T955+$M$9+'Rev.0'!$C$23*Table!$J$9/10+'Rev.0'!$C$24*Table!$L$9+'Rev.0'!$G$25*Table!$K$9)*(1/(U955+$B$9+$I$9*'Rev.0'!$G$23))</f>
        <v>31052.534562211982</v>
      </c>
      <c r="W955" s="10">
        <f>(T955+$M$31+'Rev.0'!$C$25*$J$31/10+'Rev.0'!$C$24*$L$31+'Rev.0'!$G$25*$K$31)*(1/(U955+$B$9+$I$9*'Rev.0'!$G$23))</f>
        <v>17452.534562211986</v>
      </c>
      <c r="X955" s="10">
        <f>(T955+$M$10+'Rev.0'!$C$23*Table!$J$10/10+'Rev.0'!$C$24*Table!$L$10+'Rev.0'!$G$25*Table!$K$10)*(1/(U955+$B$10+$I$10*'Rev.0'!$G$23))</f>
        <v>34282.027649769589</v>
      </c>
      <c r="Y955" s="10">
        <f>(T955+$M$32+'Rev.0'!$C$25*$J$32/10+'Rev.0'!$C$24*$L$32+'Rev.0'!$G$25*$K$32)*(1/(U955+$B$10+$I$10*'Rev.0'!$G$23))</f>
        <v>18149.308755760372</v>
      </c>
      <c r="Z955" s="10">
        <f>(T955+$M$11+'Rev.0'!$C$23*Table!$J$11/10+'Rev.0'!$C$24*Table!$L$11+'Rev.0'!$G$25*Table!$K$11)*(1/(U955+$B$11+$I$11*'Rev.0'!$G$23))</f>
        <v>34282.027649769589</v>
      </c>
      <c r="AA955" s="10">
        <f>(T955+$M$33+'Rev.0'!$C$25*$J$33/10+'Rev.0'!$C$24*$L$33+'Rev.0'!$G$25*$K$33)*(1/(U955+$B$33+$I$33*'Rev.0'!$G$23))</f>
        <v>18149.308755760372</v>
      </c>
      <c r="AB955" s="10">
        <f t="shared" si="44"/>
        <v>4.4599999999999994E-2</v>
      </c>
      <c r="AC955" s="10">
        <f>(T955+$M$12+'Rev.0'!$C$23*Table!$J$12/10+'Rev.0'!$C$24*Table!$L$12+'Rev.0'!$G$25*Table!$K$12)*(1/(AB955+$B$12+$I$12*'Rev.0'!$G$23))</f>
        <v>51446.749654218525</v>
      </c>
      <c r="AD955" s="10">
        <f>(T955+$M$34+'Rev.0'!$C$25*$J$34/10+'Rev.0'!$C$24*$L$34+'Rev.0'!$G$25*$K$34)*(1/(AB955+$B$34+$I$34*'Rev.0'!$G$23))</f>
        <v>27236.514522821573</v>
      </c>
    </row>
    <row r="956" spans="17:30" x14ac:dyDescent="0.3">
      <c r="Q956" s="10">
        <v>2</v>
      </c>
      <c r="R956" s="10">
        <v>7</v>
      </c>
      <c r="S956" s="10">
        <v>7</v>
      </c>
      <c r="T956" s="10">
        <f>Q956*'Rev.0'!$E$25+R956*'Rev.0'!$E$24+S956*'Rev.0'!$E$23</f>
        <v>2755.8</v>
      </c>
      <c r="U956" s="10">
        <f t="shared" si="43"/>
        <v>6.9100000000000009E-2</v>
      </c>
      <c r="V956" s="10">
        <f>(T956+$M$9+'Rev.0'!$C$23*Table!$J$9/10+'Rev.0'!$C$24*Table!$L$9+'Rev.0'!$G$25*Table!$K$9)*(1/(U956+$B$9+$I$9*'Rev.0'!$G$23))</f>
        <v>31005.933363760832</v>
      </c>
      <c r="W956" s="10">
        <f>(T956+$M$31+'Rev.0'!$C$25*$J$31/10+'Rev.0'!$C$24*$L$31+'Rev.0'!$G$25*$K$31)*(1/(U956+$B$9+$I$9*'Rev.0'!$G$23))</f>
        <v>17536.284801460519</v>
      </c>
      <c r="X956" s="10">
        <f>(T956+$M$10+'Rev.0'!$C$23*Table!$J$10/10+'Rev.0'!$C$24*Table!$L$10+'Rev.0'!$G$25*Table!$K$10)*(1/(U956+$B$10+$I$10*'Rev.0'!$G$23))</f>
        <v>34204.472843450472</v>
      </c>
      <c r="Y956" s="10">
        <f>(T956+$M$32+'Rev.0'!$C$25*$J$32/10+'Rev.0'!$C$24*$L$32+'Rev.0'!$G$25*$K$32)*(1/(U956+$B$10+$I$10*'Rev.0'!$G$23))</f>
        <v>18226.380648105885</v>
      </c>
      <c r="Z956" s="10">
        <f>(T956+$M$11+'Rev.0'!$C$23*Table!$J$11/10+'Rev.0'!$C$24*Table!$L$11+'Rev.0'!$G$25*Table!$K$11)*(1/(U956+$B$11+$I$11*'Rev.0'!$G$23))</f>
        <v>34204.472843450472</v>
      </c>
      <c r="AA956" s="10">
        <f>(T956+$M$33+'Rev.0'!$C$25*$J$33/10+'Rev.0'!$C$24*$L$33+'Rev.0'!$G$25*$K$33)*(1/(U956+$B$33+$I$33*'Rev.0'!$G$23))</f>
        <v>18226.380648105885</v>
      </c>
      <c r="AB956" s="10">
        <f t="shared" si="44"/>
        <v>4.5999999999999999E-2</v>
      </c>
      <c r="AC956" s="10">
        <f>(T956+$M$12+'Rev.0'!$C$23*Table!$J$12/10+'Rev.0'!$C$24*Table!$L$12+'Rev.0'!$G$25*Table!$K$12)*(1/(AB956+$B$12+$I$12*'Rev.0'!$G$23))</f>
        <v>51330.136986301361</v>
      </c>
      <c r="AD956" s="10">
        <f>(T956+$M$34+'Rev.0'!$C$25*$J$34/10+'Rev.0'!$C$24*$L$34+'Rev.0'!$G$25*$K$34)*(1/(AB956+$B$34+$I$34*'Rev.0'!$G$23))</f>
        <v>27352.054794520544</v>
      </c>
    </row>
    <row r="957" spans="17:30" x14ac:dyDescent="0.3">
      <c r="Q957" s="10">
        <v>2</v>
      </c>
      <c r="R957" s="10">
        <v>7</v>
      </c>
      <c r="S957" s="10">
        <v>8</v>
      </c>
      <c r="T957" s="10">
        <f>Q957*'Rev.0'!$E$25+R957*'Rev.0'!$E$24+S957*'Rev.0'!$E$23</f>
        <v>2810.8</v>
      </c>
      <c r="U957" s="10">
        <f t="shared" si="43"/>
        <v>7.1199999999999999E-2</v>
      </c>
      <c r="V957" s="10">
        <f>(T957+$M$9+'Rev.0'!$C$23*Table!$J$9/10+'Rev.0'!$C$24*Table!$L$9+'Rev.0'!$G$25*Table!$K$9)*(1/(U957+$B$9+$I$9*'Rev.0'!$G$23))</f>
        <v>30960.216998191678</v>
      </c>
      <c r="W957" s="10">
        <f>(T957+$M$31+'Rev.0'!$C$25*$J$31/10+'Rev.0'!$C$24*$L$31+'Rev.0'!$G$25*$K$31)*(1/(U957+$B$9+$I$9*'Rev.0'!$G$23))</f>
        <v>17618.444846292947</v>
      </c>
      <c r="X957" s="10">
        <f>(T957+$M$10+'Rev.0'!$C$23*Table!$J$10/10+'Rev.0'!$C$24*Table!$L$10+'Rev.0'!$G$25*Table!$K$10)*(1/(U957+$B$10+$I$10*'Rev.0'!$G$23))</f>
        <v>34128.390596745019</v>
      </c>
      <c r="Y957" s="10">
        <f>(T957+$M$32+'Rev.0'!$C$25*$J$32/10+'Rev.0'!$C$24*$L$32+'Rev.0'!$G$25*$K$32)*(1/(U957+$B$10+$I$10*'Rev.0'!$G$23))</f>
        <v>18301.989150090416</v>
      </c>
      <c r="Z957" s="10">
        <f>(T957+$M$11+'Rev.0'!$C$23*Table!$J$11/10+'Rev.0'!$C$24*Table!$L$11+'Rev.0'!$G$25*Table!$K$11)*(1/(U957+$B$11+$I$11*'Rev.0'!$G$23))</f>
        <v>34128.390596745019</v>
      </c>
      <c r="AA957" s="10">
        <f>(T957+$M$33+'Rev.0'!$C$25*$J$33/10+'Rev.0'!$C$24*$L$33+'Rev.0'!$G$25*$K$33)*(1/(U957+$B$33+$I$33*'Rev.0'!$G$23))</f>
        <v>18301.989150090416</v>
      </c>
      <c r="AB957" s="10">
        <f t="shared" si="44"/>
        <v>4.7399999999999998E-2</v>
      </c>
      <c r="AC957" s="10">
        <f>(T957+$M$12+'Rev.0'!$C$23*Table!$J$12/10+'Rev.0'!$C$24*Table!$L$12+'Rev.0'!$G$25*Table!$K$12)*(1/(AB957+$B$12+$I$12*'Rev.0'!$G$23))</f>
        <v>51215.739484396203</v>
      </c>
      <c r="AD957" s="10">
        <f>(T957+$M$34+'Rev.0'!$C$25*$J$34/10+'Rev.0'!$C$24*$L$34+'Rev.0'!$G$25*$K$34)*(1/(AB957+$B$34+$I$34*'Rev.0'!$G$23))</f>
        <v>27465.400271370421</v>
      </c>
    </row>
    <row r="958" spans="17:30" x14ac:dyDescent="0.3">
      <c r="Q958" s="10">
        <v>2</v>
      </c>
      <c r="R958" s="10">
        <v>7</v>
      </c>
      <c r="S958" s="10">
        <v>9</v>
      </c>
      <c r="T958" s="10">
        <f>Q958*'Rev.0'!$E$25+R958*'Rev.0'!$E$24+S958*'Rev.0'!$E$23</f>
        <v>2865.8</v>
      </c>
      <c r="U958" s="10">
        <f t="shared" si="43"/>
        <v>7.3300000000000004E-2</v>
      </c>
      <c r="V958" s="10">
        <f>(T958+$M$9+'Rev.0'!$C$23*Table!$J$9/10+'Rev.0'!$C$24*Table!$L$9+'Rev.0'!$G$25*Table!$K$9)*(1/(U958+$B$9+$I$9*'Rev.0'!$G$23))</f>
        <v>30915.360501567397</v>
      </c>
      <c r="W958" s="10">
        <f>(T958+$M$31+'Rev.0'!$C$25*$J$31/10+'Rev.0'!$C$24*$L$31+'Rev.0'!$G$25*$K$31)*(1/(U958+$B$9+$I$9*'Rev.0'!$G$23))</f>
        <v>17699.059561128528</v>
      </c>
      <c r="X958" s="10">
        <f>(T958+$M$10+'Rev.0'!$C$23*Table!$J$10/10+'Rev.0'!$C$24*Table!$L$10+'Rev.0'!$G$25*Table!$K$10)*(1/(U958+$B$10+$I$10*'Rev.0'!$G$23))</f>
        <v>34053.739364084191</v>
      </c>
      <c r="Y958" s="10">
        <f>(T958+$M$32+'Rev.0'!$C$25*$J$32/10+'Rev.0'!$C$24*$L$32+'Rev.0'!$G$25*$K$32)*(1/(U958+$B$10+$I$10*'Rev.0'!$G$23))</f>
        <v>18376.175548589341</v>
      </c>
      <c r="Z958" s="10">
        <f>(T958+$M$11+'Rev.0'!$C$23*Table!$J$11/10+'Rev.0'!$C$24*Table!$L$11+'Rev.0'!$G$25*Table!$K$11)*(1/(U958+$B$11+$I$11*'Rev.0'!$G$23))</f>
        <v>34053.739364084191</v>
      </c>
      <c r="AA958" s="10">
        <f>(T958+$M$33+'Rev.0'!$C$25*$J$33/10+'Rev.0'!$C$24*$L$33+'Rev.0'!$G$25*$K$33)*(1/(U958+$B$33+$I$33*'Rev.0'!$G$23))</f>
        <v>18376.175548589341</v>
      </c>
      <c r="AB958" s="10">
        <f t="shared" si="44"/>
        <v>4.8799999999999996E-2</v>
      </c>
      <c r="AC958" s="10">
        <f>(T958+$M$12+'Rev.0'!$C$23*Table!$J$12/10+'Rev.0'!$C$24*Table!$L$12+'Rev.0'!$G$25*Table!$K$12)*(1/(AB958+$B$12+$I$12*'Rev.0'!$G$23))</f>
        <v>51103.494623655912</v>
      </c>
      <c r="AD958" s="10">
        <f>(T958+$M$34+'Rev.0'!$C$25*$J$34/10+'Rev.0'!$C$24*$L$34+'Rev.0'!$G$25*$K$34)*(1/(AB958+$B$34+$I$34*'Rev.0'!$G$23))</f>
        <v>27576.612903225807</v>
      </c>
    </row>
    <row r="959" spans="17:30" x14ac:dyDescent="0.3">
      <c r="Q959" s="10">
        <v>2</v>
      </c>
      <c r="R959" s="10">
        <v>7</v>
      </c>
      <c r="S959" s="10">
        <v>10</v>
      </c>
      <c r="T959" s="10">
        <f>Q959*'Rev.0'!$E$25+R959*'Rev.0'!$E$24+S959*'Rev.0'!$E$23</f>
        <v>2920.8</v>
      </c>
      <c r="U959" s="10">
        <f t="shared" si="43"/>
        <v>7.5399999999999995E-2</v>
      </c>
      <c r="V959" s="10">
        <f>(T959+$M$9+'Rev.0'!$C$23*Table!$J$9/10+'Rev.0'!$C$24*Table!$L$9+'Rev.0'!$G$25*Table!$K$9)*(1/(U959+$B$9+$I$9*'Rev.0'!$G$23))</f>
        <v>30871.339840283941</v>
      </c>
      <c r="W959" s="10">
        <f>(T959+$M$31+'Rev.0'!$C$25*$J$31/10+'Rev.0'!$C$24*$L$31+'Rev.0'!$G$25*$K$31)*(1/(U959+$B$9+$I$9*'Rev.0'!$G$23))</f>
        <v>17778.172138420588</v>
      </c>
      <c r="X959" s="10">
        <f>(T959+$M$10+'Rev.0'!$C$23*Table!$J$10/10+'Rev.0'!$C$24*Table!$L$10+'Rev.0'!$G$25*Table!$K$10)*(1/(U959+$B$10+$I$10*'Rev.0'!$G$23))</f>
        <v>33980.47914818101</v>
      </c>
      <c r="Y959" s="10">
        <f>(T959+$M$32+'Rev.0'!$C$25*$J$32/10+'Rev.0'!$C$24*$L$32+'Rev.0'!$G$25*$K$32)*(1/(U959+$B$10+$I$10*'Rev.0'!$G$23))</f>
        <v>18448.979591836738</v>
      </c>
      <c r="Z959" s="10">
        <f>(T959+$M$11+'Rev.0'!$C$23*Table!$J$11/10+'Rev.0'!$C$24*Table!$L$11+'Rev.0'!$G$25*Table!$K$11)*(1/(U959+$B$11+$I$11*'Rev.0'!$G$23))</f>
        <v>33980.47914818101</v>
      </c>
      <c r="AA959" s="10">
        <f>(T959+$M$33+'Rev.0'!$C$25*$J$33/10+'Rev.0'!$C$24*$L$33+'Rev.0'!$G$25*$K$33)*(1/(U959+$B$33+$I$33*'Rev.0'!$G$23))</f>
        <v>18448.979591836738</v>
      </c>
      <c r="AB959" s="10">
        <f t="shared" si="44"/>
        <v>5.0199999999999995E-2</v>
      </c>
      <c r="AC959" s="10">
        <f>(T959+$M$12+'Rev.0'!$C$23*Table!$J$12/10+'Rev.0'!$C$24*Table!$L$12+'Rev.0'!$G$25*Table!$K$12)*(1/(AB959+$B$12+$I$12*'Rev.0'!$G$23))</f>
        <v>50993.342210386152</v>
      </c>
      <c r="AD959" s="10">
        <f>(T959+$M$34+'Rev.0'!$C$25*$J$34/10+'Rev.0'!$C$24*$L$34+'Rev.0'!$G$25*$K$34)*(1/(AB959+$B$34+$I$34*'Rev.0'!$G$23))</f>
        <v>27685.752330226369</v>
      </c>
    </row>
    <row r="960" spans="17:30" x14ac:dyDescent="0.3">
      <c r="Q960" s="10">
        <v>2</v>
      </c>
      <c r="R960" s="10">
        <v>7</v>
      </c>
      <c r="S960" s="10">
        <v>11</v>
      </c>
      <c r="T960" s="10">
        <f>Q960*'Rev.0'!$E$25+R960*'Rev.0'!$E$24+S960*'Rev.0'!$E$23</f>
        <v>2975.8</v>
      </c>
      <c r="U960" s="10">
        <f t="shared" si="43"/>
        <v>7.7499999999999999E-2</v>
      </c>
      <c r="V960" s="10">
        <f>(T960+$M$9+'Rev.0'!$C$23*Table!$J$9/10+'Rev.0'!$C$24*Table!$L$9+'Rev.0'!$G$25*Table!$K$9)*(1/(U960+$B$9+$I$9*'Rev.0'!$G$23))</f>
        <v>30828.13186813187</v>
      </c>
      <c r="W960" s="10">
        <f>(T960+$M$31+'Rev.0'!$C$25*$J$31/10+'Rev.0'!$C$24*$L$31+'Rev.0'!$G$25*$K$31)*(1/(U960+$B$9+$I$9*'Rev.0'!$G$23))</f>
        <v>17855.824175824178</v>
      </c>
      <c r="X960" s="10">
        <f>(T960+$M$10+'Rev.0'!$C$23*Table!$J$10/10+'Rev.0'!$C$24*Table!$L$10+'Rev.0'!$G$25*Table!$K$10)*(1/(U960+$B$10+$I$10*'Rev.0'!$G$23))</f>
        <v>33908.571428571428</v>
      </c>
      <c r="Y960" s="10">
        <f>(T960+$M$32+'Rev.0'!$C$25*$J$32/10+'Rev.0'!$C$24*$L$32+'Rev.0'!$G$25*$K$32)*(1/(U960+$B$10+$I$10*'Rev.0'!$G$23))</f>
        <v>18520.439560439565</v>
      </c>
      <c r="Z960" s="10">
        <f>(T960+$M$11+'Rev.0'!$C$23*Table!$J$11/10+'Rev.0'!$C$24*Table!$L$11+'Rev.0'!$G$25*Table!$K$11)*(1/(U960+$B$11+$I$11*'Rev.0'!$G$23))</f>
        <v>33908.571428571428</v>
      </c>
      <c r="AA960" s="10">
        <f>(T960+$M$33+'Rev.0'!$C$25*$J$33/10+'Rev.0'!$C$24*$L$33+'Rev.0'!$G$25*$K$33)*(1/(U960+$B$33+$I$33*'Rev.0'!$G$23))</f>
        <v>18520.439560439565</v>
      </c>
      <c r="AB960" s="10">
        <f t="shared" si="44"/>
        <v>5.1599999999999993E-2</v>
      </c>
      <c r="AC960" s="10">
        <f>(T960+$M$12+'Rev.0'!$C$23*Table!$J$12/10+'Rev.0'!$C$24*Table!$L$12+'Rev.0'!$G$25*Table!$K$12)*(1/(AB960+$B$12+$I$12*'Rev.0'!$G$23))</f>
        <v>50885.224274406326</v>
      </c>
      <c r="AD960" s="10">
        <f>(T960+$M$34+'Rev.0'!$C$25*$J$34/10+'Rev.0'!$C$24*$L$34+'Rev.0'!$G$25*$K$34)*(1/(AB960+$B$34+$I$34*'Rev.0'!$G$23))</f>
        <v>27792.875989445911</v>
      </c>
    </row>
    <row r="961" spans="17:30" x14ac:dyDescent="0.3">
      <c r="Q961" s="10">
        <v>2</v>
      </c>
      <c r="R961" s="10">
        <v>7</v>
      </c>
      <c r="S961" s="10">
        <v>12</v>
      </c>
      <c r="T961" s="10">
        <f>Q961*'Rev.0'!$E$25+R961*'Rev.0'!$E$24+S961*'Rev.0'!$E$23</f>
        <v>3030.8</v>
      </c>
      <c r="U961" s="10">
        <f t="shared" si="43"/>
        <v>7.9600000000000004E-2</v>
      </c>
      <c r="V961" s="10">
        <f>(T961+$M$9+'Rev.0'!$C$23*Table!$J$9/10+'Rev.0'!$C$24*Table!$L$9+'Rev.0'!$G$25*Table!$K$9)*(1/(U961+$B$9+$I$9*'Rev.0'!$G$23))</f>
        <v>30785.714285714286</v>
      </c>
      <c r="W961" s="10">
        <f>(T961+$M$31+'Rev.0'!$C$25*$J$31/10+'Rev.0'!$C$24*$L$31+'Rev.0'!$G$25*$K$31)*(1/(U961+$B$9+$I$9*'Rev.0'!$G$23))</f>
        <v>17932.055749128926</v>
      </c>
      <c r="X961" s="10">
        <f>(T961+$M$10+'Rev.0'!$C$23*Table!$J$10/10+'Rev.0'!$C$24*Table!$L$10+'Rev.0'!$G$25*Table!$K$10)*(1/(U961+$B$10+$I$10*'Rev.0'!$G$23))</f>
        <v>33837.979094076654</v>
      </c>
      <c r="Y961" s="10">
        <f>(T961+$M$32+'Rev.0'!$C$25*$J$32/10+'Rev.0'!$C$24*$L$32+'Rev.0'!$G$25*$K$32)*(1/(U961+$B$10+$I$10*'Rev.0'!$G$23))</f>
        <v>18590.592334494777</v>
      </c>
      <c r="Z961" s="10">
        <f>(T961+$M$11+'Rev.0'!$C$23*Table!$J$11/10+'Rev.0'!$C$24*Table!$L$11+'Rev.0'!$G$25*Table!$K$11)*(1/(U961+$B$11+$I$11*'Rev.0'!$G$23))</f>
        <v>33837.979094076654</v>
      </c>
      <c r="AA961" s="10">
        <f>(T961+$M$33+'Rev.0'!$C$25*$J$33/10+'Rev.0'!$C$24*$L$33+'Rev.0'!$G$25*$K$33)*(1/(U961+$B$33+$I$33*'Rev.0'!$G$23))</f>
        <v>18590.592334494777</v>
      </c>
      <c r="AB961" s="10">
        <f t="shared" si="44"/>
        <v>5.2999999999999992E-2</v>
      </c>
      <c r="AC961" s="10">
        <f>(T961+$M$12+'Rev.0'!$C$23*Table!$J$12/10+'Rev.0'!$C$24*Table!$L$12+'Rev.0'!$G$25*Table!$K$12)*(1/(AB961+$B$12+$I$12*'Rev.0'!$G$23))</f>
        <v>50779.084967320261</v>
      </c>
      <c r="AD961" s="10">
        <f>(T961+$M$34+'Rev.0'!$C$25*$J$34/10+'Rev.0'!$C$24*$L$34+'Rev.0'!$G$25*$K$34)*(1/(AB961+$B$34+$I$34*'Rev.0'!$G$23))</f>
        <v>27898.039215686276</v>
      </c>
    </row>
    <row r="962" spans="17:30" x14ac:dyDescent="0.3">
      <c r="Q962" s="10">
        <v>2</v>
      </c>
      <c r="R962" s="10">
        <v>7</v>
      </c>
      <c r="S962" s="10">
        <v>13</v>
      </c>
      <c r="T962" s="10">
        <f>Q962*'Rev.0'!$E$25+R962*'Rev.0'!$E$24+S962*'Rev.0'!$E$23</f>
        <v>3085.8</v>
      </c>
      <c r="U962" s="10">
        <f t="shared" si="43"/>
        <v>8.1699999999999995E-2</v>
      </c>
      <c r="V962" s="10">
        <f>(T962+$M$9+'Rev.0'!$C$23*Table!$J$9/10+'Rev.0'!$C$24*Table!$L$9+'Rev.0'!$G$25*Table!$K$9)*(1/(U962+$B$9+$I$9*'Rev.0'!$G$23))</f>
        <v>30744.065602071641</v>
      </c>
      <c r="W962" s="10">
        <f>(T962+$M$31+'Rev.0'!$C$25*$J$31/10+'Rev.0'!$C$24*$L$31+'Rev.0'!$G$25*$K$31)*(1/(U962+$B$9+$I$9*'Rev.0'!$G$23))</f>
        <v>18006.90548122572</v>
      </c>
      <c r="X962" s="10">
        <f>(T962+$M$10+'Rev.0'!$C$23*Table!$J$10/10+'Rev.0'!$C$24*Table!$L$10+'Rev.0'!$G$25*Table!$K$10)*(1/(U962+$B$10+$I$10*'Rev.0'!$G$23))</f>
        <v>33768.66637893828</v>
      </c>
      <c r="Y962" s="10">
        <f>(T962+$M$32+'Rev.0'!$C$25*$J$32/10+'Rev.0'!$C$24*$L$32+'Rev.0'!$G$25*$K$32)*(1/(U962+$B$10+$I$10*'Rev.0'!$G$23))</f>
        <v>18659.473457056542</v>
      </c>
      <c r="Z962" s="10">
        <f>(T962+$M$11+'Rev.0'!$C$23*Table!$J$11/10+'Rev.0'!$C$24*Table!$L$11+'Rev.0'!$G$25*Table!$K$11)*(1/(U962+$B$11+$I$11*'Rev.0'!$G$23))</f>
        <v>33768.66637893828</v>
      </c>
      <c r="AA962" s="10">
        <f>(T962+$M$33+'Rev.0'!$C$25*$J$33/10+'Rev.0'!$C$24*$L$33+'Rev.0'!$G$25*$K$33)*(1/(U962+$B$33+$I$33*'Rev.0'!$G$23))</f>
        <v>18659.473457056542</v>
      </c>
      <c r="AB962" s="10">
        <f t="shared" si="44"/>
        <v>5.4399999999999997E-2</v>
      </c>
      <c r="AC962" s="10">
        <f>(T962+$M$12+'Rev.0'!$C$23*Table!$J$12/10+'Rev.0'!$C$24*Table!$L$12+'Rev.0'!$G$25*Table!$K$12)*(1/(AB962+$B$12+$I$12*'Rev.0'!$G$23))</f>
        <v>50674.870466321241</v>
      </c>
      <c r="AD962" s="10">
        <f>(T962+$M$34+'Rev.0'!$C$25*$J$34/10+'Rev.0'!$C$24*$L$34+'Rev.0'!$G$25*$K$34)*(1/(AB962+$B$34+$I$34*'Rev.0'!$G$23))</f>
        <v>28001.295336787567</v>
      </c>
    </row>
    <row r="963" spans="17:30" x14ac:dyDescent="0.3">
      <c r="Q963" s="10">
        <v>2</v>
      </c>
      <c r="R963" s="10">
        <v>7</v>
      </c>
      <c r="S963" s="10">
        <v>14</v>
      </c>
      <c r="T963" s="10">
        <f>Q963*'Rev.0'!$E$25+R963*'Rev.0'!$E$24+S963*'Rev.0'!$E$23</f>
        <v>3140.8</v>
      </c>
      <c r="U963" s="10">
        <f t="shared" si="43"/>
        <v>8.3799999999999999E-2</v>
      </c>
      <c r="V963" s="10">
        <f>(T963+$M$9+'Rev.0'!$C$23*Table!$J$9/10+'Rev.0'!$C$24*Table!$L$9+'Rev.0'!$G$25*Table!$K$9)*(1/(U963+$B$9+$I$9*'Rev.0'!$G$23))</f>
        <v>30703.165098374673</v>
      </c>
      <c r="W963" s="10">
        <f>(T963+$M$31+'Rev.0'!$C$25*$J$31/10+'Rev.0'!$C$24*$L$31+'Rev.0'!$G$25*$K$31)*(1/(U963+$B$9+$I$9*'Rev.0'!$G$23))</f>
        <v>18080.410607356713</v>
      </c>
      <c r="X963" s="10">
        <f>(T963+$M$10+'Rev.0'!$C$23*Table!$J$10/10+'Rev.0'!$C$24*Table!$L$10+'Rev.0'!$G$25*Table!$K$10)*(1/(U963+$B$10+$I$10*'Rev.0'!$G$23))</f>
        <v>33700.598802395201</v>
      </c>
      <c r="Y963" s="10">
        <f>(T963+$M$32+'Rev.0'!$C$25*$J$32/10+'Rev.0'!$C$24*$L$32+'Rev.0'!$G$25*$K$32)*(1/(U963+$B$10+$I$10*'Rev.0'!$G$23))</f>
        <v>18727.117194183062</v>
      </c>
      <c r="Z963" s="10">
        <f>(T963+$M$11+'Rev.0'!$C$23*Table!$J$11/10+'Rev.0'!$C$24*Table!$L$11+'Rev.0'!$G$25*Table!$K$11)*(1/(U963+$B$11+$I$11*'Rev.0'!$G$23))</f>
        <v>33700.598802395201</v>
      </c>
      <c r="AA963" s="10">
        <f>(T963+$M$33+'Rev.0'!$C$25*$J$33/10+'Rev.0'!$C$24*$L$33+'Rev.0'!$G$25*$K$33)*(1/(U963+$B$33+$I$33*'Rev.0'!$G$23))</f>
        <v>18727.117194183062</v>
      </c>
      <c r="AB963" s="10">
        <f t="shared" si="44"/>
        <v>5.5799999999999995E-2</v>
      </c>
      <c r="AC963" s="10">
        <f>(T963+$M$12+'Rev.0'!$C$23*Table!$J$12/10+'Rev.0'!$C$24*Table!$L$12+'Rev.0'!$G$25*Table!$K$12)*(1/(AB963+$B$12+$I$12*'Rev.0'!$G$23))</f>
        <v>50572.528883183571</v>
      </c>
      <c r="AD963" s="10">
        <f>(T963+$M$34+'Rev.0'!$C$25*$J$34/10+'Rev.0'!$C$24*$L$34+'Rev.0'!$G$25*$K$34)*(1/(AB963+$B$34+$I$34*'Rev.0'!$G$23))</f>
        <v>28102.695763799748</v>
      </c>
    </row>
    <row r="964" spans="17:30" x14ac:dyDescent="0.3">
      <c r="Q964" s="10">
        <v>2</v>
      </c>
      <c r="R964" s="10">
        <v>7</v>
      </c>
      <c r="S964" s="10">
        <v>15</v>
      </c>
      <c r="T964" s="10">
        <f>Q964*'Rev.0'!$E$25+R964*'Rev.0'!$E$24+S964*'Rev.0'!$E$23</f>
        <v>3195.8</v>
      </c>
      <c r="U964" s="10">
        <f t="shared" si="43"/>
        <v>8.5900000000000004E-2</v>
      </c>
      <c r="V964" s="10">
        <f>(T964+$M$9+'Rev.0'!$C$23*Table!$J$9/10+'Rev.0'!$C$24*Table!$L$9+'Rev.0'!$G$25*Table!$K$9)*(1/(U964+$B$9+$I$9*'Rev.0'!$G$23))</f>
        <v>30662.99279355659</v>
      </c>
      <c r="W964" s="10">
        <f>(T964+$M$31+'Rev.0'!$C$25*$J$31/10+'Rev.0'!$C$24*$L$31+'Rev.0'!$G$25*$K$31)*(1/(U964+$B$9+$I$9*'Rev.0'!$G$23))</f>
        <v>18152.607036880032</v>
      </c>
      <c r="X964" s="10">
        <f>(T964+$M$10+'Rev.0'!$C$23*Table!$J$10/10+'Rev.0'!$C$24*Table!$L$10+'Rev.0'!$G$25*Table!$K$10)*(1/(U964+$B$10+$I$10*'Rev.0'!$G$23))</f>
        <v>33633.743111487915</v>
      </c>
      <c r="Y964" s="10">
        <f>(T964+$M$32+'Rev.0'!$C$25*$J$32/10+'Rev.0'!$C$24*$L$32+'Rev.0'!$G$25*$K$32)*(1/(U964+$B$10+$I$10*'Rev.0'!$G$23))</f>
        <v>18793.556591776178</v>
      </c>
      <c r="Z964" s="10">
        <f>(T964+$M$11+'Rev.0'!$C$23*Table!$J$11/10+'Rev.0'!$C$24*Table!$L$11+'Rev.0'!$G$25*Table!$K$11)*(1/(U964+$B$11+$I$11*'Rev.0'!$G$23))</f>
        <v>33633.743111487915</v>
      </c>
      <c r="AA964" s="10">
        <f>(T964+$M$33+'Rev.0'!$C$25*$J$33/10+'Rev.0'!$C$24*$L$33+'Rev.0'!$G$25*$K$33)*(1/(U964+$B$33+$I$33*'Rev.0'!$G$23))</f>
        <v>18793.556591776178</v>
      </c>
      <c r="AB964" s="10">
        <f t="shared" si="44"/>
        <v>5.7200000000000001E-2</v>
      </c>
      <c r="AC964" s="10">
        <f>(T964+$M$12+'Rev.0'!$C$23*Table!$J$12/10+'Rev.0'!$C$24*Table!$L$12+'Rev.0'!$G$25*Table!$K$12)*(1/(AB964+$B$12+$I$12*'Rev.0'!$G$23))</f>
        <v>50472.010178117045</v>
      </c>
      <c r="AD964" s="10">
        <f>(T964+$M$34+'Rev.0'!$C$25*$J$34/10+'Rev.0'!$C$24*$L$34+'Rev.0'!$G$25*$K$34)*(1/(AB964+$B$34+$I$34*'Rev.0'!$G$23))</f>
        <v>28202.290076335881</v>
      </c>
    </row>
    <row r="965" spans="17:30" x14ac:dyDescent="0.3">
      <c r="Q965" s="10">
        <v>2</v>
      </c>
      <c r="R965" s="10">
        <v>7</v>
      </c>
      <c r="S965" s="10">
        <v>16</v>
      </c>
      <c r="T965" s="10">
        <f>Q965*'Rev.0'!$E$25+R965*'Rev.0'!$E$24+S965*'Rev.0'!$E$23</f>
        <v>3250.8</v>
      </c>
      <c r="U965" s="10">
        <f t="shared" si="43"/>
        <v>8.7999999999999995E-2</v>
      </c>
      <c r="V965" s="10">
        <f>(T965+$M$9+'Rev.0'!$C$23*Table!$J$9/10+'Rev.0'!$C$24*Table!$L$9+'Rev.0'!$G$25*Table!$K$9)*(1/(U965+$B$9+$I$9*'Rev.0'!$G$23))</f>
        <v>30623.529411764706</v>
      </c>
      <c r="W965" s="10">
        <f>(T965+$M$31+'Rev.0'!$C$25*$J$31/10+'Rev.0'!$C$24*$L$31+'Rev.0'!$G$25*$K$31)*(1/(U965+$B$9+$I$9*'Rev.0'!$G$23))</f>
        <v>18223.529411764706</v>
      </c>
      <c r="X965" s="10">
        <f>(T965+$M$10+'Rev.0'!$C$23*Table!$J$10/10+'Rev.0'!$C$24*Table!$L$10+'Rev.0'!$G$25*Table!$K$10)*(1/(U965+$B$10+$I$10*'Rev.0'!$G$23))</f>
        <v>33568.067226890758</v>
      </c>
      <c r="Y965" s="10">
        <f>(T965+$M$32+'Rev.0'!$C$25*$J$32/10+'Rev.0'!$C$24*$L$32+'Rev.0'!$G$25*$K$32)*(1/(U965+$B$10+$I$10*'Rev.0'!$G$23))</f>
        <v>18858.823529411769</v>
      </c>
      <c r="Z965" s="10">
        <f>(T965+$M$11+'Rev.0'!$C$23*Table!$J$11/10+'Rev.0'!$C$24*Table!$L$11+'Rev.0'!$G$25*Table!$K$11)*(1/(U965+$B$11+$I$11*'Rev.0'!$G$23))</f>
        <v>33568.067226890758</v>
      </c>
      <c r="AA965" s="10">
        <f>(T965+$M$33+'Rev.0'!$C$25*$J$33/10+'Rev.0'!$C$24*$L$33+'Rev.0'!$G$25*$K$33)*(1/(U965+$B$33+$I$33*'Rev.0'!$G$23))</f>
        <v>18858.823529411769</v>
      </c>
      <c r="AB965" s="10">
        <f t="shared" si="44"/>
        <v>5.8599999999999999E-2</v>
      </c>
      <c r="AC965" s="10">
        <f>(T965+$M$12+'Rev.0'!$C$23*Table!$J$12/10+'Rev.0'!$C$24*Table!$L$12+'Rev.0'!$G$25*Table!$K$12)*(1/(AB965+$B$12+$I$12*'Rev.0'!$G$23))</f>
        <v>50373.266078184104</v>
      </c>
      <c r="AD965" s="10">
        <f>(T965+$M$34+'Rev.0'!$C$25*$J$34/10+'Rev.0'!$C$24*$L$34+'Rev.0'!$G$25*$K$34)*(1/(AB965+$B$34+$I$34*'Rev.0'!$G$23))</f>
        <v>28300.126103404793</v>
      </c>
    </row>
    <row r="966" spans="17:30" x14ac:dyDescent="0.3">
      <c r="Q966" s="10">
        <v>2</v>
      </c>
      <c r="R966" s="10">
        <v>7</v>
      </c>
      <c r="S966" s="10">
        <v>17</v>
      </c>
      <c r="T966" s="10">
        <f>Q966*'Rev.0'!$E$25+R966*'Rev.0'!$E$24+S966*'Rev.0'!$E$23</f>
        <v>3305.8</v>
      </c>
      <c r="U966" s="10">
        <f t="shared" si="43"/>
        <v>9.01E-2</v>
      </c>
      <c r="V966" s="10">
        <f>(T966+$M$9+'Rev.0'!$C$23*Table!$J$9/10+'Rev.0'!$C$24*Table!$L$9+'Rev.0'!$G$25*Table!$K$9)*(1/(U966+$B$9+$I$9*'Rev.0'!$G$23))</f>
        <v>30584.756351520202</v>
      </c>
      <c r="W966" s="10">
        <f>(T966+$M$31+'Rev.0'!$C$25*$J$31/10+'Rev.0'!$C$24*$L$31+'Rev.0'!$G$25*$K$31)*(1/(U966+$B$9+$I$9*'Rev.0'!$G$23))</f>
        <v>18293.211162015828</v>
      </c>
      <c r="X966" s="10">
        <f>(T966+$M$10+'Rev.0'!$C$23*Table!$J$10/10+'Rev.0'!$C$24*Table!$L$10+'Rev.0'!$G$25*Table!$K$10)*(1/(U966+$B$10+$I$10*'Rev.0'!$G$23))</f>
        <v>33503.540191586842</v>
      </c>
      <c r="Y966" s="10">
        <f>(T966+$M$32+'Rev.0'!$C$25*$J$32/10+'Rev.0'!$C$24*$L$32+'Rev.0'!$G$25*$K$32)*(1/(U966+$B$10+$I$10*'Rev.0'!$G$23))</f>
        <v>18922.948771345276</v>
      </c>
      <c r="Z966" s="10">
        <f>(T966+$M$11+'Rev.0'!$C$23*Table!$J$11/10+'Rev.0'!$C$24*Table!$L$11+'Rev.0'!$G$25*Table!$K$11)*(1/(U966+$B$11+$I$11*'Rev.0'!$G$23))</f>
        <v>33503.540191586842</v>
      </c>
      <c r="AA966" s="10">
        <f>(T966+$M$33+'Rev.0'!$C$25*$J$33/10+'Rev.0'!$C$24*$L$33+'Rev.0'!$G$25*$K$33)*(1/(U966+$B$33+$I$33*'Rev.0'!$G$23))</f>
        <v>18922.948771345276</v>
      </c>
      <c r="AB966" s="10">
        <f t="shared" si="44"/>
        <v>0.06</v>
      </c>
      <c r="AC966" s="10">
        <f>(T966+$M$12+'Rev.0'!$C$23*Table!$J$12/10+'Rev.0'!$C$24*Table!$L$12+'Rev.0'!$G$25*Table!$K$12)*(1/(AB966+$B$12+$I$12*'Rev.0'!$G$23))</f>
        <v>50276.25</v>
      </c>
      <c r="AD966" s="10">
        <f>(T966+$M$34+'Rev.0'!$C$25*$J$34/10+'Rev.0'!$C$24*$L$34+'Rev.0'!$G$25*$K$34)*(1/(AB966+$B$34+$I$34*'Rev.0'!$G$23))</f>
        <v>28396.250000000004</v>
      </c>
    </row>
    <row r="967" spans="17:30" x14ac:dyDescent="0.3">
      <c r="Q967" s="10">
        <v>2</v>
      </c>
      <c r="R967" s="10">
        <v>7</v>
      </c>
      <c r="S967" s="10">
        <v>18</v>
      </c>
      <c r="T967" s="10">
        <f>Q967*'Rev.0'!$E$25+R967*'Rev.0'!$E$24+S967*'Rev.0'!$E$23</f>
        <v>3360.8</v>
      </c>
      <c r="U967" s="10">
        <f t="shared" si="43"/>
        <v>9.2200000000000004E-2</v>
      </c>
      <c r="V967" s="10">
        <f>(T967+$M$9+'Rev.0'!$C$23*Table!$J$9/10+'Rev.0'!$C$24*Table!$L$9+'Rev.0'!$G$25*Table!$K$9)*(1/(U967+$B$9+$I$9*'Rev.0'!$G$23))</f>
        <v>30546.655656482242</v>
      </c>
      <c r="W967" s="10">
        <f>(T967+$M$31+'Rev.0'!$C$25*$J$31/10+'Rev.0'!$C$24*$L$31+'Rev.0'!$G$25*$K$31)*(1/(U967+$B$9+$I$9*'Rev.0'!$G$23))</f>
        <v>18361.684558216348</v>
      </c>
      <c r="X967" s="10">
        <f>(T967+$M$10+'Rev.0'!$C$23*Table!$J$10/10+'Rev.0'!$C$24*Table!$L$10+'Rev.0'!$G$25*Table!$K$10)*(1/(U967+$B$10+$I$10*'Rev.0'!$G$23))</f>
        <v>33440.132122213043</v>
      </c>
      <c r="Y967" s="10">
        <f>(T967+$M$32+'Rev.0'!$C$25*$J$32/10+'Rev.0'!$C$24*$L$32+'Rev.0'!$G$25*$K$32)*(1/(U967+$B$10+$I$10*'Rev.0'!$G$23))</f>
        <v>18985.962014863751</v>
      </c>
      <c r="Z967" s="10">
        <f>(T967+$M$11+'Rev.0'!$C$23*Table!$J$11/10+'Rev.0'!$C$24*Table!$L$11+'Rev.0'!$G$25*Table!$K$11)*(1/(U967+$B$11+$I$11*'Rev.0'!$G$23))</f>
        <v>33440.132122213043</v>
      </c>
      <c r="AA967" s="10">
        <f>(T967+$M$33+'Rev.0'!$C$25*$J$33/10+'Rev.0'!$C$24*$L$33+'Rev.0'!$G$25*$K$33)*(1/(U967+$B$33+$I$33*'Rev.0'!$G$23))</f>
        <v>18985.962014863751</v>
      </c>
      <c r="AB967" s="10">
        <f t="shared" si="44"/>
        <v>6.1399999999999996E-2</v>
      </c>
      <c r="AC967" s="10">
        <f>(T967+$M$12+'Rev.0'!$C$23*Table!$J$12/10+'Rev.0'!$C$24*Table!$L$12+'Rev.0'!$G$25*Table!$K$12)*(1/(AB967+$B$12+$I$12*'Rev.0'!$G$23))</f>
        <v>50180.916976456014</v>
      </c>
      <c r="AD967" s="10">
        <f>(T967+$M$34+'Rev.0'!$C$25*$J$34/10+'Rev.0'!$C$24*$L$34+'Rev.0'!$G$25*$K$34)*(1/(AB967+$B$34+$I$34*'Rev.0'!$G$23))</f>
        <v>28490.706319702607</v>
      </c>
    </row>
    <row r="968" spans="17:30" x14ac:dyDescent="0.3">
      <c r="Q968" s="10">
        <v>2</v>
      </c>
      <c r="R968" s="10">
        <v>7</v>
      </c>
      <c r="S968" s="10">
        <v>19</v>
      </c>
      <c r="T968" s="10">
        <f>Q968*'Rev.0'!$E$25+R968*'Rev.0'!$E$24+S968*'Rev.0'!$E$23</f>
        <v>3415.8</v>
      </c>
      <c r="U968" s="10">
        <f t="shared" si="43"/>
        <v>9.4299999999999995E-2</v>
      </c>
      <c r="V968" s="10">
        <f>(T968+$M$9+'Rev.0'!$C$23*Table!$J$9/10+'Rev.0'!$C$24*Table!$L$9+'Rev.0'!$G$25*Table!$K$9)*(1/(U968+$B$9+$I$9*'Rev.0'!$G$23))</f>
        <v>30509.209987720013</v>
      </c>
      <c r="W968" s="10">
        <f>(T968+$M$31+'Rev.0'!$C$25*$J$31/10+'Rev.0'!$C$24*$L$31+'Rev.0'!$G$25*$K$31)*(1/(U968+$B$9+$I$9*'Rev.0'!$G$23))</f>
        <v>18428.980761358984</v>
      </c>
      <c r="X968" s="10">
        <f>(T968+$M$10+'Rev.0'!$C$23*Table!$J$10/10+'Rev.0'!$C$24*Table!$L$10+'Rev.0'!$G$25*Table!$K$10)*(1/(U968+$B$10+$I$10*'Rev.0'!$G$23))</f>
        <v>33377.814162914445</v>
      </c>
      <c r="Y968" s="10">
        <f>(T968+$M$32+'Rev.0'!$C$25*$J$32/10+'Rev.0'!$C$24*$L$32+'Rev.0'!$G$25*$K$32)*(1/(U968+$B$10+$I$10*'Rev.0'!$G$23))</f>
        <v>19047.891936144086</v>
      </c>
      <c r="Z968" s="10">
        <f>(T968+$M$11+'Rev.0'!$C$23*Table!$J$11/10+'Rev.0'!$C$24*Table!$L$11+'Rev.0'!$G$25*Table!$K$11)*(1/(U968+$B$11+$I$11*'Rev.0'!$G$23))</f>
        <v>33377.814162914445</v>
      </c>
      <c r="AA968" s="10">
        <f>(T968+$M$33+'Rev.0'!$C$25*$J$33/10+'Rev.0'!$C$24*$L$33+'Rev.0'!$G$25*$K$33)*(1/(U968+$B$33+$I$33*'Rev.0'!$G$23))</f>
        <v>19047.891936144086</v>
      </c>
      <c r="AB968" s="10">
        <f t="shared" si="44"/>
        <v>6.2799999999999995E-2</v>
      </c>
      <c r="AC968" s="10">
        <f>(T968+$M$12+'Rev.0'!$C$23*Table!$J$12/10+'Rev.0'!$C$24*Table!$L$12+'Rev.0'!$G$25*Table!$K$12)*(1/(AB968+$B$12+$I$12*'Rev.0'!$G$23))</f>
        <v>50087.223587223591</v>
      </c>
      <c r="AD968" s="10">
        <f>(T968+$M$34+'Rev.0'!$C$25*$J$34/10+'Rev.0'!$C$24*$L$34+'Rev.0'!$G$25*$K$34)*(1/(AB968+$B$34+$I$34*'Rev.0'!$G$23))</f>
        <v>28583.538083538089</v>
      </c>
    </row>
    <row r="969" spans="17:30" x14ac:dyDescent="0.3">
      <c r="Q969" s="10">
        <v>2</v>
      </c>
      <c r="R969" s="10">
        <v>7</v>
      </c>
      <c r="S969" s="10">
        <v>20</v>
      </c>
      <c r="T969" s="10">
        <f>Q969*'Rev.0'!$E$25+R969*'Rev.0'!$E$24+S969*'Rev.0'!$E$23</f>
        <v>3470.8</v>
      </c>
      <c r="U969" s="10">
        <f t="shared" si="43"/>
        <v>9.64E-2</v>
      </c>
      <c r="V969" s="10">
        <f>(T969+$M$9+'Rev.0'!$C$23*Table!$J$9/10+'Rev.0'!$C$24*Table!$L$9+'Rev.0'!$G$25*Table!$K$9)*(1/(U969+$B$9+$I$9*'Rev.0'!$G$23))</f>
        <v>30472.402597402594</v>
      </c>
      <c r="W969" s="10">
        <f>(T969+$M$31+'Rev.0'!$C$25*$J$31/10+'Rev.0'!$C$24*$L$31+'Rev.0'!$G$25*$K$31)*(1/(U969+$B$9+$I$9*'Rev.0'!$G$23))</f>
        <v>18495.129870129869</v>
      </c>
      <c r="X969" s="10">
        <f>(T969+$M$10+'Rev.0'!$C$23*Table!$J$10/10+'Rev.0'!$C$24*Table!$L$10+'Rev.0'!$G$25*Table!$K$10)*(1/(U969+$B$10+$I$10*'Rev.0'!$G$23))</f>
        <v>33316.558441558438</v>
      </c>
      <c r="Y969" s="10">
        <f>(T969+$M$32+'Rev.0'!$C$25*$J$32/10+'Rev.0'!$C$24*$L$32+'Rev.0'!$G$25*$K$32)*(1/(U969+$B$10+$I$10*'Rev.0'!$G$23))</f>
        <v>19108.766233766233</v>
      </c>
      <c r="Z969" s="10">
        <f>(T969+$M$11+'Rev.0'!$C$23*Table!$J$11/10+'Rev.0'!$C$24*Table!$L$11+'Rev.0'!$G$25*Table!$K$11)*(1/(U969+$B$11+$I$11*'Rev.0'!$G$23))</f>
        <v>33316.558441558438</v>
      </c>
      <c r="AA969" s="10">
        <f>(T969+$M$33+'Rev.0'!$C$25*$J$33/10+'Rev.0'!$C$24*$L$33+'Rev.0'!$G$25*$K$33)*(1/(U969+$B$33+$I$33*'Rev.0'!$G$23))</f>
        <v>19108.766233766233</v>
      </c>
      <c r="AB969" s="10">
        <f t="shared" si="44"/>
        <v>6.4199999999999993E-2</v>
      </c>
      <c r="AC969" s="10">
        <f>(T969+$M$12+'Rev.0'!$C$23*Table!$J$12/10+'Rev.0'!$C$24*Table!$L$12+'Rev.0'!$G$25*Table!$K$12)*(1/(AB969+$B$12+$I$12*'Rev.0'!$G$23))</f>
        <v>49995.127892813645</v>
      </c>
      <c r="AD969" s="10">
        <f>(T969+$M$34+'Rev.0'!$C$25*$J$34/10+'Rev.0'!$C$24*$L$34+'Rev.0'!$G$25*$K$34)*(1/(AB969+$B$34+$I$34*'Rev.0'!$G$23))</f>
        <v>28674.786845310598</v>
      </c>
    </row>
    <row r="970" spans="17:30" x14ac:dyDescent="0.3">
      <c r="Q970" s="10">
        <v>2</v>
      </c>
      <c r="R970" s="10">
        <v>7</v>
      </c>
      <c r="S970" s="10">
        <v>21</v>
      </c>
      <c r="T970" s="10">
        <f>Q970*'Rev.0'!$E$25+R970*'Rev.0'!$E$24+S970*'Rev.0'!$E$23</f>
        <v>3525.8</v>
      </c>
      <c r="U970" s="10">
        <f t="shared" si="43"/>
        <v>9.8500000000000004E-2</v>
      </c>
      <c r="V970" s="10">
        <f>(T970+$M$9+'Rev.0'!$C$23*Table!$J$9/10+'Rev.0'!$C$24*Table!$L$9+'Rev.0'!$G$25*Table!$K$9)*(1/(U970+$B$9+$I$9*'Rev.0'!$G$23))</f>
        <v>30436.217303822934</v>
      </c>
      <c r="W970" s="10">
        <f>(T970+$M$31+'Rev.0'!$C$25*$J$31/10+'Rev.0'!$C$24*$L$31+'Rev.0'!$G$25*$K$31)*(1/(U970+$B$9+$I$9*'Rev.0'!$G$23))</f>
        <v>18560.160965794767</v>
      </c>
      <c r="X970" s="10">
        <f>(T970+$M$10+'Rev.0'!$C$23*Table!$J$10/10+'Rev.0'!$C$24*Table!$L$10+'Rev.0'!$G$25*Table!$K$10)*(1/(U970+$B$10+$I$10*'Rev.0'!$G$23))</f>
        <v>33256.338028169012</v>
      </c>
      <c r="Y970" s="10">
        <f>(T970+$M$32+'Rev.0'!$C$25*$J$32/10+'Rev.0'!$C$24*$L$32+'Rev.0'!$G$25*$K$32)*(1/(U970+$B$10+$I$10*'Rev.0'!$G$23))</f>
        <v>19168.61167002012</v>
      </c>
      <c r="Z970" s="10">
        <f>(T970+$M$11+'Rev.0'!$C$23*Table!$J$11/10+'Rev.0'!$C$24*Table!$L$11+'Rev.0'!$G$25*Table!$K$11)*(1/(U970+$B$11+$I$11*'Rev.0'!$G$23))</f>
        <v>33256.338028169012</v>
      </c>
      <c r="AA970" s="10">
        <f>(T970+$M$33+'Rev.0'!$C$25*$J$33/10+'Rev.0'!$C$24*$L$33+'Rev.0'!$G$25*$K$33)*(1/(U970+$B$33+$I$33*'Rev.0'!$G$23))</f>
        <v>19168.61167002012</v>
      </c>
      <c r="AB970" s="10">
        <f t="shared" si="44"/>
        <v>6.5599999999999992E-2</v>
      </c>
      <c r="AC970" s="10">
        <f>(T970+$M$12+'Rev.0'!$C$23*Table!$J$12/10+'Rev.0'!$C$24*Table!$L$12+'Rev.0'!$G$25*Table!$K$12)*(1/(AB970+$B$12+$I$12*'Rev.0'!$G$23))</f>
        <v>49904.589371980685</v>
      </c>
      <c r="AD970" s="10">
        <f>(T970+$M$34+'Rev.0'!$C$25*$J$34/10+'Rev.0'!$C$24*$L$34+'Rev.0'!$G$25*$K$34)*(1/(AB970+$B$34+$I$34*'Rev.0'!$G$23))</f>
        <v>28764.492753623192</v>
      </c>
    </row>
    <row r="971" spans="17:30" x14ac:dyDescent="0.3">
      <c r="Q971" s="10">
        <v>2</v>
      </c>
      <c r="R971" s="10">
        <v>7</v>
      </c>
      <c r="S971" s="10">
        <v>22</v>
      </c>
      <c r="T971" s="10">
        <f>Q971*'Rev.0'!$E$25+R971*'Rev.0'!$E$24+S971*'Rev.0'!$E$23</f>
        <v>3580.8</v>
      </c>
      <c r="U971" s="10">
        <f t="shared" si="43"/>
        <v>0.10059999999999999</v>
      </c>
      <c r="V971" s="10">
        <f>(T971+$M$9+'Rev.0'!$C$23*Table!$J$9/10+'Rev.0'!$C$24*Table!$L$9+'Rev.0'!$G$25*Table!$K$9)*(1/(U971+$B$9+$I$9*'Rev.0'!$G$23))</f>
        <v>30400.638467677574</v>
      </c>
      <c r="W971" s="10">
        <f>(T971+$M$31+'Rev.0'!$C$25*$J$31/10+'Rev.0'!$C$24*$L$31+'Rev.0'!$G$25*$K$31)*(1/(U971+$B$9+$I$9*'Rev.0'!$G$23))</f>
        <v>18624.102154828412</v>
      </c>
      <c r="X971" s="10">
        <f>(T971+$M$10+'Rev.0'!$C$23*Table!$J$10/10+'Rev.0'!$C$24*Table!$L$10+'Rev.0'!$G$25*Table!$K$10)*(1/(U971+$B$10+$I$10*'Rev.0'!$G$23))</f>
        <v>33197.126895450921</v>
      </c>
      <c r="Y971" s="10">
        <f>(T971+$M$32+'Rev.0'!$C$25*$J$32/10+'Rev.0'!$C$24*$L$32+'Rev.0'!$G$25*$K$32)*(1/(U971+$B$10+$I$10*'Rev.0'!$G$23))</f>
        <v>19227.454110135677</v>
      </c>
      <c r="Z971" s="10">
        <f>(T971+$M$11+'Rev.0'!$C$23*Table!$J$11/10+'Rev.0'!$C$24*Table!$L$11+'Rev.0'!$G$25*Table!$K$11)*(1/(U971+$B$11+$I$11*'Rev.0'!$G$23))</f>
        <v>33197.126895450921</v>
      </c>
      <c r="AA971" s="10">
        <f>(T971+$M$33+'Rev.0'!$C$25*$J$33/10+'Rev.0'!$C$24*$L$33+'Rev.0'!$G$25*$K$33)*(1/(U971+$B$33+$I$33*'Rev.0'!$G$23))</f>
        <v>19227.454110135677</v>
      </c>
      <c r="AB971" s="10">
        <f t="shared" si="44"/>
        <v>6.7000000000000004E-2</v>
      </c>
      <c r="AC971" s="10">
        <f>(T971+$M$12+'Rev.0'!$C$23*Table!$J$12/10+'Rev.0'!$C$24*Table!$L$12+'Rev.0'!$G$25*Table!$K$12)*(1/(AB971+$B$12+$I$12*'Rev.0'!$G$23))</f>
        <v>49815.568862275446</v>
      </c>
      <c r="AD971" s="10">
        <f>(T971+$M$34+'Rev.0'!$C$25*$J$34/10+'Rev.0'!$C$24*$L$34+'Rev.0'!$G$25*$K$34)*(1/(AB971+$B$34+$I$34*'Rev.0'!$G$23))</f>
        <v>28852.694610778442</v>
      </c>
    </row>
    <row r="972" spans="17:30" x14ac:dyDescent="0.3">
      <c r="Q972" s="10">
        <v>2</v>
      </c>
      <c r="R972" s="10">
        <v>7</v>
      </c>
      <c r="S972" s="10">
        <v>23</v>
      </c>
      <c r="T972" s="10">
        <f>Q972*'Rev.0'!$E$25+R972*'Rev.0'!$E$24+S972*'Rev.0'!$E$23</f>
        <v>3635.8</v>
      </c>
      <c r="U972" s="10">
        <f t="shared" si="43"/>
        <v>0.1027</v>
      </c>
      <c r="V972" s="10">
        <f>(T972+$M$9+'Rev.0'!$C$23*Table!$J$9/10+'Rev.0'!$C$24*Table!$L$9+'Rev.0'!$G$25*Table!$K$9)*(1/(U972+$B$9+$I$9*'Rev.0'!$G$23))</f>
        <v>30365.650969529084</v>
      </c>
      <c r="W972" s="10">
        <f>(T972+$M$31+'Rev.0'!$C$25*$J$31/10+'Rev.0'!$C$24*$L$31+'Rev.0'!$G$25*$K$31)*(1/(U972+$B$9+$I$9*'Rev.0'!$G$23))</f>
        <v>18686.980609418282</v>
      </c>
      <c r="X972" s="10">
        <f>(T972+$M$10+'Rev.0'!$C$23*Table!$J$10/10+'Rev.0'!$C$24*Table!$L$10+'Rev.0'!$G$25*Table!$K$10)*(1/(U972+$B$10+$I$10*'Rev.0'!$G$23))</f>
        <v>33138.899881282159</v>
      </c>
      <c r="Y972" s="10">
        <f>(T972+$M$32+'Rev.0'!$C$25*$J$32/10+'Rev.0'!$C$24*$L$32+'Rev.0'!$G$25*$K$32)*(1/(U972+$B$10+$I$10*'Rev.0'!$G$23))</f>
        <v>19285.318559556788</v>
      </c>
      <c r="Z972" s="10">
        <f>(T972+$M$11+'Rev.0'!$C$23*Table!$J$11/10+'Rev.0'!$C$24*Table!$L$11+'Rev.0'!$G$25*Table!$K$11)*(1/(U972+$B$11+$I$11*'Rev.0'!$G$23))</f>
        <v>33138.899881282159</v>
      </c>
      <c r="AA972" s="10">
        <f>(T972+$M$33+'Rev.0'!$C$25*$J$33/10+'Rev.0'!$C$24*$L$33+'Rev.0'!$G$25*$K$33)*(1/(U972+$B$33+$I$33*'Rev.0'!$G$23))</f>
        <v>19285.318559556788</v>
      </c>
      <c r="AB972" s="10">
        <f t="shared" si="44"/>
        <v>6.8399999999999989E-2</v>
      </c>
      <c r="AC972" s="10">
        <f>(T972+$M$12+'Rev.0'!$C$23*Table!$J$12/10+'Rev.0'!$C$24*Table!$L$12+'Rev.0'!$G$25*Table!$K$12)*(1/(AB972+$B$12+$I$12*'Rev.0'!$G$23))</f>
        <v>49728.028503562949</v>
      </c>
      <c r="AD972" s="10">
        <f>(T972+$M$34+'Rev.0'!$C$25*$J$34/10+'Rev.0'!$C$24*$L$34+'Rev.0'!$G$25*$K$34)*(1/(AB972+$B$34+$I$34*'Rev.0'!$G$23))</f>
        <v>28939.429928741098</v>
      </c>
    </row>
    <row r="973" spans="17:30" x14ac:dyDescent="0.3">
      <c r="Q973" s="10">
        <v>2</v>
      </c>
      <c r="R973" s="10">
        <v>7</v>
      </c>
      <c r="S973" s="10">
        <v>24</v>
      </c>
      <c r="T973" s="10">
        <f>Q973*'Rev.0'!$E$25+R973*'Rev.0'!$E$24+S973*'Rev.0'!$E$23</f>
        <v>3690.8</v>
      </c>
      <c r="U973" s="10">
        <f t="shared" si="43"/>
        <v>0.1048</v>
      </c>
      <c r="V973" s="10">
        <f>(T973+$M$9+'Rev.0'!$C$23*Table!$J$9/10+'Rev.0'!$C$24*Table!$L$9+'Rev.0'!$G$25*Table!$K$9)*(1/(U973+$B$9+$I$9*'Rev.0'!$G$23))</f>
        <v>30331.240188383039</v>
      </c>
      <c r="W973" s="10">
        <f>(T973+$M$31+'Rev.0'!$C$25*$J$31/10+'Rev.0'!$C$24*$L$31+'Rev.0'!$G$25*$K$31)*(1/(U973+$B$9+$I$9*'Rev.0'!$G$23))</f>
        <v>18748.822605965459</v>
      </c>
      <c r="X973" s="10">
        <f>(T973+$M$10+'Rev.0'!$C$23*Table!$J$10/10+'Rev.0'!$C$24*Table!$L$10+'Rev.0'!$G$25*Table!$K$10)*(1/(U973+$B$10+$I$10*'Rev.0'!$G$23))</f>
        <v>33081.63265306122</v>
      </c>
      <c r="Y973" s="10">
        <f>(T973+$M$32+'Rev.0'!$C$25*$J$32/10+'Rev.0'!$C$24*$L$32+'Rev.0'!$G$25*$K$32)*(1/(U973+$B$10+$I$10*'Rev.0'!$G$23))</f>
        <v>19342.229199372057</v>
      </c>
      <c r="Z973" s="10">
        <f>(T973+$M$11+'Rev.0'!$C$23*Table!$J$11/10+'Rev.0'!$C$24*Table!$L$11+'Rev.0'!$G$25*Table!$K$11)*(1/(U973+$B$11+$I$11*'Rev.0'!$G$23))</f>
        <v>33081.63265306122</v>
      </c>
      <c r="AA973" s="10">
        <f>(T973+$M$33+'Rev.0'!$C$25*$J$33/10+'Rev.0'!$C$24*$L$33+'Rev.0'!$G$25*$K$33)*(1/(U973+$B$33+$I$33*'Rev.0'!$G$23))</f>
        <v>19342.229199372057</v>
      </c>
      <c r="AB973" s="10">
        <f t="shared" si="44"/>
        <v>6.9800000000000001E-2</v>
      </c>
      <c r="AC973" s="10">
        <f>(T973+$M$12+'Rev.0'!$C$23*Table!$J$12/10+'Rev.0'!$C$24*Table!$L$12+'Rev.0'!$G$25*Table!$K$12)*(1/(AB973+$B$12+$I$12*'Rev.0'!$G$23))</f>
        <v>49641.931684334515</v>
      </c>
      <c r="AD973" s="10">
        <f>(T973+$M$34+'Rev.0'!$C$25*$J$34/10+'Rev.0'!$C$24*$L$34+'Rev.0'!$G$25*$K$34)*(1/(AB973+$B$34+$I$34*'Rev.0'!$G$23))</f>
        <v>29024.73498233216</v>
      </c>
    </row>
    <row r="974" spans="17:30" x14ac:dyDescent="0.3">
      <c r="Q974" s="10">
        <v>2</v>
      </c>
      <c r="R974" s="10">
        <v>8</v>
      </c>
      <c r="S974" s="10">
        <v>0</v>
      </c>
      <c r="T974" s="10">
        <f>Q974*'Rev.0'!$E$25+R974*'Rev.0'!$E$24+S974*'Rev.0'!$E$23</f>
        <v>2509.8000000000002</v>
      </c>
      <c r="U974" s="10">
        <f t="shared" si="43"/>
        <v>5.8599999999999999E-2</v>
      </c>
      <c r="V974" s="10">
        <f>(T974+$M$9+'Rev.0'!$C$23*Table!$J$9/10+'Rev.0'!$C$24*Table!$L$9+'Rev.0'!$G$25*Table!$K$9)*(1/(U974+$B$9+$I$9*'Rev.0'!$G$23))</f>
        <v>31387.344199424733</v>
      </c>
      <c r="W974" s="10">
        <f>(T974+$M$31+'Rev.0'!$C$25*$J$31/10+'Rev.0'!$C$24*$L$31+'Rev.0'!$G$25*$K$31)*(1/(U974+$B$9+$I$9*'Rev.0'!$G$23))</f>
        <v>17239.693192713326</v>
      </c>
      <c r="X974" s="10">
        <f>(T974+$M$10+'Rev.0'!$C$23*Table!$J$10/10+'Rev.0'!$C$24*Table!$L$10+'Rev.0'!$G$25*Table!$K$10)*(1/(U974+$B$10+$I$10*'Rev.0'!$G$23))</f>
        <v>34746.883988494723</v>
      </c>
      <c r="Y974" s="10">
        <f>(T974+$M$32+'Rev.0'!$C$25*$J$32/10+'Rev.0'!$C$24*$L$32+'Rev.0'!$G$25*$K$32)*(1/(U974+$B$10+$I$10*'Rev.0'!$G$23))</f>
        <v>17964.525407478428</v>
      </c>
      <c r="Z974" s="10">
        <f>(T974+$M$11+'Rev.0'!$C$23*Table!$J$11/10+'Rev.0'!$C$24*Table!$L$11+'Rev.0'!$G$25*Table!$K$11)*(1/(U974+$B$11+$I$11*'Rev.0'!$G$23))</f>
        <v>34746.883988494723</v>
      </c>
      <c r="AA974" s="10">
        <f>(T974+$M$33+'Rev.0'!$C$25*$J$33/10+'Rev.0'!$C$24*$L$33+'Rev.0'!$G$25*$K$33)*(1/(U974+$B$33+$I$33*'Rev.0'!$G$23))</f>
        <v>17964.525407478428</v>
      </c>
      <c r="AB974" s="10">
        <f t="shared" si="44"/>
        <v>3.9E-2</v>
      </c>
      <c r="AC974" s="10">
        <f>(T974+$M$12+'Rev.0'!$C$23*Table!$J$12/10+'Rev.0'!$C$24*Table!$L$12+'Rev.0'!$G$25*Table!$K$12)*(1/(AB974+$B$12+$I$12*'Rev.0'!$G$23))</f>
        <v>52145.323741007189</v>
      </c>
      <c r="AD974" s="10">
        <f>(T974+$M$34+'Rev.0'!$C$25*$J$34/10+'Rev.0'!$C$24*$L$34+'Rev.0'!$G$25*$K$34)*(1/(AB974+$B$34+$I$34*'Rev.0'!$G$23))</f>
        <v>26959.712230215828</v>
      </c>
    </row>
    <row r="975" spans="17:30" x14ac:dyDescent="0.3">
      <c r="Q975" s="10">
        <v>2</v>
      </c>
      <c r="R975" s="10">
        <v>8</v>
      </c>
      <c r="S975" s="10">
        <v>1</v>
      </c>
      <c r="T975" s="10">
        <f>Q975*'Rev.0'!$E$25+R975*'Rev.0'!$E$24+S975*'Rev.0'!$E$23</f>
        <v>2564.8000000000002</v>
      </c>
      <c r="U975" s="10">
        <f t="shared" si="43"/>
        <v>6.0699999999999997E-2</v>
      </c>
      <c r="V975" s="10">
        <f>(T975+$M$9+'Rev.0'!$C$23*Table!$J$9/10+'Rev.0'!$C$24*Table!$L$9+'Rev.0'!$G$25*Table!$K$9)*(1/(U975+$B$9+$I$9*'Rev.0'!$G$23))</f>
        <v>31335.548172757473</v>
      </c>
      <c r="W975" s="10">
        <f>(T975+$M$31+'Rev.0'!$C$25*$J$31/10+'Rev.0'!$C$24*$L$31+'Rev.0'!$G$25*$K$31)*(1/(U975+$B$9+$I$9*'Rev.0'!$G$23))</f>
        <v>17328.90365448505</v>
      </c>
      <c r="X975" s="10">
        <f>(T975+$M$10+'Rev.0'!$C$23*Table!$J$10/10+'Rev.0'!$C$24*Table!$L$10+'Rev.0'!$G$25*Table!$K$10)*(1/(U975+$B$10+$I$10*'Rev.0'!$G$23))</f>
        <v>34661.604176554341</v>
      </c>
      <c r="Y975" s="10">
        <f>(T975+$M$32+'Rev.0'!$C$25*$J$32/10+'Rev.0'!$C$24*$L$32+'Rev.0'!$G$25*$K$32)*(1/(U975+$B$10+$I$10*'Rev.0'!$G$23))</f>
        <v>18046.511627906977</v>
      </c>
      <c r="Z975" s="10">
        <f>(T975+$M$11+'Rev.0'!$C$23*Table!$J$11/10+'Rev.0'!$C$24*Table!$L$11+'Rev.0'!$G$25*Table!$K$11)*(1/(U975+$B$11+$I$11*'Rev.0'!$G$23))</f>
        <v>34661.604176554341</v>
      </c>
      <c r="AA975" s="10">
        <f>(T975+$M$33+'Rev.0'!$C$25*$J$33/10+'Rev.0'!$C$24*$L$33+'Rev.0'!$G$25*$K$33)*(1/(U975+$B$33+$I$33*'Rev.0'!$G$23))</f>
        <v>18046.511627906977</v>
      </c>
      <c r="AB975" s="10">
        <f t="shared" si="44"/>
        <v>4.0399999999999998E-2</v>
      </c>
      <c r="AC975" s="10">
        <f>(T975+$M$12+'Rev.0'!$C$23*Table!$J$12/10+'Rev.0'!$C$24*Table!$L$12+'Rev.0'!$G$25*Table!$K$12)*(1/(AB975+$B$12+$I$12*'Rev.0'!$G$23))</f>
        <v>52017.094017094016</v>
      </c>
      <c r="AD975" s="10">
        <f>(T975+$M$34+'Rev.0'!$C$25*$J$34/10+'Rev.0'!$C$24*$L$34+'Rev.0'!$G$25*$K$34)*(1/(AB975+$B$34+$I$34*'Rev.0'!$G$23))</f>
        <v>27082.621082621084</v>
      </c>
    </row>
    <row r="976" spans="17:30" x14ac:dyDescent="0.3">
      <c r="Q976" s="10">
        <v>2</v>
      </c>
      <c r="R976" s="10">
        <v>8</v>
      </c>
      <c r="S976" s="10">
        <v>2</v>
      </c>
      <c r="T976" s="10">
        <f>Q976*'Rev.0'!$E$25+R976*'Rev.0'!$E$24+S976*'Rev.0'!$E$23</f>
        <v>2619.8000000000002</v>
      </c>
      <c r="U976" s="10">
        <f t="shared" si="43"/>
        <v>6.2799999999999995E-2</v>
      </c>
      <c r="V976" s="10">
        <f>(T976+$M$9+'Rev.0'!$C$23*Table!$J$9/10+'Rev.0'!$C$24*Table!$L$9+'Rev.0'!$G$25*Table!$K$9)*(1/(U976+$B$9+$I$9*'Rev.0'!$G$23))</f>
        <v>31284.774436090225</v>
      </c>
      <c r="W976" s="10">
        <f>(T976+$M$31+'Rev.0'!$C$25*$J$31/10+'Rev.0'!$C$24*$L$31+'Rev.0'!$G$25*$K$31)*(1/(U976+$B$9+$I$9*'Rev.0'!$G$23))</f>
        <v>17416.353383458649</v>
      </c>
      <c r="X976" s="10">
        <f>(T976+$M$10+'Rev.0'!$C$23*Table!$J$10/10+'Rev.0'!$C$24*Table!$L$10+'Rev.0'!$G$25*Table!$K$10)*(1/(U976+$B$10+$I$10*'Rev.0'!$G$23))</f>
        <v>34578.007518796992</v>
      </c>
      <c r="Y976" s="10">
        <f>(T976+$M$32+'Rev.0'!$C$25*$J$32/10+'Rev.0'!$C$24*$L$32+'Rev.0'!$G$25*$K$32)*(1/(U976+$B$10+$I$10*'Rev.0'!$G$23))</f>
        <v>18126.879699248122</v>
      </c>
      <c r="Z976" s="10">
        <f>(T976+$M$11+'Rev.0'!$C$23*Table!$J$11/10+'Rev.0'!$C$24*Table!$L$11+'Rev.0'!$G$25*Table!$K$11)*(1/(U976+$B$11+$I$11*'Rev.0'!$G$23))</f>
        <v>34578.007518796992</v>
      </c>
      <c r="AA976" s="10">
        <f>(T976+$M$33+'Rev.0'!$C$25*$J$33/10+'Rev.0'!$C$24*$L$33+'Rev.0'!$G$25*$K$33)*(1/(U976+$B$33+$I$33*'Rev.0'!$G$23))</f>
        <v>18126.879699248122</v>
      </c>
      <c r="AB976" s="10">
        <f t="shared" si="44"/>
        <v>4.1799999999999997E-2</v>
      </c>
      <c r="AC976" s="10">
        <f>(T976+$M$12+'Rev.0'!$C$23*Table!$J$12/10+'Rev.0'!$C$24*Table!$L$12+'Rev.0'!$G$25*Table!$K$12)*(1/(AB976+$B$12+$I$12*'Rev.0'!$G$23))</f>
        <v>51891.396332863187</v>
      </c>
      <c r="AD976" s="10">
        <f>(T976+$M$34+'Rev.0'!$C$25*$J$34/10+'Rev.0'!$C$24*$L$34+'Rev.0'!$G$25*$K$34)*(1/(AB976+$B$34+$I$34*'Rev.0'!$G$23))</f>
        <v>27203.102961918194</v>
      </c>
    </row>
    <row r="977" spans="17:30" x14ac:dyDescent="0.3">
      <c r="Q977" s="10">
        <v>2</v>
      </c>
      <c r="R977" s="10">
        <v>8</v>
      </c>
      <c r="S977" s="10">
        <v>3</v>
      </c>
      <c r="T977" s="10">
        <f>Q977*'Rev.0'!$E$25+R977*'Rev.0'!$E$24+S977*'Rev.0'!$E$23</f>
        <v>2674.8</v>
      </c>
      <c r="U977" s="10">
        <f t="shared" si="43"/>
        <v>6.4899999999999999E-2</v>
      </c>
      <c r="V977" s="10">
        <f>(T977+$M$9+'Rev.0'!$C$23*Table!$J$9/10+'Rev.0'!$C$24*Table!$L$9+'Rev.0'!$G$25*Table!$K$9)*(1/(U977+$B$9+$I$9*'Rev.0'!$G$23))</f>
        <v>31234.993020009311</v>
      </c>
      <c r="W977" s="10">
        <f>(T977+$M$31+'Rev.0'!$C$25*$J$31/10+'Rev.0'!$C$24*$L$31+'Rev.0'!$G$25*$K$31)*(1/(U977+$B$9+$I$9*'Rev.0'!$G$23))</f>
        <v>17502.093997208009</v>
      </c>
      <c r="X977" s="10">
        <f>(T977+$M$10+'Rev.0'!$C$23*Table!$J$10/10+'Rev.0'!$C$24*Table!$L$10+'Rev.0'!$G$25*Table!$K$10)*(1/(U977+$B$10+$I$10*'Rev.0'!$G$23))</f>
        <v>34496.044671940443</v>
      </c>
      <c r="Y977" s="10">
        <f>(T977+$M$32+'Rev.0'!$C$25*$J$32/10+'Rev.0'!$C$24*$L$32+'Rev.0'!$G$25*$K$32)*(1/(U977+$B$10+$I$10*'Rev.0'!$G$23))</f>
        <v>18205.677059097259</v>
      </c>
      <c r="Z977" s="10">
        <f>(T977+$M$11+'Rev.0'!$C$23*Table!$J$11/10+'Rev.0'!$C$24*Table!$L$11+'Rev.0'!$G$25*Table!$K$11)*(1/(U977+$B$11+$I$11*'Rev.0'!$G$23))</f>
        <v>34496.044671940443</v>
      </c>
      <c r="AA977" s="10">
        <f>(T977+$M$33+'Rev.0'!$C$25*$J$33/10+'Rev.0'!$C$24*$L$33+'Rev.0'!$G$25*$K$33)*(1/(U977+$B$33+$I$33*'Rev.0'!$G$23))</f>
        <v>18205.677059097259</v>
      </c>
      <c r="AB977" s="10">
        <f t="shared" si="44"/>
        <v>4.3200000000000002E-2</v>
      </c>
      <c r="AC977" s="10">
        <f>(T977+$M$12+'Rev.0'!$C$23*Table!$J$12/10+'Rev.0'!$C$24*Table!$L$12+'Rev.0'!$G$25*Table!$K$12)*(1/(AB977+$B$12+$I$12*'Rev.0'!$G$23))</f>
        <v>51768.156424581</v>
      </c>
      <c r="AD977" s="10">
        <f>(T977+$M$34+'Rev.0'!$C$25*$J$34/10+'Rev.0'!$C$24*$L$34+'Rev.0'!$G$25*$K$34)*(1/(AB977+$B$34+$I$34*'Rev.0'!$G$23))</f>
        <v>27321.229050279329</v>
      </c>
    </row>
    <row r="978" spans="17:30" x14ac:dyDescent="0.3">
      <c r="Q978" s="10">
        <v>2</v>
      </c>
      <c r="R978" s="10">
        <v>8</v>
      </c>
      <c r="S978" s="10">
        <v>4</v>
      </c>
      <c r="T978" s="10">
        <f>Q978*'Rev.0'!$E$25+R978*'Rev.0'!$E$24+S978*'Rev.0'!$E$23</f>
        <v>2729.8</v>
      </c>
      <c r="U978" s="10">
        <f t="shared" si="43"/>
        <v>6.7000000000000004E-2</v>
      </c>
      <c r="V978" s="10">
        <f>(T978+$M$9+'Rev.0'!$C$23*Table!$J$9/10+'Rev.0'!$C$24*Table!$L$9+'Rev.0'!$G$25*Table!$K$9)*(1/(U978+$B$9+$I$9*'Rev.0'!$G$23))</f>
        <v>31186.175115207374</v>
      </c>
      <c r="W978" s="10">
        <f>(T978+$M$31+'Rev.0'!$C$25*$J$31/10+'Rev.0'!$C$24*$L$31+'Rev.0'!$G$25*$K$31)*(1/(U978+$B$9+$I$9*'Rev.0'!$G$23))</f>
        <v>17586.175115207378</v>
      </c>
      <c r="X978" s="10">
        <f>(T978+$M$10+'Rev.0'!$C$23*Table!$J$10/10+'Rev.0'!$C$24*Table!$L$10+'Rev.0'!$G$25*Table!$K$10)*(1/(U978+$B$10+$I$10*'Rev.0'!$G$23))</f>
        <v>34415.66820276498</v>
      </c>
      <c r="Y978" s="10">
        <f>(T978+$M$32+'Rev.0'!$C$25*$J$32/10+'Rev.0'!$C$24*$L$32+'Rev.0'!$G$25*$K$32)*(1/(U978+$B$10+$I$10*'Rev.0'!$G$23))</f>
        <v>18282.949308755764</v>
      </c>
      <c r="Z978" s="10">
        <f>(T978+$M$11+'Rev.0'!$C$23*Table!$J$11/10+'Rev.0'!$C$24*Table!$L$11+'Rev.0'!$G$25*Table!$K$11)*(1/(U978+$B$11+$I$11*'Rev.0'!$G$23))</f>
        <v>34415.66820276498</v>
      </c>
      <c r="AA978" s="10">
        <f>(T978+$M$33+'Rev.0'!$C$25*$J$33/10+'Rev.0'!$C$24*$L$33+'Rev.0'!$G$25*$K$33)*(1/(U978+$B$33+$I$33*'Rev.0'!$G$23))</f>
        <v>18282.949308755764</v>
      </c>
      <c r="AB978" s="10">
        <f t="shared" si="44"/>
        <v>4.4600000000000001E-2</v>
      </c>
      <c r="AC978" s="10">
        <f>(T978+$M$12+'Rev.0'!$C$23*Table!$J$12/10+'Rev.0'!$C$24*Table!$L$12+'Rev.0'!$G$25*Table!$K$12)*(1/(AB978+$B$12+$I$12*'Rev.0'!$G$23))</f>
        <v>51647.302904564312</v>
      </c>
      <c r="AD978" s="10">
        <f>(T978+$M$34+'Rev.0'!$C$25*$J$34/10+'Rev.0'!$C$24*$L$34+'Rev.0'!$G$25*$K$34)*(1/(AB978+$B$34+$I$34*'Rev.0'!$G$23))</f>
        <v>27437.067773167357</v>
      </c>
    </row>
    <row r="979" spans="17:30" x14ac:dyDescent="0.3">
      <c r="Q979" s="10">
        <v>2</v>
      </c>
      <c r="R979" s="10">
        <v>8</v>
      </c>
      <c r="S979" s="10">
        <v>5</v>
      </c>
      <c r="T979" s="10">
        <f>Q979*'Rev.0'!$E$25+R979*'Rev.0'!$E$24+S979*'Rev.0'!$E$23</f>
        <v>2784.8</v>
      </c>
      <c r="U979" s="10">
        <f t="shared" si="43"/>
        <v>6.9099999999999995E-2</v>
      </c>
      <c r="V979" s="10">
        <f>(T979+$M$9+'Rev.0'!$C$23*Table!$J$9/10+'Rev.0'!$C$24*Table!$L$9+'Rev.0'!$G$25*Table!$K$9)*(1/(U979+$B$9+$I$9*'Rev.0'!$G$23))</f>
        <v>31138.293016887266</v>
      </c>
      <c r="W979" s="10">
        <f>(T979+$M$31+'Rev.0'!$C$25*$J$31/10+'Rev.0'!$C$24*$L$31+'Rev.0'!$G$25*$K$31)*(1/(U979+$B$9+$I$9*'Rev.0'!$G$23))</f>
        <v>17668.644454586949</v>
      </c>
      <c r="X979" s="10">
        <f>(T979+$M$10+'Rev.0'!$C$23*Table!$J$10/10+'Rev.0'!$C$24*Table!$L$10+'Rev.0'!$G$25*Table!$K$10)*(1/(U979+$B$10+$I$10*'Rev.0'!$G$23))</f>
        <v>34336.832496576906</v>
      </c>
      <c r="Y979" s="10">
        <f>(T979+$M$32+'Rev.0'!$C$25*$J$32/10+'Rev.0'!$C$24*$L$32+'Rev.0'!$G$25*$K$32)*(1/(U979+$B$10+$I$10*'Rev.0'!$G$23))</f>
        <v>18358.740301232316</v>
      </c>
      <c r="Z979" s="10">
        <f>(T979+$M$11+'Rev.0'!$C$23*Table!$J$11/10+'Rev.0'!$C$24*Table!$L$11+'Rev.0'!$G$25*Table!$K$11)*(1/(U979+$B$11+$I$11*'Rev.0'!$G$23))</f>
        <v>34336.832496576906</v>
      </c>
      <c r="AA979" s="10">
        <f>(T979+$M$33+'Rev.0'!$C$25*$J$33/10+'Rev.0'!$C$24*$L$33+'Rev.0'!$G$25*$K$33)*(1/(U979+$B$33+$I$33*'Rev.0'!$G$23))</f>
        <v>18358.740301232316</v>
      </c>
      <c r="AB979" s="10">
        <f t="shared" si="44"/>
        <v>4.5999999999999999E-2</v>
      </c>
      <c r="AC979" s="10">
        <f>(T979+$M$12+'Rev.0'!$C$23*Table!$J$12/10+'Rev.0'!$C$24*Table!$L$12+'Rev.0'!$G$25*Table!$K$12)*(1/(AB979+$B$12+$I$12*'Rev.0'!$G$23))</f>
        <v>51528.76712328766</v>
      </c>
      <c r="AD979" s="10">
        <f>(T979+$M$34+'Rev.0'!$C$25*$J$34/10+'Rev.0'!$C$24*$L$34+'Rev.0'!$G$25*$K$34)*(1/(AB979+$B$34+$I$34*'Rev.0'!$G$23))</f>
        <v>27550.684931506847</v>
      </c>
    </row>
    <row r="980" spans="17:30" x14ac:dyDescent="0.3">
      <c r="Q980" s="10">
        <v>2</v>
      </c>
      <c r="R980" s="10">
        <v>8</v>
      </c>
      <c r="S980" s="10">
        <v>6</v>
      </c>
      <c r="T980" s="10">
        <f>Q980*'Rev.0'!$E$25+R980*'Rev.0'!$E$24+S980*'Rev.0'!$E$23</f>
        <v>2839.8</v>
      </c>
      <c r="U980" s="10">
        <f t="shared" si="43"/>
        <v>7.1199999999999999E-2</v>
      </c>
      <c r="V980" s="10">
        <f>(T980+$M$9+'Rev.0'!$C$23*Table!$J$9/10+'Rev.0'!$C$24*Table!$L$9+'Rev.0'!$G$25*Table!$K$9)*(1/(U980+$B$9+$I$9*'Rev.0'!$G$23))</f>
        <v>31091.320072332725</v>
      </c>
      <c r="W980" s="10">
        <f>(T980+$M$31+'Rev.0'!$C$25*$J$31/10+'Rev.0'!$C$24*$L$31+'Rev.0'!$G$25*$K$31)*(1/(U980+$B$9+$I$9*'Rev.0'!$G$23))</f>
        <v>17749.547920433997</v>
      </c>
      <c r="X980" s="10">
        <f>(T980+$M$10+'Rev.0'!$C$23*Table!$J$10/10+'Rev.0'!$C$24*Table!$L$10+'Rev.0'!$G$25*Table!$K$10)*(1/(U980+$B$10+$I$10*'Rev.0'!$G$23))</f>
        <v>34259.49367088607</v>
      </c>
      <c r="Y980" s="10">
        <f>(T980+$M$32+'Rev.0'!$C$25*$J$32/10+'Rev.0'!$C$24*$L$32+'Rev.0'!$G$25*$K$32)*(1/(U980+$B$10+$I$10*'Rev.0'!$G$23))</f>
        <v>18433.092224231463</v>
      </c>
      <c r="Z980" s="10">
        <f>(T980+$M$11+'Rev.0'!$C$23*Table!$J$11/10+'Rev.0'!$C$24*Table!$L$11+'Rev.0'!$G$25*Table!$K$11)*(1/(U980+$B$11+$I$11*'Rev.0'!$G$23))</f>
        <v>34259.49367088607</v>
      </c>
      <c r="AA980" s="10">
        <f>(T980+$M$33+'Rev.0'!$C$25*$J$33/10+'Rev.0'!$C$24*$L$33+'Rev.0'!$G$25*$K$33)*(1/(U980+$B$33+$I$33*'Rev.0'!$G$23))</f>
        <v>18433.092224231463</v>
      </c>
      <c r="AB980" s="10">
        <f t="shared" si="44"/>
        <v>4.7399999999999998E-2</v>
      </c>
      <c r="AC980" s="10">
        <f>(T980+$M$12+'Rev.0'!$C$23*Table!$J$12/10+'Rev.0'!$C$24*Table!$L$12+'Rev.0'!$G$25*Table!$K$12)*(1/(AB980+$B$12+$I$12*'Rev.0'!$G$23))</f>
        <v>51412.483039348714</v>
      </c>
      <c r="AD980" s="10">
        <f>(T980+$M$34+'Rev.0'!$C$25*$J$34/10+'Rev.0'!$C$24*$L$34+'Rev.0'!$G$25*$K$34)*(1/(AB980+$B$34+$I$34*'Rev.0'!$G$23))</f>
        <v>27662.143826322932</v>
      </c>
    </row>
    <row r="981" spans="17:30" x14ac:dyDescent="0.3">
      <c r="Q981" s="10">
        <v>2</v>
      </c>
      <c r="R981" s="10">
        <v>8</v>
      </c>
      <c r="S981" s="10">
        <v>7</v>
      </c>
      <c r="T981" s="10">
        <f>Q981*'Rev.0'!$E$25+R981*'Rev.0'!$E$24+S981*'Rev.0'!$E$23</f>
        <v>2894.8</v>
      </c>
      <c r="U981" s="10">
        <f t="shared" si="43"/>
        <v>7.3300000000000004E-2</v>
      </c>
      <c r="V981" s="10">
        <f>(T981+$M$9+'Rev.0'!$C$23*Table!$J$9/10+'Rev.0'!$C$24*Table!$L$9+'Rev.0'!$G$25*Table!$K$9)*(1/(U981+$B$9+$I$9*'Rev.0'!$G$23))</f>
        <v>31045.230631437527</v>
      </c>
      <c r="W981" s="10">
        <f>(T981+$M$31+'Rev.0'!$C$25*$J$31/10+'Rev.0'!$C$24*$L$31+'Rev.0'!$G$25*$K$31)*(1/(U981+$B$9+$I$9*'Rev.0'!$G$23))</f>
        <v>17828.929690998659</v>
      </c>
      <c r="X981" s="10">
        <f>(T981+$M$10+'Rev.0'!$C$23*Table!$J$10/10+'Rev.0'!$C$24*Table!$L$10+'Rev.0'!$G$25*Table!$K$10)*(1/(U981+$B$10+$I$10*'Rev.0'!$G$23))</f>
        <v>34183.609493954318</v>
      </c>
      <c r="Y981" s="10">
        <f>(T981+$M$32+'Rev.0'!$C$25*$J$32/10+'Rev.0'!$C$24*$L$32+'Rev.0'!$G$25*$K$32)*(1/(U981+$B$10+$I$10*'Rev.0'!$G$23))</f>
        <v>18506.045678459472</v>
      </c>
      <c r="Z981" s="10">
        <f>(T981+$M$11+'Rev.0'!$C$23*Table!$J$11/10+'Rev.0'!$C$24*Table!$L$11+'Rev.0'!$G$25*Table!$K$11)*(1/(U981+$B$11+$I$11*'Rev.0'!$G$23))</f>
        <v>34183.609493954318</v>
      </c>
      <c r="AA981" s="10">
        <f>(T981+$M$33+'Rev.0'!$C$25*$J$33/10+'Rev.0'!$C$24*$L$33+'Rev.0'!$G$25*$K$33)*(1/(U981+$B$33+$I$33*'Rev.0'!$G$23))</f>
        <v>18506.045678459472</v>
      </c>
      <c r="AB981" s="10">
        <f t="shared" si="44"/>
        <v>4.8799999999999996E-2</v>
      </c>
      <c r="AC981" s="10">
        <f>(T981+$M$12+'Rev.0'!$C$23*Table!$J$12/10+'Rev.0'!$C$24*Table!$L$12+'Rev.0'!$G$25*Table!$K$12)*(1/(AB981+$B$12+$I$12*'Rev.0'!$G$23))</f>
        <v>51298.387096774197</v>
      </c>
      <c r="AD981" s="10">
        <f>(T981+$M$34+'Rev.0'!$C$25*$J$34/10+'Rev.0'!$C$24*$L$34+'Rev.0'!$G$25*$K$34)*(1/(AB981+$B$34+$I$34*'Rev.0'!$G$23))</f>
        <v>27771.505376344085</v>
      </c>
    </row>
    <row r="982" spans="17:30" x14ac:dyDescent="0.3">
      <c r="Q982" s="10">
        <v>2</v>
      </c>
      <c r="R982" s="10">
        <v>8</v>
      </c>
      <c r="S982" s="10">
        <v>8</v>
      </c>
      <c r="T982" s="10">
        <f>Q982*'Rev.0'!$E$25+R982*'Rev.0'!$E$24+S982*'Rev.0'!$E$23</f>
        <v>2949.8</v>
      </c>
      <c r="U982" s="10">
        <f t="shared" si="43"/>
        <v>7.5399999999999995E-2</v>
      </c>
      <c r="V982" s="10">
        <f>(T982+$M$9+'Rev.0'!$C$23*Table!$J$9/10+'Rev.0'!$C$24*Table!$L$9+'Rev.0'!$G$25*Table!$K$9)*(1/(U982+$B$9+$I$9*'Rev.0'!$G$23))</f>
        <v>31000</v>
      </c>
      <c r="W982" s="10">
        <f>(T982+$M$31+'Rev.0'!$C$25*$J$31/10+'Rev.0'!$C$24*$L$31+'Rev.0'!$G$25*$K$31)*(1/(U982+$B$9+$I$9*'Rev.0'!$G$23))</f>
        <v>17906.832298136647</v>
      </c>
      <c r="X982" s="10">
        <f>(T982+$M$10+'Rev.0'!$C$23*Table!$J$10/10+'Rev.0'!$C$24*Table!$L$10+'Rev.0'!$G$25*Table!$K$10)*(1/(U982+$B$10+$I$10*'Rev.0'!$G$23))</f>
        <v>34109.139307897072</v>
      </c>
      <c r="Y982" s="10">
        <f>(T982+$M$32+'Rev.0'!$C$25*$J$32/10+'Rev.0'!$C$24*$L$32+'Rev.0'!$G$25*$K$32)*(1/(U982+$B$10+$I$10*'Rev.0'!$G$23))</f>
        <v>18577.639751552797</v>
      </c>
      <c r="Z982" s="10">
        <f>(T982+$M$11+'Rev.0'!$C$23*Table!$J$11/10+'Rev.0'!$C$24*Table!$L$11+'Rev.0'!$G$25*Table!$K$11)*(1/(U982+$B$11+$I$11*'Rev.0'!$G$23))</f>
        <v>34109.139307897072</v>
      </c>
      <c r="AA982" s="10">
        <f>(T982+$M$33+'Rev.0'!$C$25*$J$33/10+'Rev.0'!$C$24*$L$33+'Rev.0'!$G$25*$K$33)*(1/(U982+$B$33+$I$33*'Rev.0'!$G$23))</f>
        <v>18577.639751552797</v>
      </c>
      <c r="AB982" s="10">
        <f t="shared" si="44"/>
        <v>5.0200000000000002E-2</v>
      </c>
      <c r="AC982" s="10">
        <f>(T982+$M$12+'Rev.0'!$C$23*Table!$J$12/10+'Rev.0'!$C$24*Table!$L$12+'Rev.0'!$G$25*Table!$K$12)*(1/(AB982+$B$12+$I$12*'Rev.0'!$G$23))</f>
        <v>51186.418109187747</v>
      </c>
      <c r="AD982" s="10">
        <f>(T982+$M$34+'Rev.0'!$C$25*$J$34/10+'Rev.0'!$C$24*$L$34+'Rev.0'!$G$25*$K$34)*(1/(AB982+$B$34+$I$34*'Rev.0'!$G$23))</f>
        <v>27878.828229027968</v>
      </c>
    </row>
    <row r="983" spans="17:30" x14ac:dyDescent="0.3">
      <c r="Q983" s="10">
        <v>2</v>
      </c>
      <c r="R983" s="10">
        <v>8</v>
      </c>
      <c r="S983" s="10">
        <v>9</v>
      </c>
      <c r="T983" s="10">
        <f>Q983*'Rev.0'!$E$25+R983*'Rev.0'!$E$24+S983*'Rev.0'!$E$23</f>
        <v>3004.8</v>
      </c>
      <c r="U983" s="10">
        <f t="shared" si="43"/>
        <v>7.7499999999999999E-2</v>
      </c>
      <c r="V983" s="10">
        <f>(T983+$M$9+'Rev.0'!$C$23*Table!$J$9/10+'Rev.0'!$C$24*Table!$L$9+'Rev.0'!$G$25*Table!$K$9)*(1/(U983+$B$9+$I$9*'Rev.0'!$G$23))</f>
        <v>30955.604395604398</v>
      </c>
      <c r="W983" s="10">
        <f>(T983+$M$31+'Rev.0'!$C$25*$J$31/10+'Rev.0'!$C$24*$L$31+'Rev.0'!$G$25*$K$31)*(1/(U983+$B$9+$I$9*'Rev.0'!$G$23))</f>
        <v>17983.296703296706</v>
      </c>
      <c r="X983" s="10">
        <f>(T983+$M$10+'Rev.0'!$C$23*Table!$J$10/10+'Rev.0'!$C$24*Table!$L$10+'Rev.0'!$G$25*Table!$K$10)*(1/(U983+$B$10+$I$10*'Rev.0'!$G$23))</f>
        <v>34036.043956043955</v>
      </c>
      <c r="Y983" s="10">
        <f>(T983+$M$32+'Rev.0'!$C$25*$J$32/10+'Rev.0'!$C$24*$L$32+'Rev.0'!$G$25*$K$32)*(1/(U983+$B$10+$I$10*'Rev.0'!$G$23))</f>
        <v>18647.912087912093</v>
      </c>
      <c r="Z983" s="10">
        <f>(T983+$M$11+'Rev.0'!$C$23*Table!$J$11/10+'Rev.0'!$C$24*Table!$L$11+'Rev.0'!$G$25*Table!$K$11)*(1/(U983+$B$11+$I$11*'Rev.0'!$G$23))</f>
        <v>34036.043956043955</v>
      </c>
      <c r="AA983" s="10">
        <f>(T983+$M$33+'Rev.0'!$C$25*$J$33/10+'Rev.0'!$C$24*$L$33+'Rev.0'!$G$25*$K$33)*(1/(U983+$B$33+$I$33*'Rev.0'!$G$23))</f>
        <v>18647.912087912093</v>
      </c>
      <c r="AB983" s="10">
        <f t="shared" si="44"/>
        <v>5.16E-2</v>
      </c>
      <c r="AC983" s="10">
        <f>(T983+$M$12+'Rev.0'!$C$23*Table!$J$12/10+'Rev.0'!$C$24*Table!$L$12+'Rev.0'!$G$25*Table!$K$12)*(1/(AB983+$B$12+$I$12*'Rev.0'!$G$23))</f>
        <v>51076.517150395775</v>
      </c>
      <c r="AD983" s="10">
        <f>(T983+$M$34+'Rev.0'!$C$25*$J$34/10+'Rev.0'!$C$24*$L$34+'Rev.0'!$G$25*$K$34)*(1/(AB983+$B$34+$I$34*'Rev.0'!$G$23))</f>
        <v>27984.168865435357</v>
      </c>
    </row>
    <row r="984" spans="17:30" x14ac:dyDescent="0.3">
      <c r="Q984" s="10">
        <v>2</v>
      </c>
      <c r="R984" s="10">
        <v>8</v>
      </c>
      <c r="S984" s="10">
        <v>10</v>
      </c>
      <c r="T984" s="10">
        <f>Q984*'Rev.0'!$E$25+R984*'Rev.0'!$E$24+S984*'Rev.0'!$E$23</f>
        <v>3059.8</v>
      </c>
      <c r="U984" s="10">
        <f t="shared" si="43"/>
        <v>7.9600000000000004E-2</v>
      </c>
      <c r="V984" s="10">
        <f>(T984+$M$9+'Rev.0'!$C$23*Table!$J$9/10+'Rev.0'!$C$24*Table!$L$9+'Rev.0'!$G$25*Table!$K$9)*(1/(U984+$B$9+$I$9*'Rev.0'!$G$23))</f>
        <v>30912.020905923346</v>
      </c>
      <c r="W984" s="10">
        <f>(T984+$M$31+'Rev.0'!$C$25*$J$31/10+'Rev.0'!$C$24*$L$31+'Rev.0'!$G$25*$K$31)*(1/(U984+$B$9+$I$9*'Rev.0'!$G$23))</f>
        <v>18058.362369337981</v>
      </c>
      <c r="X984" s="10">
        <f>(T984+$M$10+'Rev.0'!$C$23*Table!$J$10/10+'Rev.0'!$C$24*Table!$L$10+'Rev.0'!$G$25*Table!$K$10)*(1/(U984+$B$10+$I$10*'Rev.0'!$G$23))</f>
        <v>33964.285714285717</v>
      </c>
      <c r="Y984" s="10">
        <f>(T984+$M$32+'Rev.0'!$C$25*$J$32/10+'Rev.0'!$C$24*$L$32+'Rev.0'!$G$25*$K$32)*(1/(U984+$B$10+$I$10*'Rev.0'!$G$23))</f>
        <v>18716.898954703836</v>
      </c>
      <c r="Z984" s="10">
        <f>(T984+$M$11+'Rev.0'!$C$23*Table!$J$11/10+'Rev.0'!$C$24*Table!$L$11+'Rev.0'!$G$25*Table!$K$11)*(1/(U984+$B$11+$I$11*'Rev.0'!$G$23))</f>
        <v>33964.285714285717</v>
      </c>
      <c r="AA984" s="10">
        <f>(T984+$M$33+'Rev.0'!$C$25*$J$33/10+'Rev.0'!$C$24*$L$33+'Rev.0'!$G$25*$K$33)*(1/(U984+$B$33+$I$33*'Rev.0'!$G$23))</f>
        <v>18716.898954703836</v>
      </c>
      <c r="AB984" s="10">
        <f t="shared" si="44"/>
        <v>5.2999999999999999E-2</v>
      </c>
      <c r="AC984" s="10">
        <f>(T984+$M$12+'Rev.0'!$C$23*Table!$J$12/10+'Rev.0'!$C$24*Table!$L$12+'Rev.0'!$G$25*Table!$K$12)*(1/(AB984+$B$12+$I$12*'Rev.0'!$G$23))</f>
        <v>50968.627450980392</v>
      </c>
      <c r="AD984" s="10">
        <f>(T984+$M$34+'Rev.0'!$C$25*$J$34/10+'Rev.0'!$C$24*$L$34+'Rev.0'!$G$25*$K$34)*(1/(AB984+$B$34+$I$34*'Rev.0'!$G$23))</f>
        <v>28087.581699346407</v>
      </c>
    </row>
    <row r="985" spans="17:30" x14ac:dyDescent="0.3">
      <c r="Q985" s="10">
        <v>2</v>
      </c>
      <c r="R985" s="10">
        <v>8</v>
      </c>
      <c r="S985" s="10">
        <v>11</v>
      </c>
      <c r="T985" s="10">
        <f>Q985*'Rev.0'!$E$25+R985*'Rev.0'!$E$24+S985*'Rev.0'!$E$23</f>
        <v>3114.8</v>
      </c>
      <c r="U985" s="10">
        <f t="shared" si="43"/>
        <v>8.1699999999999995E-2</v>
      </c>
      <c r="V985" s="10">
        <f>(T985+$M$9+'Rev.0'!$C$23*Table!$J$9/10+'Rev.0'!$C$24*Table!$L$9+'Rev.0'!$G$25*Table!$K$9)*(1/(U985+$B$9+$I$9*'Rev.0'!$G$23))</f>
        <v>30869.227449287868</v>
      </c>
      <c r="W985" s="10">
        <f>(T985+$M$31+'Rev.0'!$C$25*$J$31/10+'Rev.0'!$C$24*$L$31+'Rev.0'!$G$25*$K$31)*(1/(U985+$B$9+$I$9*'Rev.0'!$G$23))</f>
        <v>18132.06732844195</v>
      </c>
      <c r="X985" s="10">
        <f>(T985+$M$10+'Rev.0'!$C$23*Table!$J$10/10+'Rev.0'!$C$24*Table!$L$10+'Rev.0'!$G$25*Table!$K$10)*(1/(U985+$B$10+$I$10*'Rev.0'!$G$23))</f>
        <v>33893.82822615451</v>
      </c>
      <c r="Y985" s="10">
        <f>(T985+$M$32+'Rev.0'!$C$25*$J$32/10+'Rev.0'!$C$24*$L$32+'Rev.0'!$G$25*$K$32)*(1/(U985+$B$10+$I$10*'Rev.0'!$G$23))</f>
        <v>18784.635304272768</v>
      </c>
      <c r="Z985" s="10">
        <f>(T985+$M$11+'Rev.0'!$C$23*Table!$J$11/10+'Rev.0'!$C$24*Table!$L$11+'Rev.0'!$G$25*Table!$K$11)*(1/(U985+$B$11+$I$11*'Rev.0'!$G$23))</f>
        <v>33893.82822615451</v>
      </c>
      <c r="AA985" s="10">
        <f>(T985+$M$33+'Rev.0'!$C$25*$J$33/10+'Rev.0'!$C$24*$L$33+'Rev.0'!$G$25*$K$33)*(1/(U985+$B$33+$I$33*'Rev.0'!$G$23))</f>
        <v>18784.635304272768</v>
      </c>
      <c r="AB985" s="10">
        <f t="shared" si="44"/>
        <v>5.4400000000000004E-2</v>
      </c>
      <c r="AC985" s="10">
        <f>(T985+$M$12+'Rev.0'!$C$23*Table!$J$12/10+'Rev.0'!$C$24*Table!$L$12+'Rev.0'!$G$25*Table!$K$12)*(1/(AB985+$B$12+$I$12*'Rev.0'!$G$23))</f>
        <v>50862.694300518131</v>
      </c>
      <c r="AD985" s="10">
        <f>(T985+$M$34+'Rev.0'!$C$25*$J$34/10+'Rev.0'!$C$24*$L$34+'Rev.0'!$G$25*$K$34)*(1/(AB985+$B$34+$I$34*'Rev.0'!$G$23))</f>
        <v>28189.119170984461</v>
      </c>
    </row>
    <row r="986" spans="17:30" x14ac:dyDescent="0.3">
      <c r="Q986" s="10">
        <v>2</v>
      </c>
      <c r="R986" s="10">
        <v>8</v>
      </c>
      <c r="S986" s="10">
        <v>12</v>
      </c>
      <c r="T986" s="10">
        <f>Q986*'Rev.0'!$E$25+R986*'Rev.0'!$E$24+S986*'Rev.0'!$E$23</f>
        <v>3169.8</v>
      </c>
      <c r="U986" s="10">
        <f t="shared" si="43"/>
        <v>8.3799999999999999E-2</v>
      </c>
      <c r="V986" s="10">
        <f>(T986+$M$9+'Rev.0'!$C$23*Table!$J$9/10+'Rev.0'!$C$24*Table!$L$9+'Rev.0'!$G$25*Table!$K$9)*(1/(U986+$B$9+$I$9*'Rev.0'!$G$23))</f>
        <v>30827.202737382373</v>
      </c>
      <c r="W986" s="10">
        <f>(T986+$M$31+'Rev.0'!$C$25*$J$31/10+'Rev.0'!$C$24*$L$31+'Rev.0'!$G$25*$K$31)*(1/(U986+$B$9+$I$9*'Rev.0'!$G$23))</f>
        <v>18204.448246364413</v>
      </c>
      <c r="X986" s="10">
        <f>(T986+$M$10+'Rev.0'!$C$23*Table!$J$10/10+'Rev.0'!$C$24*Table!$L$10+'Rev.0'!$G$25*Table!$K$10)*(1/(U986+$B$10+$I$10*'Rev.0'!$G$23))</f>
        <v>33824.636441402901</v>
      </c>
      <c r="Y986" s="10">
        <f>(T986+$M$32+'Rev.0'!$C$25*$J$32/10+'Rev.0'!$C$24*$L$32+'Rev.0'!$G$25*$K$32)*(1/(U986+$B$10+$I$10*'Rev.0'!$G$23))</f>
        <v>18851.154833190762</v>
      </c>
      <c r="Z986" s="10">
        <f>(T986+$M$11+'Rev.0'!$C$23*Table!$J$11/10+'Rev.0'!$C$24*Table!$L$11+'Rev.0'!$G$25*Table!$K$11)*(1/(U986+$B$11+$I$11*'Rev.0'!$G$23))</f>
        <v>33824.636441402901</v>
      </c>
      <c r="AA986" s="10">
        <f>(T986+$M$33+'Rev.0'!$C$25*$J$33/10+'Rev.0'!$C$24*$L$33+'Rev.0'!$G$25*$K$33)*(1/(U986+$B$33+$I$33*'Rev.0'!$G$23))</f>
        <v>18851.154833190762</v>
      </c>
      <c r="AB986" s="10">
        <f t="shared" si="44"/>
        <v>5.5800000000000002E-2</v>
      </c>
      <c r="AC986" s="10">
        <f>(T986+$M$12+'Rev.0'!$C$23*Table!$J$12/10+'Rev.0'!$C$24*Table!$L$12+'Rev.0'!$G$25*Table!$K$12)*(1/(AB986+$B$12+$I$12*'Rev.0'!$G$23))</f>
        <v>50758.664955070606</v>
      </c>
      <c r="AD986" s="10">
        <f>(T986+$M$34+'Rev.0'!$C$25*$J$34/10+'Rev.0'!$C$24*$L$34+'Rev.0'!$G$25*$K$34)*(1/(AB986+$B$34+$I$34*'Rev.0'!$G$23))</f>
        <v>28288.831835686782</v>
      </c>
    </row>
    <row r="987" spans="17:30" x14ac:dyDescent="0.3">
      <c r="Q987" s="10">
        <v>2</v>
      </c>
      <c r="R987" s="10">
        <v>8</v>
      </c>
      <c r="S987" s="10">
        <v>13</v>
      </c>
      <c r="T987" s="10">
        <f>Q987*'Rev.0'!$E$25+R987*'Rev.0'!$E$24+S987*'Rev.0'!$E$23</f>
        <v>3224.8</v>
      </c>
      <c r="U987" s="10">
        <f t="shared" si="43"/>
        <v>8.5900000000000004E-2</v>
      </c>
      <c r="V987" s="10">
        <f>(T987+$M$9+'Rev.0'!$C$23*Table!$J$9/10+'Rev.0'!$C$24*Table!$L$9+'Rev.0'!$G$25*Table!$K$9)*(1/(U987+$B$9+$I$9*'Rev.0'!$G$23))</f>
        <v>30785.926239932171</v>
      </c>
      <c r="W987" s="10">
        <f>(T987+$M$31+'Rev.0'!$C$25*$J$31/10+'Rev.0'!$C$24*$L$31+'Rev.0'!$G$25*$K$31)*(1/(U987+$B$9+$I$9*'Rev.0'!$G$23))</f>
        <v>18275.540483255616</v>
      </c>
      <c r="X987" s="10">
        <f>(T987+$M$10+'Rev.0'!$C$23*Table!$J$10/10+'Rev.0'!$C$24*Table!$L$10+'Rev.0'!$G$25*Table!$K$10)*(1/(U987+$B$10+$I$10*'Rev.0'!$G$23))</f>
        <v>33756.676557863502</v>
      </c>
      <c r="Y987" s="10">
        <f>(T987+$M$32+'Rev.0'!$C$25*$J$32/10+'Rev.0'!$C$24*$L$32+'Rev.0'!$G$25*$K$32)*(1/(U987+$B$10+$I$10*'Rev.0'!$G$23))</f>
        <v>18916.490038151762</v>
      </c>
      <c r="Z987" s="10">
        <f>(T987+$M$11+'Rev.0'!$C$23*Table!$J$11/10+'Rev.0'!$C$24*Table!$L$11+'Rev.0'!$G$25*Table!$K$11)*(1/(U987+$B$11+$I$11*'Rev.0'!$G$23))</f>
        <v>33756.676557863502</v>
      </c>
      <c r="AA987" s="10">
        <f>(T987+$M$33+'Rev.0'!$C$25*$J$33/10+'Rev.0'!$C$24*$L$33+'Rev.0'!$G$25*$K$33)*(1/(U987+$B$33+$I$33*'Rev.0'!$G$23))</f>
        <v>18916.490038151762</v>
      </c>
      <c r="AB987" s="10">
        <f t="shared" si="44"/>
        <v>5.7200000000000001E-2</v>
      </c>
      <c r="AC987" s="10">
        <f>(T987+$M$12+'Rev.0'!$C$23*Table!$J$12/10+'Rev.0'!$C$24*Table!$L$12+'Rev.0'!$G$25*Table!$K$12)*(1/(AB987+$B$12+$I$12*'Rev.0'!$G$23))</f>
        <v>50656.48854961832</v>
      </c>
      <c r="AD987" s="10">
        <f>(T987+$M$34+'Rev.0'!$C$25*$J$34/10+'Rev.0'!$C$24*$L$34+'Rev.0'!$G$25*$K$34)*(1/(AB987+$B$34+$I$34*'Rev.0'!$G$23))</f>
        <v>28386.768447837152</v>
      </c>
    </row>
    <row r="988" spans="17:30" x14ac:dyDescent="0.3">
      <c r="Q988" s="10">
        <v>2</v>
      </c>
      <c r="R988" s="10">
        <v>8</v>
      </c>
      <c r="S988" s="10">
        <v>14</v>
      </c>
      <c r="T988" s="10">
        <f>Q988*'Rev.0'!$E$25+R988*'Rev.0'!$E$24+S988*'Rev.0'!$E$23</f>
        <v>3279.8</v>
      </c>
      <c r="U988" s="10">
        <f t="shared" si="43"/>
        <v>8.7999999999999995E-2</v>
      </c>
      <c r="V988" s="10">
        <f>(T988+$M$9+'Rev.0'!$C$23*Table!$J$9/10+'Rev.0'!$C$24*Table!$L$9+'Rev.0'!$G$25*Table!$K$9)*(1/(U988+$B$9+$I$9*'Rev.0'!$G$23))</f>
        <v>30745.378151260506</v>
      </c>
      <c r="W988" s="10">
        <f>(T988+$M$31+'Rev.0'!$C$25*$J$31/10+'Rev.0'!$C$24*$L$31+'Rev.0'!$G$25*$K$31)*(1/(U988+$B$9+$I$9*'Rev.0'!$G$23))</f>
        <v>18345.378151260506</v>
      </c>
      <c r="X988" s="10">
        <f>(T988+$M$10+'Rev.0'!$C$23*Table!$J$10/10+'Rev.0'!$C$24*Table!$L$10+'Rev.0'!$G$25*Table!$K$10)*(1/(U988+$B$10+$I$10*'Rev.0'!$G$23))</f>
        <v>33689.915966386558</v>
      </c>
      <c r="Y988" s="10">
        <f>(T988+$M$32+'Rev.0'!$C$25*$J$32/10+'Rev.0'!$C$24*$L$32+'Rev.0'!$G$25*$K$32)*(1/(U988+$B$10+$I$10*'Rev.0'!$G$23))</f>
        <v>18980.672268907565</v>
      </c>
      <c r="Z988" s="10">
        <f>(T988+$M$11+'Rev.0'!$C$23*Table!$J$11/10+'Rev.0'!$C$24*Table!$L$11+'Rev.0'!$G$25*Table!$K$11)*(1/(U988+$B$11+$I$11*'Rev.0'!$G$23))</f>
        <v>33689.915966386558</v>
      </c>
      <c r="AA988" s="10">
        <f>(T988+$M$33+'Rev.0'!$C$25*$J$33/10+'Rev.0'!$C$24*$L$33+'Rev.0'!$G$25*$K$33)*(1/(U988+$B$33+$I$33*'Rev.0'!$G$23))</f>
        <v>18980.672268907565</v>
      </c>
      <c r="AB988" s="10">
        <f t="shared" si="44"/>
        <v>5.8599999999999999E-2</v>
      </c>
      <c r="AC988" s="10">
        <f>(T988+$M$12+'Rev.0'!$C$23*Table!$J$12/10+'Rev.0'!$C$24*Table!$L$12+'Rev.0'!$G$25*Table!$K$12)*(1/(AB988+$B$12+$I$12*'Rev.0'!$G$23))</f>
        <v>50556.1160151324</v>
      </c>
      <c r="AD988" s="10">
        <f>(T988+$M$34+'Rev.0'!$C$25*$J$34/10+'Rev.0'!$C$24*$L$34+'Rev.0'!$G$25*$K$34)*(1/(AB988+$B$34+$I$34*'Rev.0'!$G$23))</f>
        <v>28482.976040353089</v>
      </c>
    </row>
    <row r="989" spans="17:30" x14ac:dyDescent="0.3">
      <c r="Q989" s="10">
        <v>2</v>
      </c>
      <c r="R989" s="10">
        <v>8</v>
      </c>
      <c r="S989" s="10">
        <v>15</v>
      </c>
      <c r="T989" s="10">
        <f>Q989*'Rev.0'!$E$25+R989*'Rev.0'!$E$24+S989*'Rev.0'!$E$23</f>
        <v>3334.8</v>
      </c>
      <c r="U989" s="10">
        <f t="shared" si="43"/>
        <v>9.01E-2</v>
      </c>
      <c r="V989" s="10">
        <f>(T989+$M$9+'Rev.0'!$C$23*Table!$J$9/10+'Rev.0'!$C$24*Table!$L$9+'Rev.0'!$G$25*Table!$K$9)*(1/(U989+$B$9+$I$9*'Rev.0'!$G$23))</f>
        <v>30705.539358600585</v>
      </c>
      <c r="W989" s="10">
        <f>(T989+$M$31+'Rev.0'!$C$25*$J$31/10+'Rev.0'!$C$24*$L$31+'Rev.0'!$G$25*$K$31)*(1/(U989+$B$9+$I$9*'Rev.0'!$G$23))</f>
        <v>18413.994169096211</v>
      </c>
      <c r="X989" s="10">
        <f>(T989+$M$10+'Rev.0'!$C$23*Table!$J$10/10+'Rev.0'!$C$24*Table!$L$10+'Rev.0'!$G$25*Table!$K$10)*(1/(U989+$B$10+$I$10*'Rev.0'!$G$23))</f>
        <v>33624.323198667225</v>
      </c>
      <c r="Y989" s="10">
        <f>(T989+$M$32+'Rev.0'!$C$25*$J$32/10+'Rev.0'!$C$24*$L$32+'Rev.0'!$G$25*$K$32)*(1/(U989+$B$10+$I$10*'Rev.0'!$G$23))</f>
        <v>19043.731778425659</v>
      </c>
      <c r="Z989" s="10">
        <f>(T989+$M$11+'Rev.0'!$C$23*Table!$J$11/10+'Rev.0'!$C$24*Table!$L$11+'Rev.0'!$G$25*Table!$K$11)*(1/(U989+$B$11+$I$11*'Rev.0'!$G$23))</f>
        <v>33624.323198667225</v>
      </c>
      <c r="AA989" s="10">
        <f>(T989+$M$33+'Rev.0'!$C$25*$J$33/10+'Rev.0'!$C$24*$L$33+'Rev.0'!$G$25*$K$33)*(1/(U989+$B$33+$I$33*'Rev.0'!$G$23))</f>
        <v>19043.731778425659</v>
      </c>
      <c r="AB989" s="10">
        <f t="shared" si="44"/>
        <v>0.06</v>
      </c>
      <c r="AC989" s="10">
        <f>(T989+$M$12+'Rev.0'!$C$23*Table!$J$12/10+'Rev.0'!$C$24*Table!$L$12+'Rev.0'!$G$25*Table!$K$12)*(1/(AB989+$B$12+$I$12*'Rev.0'!$G$23))</f>
        <v>50457.5</v>
      </c>
      <c r="AD989" s="10">
        <f>(T989+$M$34+'Rev.0'!$C$25*$J$34/10+'Rev.0'!$C$24*$L$34+'Rev.0'!$G$25*$K$34)*(1/(AB989+$B$34+$I$34*'Rev.0'!$G$23))</f>
        <v>28577.500000000004</v>
      </c>
    </row>
    <row r="990" spans="17:30" x14ac:dyDescent="0.3">
      <c r="Q990" s="10">
        <v>2</v>
      </c>
      <c r="R990" s="10">
        <v>8</v>
      </c>
      <c r="S990" s="10">
        <v>16</v>
      </c>
      <c r="T990" s="10">
        <f>Q990*'Rev.0'!$E$25+R990*'Rev.0'!$E$24+S990*'Rev.0'!$E$23</f>
        <v>3389.8</v>
      </c>
      <c r="U990" s="10">
        <f t="shared" si="43"/>
        <v>9.2200000000000004E-2</v>
      </c>
      <c r="V990" s="10">
        <f>(T990+$M$9+'Rev.0'!$C$23*Table!$J$9/10+'Rev.0'!$C$24*Table!$L$9+'Rev.0'!$G$25*Table!$K$9)*(1/(U990+$B$9+$I$9*'Rev.0'!$G$23))</f>
        <v>30666.391412056149</v>
      </c>
      <c r="W990" s="10">
        <f>(T990+$M$31+'Rev.0'!$C$25*$J$31/10+'Rev.0'!$C$24*$L$31+'Rev.0'!$G$25*$K$31)*(1/(U990+$B$9+$I$9*'Rev.0'!$G$23))</f>
        <v>18481.420313790255</v>
      </c>
      <c r="X990" s="10">
        <f>(T990+$M$10+'Rev.0'!$C$23*Table!$J$10/10+'Rev.0'!$C$24*Table!$L$10+'Rev.0'!$G$25*Table!$K$10)*(1/(U990+$B$10+$I$10*'Rev.0'!$G$23))</f>
        <v>33559.86787778695</v>
      </c>
      <c r="Y990" s="10">
        <f>(T990+$M$32+'Rev.0'!$C$25*$J$32/10+'Rev.0'!$C$24*$L$32+'Rev.0'!$G$25*$K$32)*(1/(U990+$B$10+$I$10*'Rev.0'!$G$23))</f>
        <v>19105.697770437655</v>
      </c>
      <c r="Z990" s="10">
        <f>(T990+$M$11+'Rev.0'!$C$23*Table!$J$11/10+'Rev.0'!$C$24*Table!$L$11+'Rev.0'!$G$25*Table!$K$11)*(1/(U990+$B$11+$I$11*'Rev.0'!$G$23))</f>
        <v>33559.86787778695</v>
      </c>
      <c r="AA990" s="10">
        <f>(T990+$M$33+'Rev.0'!$C$25*$J$33/10+'Rev.0'!$C$24*$L$33+'Rev.0'!$G$25*$K$33)*(1/(U990+$B$33+$I$33*'Rev.0'!$G$23))</f>
        <v>19105.697770437655</v>
      </c>
      <c r="AB990" s="10">
        <f t="shared" si="44"/>
        <v>6.1399999999999996E-2</v>
      </c>
      <c r="AC990" s="10">
        <f>(T990+$M$12+'Rev.0'!$C$23*Table!$J$12/10+'Rev.0'!$C$24*Table!$L$12+'Rev.0'!$G$25*Table!$K$12)*(1/(AB990+$B$12+$I$12*'Rev.0'!$G$23))</f>
        <v>50360.594795539037</v>
      </c>
      <c r="AD990" s="10">
        <f>(T990+$M$34+'Rev.0'!$C$25*$J$34/10+'Rev.0'!$C$24*$L$34+'Rev.0'!$G$25*$K$34)*(1/(AB990+$B$34+$I$34*'Rev.0'!$G$23))</f>
        <v>28670.384138785634</v>
      </c>
    </row>
    <row r="991" spans="17:30" x14ac:dyDescent="0.3">
      <c r="Q991" s="10">
        <v>2</v>
      </c>
      <c r="R991" s="10">
        <v>8</v>
      </c>
      <c r="S991" s="10">
        <v>17</v>
      </c>
      <c r="T991" s="10">
        <f>Q991*'Rev.0'!$E$25+R991*'Rev.0'!$E$24+S991*'Rev.0'!$E$23</f>
        <v>3444.8</v>
      </c>
      <c r="U991" s="10">
        <f t="shared" si="43"/>
        <v>9.4299999999999995E-2</v>
      </c>
      <c r="V991" s="10">
        <f>(T991+$M$9+'Rev.0'!$C$23*Table!$J$9/10+'Rev.0'!$C$24*Table!$L$9+'Rev.0'!$G$25*Table!$K$9)*(1/(U991+$B$9+$I$9*'Rev.0'!$G$23))</f>
        <v>30627.916496111335</v>
      </c>
      <c r="W991" s="10">
        <f>(T991+$M$31+'Rev.0'!$C$25*$J$31/10+'Rev.0'!$C$24*$L$31+'Rev.0'!$G$25*$K$31)*(1/(U991+$B$9+$I$9*'Rev.0'!$G$23))</f>
        <v>18547.687269750306</v>
      </c>
      <c r="X991" s="10">
        <f>(T991+$M$10+'Rev.0'!$C$23*Table!$J$10/10+'Rev.0'!$C$24*Table!$L$10+'Rev.0'!$G$25*Table!$K$10)*(1/(U991+$B$10+$I$10*'Rev.0'!$G$23))</f>
        <v>33496.520671305771</v>
      </c>
      <c r="Y991" s="10">
        <f>(T991+$M$32+'Rev.0'!$C$25*$J$32/10+'Rev.0'!$C$24*$L$32+'Rev.0'!$G$25*$K$32)*(1/(U991+$B$10+$I$10*'Rev.0'!$G$23))</f>
        <v>19166.598444535408</v>
      </c>
      <c r="Z991" s="10">
        <f>(T991+$M$11+'Rev.0'!$C$23*Table!$J$11/10+'Rev.0'!$C$24*Table!$L$11+'Rev.0'!$G$25*Table!$K$11)*(1/(U991+$B$11+$I$11*'Rev.0'!$G$23))</f>
        <v>33496.520671305771</v>
      </c>
      <c r="AA991" s="10">
        <f>(T991+$M$33+'Rev.0'!$C$25*$J$33/10+'Rev.0'!$C$24*$L$33+'Rev.0'!$G$25*$K$33)*(1/(U991+$B$33+$I$33*'Rev.0'!$G$23))</f>
        <v>19166.598444535408</v>
      </c>
      <c r="AB991" s="10">
        <f t="shared" si="44"/>
        <v>6.2799999999999995E-2</v>
      </c>
      <c r="AC991" s="10">
        <f>(T991+$M$12+'Rev.0'!$C$23*Table!$J$12/10+'Rev.0'!$C$24*Table!$L$12+'Rev.0'!$G$25*Table!$K$12)*(1/(AB991+$B$12+$I$12*'Rev.0'!$G$23))</f>
        <v>50265.356265356269</v>
      </c>
      <c r="AD991" s="10">
        <f>(T991+$M$34+'Rev.0'!$C$25*$J$34/10+'Rev.0'!$C$24*$L$34+'Rev.0'!$G$25*$K$34)*(1/(AB991+$B$34+$I$34*'Rev.0'!$G$23))</f>
        <v>28761.670761670768</v>
      </c>
    </row>
    <row r="992" spans="17:30" x14ac:dyDescent="0.3">
      <c r="Q992" s="10">
        <v>2</v>
      </c>
      <c r="R992" s="10">
        <v>8</v>
      </c>
      <c r="S992" s="10">
        <v>18</v>
      </c>
      <c r="T992" s="10">
        <f>Q992*'Rev.0'!$E$25+R992*'Rev.0'!$E$24+S992*'Rev.0'!$E$23</f>
        <v>3499.8</v>
      </c>
      <c r="U992" s="10">
        <f t="shared" si="43"/>
        <v>9.64E-2</v>
      </c>
      <c r="V992" s="10">
        <f>(T992+$M$9+'Rev.0'!$C$23*Table!$J$9/10+'Rev.0'!$C$24*Table!$L$9+'Rev.0'!$G$25*Table!$K$9)*(1/(U992+$B$9+$I$9*'Rev.0'!$G$23))</f>
        <v>30590.097402597399</v>
      </c>
      <c r="W992" s="10">
        <f>(T992+$M$31+'Rev.0'!$C$25*$J$31/10+'Rev.0'!$C$24*$L$31+'Rev.0'!$G$25*$K$31)*(1/(U992+$B$9+$I$9*'Rev.0'!$G$23))</f>
        <v>18612.824675324671</v>
      </c>
      <c r="X992" s="10">
        <f>(T992+$M$10+'Rev.0'!$C$23*Table!$J$10/10+'Rev.0'!$C$24*Table!$L$10+'Rev.0'!$G$25*Table!$K$10)*(1/(U992+$B$10+$I$10*'Rev.0'!$G$23))</f>
        <v>33434.253246753244</v>
      </c>
      <c r="Y992" s="10">
        <f>(T992+$M$32+'Rev.0'!$C$25*$J$32/10+'Rev.0'!$C$24*$L$32+'Rev.0'!$G$25*$K$32)*(1/(U992+$B$10+$I$10*'Rev.0'!$G$23))</f>
        <v>19226.461038961039</v>
      </c>
      <c r="Z992" s="10">
        <f>(T992+$M$11+'Rev.0'!$C$23*Table!$J$11/10+'Rev.0'!$C$24*Table!$L$11+'Rev.0'!$G$25*Table!$K$11)*(1/(U992+$B$11+$I$11*'Rev.0'!$G$23))</f>
        <v>33434.253246753244</v>
      </c>
      <c r="AA992" s="10">
        <f>(T992+$M$33+'Rev.0'!$C$25*$J$33/10+'Rev.0'!$C$24*$L$33+'Rev.0'!$G$25*$K$33)*(1/(U992+$B$33+$I$33*'Rev.0'!$G$23))</f>
        <v>19226.461038961039</v>
      </c>
      <c r="AB992" s="10">
        <f t="shared" si="44"/>
        <v>6.4200000000000007E-2</v>
      </c>
      <c r="AC992" s="10">
        <f>(T992+$M$12+'Rev.0'!$C$23*Table!$J$12/10+'Rev.0'!$C$24*Table!$L$12+'Rev.0'!$G$25*Table!$K$12)*(1/(AB992+$B$12+$I$12*'Rev.0'!$G$23))</f>
        <v>50171.741778319127</v>
      </c>
      <c r="AD992" s="10">
        <f>(T992+$M$34+'Rev.0'!$C$25*$J$34/10+'Rev.0'!$C$24*$L$34+'Rev.0'!$G$25*$K$34)*(1/(AB992+$B$34+$I$34*'Rev.0'!$G$23))</f>
        <v>28851.40073081608</v>
      </c>
    </row>
    <row r="993" spans="17:30" x14ac:dyDescent="0.3">
      <c r="Q993" s="10">
        <v>2</v>
      </c>
      <c r="R993" s="10">
        <v>8</v>
      </c>
      <c r="S993" s="10">
        <v>19</v>
      </c>
      <c r="T993" s="10">
        <f>Q993*'Rev.0'!$E$25+R993*'Rev.0'!$E$24+S993*'Rev.0'!$E$23</f>
        <v>3554.8</v>
      </c>
      <c r="U993" s="10">
        <f t="shared" si="43"/>
        <v>9.8500000000000004E-2</v>
      </c>
      <c r="V993" s="10">
        <f>(T993+$M$9+'Rev.0'!$C$23*Table!$J$9/10+'Rev.0'!$C$24*Table!$L$9+'Rev.0'!$G$25*Table!$K$9)*(1/(U993+$B$9+$I$9*'Rev.0'!$G$23))</f>
        <v>30552.917505030178</v>
      </c>
      <c r="W993" s="10">
        <f>(T993+$M$31+'Rev.0'!$C$25*$J$31/10+'Rev.0'!$C$24*$L$31+'Rev.0'!$G$25*$K$31)*(1/(U993+$B$9+$I$9*'Rev.0'!$G$23))</f>
        <v>18676.861167002011</v>
      </c>
      <c r="X993" s="10">
        <f>(T993+$M$10+'Rev.0'!$C$23*Table!$J$10/10+'Rev.0'!$C$24*Table!$L$10+'Rev.0'!$G$25*Table!$K$10)*(1/(U993+$B$10+$I$10*'Rev.0'!$G$23))</f>
        <v>33373.03822937626</v>
      </c>
      <c r="Y993" s="10">
        <f>(T993+$M$32+'Rev.0'!$C$25*$J$32/10+'Rev.0'!$C$24*$L$32+'Rev.0'!$G$25*$K$32)*(1/(U993+$B$10+$I$10*'Rev.0'!$G$23))</f>
        <v>19285.311871227364</v>
      </c>
      <c r="Z993" s="10">
        <f>(T993+$M$11+'Rev.0'!$C$23*Table!$J$11/10+'Rev.0'!$C$24*Table!$L$11+'Rev.0'!$G$25*Table!$K$11)*(1/(U993+$B$11+$I$11*'Rev.0'!$G$23))</f>
        <v>33373.03822937626</v>
      </c>
      <c r="AA993" s="10">
        <f>(T993+$M$33+'Rev.0'!$C$25*$J$33/10+'Rev.0'!$C$24*$L$33+'Rev.0'!$G$25*$K$33)*(1/(U993+$B$33+$I$33*'Rev.0'!$G$23))</f>
        <v>19285.311871227364</v>
      </c>
      <c r="AB993" s="10">
        <f t="shared" si="44"/>
        <v>6.5599999999999992E-2</v>
      </c>
      <c r="AC993" s="10">
        <f>(T993+$M$12+'Rev.0'!$C$23*Table!$J$12/10+'Rev.0'!$C$24*Table!$L$12+'Rev.0'!$G$25*Table!$K$12)*(1/(AB993+$B$12+$I$12*'Rev.0'!$G$23))</f>
        <v>50079.710144927543</v>
      </c>
      <c r="AD993" s="10">
        <f>(T993+$M$34+'Rev.0'!$C$25*$J$34/10+'Rev.0'!$C$24*$L$34+'Rev.0'!$G$25*$K$34)*(1/(AB993+$B$34+$I$34*'Rev.0'!$G$23))</f>
        <v>28939.613526570054</v>
      </c>
    </row>
    <row r="994" spans="17:30" x14ac:dyDescent="0.3">
      <c r="Q994" s="10">
        <v>2</v>
      </c>
      <c r="R994" s="10">
        <v>8</v>
      </c>
      <c r="S994" s="10">
        <v>20</v>
      </c>
      <c r="T994" s="10">
        <f>Q994*'Rev.0'!$E$25+R994*'Rev.0'!$E$24+S994*'Rev.0'!$E$23</f>
        <v>3609.8</v>
      </c>
      <c r="U994" s="10">
        <f t="shared" si="43"/>
        <v>0.10059999999999999</v>
      </c>
      <c r="V994" s="10">
        <f>(T994+$M$9+'Rev.0'!$C$23*Table!$J$9/10+'Rev.0'!$C$24*Table!$L$9+'Rev.0'!$G$25*Table!$K$9)*(1/(U994+$B$9+$I$9*'Rev.0'!$G$23))</f>
        <v>30516.360734237831</v>
      </c>
      <c r="W994" s="10">
        <f>(T994+$M$31+'Rev.0'!$C$25*$J$31/10+'Rev.0'!$C$24*$L$31+'Rev.0'!$G$25*$K$31)*(1/(U994+$B$9+$I$9*'Rev.0'!$G$23))</f>
        <v>18739.824421388668</v>
      </c>
      <c r="X994" s="10">
        <f>(T994+$M$10+'Rev.0'!$C$23*Table!$J$10/10+'Rev.0'!$C$24*Table!$L$10+'Rev.0'!$G$25*Table!$K$10)*(1/(U994+$B$10+$I$10*'Rev.0'!$G$23))</f>
        <v>33312.849162011182</v>
      </c>
      <c r="Y994" s="10">
        <f>(T994+$M$32+'Rev.0'!$C$25*$J$32/10+'Rev.0'!$C$24*$L$32+'Rev.0'!$G$25*$K$32)*(1/(U994+$B$10+$I$10*'Rev.0'!$G$23))</f>
        <v>19343.176376695934</v>
      </c>
      <c r="Z994" s="10">
        <f>(T994+$M$11+'Rev.0'!$C$23*Table!$J$11/10+'Rev.0'!$C$24*Table!$L$11+'Rev.0'!$G$25*Table!$K$11)*(1/(U994+$B$11+$I$11*'Rev.0'!$G$23))</f>
        <v>33312.849162011182</v>
      </c>
      <c r="AA994" s="10">
        <f>(T994+$M$33+'Rev.0'!$C$25*$J$33/10+'Rev.0'!$C$24*$L$33+'Rev.0'!$G$25*$K$33)*(1/(U994+$B$33+$I$33*'Rev.0'!$G$23))</f>
        <v>19343.176376695934</v>
      </c>
      <c r="AB994" s="10">
        <f t="shared" si="44"/>
        <v>6.7000000000000004E-2</v>
      </c>
      <c r="AC994" s="10">
        <f>(T994+$M$12+'Rev.0'!$C$23*Table!$J$12/10+'Rev.0'!$C$24*Table!$L$12+'Rev.0'!$G$25*Table!$K$12)*(1/(AB994+$B$12+$I$12*'Rev.0'!$G$23))</f>
        <v>49989.221556886223</v>
      </c>
      <c r="AD994" s="10">
        <f>(T994+$M$34+'Rev.0'!$C$25*$J$34/10+'Rev.0'!$C$24*$L$34+'Rev.0'!$G$25*$K$34)*(1/(AB994+$B$34+$I$34*'Rev.0'!$G$23))</f>
        <v>29026.347305389219</v>
      </c>
    </row>
    <row r="995" spans="17:30" x14ac:dyDescent="0.3">
      <c r="Q995" s="10">
        <v>2</v>
      </c>
      <c r="R995" s="10">
        <v>8</v>
      </c>
      <c r="S995" s="10">
        <v>21</v>
      </c>
      <c r="T995" s="10">
        <f>Q995*'Rev.0'!$E$25+R995*'Rev.0'!$E$24+S995*'Rev.0'!$E$23</f>
        <v>3664.8</v>
      </c>
      <c r="U995" s="10">
        <f t="shared" si="43"/>
        <v>0.1027</v>
      </c>
      <c r="V995" s="10">
        <f>(T995+$M$9+'Rev.0'!$C$23*Table!$J$9/10+'Rev.0'!$C$24*Table!$L$9+'Rev.0'!$G$25*Table!$K$9)*(1/(U995+$B$9+$I$9*'Rev.0'!$G$23))</f>
        <v>30480.411555203798</v>
      </c>
      <c r="W995" s="10">
        <f>(T995+$M$31+'Rev.0'!$C$25*$J$31/10+'Rev.0'!$C$24*$L$31+'Rev.0'!$G$25*$K$31)*(1/(U995+$B$9+$I$9*'Rev.0'!$G$23))</f>
        <v>18801.741195092996</v>
      </c>
      <c r="X995" s="10">
        <f>(T995+$M$10+'Rev.0'!$C$23*Table!$J$10/10+'Rev.0'!$C$24*Table!$L$10+'Rev.0'!$G$25*Table!$K$10)*(1/(U995+$B$10+$I$10*'Rev.0'!$G$23))</f>
        <v>33253.66046695687</v>
      </c>
      <c r="Y995" s="10">
        <f>(T995+$M$32+'Rev.0'!$C$25*$J$32/10+'Rev.0'!$C$24*$L$32+'Rev.0'!$G$25*$K$32)*(1/(U995+$B$10+$I$10*'Rev.0'!$G$23))</f>
        <v>19400.079145231502</v>
      </c>
      <c r="Z995" s="10">
        <f>(T995+$M$11+'Rev.0'!$C$23*Table!$J$11/10+'Rev.0'!$C$24*Table!$L$11+'Rev.0'!$G$25*Table!$K$11)*(1/(U995+$B$11+$I$11*'Rev.0'!$G$23))</f>
        <v>33253.66046695687</v>
      </c>
      <c r="AA995" s="10">
        <f>(T995+$M$33+'Rev.0'!$C$25*$J$33/10+'Rev.0'!$C$24*$L$33+'Rev.0'!$G$25*$K$33)*(1/(U995+$B$33+$I$33*'Rev.0'!$G$23))</f>
        <v>19400.079145231502</v>
      </c>
      <c r="AB995" s="10">
        <f t="shared" si="44"/>
        <v>6.8400000000000002E-2</v>
      </c>
      <c r="AC995" s="10">
        <f>(T995+$M$12+'Rev.0'!$C$23*Table!$J$12/10+'Rev.0'!$C$24*Table!$L$12+'Rev.0'!$G$25*Table!$K$12)*(1/(AB995+$B$12+$I$12*'Rev.0'!$G$23))</f>
        <v>49900.237529691214</v>
      </c>
      <c r="AD995" s="10">
        <f>(T995+$M$34+'Rev.0'!$C$25*$J$34/10+'Rev.0'!$C$24*$L$34+'Rev.0'!$G$25*$K$34)*(1/(AB995+$B$34+$I$34*'Rev.0'!$G$23))</f>
        <v>29111.638954869362</v>
      </c>
    </row>
    <row r="996" spans="17:30" x14ac:dyDescent="0.3">
      <c r="Q996" s="10">
        <v>2</v>
      </c>
      <c r="R996" s="10">
        <v>8</v>
      </c>
      <c r="S996" s="10">
        <v>22</v>
      </c>
      <c r="T996" s="10">
        <f>Q996*'Rev.0'!$E$25+R996*'Rev.0'!$E$24+S996*'Rev.0'!$E$23</f>
        <v>3719.8</v>
      </c>
      <c r="U996" s="10">
        <f t="shared" si="43"/>
        <v>0.1048</v>
      </c>
      <c r="V996" s="10">
        <f>(T996+$M$9+'Rev.0'!$C$23*Table!$J$9/10+'Rev.0'!$C$24*Table!$L$9+'Rev.0'!$G$25*Table!$K$9)*(1/(U996+$B$9+$I$9*'Rev.0'!$G$23))</f>
        <v>30445.054945054941</v>
      </c>
      <c r="W996" s="10">
        <f>(T996+$M$31+'Rev.0'!$C$25*$J$31/10+'Rev.0'!$C$24*$L$31+'Rev.0'!$G$25*$K$31)*(1/(U996+$B$9+$I$9*'Rev.0'!$G$23))</f>
        <v>18862.637362637361</v>
      </c>
      <c r="X996" s="10">
        <f>(T996+$M$10+'Rev.0'!$C$23*Table!$J$10/10+'Rev.0'!$C$24*Table!$L$10+'Rev.0'!$G$25*Table!$K$10)*(1/(U996+$B$10+$I$10*'Rev.0'!$G$23))</f>
        <v>33195.447409733126</v>
      </c>
      <c r="Y996" s="10">
        <f>(T996+$M$32+'Rev.0'!$C$25*$J$32/10+'Rev.0'!$C$24*$L$32+'Rev.0'!$G$25*$K$32)*(1/(U996+$B$10+$I$10*'Rev.0'!$G$23))</f>
        <v>19456.043956043955</v>
      </c>
      <c r="Z996" s="10">
        <f>(T996+$M$11+'Rev.0'!$C$23*Table!$J$11/10+'Rev.0'!$C$24*Table!$L$11+'Rev.0'!$G$25*Table!$K$11)*(1/(U996+$B$11+$I$11*'Rev.0'!$G$23))</f>
        <v>33195.447409733126</v>
      </c>
      <c r="AA996" s="10">
        <f>(T996+$M$33+'Rev.0'!$C$25*$J$33/10+'Rev.0'!$C$24*$L$33+'Rev.0'!$G$25*$K$33)*(1/(U996+$B$33+$I$33*'Rev.0'!$G$23))</f>
        <v>19456.043956043955</v>
      </c>
      <c r="AB996" s="10">
        <f t="shared" si="44"/>
        <v>6.9800000000000001E-2</v>
      </c>
      <c r="AC996" s="10">
        <f>(T996+$M$12+'Rev.0'!$C$23*Table!$J$12/10+'Rev.0'!$C$24*Table!$L$12+'Rev.0'!$G$25*Table!$K$12)*(1/(AB996+$B$12+$I$12*'Rev.0'!$G$23))</f>
        <v>49812.720848056539</v>
      </c>
      <c r="AD996" s="10">
        <f>(T996+$M$34+'Rev.0'!$C$25*$J$34/10+'Rev.0'!$C$24*$L$34+'Rev.0'!$G$25*$K$34)*(1/(AB996+$B$34+$I$34*'Rev.0'!$G$23))</f>
        <v>29195.524146054184</v>
      </c>
    </row>
    <row r="997" spans="17:30" x14ac:dyDescent="0.3">
      <c r="Q997" s="10">
        <v>2</v>
      </c>
      <c r="R997" s="10">
        <v>8</v>
      </c>
      <c r="S997" s="10">
        <v>23</v>
      </c>
      <c r="T997" s="10">
        <f>Q997*'Rev.0'!$E$25+R997*'Rev.0'!$E$24+S997*'Rev.0'!$E$23</f>
        <v>3774.8</v>
      </c>
      <c r="U997" s="10">
        <f t="shared" si="43"/>
        <v>0.1069</v>
      </c>
      <c r="V997" s="10">
        <f>(T997+$M$9+'Rev.0'!$C$23*Table!$J$9/10+'Rev.0'!$C$24*Table!$L$9+'Rev.0'!$G$25*Table!$K$9)*(1/(U997+$B$9+$I$9*'Rev.0'!$G$23))</f>
        <v>30410.276372129229</v>
      </c>
      <c r="W997" s="10">
        <f>(T997+$M$31+'Rev.0'!$C$25*$J$31/10+'Rev.0'!$C$24*$L$31+'Rev.0'!$G$25*$K$31)*(1/(U997+$B$9+$I$9*'Rev.0'!$G$23))</f>
        <v>18922.537952510702</v>
      </c>
      <c r="X997" s="10">
        <f>(T997+$M$10+'Rev.0'!$C$23*Table!$J$10/10+'Rev.0'!$C$24*Table!$L$10+'Rev.0'!$G$25*Table!$K$10)*(1/(U997+$B$10+$I$10*'Rev.0'!$G$23))</f>
        <v>33138.186064616581</v>
      </c>
      <c r="Y997" s="10">
        <f>(T997+$M$32+'Rev.0'!$C$25*$J$32/10+'Rev.0'!$C$24*$L$32+'Rev.0'!$G$25*$K$32)*(1/(U997+$B$10+$I$10*'Rev.0'!$G$23))</f>
        <v>19511.093810821334</v>
      </c>
      <c r="Z997" s="10">
        <f>(T997+$M$11+'Rev.0'!$C$23*Table!$J$11/10+'Rev.0'!$C$24*Table!$L$11+'Rev.0'!$G$25*Table!$K$11)*(1/(U997+$B$11+$I$11*'Rev.0'!$G$23))</f>
        <v>33138.186064616581</v>
      </c>
      <c r="AA997" s="10">
        <f>(T997+$M$33+'Rev.0'!$C$25*$J$33/10+'Rev.0'!$C$24*$L$33+'Rev.0'!$G$25*$K$33)*(1/(U997+$B$33+$I$33*'Rev.0'!$G$23))</f>
        <v>19511.093810821334</v>
      </c>
      <c r="AB997" s="10">
        <f t="shared" si="44"/>
        <v>7.1199999999999999E-2</v>
      </c>
      <c r="AC997" s="10">
        <f>(T997+$M$12+'Rev.0'!$C$23*Table!$J$12/10+'Rev.0'!$C$24*Table!$L$12+'Rev.0'!$G$25*Table!$K$12)*(1/(AB997+$B$12+$I$12*'Rev.0'!$G$23))</f>
        <v>49726.635514018693</v>
      </c>
      <c r="AD997" s="10">
        <f>(T997+$M$34+'Rev.0'!$C$25*$J$34/10+'Rev.0'!$C$24*$L$34+'Rev.0'!$G$25*$K$34)*(1/(AB997+$B$34+$I$34*'Rev.0'!$G$23))</f>
        <v>29278.037383177569</v>
      </c>
    </row>
    <row r="998" spans="17:30" x14ac:dyDescent="0.3">
      <c r="Q998" s="10">
        <v>2</v>
      </c>
      <c r="R998" s="10">
        <v>8</v>
      </c>
      <c r="S998" s="10">
        <v>24</v>
      </c>
      <c r="T998" s="10">
        <f>Q998*'Rev.0'!$E$25+R998*'Rev.0'!$E$24+S998*'Rev.0'!$E$23</f>
        <v>3829.8</v>
      </c>
      <c r="U998" s="10">
        <f t="shared" si="43"/>
        <v>0.109</v>
      </c>
      <c r="V998" s="10">
        <f>(T998+$M$9+'Rev.0'!$C$23*Table!$J$9/10+'Rev.0'!$C$24*Table!$L$9+'Rev.0'!$G$25*Table!$K$9)*(1/(U998+$B$9+$I$9*'Rev.0'!$G$23))</f>
        <v>30376.061776061775</v>
      </c>
      <c r="W998" s="10">
        <f>(T998+$M$31+'Rev.0'!$C$25*$J$31/10+'Rev.0'!$C$24*$L$31+'Rev.0'!$G$25*$K$31)*(1/(U998+$B$9+$I$9*'Rev.0'!$G$23))</f>
        <v>18981.467181467178</v>
      </c>
      <c r="X998" s="10">
        <f>(T998+$M$10+'Rev.0'!$C$23*Table!$J$10/10+'Rev.0'!$C$24*Table!$L$10+'Rev.0'!$G$25*Table!$K$10)*(1/(U998+$B$10+$I$10*'Rev.0'!$G$23))</f>
        <v>33081.853281853284</v>
      </c>
      <c r="Y998" s="10">
        <f>(T998+$M$32+'Rev.0'!$C$25*$J$32/10+'Rev.0'!$C$24*$L$32+'Rev.0'!$G$25*$K$32)*(1/(U998+$B$10+$I$10*'Rev.0'!$G$23))</f>
        <v>19565.250965250965</v>
      </c>
      <c r="Z998" s="10">
        <f>(T998+$M$11+'Rev.0'!$C$23*Table!$J$11/10+'Rev.0'!$C$24*Table!$L$11+'Rev.0'!$G$25*Table!$K$11)*(1/(U998+$B$11+$I$11*'Rev.0'!$G$23))</f>
        <v>33081.853281853284</v>
      </c>
      <c r="AA998" s="10">
        <f>(T998+$M$33+'Rev.0'!$C$25*$J$33/10+'Rev.0'!$C$24*$L$33+'Rev.0'!$G$25*$K$33)*(1/(U998+$B$33+$I$33*'Rev.0'!$G$23))</f>
        <v>19565.250965250965</v>
      </c>
      <c r="AB998" s="10">
        <f t="shared" si="44"/>
        <v>7.2599999999999998E-2</v>
      </c>
      <c r="AC998" s="10">
        <f>(T998+$M$12+'Rev.0'!$C$23*Table!$J$12/10+'Rev.0'!$C$24*Table!$L$12+'Rev.0'!$G$25*Table!$K$12)*(1/(AB998+$B$12+$I$12*'Rev.0'!$G$23))</f>
        <v>49641.946697566636</v>
      </c>
      <c r="AD998" s="10">
        <f>(T998+$M$34+'Rev.0'!$C$25*$J$34/10+'Rev.0'!$C$24*$L$34+'Rev.0'!$G$25*$K$34)*(1/(AB998+$B$34+$I$34*'Rev.0'!$G$23))</f>
        <v>29359.212050984941</v>
      </c>
    </row>
    <row r="999" spans="17:30" x14ac:dyDescent="0.3">
      <c r="Q999" s="10">
        <v>2</v>
      </c>
      <c r="R999" s="10">
        <v>9</v>
      </c>
      <c r="S999" s="10">
        <v>0</v>
      </c>
      <c r="T999" s="10">
        <f>Q999*'Rev.0'!$E$25+R999*'Rev.0'!$E$24+S999*'Rev.0'!$E$23</f>
        <v>2648.8</v>
      </c>
      <c r="U999" s="10">
        <f t="shared" si="43"/>
        <v>6.2799999999999995E-2</v>
      </c>
      <c r="V999" s="10">
        <f>(T999+$M$9+'Rev.0'!$C$23*Table!$J$9/10+'Rev.0'!$C$24*Table!$L$9+'Rev.0'!$G$25*Table!$K$9)*(1/(U999+$B$9+$I$9*'Rev.0'!$G$23))</f>
        <v>31421.05263157895</v>
      </c>
      <c r="W999" s="10">
        <f>(T999+$M$31+'Rev.0'!$C$25*$J$31/10+'Rev.0'!$C$24*$L$31+'Rev.0'!$G$25*$K$31)*(1/(U999+$B$9+$I$9*'Rev.0'!$G$23))</f>
        <v>17552.63157894737</v>
      </c>
      <c r="X999" s="10">
        <f>(T999+$M$10+'Rev.0'!$C$23*Table!$J$10/10+'Rev.0'!$C$24*Table!$L$10+'Rev.0'!$G$25*Table!$K$10)*(1/(U999+$B$10+$I$10*'Rev.0'!$G$23))</f>
        <v>34714.285714285717</v>
      </c>
      <c r="Y999" s="10">
        <f>(T999+$M$32+'Rev.0'!$C$25*$J$32/10+'Rev.0'!$C$24*$L$32+'Rev.0'!$G$25*$K$32)*(1/(U999+$B$10+$I$10*'Rev.0'!$G$23))</f>
        <v>18263.157894736843</v>
      </c>
      <c r="Z999" s="10">
        <f>(T999+$M$11+'Rev.0'!$C$23*Table!$J$11/10+'Rev.0'!$C$24*Table!$L$11+'Rev.0'!$G$25*Table!$K$11)*(1/(U999+$B$11+$I$11*'Rev.0'!$G$23))</f>
        <v>34714.285714285717</v>
      </c>
      <c r="AA999" s="10">
        <f>(T999+$M$33+'Rev.0'!$C$25*$J$33/10+'Rev.0'!$C$24*$L$33+'Rev.0'!$G$25*$K$33)*(1/(U999+$B$33+$I$33*'Rev.0'!$G$23))</f>
        <v>18263.157894736843</v>
      </c>
      <c r="AB999" s="10">
        <f t="shared" si="44"/>
        <v>4.1800000000000004E-2</v>
      </c>
      <c r="AC999" s="10">
        <f>(T999+$M$12+'Rev.0'!$C$23*Table!$J$12/10+'Rev.0'!$C$24*Table!$L$12+'Rev.0'!$G$25*Table!$K$12)*(1/(AB999+$B$12+$I$12*'Rev.0'!$G$23))</f>
        <v>52095.909732016924</v>
      </c>
      <c r="AD999" s="10">
        <f>(T999+$M$34+'Rev.0'!$C$25*$J$34/10+'Rev.0'!$C$24*$L$34+'Rev.0'!$G$25*$K$34)*(1/(AB999+$B$34+$I$34*'Rev.0'!$G$23))</f>
        <v>27407.61636107193</v>
      </c>
    </row>
    <row r="1000" spans="17:30" x14ac:dyDescent="0.3">
      <c r="Q1000" s="10">
        <v>2</v>
      </c>
      <c r="R1000" s="10">
        <v>9</v>
      </c>
      <c r="S1000" s="10">
        <v>1</v>
      </c>
      <c r="T1000" s="10">
        <f>Q1000*'Rev.0'!$E$25+R1000*'Rev.0'!$E$24+S1000*'Rev.0'!$E$23</f>
        <v>2703.8</v>
      </c>
      <c r="U1000" s="10">
        <f t="shared" si="43"/>
        <v>6.4899999999999999E-2</v>
      </c>
      <c r="V1000" s="10">
        <f>(T1000+$M$9+'Rev.0'!$C$23*Table!$J$9/10+'Rev.0'!$C$24*Table!$L$9+'Rev.0'!$G$25*Table!$K$9)*(1/(U1000+$B$9+$I$9*'Rev.0'!$G$23))</f>
        <v>31369.939506747327</v>
      </c>
      <c r="W1000" s="10">
        <f>(T1000+$M$31+'Rev.0'!$C$25*$J$31/10+'Rev.0'!$C$24*$L$31+'Rev.0'!$G$25*$K$31)*(1/(U1000+$B$9+$I$9*'Rev.0'!$G$23))</f>
        <v>17637.040483946024</v>
      </c>
      <c r="X1000" s="10">
        <f>(T1000+$M$10+'Rev.0'!$C$23*Table!$J$10/10+'Rev.0'!$C$24*Table!$L$10+'Rev.0'!$G$25*Table!$K$10)*(1/(U1000+$B$10+$I$10*'Rev.0'!$G$23))</f>
        <v>34630.991158678458</v>
      </c>
      <c r="Y1000" s="10">
        <f>(T1000+$M$32+'Rev.0'!$C$25*$J$32/10+'Rev.0'!$C$24*$L$32+'Rev.0'!$G$25*$K$32)*(1/(U1000+$B$10+$I$10*'Rev.0'!$G$23))</f>
        <v>18340.623545835275</v>
      </c>
      <c r="Z1000" s="10">
        <f>(T1000+$M$11+'Rev.0'!$C$23*Table!$J$11/10+'Rev.0'!$C$24*Table!$L$11+'Rev.0'!$G$25*Table!$K$11)*(1/(U1000+$B$11+$I$11*'Rev.0'!$G$23))</f>
        <v>34630.991158678458</v>
      </c>
      <c r="AA1000" s="10">
        <f>(T1000+$M$33+'Rev.0'!$C$25*$J$33/10+'Rev.0'!$C$24*$L$33+'Rev.0'!$G$25*$K$33)*(1/(U1000+$B$33+$I$33*'Rev.0'!$G$23))</f>
        <v>18340.623545835275</v>
      </c>
      <c r="AB1000" s="10">
        <f t="shared" si="44"/>
        <v>4.3200000000000002E-2</v>
      </c>
      <c r="AC1000" s="10">
        <f>(T1000+$M$12+'Rev.0'!$C$23*Table!$J$12/10+'Rev.0'!$C$24*Table!$L$12+'Rev.0'!$G$25*Table!$K$12)*(1/(AB1000+$B$12+$I$12*'Rev.0'!$G$23))</f>
        <v>51970.670391061452</v>
      </c>
      <c r="AD1000" s="10">
        <f>(T1000+$M$34+'Rev.0'!$C$25*$J$34/10+'Rev.0'!$C$24*$L$34+'Rev.0'!$G$25*$K$34)*(1/(AB1000+$B$34+$I$34*'Rev.0'!$G$23))</f>
        <v>27523.743016759778</v>
      </c>
    </row>
    <row r="1001" spans="17:30" x14ac:dyDescent="0.3">
      <c r="Q1001" s="10">
        <v>2</v>
      </c>
      <c r="R1001" s="10">
        <v>9</v>
      </c>
      <c r="S1001" s="10">
        <v>2</v>
      </c>
      <c r="T1001" s="10">
        <f>Q1001*'Rev.0'!$E$25+R1001*'Rev.0'!$E$24+S1001*'Rev.0'!$E$23</f>
        <v>2758.8</v>
      </c>
      <c r="U1001" s="10">
        <f t="shared" si="43"/>
        <v>6.699999999999999E-2</v>
      </c>
      <c r="V1001" s="10">
        <f>(T1001+$M$9+'Rev.0'!$C$23*Table!$J$9/10+'Rev.0'!$C$24*Table!$L$9+'Rev.0'!$G$25*Table!$K$9)*(1/(U1001+$B$9+$I$9*'Rev.0'!$G$23))</f>
        <v>31319.815668202766</v>
      </c>
      <c r="W1001" s="10">
        <f>(T1001+$M$31+'Rev.0'!$C$25*$J$31/10+'Rev.0'!$C$24*$L$31+'Rev.0'!$G$25*$K$31)*(1/(U1001+$B$9+$I$9*'Rev.0'!$G$23))</f>
        <v>17719.815668202769</v>
      </c>
      <c r="X1001" s="10">
        <f>(T1001+$M$10+'Rev.0'!$C$23*Table!$J$10/10+'Rev.0'!$C$24*Table!$L$10+'Rev.0'!$G$25*Table!$K$10)*(1/(U1001+$B$10+$I$10*'Rev.0'!$G$23))</f>
        <v>34549.308755760372</v>
      </c>
      <c r="Y1001" s="10">
        <f>(T1001+$M$32+'Rev.0'!$C$25*$J$32/10+'Rev.0'!$C$24*$L$32+'Rev.0'!$G$25*$K$32)*(1/(U1001+$B$10+$I$10*'Rev.0'!$G$23))</f>
        <v>18416.589861751156</v>
      </c>
      <c r="Z1001" s="10">
        <f>(T1001+$M$11+'Rev.0'!$C$23*Table!$J$11/10+'Rev.0'!$C$24*Table!$L$11+'Rev.0'!$G$25*Table!$K$11)*(1/(U1001+$B$11+$I$11*'Rev.0'!$G$23))</f>
        <v>34549.308755760372</v>
      </c>
      <c r="AA1001" s="10">
        <f>(T1001+$M$33+'Rev.0'!$C$25*$J$33/10+'Rev.0'!$C$24*$L$33+'Rev.0'!$G$25*$K$33)*(1/(U1001+$B$33+$I$33*'Rev.0'!$G$23))</f>
        <v>18416.589861751156</v>
      </c>
      <c r="AB1001" s="10">
        <f t="shared" si="44"/>
        <v>4.4600000000000001E-2</v>
      </c>
      <c r="AC1001" s="10">
        <f>(T1001+$M$12+'Rev.0'!$C$23*Table!$J$12/10+'Rev.0'!$C$24*Table!$L$12+'Rev.0'!$G$25*Table!$K$12)*(1/(AB1001+$B$12+$I$12*'Rev.0'!$G$23))</f>
        <v>51847.856154910092</v>
      </c>
      <c r="AD1001" s="10">
        <f>(T1001+$M$34+'Rev.0'!$C$25*$J$34/10+'Rev.0'!$C$24*$L$34+'Rev.0'!$G$25*$K$34)*(1/(AB1001+$B$34+$I$34*'Rev.0'!$G$23))</f>
        <v>27637.621023513137</v>
      </c>
    </row>
    <row r="1002" spans="17:30" x14ac:dyDescent="0.3">
      <c r="Q1002" s="10">
        <v>2</v>
      </c>
      <c r="R1002" s="10">
        <v>9</v>
      </c>
      <c r="S1002" s="10">
        <v>3</v>
      </c>
      <c r="T1002" s="10">
        <f>Q1002*'Rev.0'!$E$25+R1002*'Rev.0'!$E$24+S1002*'Rev.0'!$E$23</f>
        <v>2813.8</v>
      </c>
      <c r="U1002" s="10">
        <f t="shared" si="43"/>
        <v>6.9099999999999995E-2</v>
      </c>
      <c r="V1002" s="10">
        <f>(T1002+$M$9+'Rev.0'!$C$23*Table!$J$9/10+'Rev.0'!$C$24*Table!$L$9+'Rev.0'!$G$25*Table!$K$9)*(1/(U1002+$B$9+$I$9*'Rev.0'!$G$23))</f>
        <v>31270.652670013693</v>
      </c>
      <c r="W1002" s="10">
        <f>(T1002+$M$31+'Rev.0'!$C$25*$J$31/10+'Rev.0'!$C$24*$L$31+'Rev.0'!$G$25*$K$31)*(1/(U1002+$B$9+$I$9*'Rev.0'!$G$23))</f>
        <v>17801.004107713376</v>
      </c>
      <c r="X1002" s="10">
        <f>(T1002+$M$10+'Rev.0'!$C$23*Table!$J$10/10+'Rev.0'!$C$24*Table!$L$10+'Rev.0'!$G$25*Table!$K$10)*(1/(U1002+$B$10+$I$10*'Rev.0'!$G$23))</f>
        <v>34469.192149703333</v>
      </c>
      <c r="Y1002" s="10">
        <f>(T1002+$M$32+'Rev.0'!$C$25*$J$32/10+'Rev.0'!$C$24*$L$32+'Rev.0'!$G$25*$K$32)*(1/(U1002+$B$10+$I$10*'Rev.0'!$G$23))</f>
        <v>18491.099954358742</v>
      </c>
      <c r="Z1002" s="10">
        <f>(T1002+$M$11+'Rev.0'!$C$23*Table!$J$11/10+'Rev.0'!$C$24*Table!$L$11+'Rev.0'!$G$25*Table!$K$11)*(1/(U1002+$B$11+$I$11*'Rev.0'!$G$23))</f>
        <v>34469.192149703333</v>
      </c>
      <c r="AA1002" s="10">
        <f>(T1002+$M$33+'Rev.0'!$C$25*$J$33/10+'Rev.0'!$C$24*$L$33+'Rev.0'!$G$25*$K$33)*(1/(U1002+$B$33+$I$33*'Rev.0'!$G$23))</f>
        <v>18491.099954358742</v>
      </c>
      <c r="AB1002" s="10">
        <f t="shared" si="44"/>
        <v>4.6000000000000006E-2</v>
      </c>
      <c r="AC1002" s="10">
        <f>(T1002+$M$12+'Rev.0'!$C$23*Table!$J$12/10+'Rev.0'!$C$24*Table!$L$12+'Rev.0'!$G$25*Table!$K$12)*(1/(AB1002+$B$12+$I$12*'Rev.0'!$G$23))</f>
        <v>51727.397260273967</v>
      </c>
      <c r="AD1002" s="10">
        <f>(T1002+$M$34+'Rev.0'!$C$25*$J$34/10+'Rev.0'!$C$24*$L$34+'Rev.0'!$G$25*$K$34)*(1/(AB1002+$B$34+$I$34*'Rev.0'!$G$23))</f>
        <v>27749.315068493146</v>
      </c>
    </row>
    <row r="1003" spans="17:30" x14ac:dyDescent="0.3">
      <c r="Q1003" s="10">
        <v>2</v>
      </c>
      <c r="R1003" s="10">
        <v>9</v>
      </c>
      <c r="S1003" s="10">
        <v>4</v>
      </c>
      <c r="T1003" s="10">
        <f>Q1003*'Rev.0'!$E$25+R1003*'Rev.0'!$E$24+S1003*'Rev.0'!$E$23</f>
        <v>2868.8</v>
      </c>
      <c r="U1003" s="10">
        <f t="shared" si="43"/>
        <v>7.1199999999999999E-2</v>
      </c>
      <c r="V1003" s="10">
        <f>(T1003+$M$9+'Rev.0'!$C$23*Table!$J$9/10+'Rev.0'!$C$24*Table!$L$9+'Rev.0'!$G$25*Table!$K$9)*(1/(U1003+$B$9+$I$9*'Rev.0'!$G$23))</f>
        <v>31222.423146473775</v>
      </c>
      <c r="W1003" s="10">
        <f>(T1003+$M$31+'Rev.0'!$C$25*$J$31/10+'Rev.0'!$C$24*$L$31+'Rev.0'!$G$25*$K$31)*(1/(U1003+$B$9+$I$9*'Rev.0'!$G$23))</f>
        <v>17880.650994575044</v>
      </c>
      <c r="X1003" s="10">
        <f>(T1003+$M$10+'Rev.0'!$C$23*Table!$J$10/10+'Rev.0'!$C$24*Table!$L$10+'Rev.0'!$G$25*Table!$K$10)*(1/(U1003+$B$10+$I$10*'Rev.0'!$G$23))</f>
        <v>34390.59674502712</v>
      </c>
      <c r="Y1003" s="10">
        <f>(T1003+$M$32+'Rev.0'!$C$25*$J$32/10+'Rev.0'!$C$24*$L$32+'Rev.0'!$G$25*$K$32)*(1/(U1003+$B$10+$I$10*'Rev.0'!$G$23))</f>
        <v>18564.19529837251</v>
      </c>
      <c r="Z1003" s="10">
        <f>(T1003+$M$11+'Rev.0'!$C$23*Table!$J$11/10+'Rev.0'!$C$24*Table!$L$11+'Rev.0'!$G$25*Table!$K$11)*(1/(U1003+$B$11+$I$11*'Rev.0'!$G$23))</f>
        <v>34390.59674502712</v>
      </c>
      <c r="AA1003" s="10">
        <f>(T1003+$M$33+'Rev.0'!$C$25*$J$33/10+'Rev.0'!$C$24*$L$33+'Rev.0'!$G$25*$K$33)*(1/(U1003+$B$33+$I$33*'Rev.0'!$G$23))</f>
        <v>18564.19529837251</v>
      </c>
      <c r="AB1003" s="10">
        <f t="shared" si="44"/>
        <v>4.7400000000000005E-2</v>
      </c>
      <c r="AC1003" s="10">
        <f>(T1003+$M$12+'Rev.0'!$C$23*Table!$J$12/10+'Rev.0'!$C$24*Table!$L$12+'Rev.0'!$G$25*Table!$K$12)*(1/(AB1003+$B$12+$I$12*'Rev.0'!$G$23))</f>
        <v>51609.226594301224</v>
      </c>
      <c r="AD1003" s="10">
        <f>(T1003+$M$34+'Rev.0'!$C$25*$J$34/10+'Rev.0'!$C$24*$L$34+'Rev.0'!$G$25*$K$34)*(1/(AB1003+$B$34+$I$34*'Rev.0'!$G$23))</f>
        <v>27858.887381275439</v>
      </c>
    </row>
    <row r="1004" spans="17:30" x14ac:dyDescent="0.3">
      <c r="Q1004" s="10">
        <v>2</v>
      </c>
      <c r="R1004" s="10">
        <v>9</v>
      </c>
      <c r="S1004" s="10">
        <v>5</v>
      </c>
      <c r="T1004" s="10">
        <f>Q1004*'Rev.0'!$E$25+R1004*'Rev.0'!$E$24+S1004*'Rev.0'!$E$23</f>
        <v>2923.8</v>
      </c>
      <c r="U1004" s="10">
        <f t="shared" si="43"/>
        <v>7.329999999999999E-2</v>
      </c>
      <c r="V1004" s="10">
        <f>(T1004+$M$9+'Rev.0'!$C$23*Table!$J$9/10+'Rev.0'!$C$24*Table!$L$9+'Rev.0'!$G$25*Table!$K$9)*(1/(U1004+$B$9+$I$9*'Rev.0'!$G$23))</f>
        <v>31175.100761307658</v>
      </c>
      <c r="W1004" s="10">
        <f>(T1004+$M$31+'Rev.0'!$C$25*$J$31/10+'Rev.0'!$C$24*$L$31+'Rev.0'!$G$25*$K$31)*(1/(U1004+$B$9+$I$9*'Rev.0'!$G$23))</f>
        <v>17958.799820868786</v>
      </c>
      <c r="X1004" s="10">
        <f>(T1004+$M$10+'Rev.0'!$C$23*Table!$J$10/10+'Rev.0'!$C$24*Table!$L$10+'Rev.0'!$G$25*Table!$K$10)*(1/(U1004+$B$10+$I$10*'Rev.0'!$G$23))</f>
        <v>34313.479623824453</v>
      </c>
      <c r="Y1004" s="10">
        <f>(T1004+$M$32+'Rev.0'!$C$25*$J$32/10+'Rev.0'!$C$24*$L$32+'Rev.0'!$G$25*$K$32)*(1/(U1004+$B$10+$I$10*'Rev.0'!$G$23))</f>
        <v>18635.915808329602</v>
      </c>
      <c r="Z1004" s="10">
        <f>(T1004+$M$11+'Rev.0'!$C$23*Table!$J$11/10+'Rev.0'!$C$24*Table!$L$11+'Rev.0'!$G$25*Table!$K$11)*(1/(U1004+$B$11+$I$11*'Rev.0'!$G$23))</f>
        <v>34313.479623824453</v>
      </c>
      <c r="AA1004" s="10">
        <f>(T1004+$M$33+'Rev.0'!$C$25*$J$33/10+'Rev.0'!$C$24*$L$33+'Rev.0'!$G$25*$K$33)*(1/(U1004+$B$33+$I$33*'Rev.0'!$G$23))</f>
        <v>18635.915808329602</v>
      </c>
      <c r="AB1004" s="10">
        <f t="shared" si="44"/>
        <v>4.8800000000000003E-2</v>
      </c>
      <c r="AC1004" s="10">
        <f>(T1004+$M$12+'Rev.0'!$C$23*Table!$J$12/10+'Rev.0'!$C$24*Table!$L$12+'Rev.0'!$G$25*Table!$K$12)*(1/(AB1004+$B$12+$I$12*'Rev.0'!$G$23))</f>
        <v>51493.279569892467</v>
      </c>
      <c r="AD1004" s="10">
        <f>(T1004+$M$34+'Rev.0'!$C$25*$J$34/10+'Rev.0'!$C$24*$L$34+'Rev.0'!$G$25*$K$34)*(1/(AB1004+$B$34+$I$34*'Rev.0'!$G$23))</f>
        <v>27966.397849462366</v>
      </c>
    </row>
    <row r="1005" spans="17:30" x14ac:dyDescent="0.3">
      <c r="Q1005" s="10">
        <v>2</v>
      </c>
      <c r="R1005" s="10">
        <v>9</v>
      </c>
      <c r="S1005" s="10">
        <v>6</v>
      </c>
      <c r="T1005" s="10">
        <f>Q1005*'Rev.0'!$E$25+R1005*'Rev.0'!$E$24+S1005*'Rev.0'!$E$23</f>
        <v>2978.8</v>
      </c>
      <c r="U1005" s="10">
        <f t="shared" si="43"/>
        <v>7.5399999999999995E-2</v>
      </c>
      <c r="V1005" s="10">
        <f>(T1005+$M$9+'Rev.0'!$C$23*Table!$J$9/10+'Rev.0'!$C$24*Table!$L$9+'Rev.0'!$G$25*Table!$K$9)*(1/(U1005+$B$9+$I$9*'Rev.0'!$G$23))</f>
        <v>31128.660159716059</v>
      </c>
      <c r="W1005" s="10">
        <f>(T1005+$M$31+'Rev.0'!$C$25*$J$31/10+'Rev.0'!$C$24*$L$31+'Rev.0'!$G$25*$K$31)*(1/(U1005+$B$9+$I$9*'Rev.0'!$G$23))</f>
        <v>18035.49245785271</v>
      </c>
      <c r="X1005" s="10">
        <f>(T1005+$M$10+'Rev.0'!$C$23*Table!$J$10/10+'Rev.0'!$C$24*Table!$L$10+'Rev.0'!$G$25*Table!$K$10)*(1/(U1005+$B$10+$I$10*'Rev.0'!$G$23))</f>
        <v>34237.799467613135</v>
      </c>
      <c r="Y1005" s="10">
        <f>(T1005+$M$32+'Rev.0'!$C$25*$J$32/10+'Rev.0'!$C$24*$L$32+'Rev.0'!$G$25*$K$32)*(1/(U1005+$B$10+$I$10*'Rev.0'!$G$23))</f>
        <v>18706.299911268859</v>
      </c>
      <c r="Z1005" s="10">
        <f>(T1005+$M$11+'Rev.0'!$C$23*Table!$J$11/10+'Rev.0'!$C$24*Table!$L$11+'Rev.0'!$G$25*Table!$K$11)*(1/(U1005+$B$11+$I$11*'Rev.0'!$G$23))</f>
        <v>34237.799467613135</v>
      </c>
      <c r="AA1005" s="10">
        <f>(T1005+$M$33+'Rev.0'!$C$25*$J$33/10+'Rev.0'!$C$24*$L$33+'Rev.0'!$G$25*$K$33)*(1/(U1005+$B$33+$I$33*'Rev.0'!$G$23))</f>
        <v>18706.299911268859</v>
      </c>
      <c r="AB1005" s="10">
        <f t="shared" si="44"/>
        <v>5.0200000000000002E-2</v>
      </c>
      <c r="AC1005" s="10">
        <f>(T1005+$M$12+'Rev.0'!$C$23*Table!$J$12/10+'Rev.0'!$C$24*Table!$L$12+'Rev.0'!$G$25*Table!$K$12)*(1/(AB1005+$B$12+$I$12*'Rev.0'!$G$23))</f>
        <v>51379.494007989349</v>
      </c>
      <c r="AD1005" s="10">
        <f>(T1005+$M$34+'Rev.0'!$C$25*$J$34/10+'Rev.0'!$C$24*$L$34+'Rev.0'!$G$25*$K$34)*(1/(AB1005+$B$34+$I$34*'Rev.0'!$G$23))</f>
        <v>28071.904127829566</v>
      </c>
    </row>
    <row r="1006" spans="17:30" x14ac:dyDescent="0.3">
      <c r="Q1006" s="10">
        <v>2</v>
      </c>
      <c r="R1006" s="10">
        <v>9</v>
      </c>
      <c r="S1006" s="10">
        <v>7</v>
      </c>
      <c r="T1006" s="10">
        <f>Q1006*'Rev.0'!$E$25+R1006*'Rev.0'!$E$24+S1006*'Rev.0'!$E$23</f>
        <v>3033.8</v>
      </c>
      <c r="U1006" s="10">
        <f t="shared" si="43"/>
        <v>7.7499999999999999E-2</v>
      </c>
      <c r="V1006" s="10">
        <f>(T1006+$M$9+'Rev.0'!$C$23*Table!$J$9/10+'Rev.0'!$C$24*Table!$L$9+'Rev.0'!$G$25*Table!$K$9)*(1/(U1006+$B$9+$I$9*'Rev.0'!$G$23))</f>
        <v>31083.076923076926</v>
      </c>
      <c r="W1006" s="10">
        <f>(T1006+$M$31+'Rev.0'!$C$25*$J$31/10+'Rev.0'!$C$24*$L$31+'Rev.0'!$G$25*$K$31)*(1/(U1006+$B$9+$I$9*'Rev.0'!$G$23))</f>
        <v>18110.769230769234</v>
      </c>
      <c r="X1006" s="10">
        <f>(T1006+$M$10+'Rev.0'!$C$23*Table!$J$10/10+'Rev.0'!$C$24*Table!$L$10+'Rev.0'!$G$25*Table!$K$10)*(1/(U1006+$B$10+$I$10*'Rev.0'!$G$23))</f>
        <v>34163.516483516483</v>
      </c>
      <c r="Y1006" s="10">
        <f>(T1006+$M$32+'Rev.0'!$C$25*$J$32/10+'Rev.0'!$C$24*$L$32+'Rev.0'!$G$25*$K$32)*(1/(U1006+$B$10+$I$10*'Rev.0'!$G$23))</f>
        <v>18775.384615384621</v>
      </c>
      <c r="Z1006" s="10">
        <f>(T1006+$M$11+'Rev.0'!$C$23*Table!$J$11/10+'Rev.0'!$C$24*Table!$L$11+'Rev.0'!$G$25*Table!$K$11)*(1/(U1006+$B$11+$I$11*'Rev.0'!$G$23))</f>
        <v>34163.516483516483</v>
      </c>
      <c r="AA1006" s="10">
        <f>(T1006+$M$33+'Rev.0'!$C$25*$J$33/10+'Rev.0'!$C$24*$L$33+'Rev.0'!$G$25*$K$33)*(1/(U1006+$B$33+$I$33*'Rev.0'!$G$23))</f>
        <v>18775.384615384621</v>
      </c>
      <c r="AB1006" s="10">
        <f t="shared" si="44"/>
        <v>5.1600000000000007E-2</v>
      </c>
      <c r="AC1006" s="10">
        <f>(T1006+$M$12+'Rev.0'!$C$23*Table!$J$12/10+'Rev.0'!$C$24*Table!$L$12+'Rev.0'!$G$25*Table!$K$12)*(1/(AB1006+$B$12+$I$12*'Rev.0'!$G$23))</f>
        <v>51267.810026385217</v>
      </c>
      <c r="AD1006" s="10">
        <f>(T1006+$M$34+'Rev.0'!$C$25*$J$34/10+'Rev.0'!$C$24*$L$34+'Rev.0'!$G$25*$K$34)*(1/(AB1006+$B$34+$I$34*'Rev.0'!$G$23))</f>
        <v>28175.461741424802</v>
      </c>
    </row>
    <row r="1007" spans="17:30" x14ac:dyDescent="0.3">
      <c r="Q1007" s="10">
        <v>2</v>
      </c>
      <c r="R1007" s="10">
        <v>9</v>
      </c>
      <c r="S1007" s="10">
        <v>8</v>
      </c>
      <c r="T1007" s="10">
        <f>Q1007*'Rev.0'!$E$25+R1007*'Rev.0'!$E$24+S1007*'Rev.0'!$E$23</f>
        <v>3088.8</v>
      </c>
      <c r="U1007" s="10">
        <f t="shared" si="43"/>
        <v>7.959999999999999E-2</v>
      </c>
      <c r="V1007" s="10">
        <f>(T1007+$M$9+'Rev.0'!$C$23*Table!$J$9/10+'Rev.0'!$C$24*Table!$L$9+'Rev.0'!$G$25*Table!$K$9)*(1/(U1007+$B$9+$I$9*'Rev.0'!$G$23))</f>
        <v>31038.327526132405</v>
      </c>
      <c r="W1007" s="10">
        <f>(T1007+$M$31+'Rev.0'!$C$25*$J$31/10+'Rev.0'!$C$24*$L$31+'Rev.0'!$G$25*$K$31)*(1/(U1007+$B$9+$I$9*'Rev.0'!$G$23))</f>
        <v>18184.668989547037</v>
      </c>
      <c r="X1007" s="10">
        <f>(T1007+$M$10+'Rev.0'!$C$23*Table!$J$10/10+'Rev.0'!$C$24*Table!$L$10+'Rev.0'!$G$25*Table!$K$10)*(1/(U1007+$B$10+$I$10*'Rev.0'!$G$23))</f>
        <v>34090.592334494773</v>
      </c>
      <c r="Y1007" s="10">
        <f>(T1007+$M$32+'Rev.0'!$C$25*$J$32/10+'Rev.0'!$C$24*$L$32+'Rev.0'!$G$25*$K$32)*(1/(U1007+$B$10+$I$10*'Rev.0'!$G$23))</f>
        <v>18843.205574912896</v>
      </c>
      <c r="Z1007" s="10">
        <f>(T1007+$M$11+'Rev.0'!$C$23*Table!$J$11/10+'Rev.0'!$C$24*Table!$L$11+'Rev.0'!$G$25*Table!$K$11)*(1/(U1007+$B$11+$I$11*'Rev.0'!$G$23))</f>
        <v>34090.592334494773</v>
      </c>
      <c r="AA1007" s="10">
        <f>(T1007+$M$33+'Rev.0'!$C$25*$J$33/10+'Rev.0'!$C$24*$L$33+'Rev.0'!$G$25*$K$33)*(1/(U1007+$B$33+$I$33*'Rev.0'!$G$23))</f>
        <v>18843.205574912896</v>
      </c>
      <c r="AB1007" s="10">
        <f t="shared" si="44"/>
        <v>5.3000000000000005E-2</v>
      </c>
      <c r="AC1007" s="10">
        <f>(T1007+$M$12+'Rev.0'!$C$23*Table!$J$12/10+'Rev.0'!$C$24*Table!$L$12+'Rev.0'!$G$25*Table!$K$12)*(1/(AB1007+$B$12+$I$12*'Rev.0'!$G$23))</f>
        <v>51158.169934640515</v>
      </c>
      <c r="AD1007" s="10">
        <f>(T1007+$M$34+'Rev.0'!$C$25*$J$34/10+'Rev.0'!$C$24*$L$34+'Rev.0'!$G$25*$K$34)*(1/(AB1007+$B$34+$I$34*'Rev.0'!$G$23))</f>
        <v>28277.124183006534</v>
      </c>
    </row>
    <row r="1008" spans="17:30" x14ac:dyDescent="0.3">
      <c r="Q1008" s="10">
        <v>2</v>
      </c>
      <c r="R1008" s="10">
        <v>9</v>
      </c>
      <c r="S1008" s="10">
        <v>9</v>
      </c>
      <c r="T1008" s="10">
        <f>Q1008*'Rev.0'!$E$25+R1008*'Rev.0'!$E$24+S1008*'Rev.0'!$E$23</f>
        <v>3143.8</v>
      </c>
      <c r="U1008" s="10">
        <f t="shared" si="43"/>
        <v>8.1699999999999995E-2</v>
      </c>
      <c r="V1008" s="10">
        <f>(T1008+$M$9+'Rev.0'!$C$23*Table!$J$9/10+'Rev.0'!$C$24*Table!$L$9+'Rev.0'!$G$25*Table!$K$9)*(1/(U1008+$B$9+$I$9*'Rev.0'!$G$23))</f>
        <v>30994.389296504098</v>
      </c>
      <c r="W1008" s="10">
        <f>(T1008+$M$31+'Rev.0'!$C$25*$J$31/10+'Rev.0'!$C$24*$L$31+'Rev.0'!$G$25*$K$31)*(1/(U1008+$B$9+$I$9*'Rev.0'!$G$23))</f>
        <v>18257.229175658176</v>
      </c>
      <c r="X1008" s="10">
        <f>(T1008+$M$10+'Rev.0'!$C$23*Table!$J$10/10+'Rev.0'!$C$24*Table!$L$10+'Rev.0'!$G$25*Table!$K$10)*(1/(U1008+$B$10+$I$10*'Rev.0'!$G$23))</f>
        <v>34018.990073370733</v>
      </c>
      <c r="Y1008" s="10">
        <f>(T1008+$M$32+'Rev.0'!$C$25*$J$32/10+'Rev.0'!$C$24*$L$32+'Rev.0'!$G$25*$K$32)*(1/(U1008+$B$10+$I$10*'Rev.0'!$G$23))</f>
        <v>18909.797151488998</v>
      </c>
      <c r="Z1008" s="10">
        <f>(T1008+$M$11+'Rev.0'!$C$23*Table!$J$11/10+'Rev.0'!$C$24*Table!$L$11+'Rev.0'!$G$25*Table!$K$11)*(1/(U1008+$B$11+$I$11*'Rev.0'!$G$23))</f>
        <v>34018.990073370733</v>
      </c>
      <c r="AA1008" s="10">
        <f>(T1008+$M$33+'Rev.0'!$C$25*$J$33/10+'Rev.0'!$C$24*$L$33+'Rev.0'!$G$25*$K$33)*(1/(U1008+$B$33+$I$33*'Rev.0'!$G$23))</f>
        <v>18909.797151488998</v>
      </c>
      <c r="AB1008" s="10">
        <f t="shared" si="44"/>
        <v>5.4400000000000004E-2</v>
      </c>
      <c r="AC1008" s="10">
        <f>(T1008+$M$12+'Rev.0'!$C$23*Table!$J$12/10+'Rev.0'!$C$24*Table!$L$12+'Rev.0'!$G$25*Table!$K$12)*(1/(AB1008+$B$12+$I$12*'Rev.0'!$G$23))</f>
        <v>51050.518134715021</v>
      </c>
      <c r="AD1008" s="10">
        <f>(T1008+$M$34+'Rev.0'!$C$25*$J$34/10+'Rev.0'!$C$24*$L$34+'Rev.0'!$G$25*$K$34)*(1/(AB1008+$B$34+$I$34*'Rev.0'!$G$23))</f>
        <v>28376.943005181351</v>
      </c>
    </row>
    <row r="1009" spans="17:30" x14ac:dyDescent="0.3">
      <c r="Q1009" s="10">
        <v>2</v>
      </c>
      <c r="R1009" s="10">
        <v>9</v>
      </c>
      <c r="S1009" s="10">
        <v>10</v>
      </c>
      <c r="T1009" s="10">
        <f>Q1009*'Rev.0'!$E$25+R1009*'Rev.0'!$E$24+S1009*'Rev.0'!$E$23</f>
        <v>3198.8</v>
      </c>
      <c r="U1009" s="10">
        <f t="shared" si="43"/>
        <v>8.3799999999999986E-2</v>
      </c>
      <c r="V1009" s="10">
        <f>(T1009+$M$9+'Rev.0'!$C$23*Table!$J$9/10+'Rev.0'!$C$24*Table!$L$9+'Rev.0'!$G$25*Table!$K$9)*(1/(U1009+$B$9+$I$9*'Rev.0'!$G$23))</f>
        <v>30951.240376390077</v>
      </c>
      <c r="W1009" s="10">
        <f>(T1009+$M$31+'Rev.0'!$C$25*$J$31/10+'Rev.0'!$C$24*$L$31+'Rev.0'!$G$25*$K$31)*(1/(U1009+$B$9+$I$9*'Rev.0'!$G$23))</f>
        <v>18328.485885372113</v>
      </c>
      <c r="X1009" s="10">
        <f>(T1009+$M$10+'Rev.0'!$C$23*Table!$J$10/10+'Rev.0'!$C$24*Table!$L$10+'Rev.0'!$G$25*Table!$K$10)*(1/(U1009+$B$10+$I$10*'Rev.0'!$G$23))</f>
        <v>33948.674080410608</v>
      </c>
      <c r="Y1009" s="10">
        <f>(T1009+$M$32+'Rev.0'!$C$25*$J$32/10+'Rev.0'!$C$24*$L$32+'Rev.0'!$G$25*$K$32)*(1/(U1009+$B$10+$I$10*'Rev.0'!$G$23))</f>
        <v>18975.192472198465</v>
      </c>
      <c r="Z1009" s="10">
        <f>(T1009+$M$11+'Rev.0'!$C$23*Table!$J$11/10+'Rev.0'!$C$24*Table!$L$11+'Rev.0'!$G$25*Table!$K$11)*(1/(U1009+$B$11+$I$11*'Rev.0'!$G$23))</f>
        <v>33948.674080410608</v>
      </c>
      <c r="AA1009" s="10">
        <f>(T1009+$M$33+'Rev.0'!$C$25*$J$33/10+'Rev.0'!$C$24*$L$33+'Rev.0'!$G$25*$K$33)*(1/(U1009+$B$33+$I$33*'Rev.0'!$G$23))</f>
        <v>18975.192472198465</v>
      </c>
      <c r="AB1009" s="10">
        <f t="shared" si="44"/>
        <v>5.5800000000000002E-2</v>
      </c>
      <c r="AC1009" s="10">
        <f>(T1009+$M$12+'Rev.0'!$C$23*Table!$J$12/10+'Rev.0'!$C$24*Table!$L$12+'Rev.0'!$G$25*Table!$K$12)*(1/(AB1009+$B$12+$I$12*'Rev.0'!$G$23))</f>
        <v>50944.801026957641</v>
      </c>
      <c r="AD1009" s="10">
        <f>(T1009+$M$34+'Rev.0'!$C$25*$J$34/10+'Rev.0'!$C$24*$L$34+'Rev.0'!$G$25*$K$34)*(1/(AB1009+$B$34+$I$34*'Rev.0'!$G$23))</f>
        <v>28474.967907573817</v>
      </c>
    </row>
    <row r="1010" spans="17:30" x14ac:dyDescent="0.3">
      <c r="Q1010" s="10">
        <v>2</v>
      </c>
      <c r="R1010" s="10">
        <v>9</v>
      </c>
      <c r="S1010" s="10">
        <v>11</v>
      </c>
      <c r="T1010" s="10">
        <f>Q1010*'Rev.0'!$E$25+R1010*'Rev.0'!$E$24+S1010*'Rev.0'!$E$23</f>
        <v>3253.8</v>
      </c>
      <c r="U1010" s="10">
        <f t="shared" ref="U1010:U1073" si="45">Q1010*$F$9+R1010*$G$9+S1010*$H$9</f>
        <v>8.589999999999999E-2</v>
      </c>
      <c r="V1010" s="10">
        <f>(T1010+$M$9+'Rev.0'!$C$23*Table!$J$9/10+'Rev.0'!$C$24*Table!$L$9+'Rev.0'!$G$25*Table!$K$9)*(1/(U1010+$B$9+$I$9*'Rev.0'!$G$23))</f>
        <v>30908.859686307755</v>
      </c>
      <c r="W1010" s="10">
        <f>(T1010+$M$31+'Rev.0'!$C$25*$J$31/10+'Rev.0'!$C$24*$L$31+'Rev.0'!$G$25*$K$31)*(1/(U1010+$B$9+$I$9*'Rev.0'!$G$23))</f>
        <v>18398.473929631196</v>
      </c>
      <c r="X1010" s="10">
        <f>(T1010+$M$10+'Rev.0'!$C$23*Table!$J$10/10+'Rev.0'!$C$24*Table!$L$10+'Rev.0'!$G$25*Table!$K$10)*(1/(U1010+$B$10+$I$10*'Rev.0'!$G$23))</f>
        <v>33879.610004239083</v>
      </c>
      <c r="Y1010" s="10">
        <f>(T1010+$M$32+'Rev.0'!$C$25*$J$32/10+'Rev.0'!$C$24*$L$32+'Rev.0'!$G$25*$K$32)*(1/(U1010+$B$10+$I$10*'Rev.0'!$G$23))</f>
        <v>19039.423484527342</v>
      </c>
      <c r="Z1010" s="10">
        <f>(T1010+$M$11+'Rev.0'!$C$23*Table!$J$11/10+'Rev.0'!$C$24*Table!$L$11+'Rev.0'!$G$25*Table!$K$11)*(1/(U1010+$B$11+$I$11*'Rev.0'!$G$23))</f>
        <v>33879.610004239083</v>
      </c>
      <c r="AA1010" s="10">
        <f>(T1010+$M$33+'Rev.0'!$C$25*$J$33/10+'Rev.0'!$C$24*$L$33+'Rev.0'!$G$25*$K$33)*(1/(U1010+$B$33+$I$33*'Rev.0'!$G$23))</f>
        <v>19039.423484527342</v>
      </c>
      <c r="AB1010" s="10">
        <f t="shared" si="44"/>
        <v>5.7200000000000001E-2</v>
      </c>
      <c r="AC1010" s="10">
        <f>(T1010+$M$12+'Rev.0'!$C$23*Table!$J$12/10+'Rev.0'!$C$24*Table!$L$12+'Rev.0'!$G$25*Table!$K$12)*(1/(AB1010+$B$12+$I$12*'Rev.0'!$G$23))</f>
        <v>50840.966921119587</v>
      </c>
      <c r="AD1010" s="10">
        <f>(T1010+$M$34+'Rev.0'!$C$25*$J$34/10+'Rev.0'!$C$24*$L$34+'Rev.0'!$G$25*$K$34)*(1/(AB1010+$B$34+$I$34*'Rev.0'!$G$23))</f>
        <v>28571.246819338427</v>
      </c>
    </row>
    <row r="1011" spans="17:30" x14ac:dyDescent="0.3">
      <c r="Q1011" s="10">
        <v>2</v>
      </c>
      <c r="R1011" s="10">
        <v>9</v>
      </c>
      <c r="S1011" s="10">
        <v>12</v>
      </c>
      <c r="T1011" s="10">
        <f>Q1011*'Rev.0'!$E$25+R1011*'Rev.0'!$E$24+S1011*'Rev.0'!$E$23</f>
        <v>3308.8</v>
      </c>
      <c r="U1011" s="10">
        <f t="shared" si="45"/>
        <v>8.7999999999999995E-2</v>
      </c>
      <c r="V1011" s="10">
        <f>(T1011+$M$9+'Rev.0'!$C$23*Table!$J$9/10+'Rev.0'!$C$24*Table!$L$9+'Rev.0'!$G$25*Table!$K$9)*(1/(U1011+$B$9+$I$9*'Rev.0'!$G$23))</f>
        <v>30867.226890756301</v>
      </c>
      <c r="W1011" s="10">
        <f>(T1011+$M$31+'Rev.0'!$C$25*$J$31/10+'Rev.0'!$C$24*$L$31+'Rev.0'!$G$25*$K$31)*(1/(U1011+$B$9+$I$9*'Rev.0'!$G$23))</f>
        <v>18467.226890756301</v>
      </c>
      <c r="X1011" s="10">
        <f>(T1011+$M$10+'Rev.0'!$C$23*Table!$J$10/10+'Rev.0'!$C$24*Table!$L$10+'Rev.0'!$G$25*Table!$K$10)*(1/(U1011+$B$10+$I$10*'Rev.0'!$G$23))</f>
        <v>33811.764705882357</v>
      </c>
      <c r="Y1011" s="10">
        <f>(T1011+$M$32+'Rev.0'!$C$25*$J$32/10+'Rev.0'!$C$24*$L$32+'Rev.0'!$G$25*$K$32)*(1/(U1011+$B$10+$I$10*'Rev.0'!$G$23))</f>
        <v>19102.521008403364</v>
      </c>
      <c r="Z1011" s="10">
        <f>(T1011+$M$11+'Rev.0'!$C$23*Table!$J$11/10+'Rev.0'!$C$24*Table!$L$11+'Rev.0'!$G$25*Table!$K$11)*(1/(U1011+$B$11+$I$11*'Rev.0'!$G$23))</f>
        <v>33811.764705882357</v>
      </c>
      <c r="AA1011" s="10">
        <f>(T1011+$M$33+'Rev.0'!$C$25*$J$33/10+'Rev.0'!$C$24*$L$33+'Rev.0'!$G$25*$K$33)*(1/(U1011+$B$33+$I$33*'Rev.0'!$G$23))</f>
        <v>19102.521008403364</v>
      </c>
      <c r="AB1011" s="10">
        <f t="shared" ref="AB1011:AB1074" si="46">Q1011*$F$12+R1011*$G$12+S1011*$H$12</f>
        <v>5.8599999999999999E-2</v>
      </c>
      <c r="AC1011" s="10">
        <f>(T1011+$M$12+'Rev.0'!$C$23*Table!$J$12/10+'Rev.0'!$C$24*Table!$L$12+'Rev.0'!$G$25*Table!$K$12)*(1/(AB1011+$B$12+$I$12*'Rev.0'!$G$23))</f>
        <v>50738.965952080696</v>
      </c>
      <c r="AD1011" s="10">
        <f>(T1011+$M$34+'Rev.0'!$C$25*$J$34/10+'Rev.0'!$C$24*$L$34+'Rev.0'!$G$25*$K$34)*(1/(AB1011+$B$34+$I$34*'Rev.0'!$G$23))</f>
        <v>28665.825977301389</v>
      </c>
    </row>
    <row r="1012" spans="17:30" x14ac:dyDescent="0.3">
      <c r="Q1012" s="10">
        <v>2</v>
      </c>
      <c r="R1012" s="10">
        <v>9</v>
      </c>
      <c r="S1012" s="10">
        <v>13</v>
      </c>
      <c r="T1012" s="10">
        <f>Q1012*'Rev.0'!$E$25+R1012*'Rev.0'!$E$24+S1012*'Rev.0'!$E$23</f>
        <v>3363.8</v>
      </c>
      <c r="U1012" s="10">
        <f t="shared" si="45"/>
        <v>9.0099999999999986E-2</v>
      </c>
      <c r="V1012" s="10">
        <f>(T1012+$M$9+'Rev.0'!$C$23*Table!$J$9/10+'Rev.0'!$C$24*Table!$L$9+'Rev.0'!$G$25*Table!$K$9)*(1/(U1012+$B$9+$I$9*'Rev.0'!$G$23))</f>
        <v>30826.322365680968</v>
      </c>
      <c r="W1012" s="10">
        <f>(T1012+$M$31+'Rev.0'!$C$25*$J$31/10+'Rev.0'!$C$24*$L$31+'Rev.0'!$G$25*$K$31)*(1/(U1012+$B$9+$I$9*'Rev.0'!$G$23))</f>
        <v>18534.777176176594</v>
      </c>
      <c r="X1012" s="10">
        <f>(T1012+$M$10+'Rev.0'!$C$23*Table!$J$10/10+'Rev.0'!$C$24*Table!$L$10+'Rev.0'!$G$25*Table!$K$10)*(1/(U1012+$B$10+$I$10*'Rev.0'!$G$23))</f>
        <v>33745.106205747608</v>
      </c>
      <c r="Y1012" s="10">
        <f>(T1012+$M$32+'Rev.0'!$C$25*$J$32/10+'Rev.0'!$C$24*$L$32+'Rev.0'!$G$25*$K$32)*(1/(U1012+$B$10+$I$10*'Rev.0'!$G$23))</f>
        <v>19164.514785506042</v>
      </c>
      <c r="Z1012" s="10">
        <f>(T1012+$M$11+'Rev.0'!$C$23*Table!$J$11/10+'Rev.0'!$C$24*Table!$L$11+'Rev.0'!$G$25*Table!$K$11)*(1/(U1012+$B$11+$I$11*'Rev.0'!$G$23))</f>
        <v>33745.106205747608</v>
      </c>
      <c r="AA1012" s="10">
        <f>(T1012+$M$33+'Rev.0'!$C$25*$J$33/10+'Rev.0'!$C$24*$L$33+'Rev.0'!$G$25*$K$33)*(1/(U1012+$B$33+$I$33*'Rev.0'!$G$23))</f>
        <v>19164.514785506042</v>
      </c>
      <c r="AB1012" s="10">
        <f t="shared" si="46"/>
        <v>6.0000000000000005E-2</v>
      </c>
      <c r="AC1012" s="10">
        <f>(T1012+$M$12+'Rev.0'!$C$23*Table!$J$12/10+'Rev.0'!$C$24*Table!$L$12+'Rev.0'!$G$25*Table!$K$12)*(1/(AB1012+$B$12+$I$12*'Rev.0'!$G$23))</f>
        <v>50638.75</v>
      </c>
      <c r="AD1012" s="10">
        <f>(T1012+$M$34+'Rev.0'!$C$25*$J$34/10+'Rev.0'!$C$24*$L$34+'Rev.0'!$G$25*$K$34)*(1/(AB1012+$B$34+$I$34*'Rev.0'!$G$23))</f>
        <v>28758.750000000004</v>
      </c>
    </row>
    <row r="1013" spans="17:30" x14ac:dyDescent="0.3">
      <c r="Q1013" s="10">
        <v>2</v>
      </c>
      <c r="R1013" s="10">
        <v>9</v>
      </c>
      <c r="S1013" s="10">
        <v>14</v>
      </c>
      <c r="T1013" s="10">
        <f>Q1013*'Rev.0'!$E$25+R1013*'Rev.0'!$E$24+S1013*'Rev.0'!$E$23</f>
        <v>3418.8</v>
      </c>
      <c r="U1013" s="10">
        <f t="shared" si="45"/>
        <v>9.219999999999999E-2</v>
      </c>
      <c r="V1013" s="10">
        <f>(T1013+$M$9+'Rev.0'!$C$23*Table!$J$9/10+'Rev.0'!$C$24*Table!$L$9+'Rev.0'!$G$25*Table!$K$9)*(1/(U1013+$B$9+$I$9*'Rev.0'!$G$23))</f>
        <v>30786.12716763006</v>
      </c>
      <c r="W1013" s="10">
        <f>(T1013+$M$31+'Rev.0'!$C$25*$J$31/10+'Rev.0'!$C$24*$L$31+'Rev.0'!$G$25*$K$31)*(1/(U1013+$B$9+$I$9*'Rev.0'!$G$23))</f>
        <v>18601.156069364162</v>
      </c>
      <c r="X1013" s="10">
        <f>(T1013+$M$10+'Rev.0'!$C$23*Table!$J$10/10+'Rev.0'!$C$24*Table!$L$10+'Rev.0'!$G$25*Table!$K$10)*(1/(U1013+$B$10+$I$10*'Rev.0'!$G$23))</f>
        <v>33679.603633360864</v>
      </c>
      <c r="Y1013" s="10">
        <f>(T1013+$M$32+'Rev.0'!$C$25*$J$32/10+'Rev.0'!$C$24*$L$32+'Rev.0'!$G$25*$K$32)*(1/(U1013+$B$10+$I$10*'Rev.0'!$G$23))</f>
        <v>19225.433526011566</v>
      </c>
      <c r="Z1013" s="10">
        <f>(T1013+$M$11+'Rev.0'!$C$23*Table!$J$11/10+'Rev.0'!$C$24*Table!$L$11+'Rev.0'!$G$25*Table!$K$11)*(1/(U1013+$B$11+$I$11*'Rev.0'!$G$23))</f>
        <v>33679.603633360864</v>
      </c>
      <c r="AA1013" s="10">
        <f>(T1013+$M$33+'Rev.0'!$C$25*$J$33/10+'Rev.0'!$C$24*$L$33+'Rev.0'!$G$25*$K$33)*(1/(U1013+$B$33+$I$33*'Rev.0'!$G$23))</f>
        <v>19225.433526011566</v>
      </c>
      <c r="AB1013" s="10">
        <f t="shared" si="46"/>
        <v>6.1400000000000003E-2</v>
      </c>
      <c r="AC1013" s="10">
        <f>(T1013+$M$12+'Rev.0'!$C$23*Table!$J$12/10+'Rev.0'!$C$24*Table!$L$12+'Rev.0'!$G$25*Table!$K$12)*(1/(AB1013+$B$12+$I$12*'Rev.0'!$G$23))</f>
        <v>50540.272614622052</v>
      </c>
      <c r="AD1013" s="10">
        <f>(T1013+$M$34+'Rev.0'!$C$25*$J$34/10+'Rev.0'!$C$24*$L$34+'Rev.0'!$G$25*$K$34)*(1/(AB1013+$B$34+$I$34*'Rev.0'!$G$23))</f>
        <v>28850.061957868653</v>
      </c>
    </row>
    <row r="1014" spans="17:30" x14ac:dyDescent="0.3">
      <c r="Q1014" s="10">
        <v>2</v>
      </c>
      <c r="R1014" s="10">
        <v>9</v>
      </c>
      <c r="S1014" s="10">
        <v>15</v>
      </c>
      <c r="T1014" s="10">
        <f>Q1014*'Rev.0'!$E$25+R1014*'Rev.0'!$E$24+S1014*'Rev.0'!$E$23</f>
        <v>3473.8</v>
      </c>
      <c r="U1014" s="10">
        <f t="shared" si="45"/>
        <v>9.4299999999999995E-2</v>
      </c>
      <c r="V1014" s="10">
        <f>(T1014+$M$9+'Rev.0'!$C$23*Table!$J$9/10+'Rev.0'!$C$24*Table!$L$9+'Rev.0'!$G$25*Table!$K$9)*(1/(U1014+$B$9+$I$9*'Rev.0'!$G$23))</f>
        <v>30746.623004502657</v>
      </c>
      <c r="W1014" s="10">
        <f>(T1014+$M$31+'Rev.0'!$C$25*$J$31/10+'Rev.0'!$C$24*$L$31+'Rev.0'!$G$25*$K$31)*(1/(U1014+$B$9+$I$9*'Rev.0'!$G$23))</f>
        <v>18666.393778141628</v>
      </c>
      <c r="X1014" s="10">
        <f>(T1014+$M$10+'Rev.0'!$C$23*Table!$J$10/10+'Rev.0'!$C$24*Table!$L$10+'Rev.0'!$G$25*Table!$K$10)*(1/(U1014+$B$10+$I$10*'Rev.0'!$G$23))</f>
        <v>33615.227179697096</v>
      </c>
      <c r="Y1014" s="10">
        <f>(T1014+$M$32+'Rev.0'!$C$25*$J$32/10+'Rev.0'!$C$24*$L$32+'Rev.0'!$G$25*$K$32)*(1/(U1014+$B$10+$I$10*'Rev.0'!$G$23))</f>
        <v>19285.30495292673</v>
      </c>
      <c r="Z1014" s="10">
        <f>(T1014+$M$11+'Rev.0'!$C$23*Table!$J$11/10+'Rev.0'!$C$24*Table!$L$11+'Rev.0'!$G$25*Table!$K$11)*(1/(U1014+$B$11+$I$11*'Rev.0'!$G$23))</f>
        <v>33615.227179697096</v>
      </c>
      <c r="AA1014" s="10">
        <f>(T1014+$M$33+'Rev.0'!$C$25*$J$33/10+'Rev.0'!$C$24*$L$33+'Rev.0'!$G$25*$K$33)*(1/(U1014+$B$33+$I$33*'Rev.0'!$G$23))</f>
        <v>19285.30495292673</v>
      </c>
      <c r="AB1014" s="10">
        <f t="shared" si="46"/>
        <v>6.2800000000000009E-2</v>
      </c>
      <c r="AC1014" s="10">
        <f>(T1014+$M$12+'Rev.0'!$C$23*Table!$J$12/10+'Rev.0'!$C$24*Table!$L$12+'Rev.0'!$G$25*Table!$K$12)*(1/(AB1014+$B$12+$I$12*'Rev.0'!$G$23))</f>
        <v>50443.488943488948</v>
      </c>
      <c r="AD1014" s="10">
        <f>(T1014+$M$34+'Rev.0'!$C$25*$J$34/10+'Rev.0'!$C$24*$L$34+'Rev.0'!$G$25*$K$34)*(1/(AB1014+$B$34+$I$34*'Rev.0'!$G$23))</f>
        <v>28939.803439803443</v>
      </c>
    </row>
    <row r="1015" spans="17:30" x14ac:dyDescent="0.3">
      <c r="Q1015" s="10">
        <v>2</v>
      </c>
      <c r="R1015" s="10">
        <v>9</v>
      </c>
      <c r="S1015" s="10">
        <v>16</v>
      </c>
      <c r="T1015" s="10">
        <f>Q1015*'Rev.0'!$E$25+R1015*'Rev.0'!$E$24+S1015*'Rev.0'!$E$23</f>
        <v>3528.8</v>
      </c>
      <c r="U1015" s="10">
        <f t="shared" si="45"/>
        <v>9.6399999999999986E-2</v>
      </c>
      <c r="V1015" s="10">
        <f>(T1015+$M$9+'Rev.0'!$C$23*Table!$J$9/10+'Rev.0'!$C$24*Table!$L$9+'Rev.0'!$G$25*Table!$K$9)*(1/(U1015+$B$9+$I$9*'Rev.0'!$G$23))</f>
        <v>30707.792207792209</v>
      </c>
      <c r="W1015" s="10">
        <f>(T1015+$M$31+'Rev.0'!$C$25*$J$31/10+'Rev.0'!$C$24*$L$31+'Rev.0'!$G$25*$K$31)*(1/(U1015+$B$9+$I$9*'Rev.0'!$G$23))</f>
        <v>18730.519480519481</v>
      </c>
      <c r="X1015" s="10">
        <f>(T1015+$M$10+'Rev.0'!$C$23*Table!$J$10/10+'Rev.0'!$C$24*Table!$L$10+'Rev.0'!$G$25*Table!$K$10)*(1/(U1015+$B$10+$I$10*'Rev.0'!$G$23))</f>
        <v>33551.948051948057</v>
      </c>
      <c r="Y1015" s="10">
        <f>(T1015+$M$32+'Rev.0'!$C$25*$J$32/10+'Rev.0'!$C$24*$L$32+'Rev.0'!$G$25*$K$32)*(1/(U1015+$B$10+$I$10*'Rev.0'!$G$23))</f>
        <v>19344.155844155848</v>
      </c>
      <c r="Z1015" s="10">
        <f>(T1015+$M$11+'Rev.0'!$C$23*Table!$J$11/10+'Rev.0'!$C$24*Table!$L$11+'Rev.0'!$G$25*Table!$K$11)*(1/(U1015+$B$11+$I$11*'Rev.0'!$G$23))</f>
        <v>33551.948051948057</v>
      </c>
      <c r="AA1015" s="10">
        <f>(T1015+$M$33+'Rev.0'!$C$25*$J$33/10+'Rev.0'!$C$24*$L$33+'Rev.0'!$G$25*$K$33)*(1/(U1015+$B$33+$I$33*'Rev.0'!$G$23))</f>
        <v>19344.155844155848</v>
      </c>
      <c r="AB1015" s="10">
        <f t="shared" si="46"/>
        <v>6.4200000000000007E-2</v>
      </c>
      <c r="AC1015" s="10">
        <f>(T1015+$M$12+'Rev.0'!$C$23*Table!$J$12/10+'Rev.0'!$C$24*Table!$L$12+'Rev.0'!$G$25*Table!$K$12)*(1/(AB1015+$B$12+$I$12*'Rev.0'!$G$23))</f>
        <v>50348.355663824608</v>
      </c>
      <c r="AD1015" s="10">
        <f>(T1015+$M$34+'Rev.0'!$C$25*$J$34/10+'Rev.0'!$C$24*$L$34+'Rev.0'!$G$25*$K$34)*(1/(AB1015+$B$34+$I$34*'Rev.0'!$G$23))</f>
        <v>29028.014616321561</v>
      </c>
    </row>
    <row r="1016" spans="17:30" x14ac:dyDescent="0.3">
      <c r="Q1016" s="10">
        <v>2</v>
      </c>
      <c r="R1016" s="10">
        <v>9</v>
      </c>
      <c r="S1016" s="10">
        <v>17</v>
      </c>
      <c r="T1016" s="10">
        <f>Q1016*'Rev.0'!$E$25+R1016*'Rev.0'!$E$24+S1016*'Rev.0'!$E$23</f>
        <v>3583.8</v>
      </c>
      <c r="U1016" s="10">
        <f t="shared" si="45"/>
        <v>9.849999999999999E-2</v>
      </c>
      <c r="V1016" s="10">
        <f>(T1016+$M$9+'Rev.0'!$C$23*Table!$J$9/10+'Rev.0'!$C$24*Table!$L$9+'Rev.0'!$G$25*Table!$K$9)*(1/(U1016+$B$9+$I$9*'Rev.0'!$G$23))</f>
        <v>30669.617706237423</v>
      </c>
      <c r="W1016" s="10">
        <f>(T1016+$M$31+'Rev.0'!$C$25*$J$31/10+'Rev.0'!$C$24*$L$31+'Rev.0'!$G$25*$K$31)*(1/(U1016+$B$9+$I$9*'Rev.0'!$G$23))</f>
        <v>18793.561368209252</v>
      </c>
      <c r="X1016" s="10">
        <f>(T1016+$M$10+'Rev.0'!$C$23*Table!$J$10/10+'Rev.0'!$C$24*Table!$L$10+'Rev.0'!$G$25*Table!$K$10)*(1/(U1016+$B$10+$I$10*'Rev.0'!$G$23))</f>
        <v>33489.7384305835</v>
      </c>
      <c r="Y1016" s="10">
        <f>(T1016+$M$32+'Rev.0'!$C$25*$J$32/10+'Rev.0'!$C$24*$L$32+'Rev.0'!$G$25*$K$32)*(1/(U1016+$B$10+$I$10*'Rev.0'!$G$23))</f>
        <v>19402.012072434609</v>
      </c>
      <c r="Z1016" s="10">
        <f>(T1016+$M$11+'Rev.0'!$C$23*Table!$J$11/10+'Rev.0'!$C$24*Table!$L$11+'Rev.0'!$G$25*Table!$K$11)*(1/(U1016+$B$11+$I$11*'Rev.0'!$G$23))</f>
        <v>33489.7384305835</v>
      </c>
      <c r="AA1016" s="10">
        <f>(T1016+$M$33+'Rev.0'!$C$25*$J$33/10+'Rev.0'!$C$24*$L$33+'Rev.0'!$G$25*$K$33)*(1/(U1016+$B$33+$I$33*'Rev.0'!$G$23))</f>
        <v>19402.012072434609</v>
      </c>
      <c r="AB1016" s="10">
        <f t="shared" si="46"/>
        <v>6.5600000000000006E-2</v>
      </c>
      <c r="AC1016" s="10">
        <f>(T1016+$M$12+'Rev.0'!$C$23*Table!$J$12/10+'Rev.0'!$C$24*Table!$L$12+'Rev.0'!$G$25*Table!$K$12)*(1/(AB1016+$B$12+$I$12*'Rev.0'!$G$23))</f>
        <v>50254.830917874395</v>
      </c>
      <c r="AD1016" s="10">
        <f>(T1016+$M$34+'Rev.0'!$C$25*$J$34/10+'Rev.0'!$C$24*$L$34+'Rev.0'!$G$25*$K$34)*(1/(AB1016+$B$34+$I$34*'Rev.0'!$G$23))</f>
        <v>29114.734299516909</v>
      </c>
    </row>
    <row r="1017" spans="17:30" x14ac:dyDescent="0.3">
      <c r="Q1017" s="10">
        <v>2</v>
      </c>
      <c r="R1017" s="10">
        <v>9</v>
      </c>
      <c r="S1017" s="10">
        <v>18</v>
      </c>
      <c r="T1017" s="10">
        <f>Q1017*'Rev.0'!$E$25+R1017*'Rev.0'!$E$24+S1017*'Rev.0'!$E$23</f>
        <v>3638.8</v>
      </c>
      <c r="U1017" s="10">
        <f t="shared" si="45"/>
        <v>0.10059999999999999</v>
      </c>
      <c r="V1017" s="10">
        <f>(T1017+$M$9+'Rev.0'!$C$23*Table!$J$9/10+'Rev.0'!$C$24*Table!$L$9+'Rev.0'!$G$25*Table!$K$9)*(1/(U1017+$B$9+$I$9*'Rev.0'!$G$23))</f>
        <v>30632.083000798088</v>
      </c>
      <c r="W1017" s="10">
        <f>(T1017+$M$31+'Rev.0'!$C$25*$J$31/10+'Rev.0'!$C$24*$L$31+'Rev.0'!$G$25*$K$31)*(1/(U1017+$B$9+$I$9*'Rev.0'!$G$23))</f>
        <v>18855.546687948925</v>
      </c>
      <c r="X1017" s="10">
        <f>(T1017+$M$10+'Rev.0'!$C$23*Table!$J$10/10+'Rev.0'!$C$24*Table!$L$10+'Rev.0'!$G$25*Table!$K$10)*(1/(U1017+$B$10+$I$10*'Rev.0'!$G$23))</f>
        <v>33428.571428571435</v>
      </c>
      <c r="Y1017" s="10">
        <f>(T1017+$M$32+'Rev.0'!$C$25*$J$32/10+'Rev.0'!$C$24*$L$32+'Rev.0'!$G$25*$K$32)*(1/(U1017+$B$10+$I$10*'Rev.0'!$G$23))</f>
        <v>19458.898643256191</v>
      </c>
      <c r="Z1017" s="10">
        <f>(T1017+$M$11+'Rev.0'!$C$23*Table!$J$11/10+'Rev.0'!$C$24*Table!$L$11+'Rev.0'!$G$25*Table!$K$11)*(1/(U1017+$B$11+$I$11*'Rev.0'!$G$23))</f>
        <v>33428.571428571435</v>
      </c>
      <c r="AA1017" s="10">
        <f>(T1017+$M$33+'Rev.0'!$C$25*$J$33/10+'Rev.0'!$C$24*$L$33+'Rev.0'!$G$25*$K$33)*(1/(U1017+$B$33+$I$33*'Rev.0'!$G$23))</f>
        <v>19458.898643256191</v>
      </c>
      <c r="AB1017" s="10">
        <f t="shared" si="46"/>
        <v>6.7000000000000004E-2</v>
      </c>
      <c r="AC1017" s="10">
        <f>(T1017+$M$12+'Rev.0'!$C$23*Table!$J$12/10+'Rev.0'!$C$24*Table!$L$12+'Rev.0'!$G$25*Table!$K$12)*(1/(AB1017+$B$12+$I$12*'Rev.0'!$G$23))</f>
        <v>50162.874251497007</v>
      </c>
      <c r="AD1017" s="10">
        <f>(T1017+$M$34+'Rev.0'!$C$25*$J$34/10+'Rev.0'!$C$24*$L$34+'Rev.0'!$G$25*$K$34)*(1/(AB1017+$B$34+$I$34*'Rev.0'!$G$23))</f>
        <v>29200</v>
      </c>
    </row>
    <row r="1018" spans="17:30" x14ac:dyDescent="0.3">
      <c r="Q1018" s="10">
        <v>2</v>
      </c>
      <c r="R1018" s="10">
        <v>9</v>
      </c>
      <c r="S1018" s="10">
        <v>19</v>
      </c>
      <c r="T1018" s="10">
        <f>Q1018*'Rev.0'!$E$25+R1018*'Rev.0'!$E$24+S1018*'Rev.0'!$E$23</f>
        <v>3693.8</v>
      </c>
      <c r="U1018" s="10">
        <f t="shared" si="45"/>
        <v>0.10269999999999999</v>
      </c>
      <c r="V1018" s="10">
        <f>(T1018+$M$9+'Rev.0'!$C$23*Table!$J$9/10+'Rev.0'!$C$24*Table!$L$9+'Rev.0'!$G$25*Table!$K$9)*(1/(U1018+$B$9+$I$9*'Rev.0'!$G$23))</f>
        <v>30595.172140878512</v>
      </c>
      <c r="W1018" s="10">
        <f>(T1018+$M$31+'Rev.0'!$C$25*$J$31/10+'Rev.0'!$C$24*$L$31+'Rev.0'!$G$25*$K$31)*(1/(U1018+$B$9+$I$9*'Rev.0'!$G$23))</f>
        <v>18916.50178076771</v>
      </c>
      <c r="X1018" s="10">
        <f>(T1018+$M$10+'Rev.0'!$C$23*Table!$J$10/10+'Rev.0'!$C$24*Table!$L$10+'Rev.0'!$G$25*Table!$K$10)*(1/(U1018+$B$10+$I$10*'Rev.0'!$G$23))</f>
        <v>33368.42105263158</v>
      </c>
      <c r="Y1018" s="10">
        <f>(T1018+$M$32+'Rev.0'!$C$25*$J$32/10+'Rev.0'!$C$24*$L$32+'Rev.0'!$G$25*$K$32)*(1/(U1018+$B$10+$I$10*'Rev.0'!$G$23))</f>
        <v>19514.839730906217</v>
      </c>
      <c r="Z1018" s="10">
        <f>(T1018+$M$11+'Rev.0'!$C$23*Table!$J$11/10+'Rev.0'!$C$24*Table!$L$11+'Rev.0'!$G$25*Table!$K$11)*(1/(U1018+$B$11+$I$11*'Rev.0'!$G$23))</f>
        <v>33368.42105263158</v>
      </c>
      <c r="AA1018" s="10">
        <f>(T1018+$M$33+'Rev.0'!$C$25*$J$33/10+'Rev.0'!$C$24*$L$33+'Rev.0'!$G$25*$K$33)*(1/(U1018+$B$33+$I$33*'Rev.0'!$G$23))</f>
        <v>19514.839730906217</v>
      </c>
      <c r="AB1018" s="10">
        <f t="shared" si="46"/>
        <v>6.8400000000000002E-2</v>
      </c>
      <c r="AC1018" s="10">
        <f>(T1018+$M$12+'Rev.0'!$C$23*Table!$J$12/10+'Rev.0'!$C$24*Table!$L$12+'Rev.0'!$G$25*Table!$K$12)*(1/(AB1018+$B$12+$I$12*'Rev.0'!$G$23))</f>
        <v>50072.446555819486</v>
      </c>
      <c r="AD1018" s="10">
        <f>(T1018+$M$34+'Rev.0'!$C$25*$J$34/10+'Rev.0'!$C$24*$L$34+'Rev.0'!$G$25*$K$34)*(1/(AB1018+$B$34+$I$34*'Rev.0'!$G$23))</f>
        <v>29283.847980997631</v>
      </c>
    </row>
    <row r="1019" spans="17:30" x14ac:dyDescent="0.3">
      <c r="Q1019" s="10">
        <v>2</v>
      </c>
      <c r="R1019" s="10">
        <v>9</v>
      </c>
      <c r="S1019" s="10">
        <v>20</v>
      </c>
      <c r="T1019" s="10">
        <f>Q1019*'Rev.0'!$E$25+R1019*'Rev.0'!$E$24+S1019*'Rev.0'!$E$23</f>
        <v>3748.8</v>
      </c>
      <c r="U1019" s="10">
        <f t="shared" si="45"/>
        <v>0.10479999999999999</v>
      </c>
      <c r="V1019" s="10">
        <f>(T1019+$M$9+'Rev.0'!$C$23*Table!$J$9/10+'Rev.0'!$C$24*Table!$L$9+'Rev.0'!$G$25*Table!$K$9)*(1/(U1019+$B$9+$I$9*'Rev.0'!$G$23))</f>
        <v>30558.869701726846</v>
      </c>
      <c r="W1019" s="10">
        <f>(T1019+$M$31+'Rev.0'!$C$25*$J$31/10+'Rev.0'!$C$24*$L$31+'Rev.0'!$G$25*$K$31)*(1/(U1019+$B$9+$I$9*'Rev.0'!$G$23))</f>
        <v>18976.452119309262</v>
      </c>
      <c r="X1019" s="10">
        <f>(T1019+$M$10+'Rev.0'!$C$23*Table!$J$10/10+'Rev.0'!$C$24*Table!$L$10+'Rev.0'!$G$25*Table!$K$10)*(1/(U1019+$B$10+$I$10*'Rev.0'!$G$23))</f>
        <v>33309.262166405031</v>
      </c>
      <c r="Y1019" s="10">
        <f>(T1019+$M$32+'Rev.0'!$C$25*$J$32/10+'Rev.0'!$C$24*$L$32+'Rev.0'!$G$25*$K$32)*(1/(U1019+$B$10+$I$10*'Rev.0'!$G$23))</f>
        <v>19569.858712715861</v>
      </c>
      <c r="Z1019" s="10">
        <f>(T1019+$M$11+'Rev.0'!$C$23*Table!$J$11/10+'Rev.0'!$C$24*Table!$L$11+'Rev.0'!$G$25*Table!$K$11)*(1/(U1019+$B$11+$I$11*'Rev.0'!$G$23))</f>
        <v>33309.262166405031</v>
      </c>
      <c r="AA1019" s="10">
        <f>(T1019+$M$33+'Rev.0'!$C$25*$J$33/10+'Rev.0'!$C$24*$L$33+'Rev.0'!$G$25*$K$33)*(1/(U1019+$B$33+$I$33*'Rev.0'!$G$23))</f>
        <v>19569.858712715861</v>
      </c>
      <c r="AB1019" s="10">
        <f t="shared" si="46"/>
        <v>6.9800000000000001E-2</v>
      </c>
      <c r="AC1019" s="10">
        <f>(T1019+$M$12+'Rev.0'!$C$23*Table!$J$12/10+'Rev.0'!$C$24*Table!$L$12+'Rev.0'!$G$25*Table!$K$12)*(1/(AB1019+$B$12+$I$12*'Rev.0'!$G$23))</f>
        <v>49983.51001177857</v>
      </c>
      <c r="AD1019" s="10">
        <f>(T1019+$M$34+'Rev.0'!$C$25*$J$34/10+'Rev.0'!$C$24*$L$34+'Rev.0'!$G$25*$K$34)*(1/(AB1019+$B$34+$I$34*'Rev.0'!$G$23))</f>
        <v>29366.313309776211</v>
      </c>
    </row>
    <row r="1020" spans="17:30" x14ac:dyDescent="0.3">
      <c r="Q1020" s="10">
        <v>2</v>
      </c>
      <c r="R1020" s="10">
        <v>9</v>
      </c>
      <c r="S1020" s="10">
        <v>21</v>
      </c>
      <c r="T1020" s="10">
        <f>Q1020*'Rev.0'!$E$25+R1020*'Rev.0'!$E$24+S1020*'Rev.0'!$E$23</f>
        <v>3803.8</v>
      </c>
      <c r="U1020" s="10">
        <f t="shared" si="45"/>
        <v>0.1069</v>
      </c>
      <c r="V1020" s="10">
        <f>(T1020+$M$9+'Rev.0'!$C$23*Table!$J$9/10+'Rev.0'!$C$24*Table!$L$9+'Rev.0'!$G$25*Table!$K$9)*(1/(U1020+$B$9+$I$9*'Rev.0'!$G$23))</f>
        <v>30523.160762942778</v>
      </c>
      <c r="W1020" s="10">
        <f>(T1020+$M$31+'Rev.0'!$C$25*$J$31/10+'Rev.0'!$C$24*$L$31+'Rev.0'!$G$25*$K$31)*(1/(U1020+$B$9+$I$9*'Rev.0'!$G$23))</f>
        <v>19035.422343324248</v>
      </c>
      <c r="X1020" s="10">
        <f>(T1020+$M$10+'Rev.0'!$C$23*Table!$J$10/10+'Rev.0'!$C$24*Table!$L$10+'Rev.0'!$G$25*Table!$K$10)*(1/(U1020+$B$10+$I$10*'Rev.0'!$G$23))</f>
        <v>33251.070455430126</v>
      </c>
      <c r="Y1020" s="10">
        <f>(T1020+$M$32+'Rev.0'!$C$25*$J$32/10+'Rev.0'!$C$24*$L$32+'Rev.0'!$G$25*$K$32)*(1/(U1020+$B$10+$I$10*'Rev.0'!$G$23))</f>
        <v>19623.97820163488</v>
      </c>
      <c r="Z1020" s="10">
        <f>(T1020+$M$11+'Rev.0'!$C$23*Table!$J$11/10+'Rev.0'!$C$24*Table!$L$11+'Rev.0'!$G$25*Table!$K$11)*(1/(U1020+$B$11+$I$11*'Rev.0'!$G$23))</f>
        <v>33251.070455430126</v>
      </c>
      <c r="AA1020" s="10">
        <f>(T1020+$M$33+'Rev.0'!$C$25*$J$33/10+'Rev.0'!$C$24*$L$33+'Rev.0'!$G$25*$K$33)*(1/(U1020+$B$33+$I$33*'Rev.0'!$G$23))</f>
        <v>19623.97820163488</v>
      </c>
      <c r="AB1020" s="10">
        <f t="shared" si="46"/>
        <v>7.1199999999999999E-2</v>
      </c>
      <c r="AC1020" s="10">
        <f>(T1020+$M$12+'Rev.0'!$C$23*Table!$J$12/10+'Rev.0'!$C$24*Table!$L$12+'Rev.0'!$G$25*Table!$K$12)*(1/(AB1020+$B$12+$I$12*'Rev.0'!$G$23))</f>
        <v>49896.028037383177</v>
      </c>
      <c r="AD1020" s="10">
        <f>(T1020+$M$34+'Rev.0'!$C$25*$J$34/10+'Rev.0'!$C$24*$L$34+'Rev.0'!$G$25*$K$34)*(1/(AB1020+$B$34+$I$34*'Rev.0'!$G$23))</f>
        <v>29447.429906542056</v>
      </c>
    </row>
    <row r="1021" spans="17:30" x14ac:dyDescent="0.3">
      <c r="Q1021" s="10">
        <v>2</v>
      </c>
      <c r="R1021" s="10">
        <v>9</v>
      </c>
      <c r="S1021" s="10">
        <v>22</v>
      </c>
      <c r="T1021" s="10">
        <f>Q1021*'Rev.0'!$E$25+R1021*'Rev.0'!$E$24+S1021*'Rev.0'!$E$23</f>
        <v>3858.8</v>
      </c>
      <c r="U1021" s="10">
        <f t="shared" si="45"/>
        <v>0.10899999999999999</v>
      </c>
      <c r="V1021" s="10">
        <f>(T1021+$M$9+'Rev.0'!$C$23*Table!$J$9/10+'Rev.0'!$C$24*Table!$L$9+'Rev.0'!$G$25*Table!$K$9)*(1/(U1021+$B$9+$I$9*'Rev.0'!$G$23))</f>
        <v>30488.030888030884</v>
      </c>
      <c r="W1021" s="10">
        <f>(T1021+$M$31+'Rev.0'!$C$25*$J$31/10+'Rev.0'!$C$24*$L$31+'Rev.0'!$G$25*$K$31)*(1/(U1021+$B$9+$I$9*'Rev.0'!$G$23))</f>
        <v>19093.436293436291</v>
      </c>
      <c r="X1021" s="10">
        <f>(T1021+$M$10+'Rev.0'!$C$23*Table!$J$10/10+'Rev.0'!$C$24*Table!$L$10+'Rev.0'!$G$25*Table!$K$10)*(1/(U1021+$B$10+$I$10*'Rev.0'!$G$23))</f>
        <v>33193.822393822396</v>
      </c>
      <c r="Y1021" s="10">
        <f>(T1021+$M$32+'Rev.0'!$C$25*$J$32/10+'Rev.0'!$C$24*$L$32+'Rev.0'!$G$25*$K$32)*(1/(U1021+$B$10+$I$10*'Rev.0'!$G$23))</f>
        <v>19677.220077220078</v>
      </c>
      <c r="Z1021" s="10">
        <f>(T1021+$M$11+'Rev.0'!$C$23*Table!$J$11/10+'Rev.0'!$C$24*Table!$L$11+'Rev.0'!$G$25*Table!$K$11)*(1/(U1021+$B$11+$I$11*'Rev.0'!$G$23))</f>
        <v>33193.822393822396</v>
      </c>
      <c r="AA1021" s="10">
        <f>(T1021+$M$33+'Rev.0'!$C$25*$J$33/10+'Rev.0'!$C$24*$L$33+'Rev.0'!$G$25*$K$33)*(1/(U1021+$B$33+$I$33*'Rev.0'!$G$23))</f>
        <v>19677.220077220078</v>
      </c>
      <c r="AB1021" s="10">
        <f t="shared" si="46"/>
        <v>7.2599999999999998E-2</v>
      </c>
      <c r="AC1021" s="10">
        <f>(T1021+$M$12+'Rev.0'!$C$23*Table!$J$12/10+'Rev.0'!$C$24*Table!$L$12+'Rev.0'!$G$25*Table!$K$12)*(1/(AB1021+$B$12+$I$12*'Rev.0'!$G$23))</f>
        <v>49809.96523754346</v>
      </c>
      <c r="AD1021" s="10">
        <f>(T1021+$M$34+'Rev.0'!$C$25*$J$34/10+'Rev.0'!$C$24*$L$34+'Rev.0'!$G$25*$K$34)*(1/(AB1021+$B$34+$I$34*'Rev.0'!$G$23))</f>
        <v>29527.230590961764</v>
      </c>
    </row>
    <row r="1022" spans="17:30" x14ac:dyDescent="0.3">
      <c r="Q1022" s="10">
        <v>2</v>
      </c>
      <c r="R1022" s="10">
        <v>9</v>
      </c>
      <c r="S1022" s="10">
        <v>23</v>
      </c>
      <c r="T1022" s="10">
        <f>Q1022*'Rev.0'!$E$25+R1022*'Rev.0'!$E$24+S1022*'Rev.0'!$E$23</f>
        <v>3913.8</v>
      </c>
      <c r="U1022" s="10">
        <f t="shared" si="45"/>
        <v>0.11109999999999999</v>
      </c>
      <c r="V1022" s="10">
        <f>(T1022+$M$9+'Rev.0'!$C$23*Table!$J$9/10+'Rev.0'!$C$24*Table!$L$9+'Rev.0'!$G$25*Table!$K$9)*(1/(U1022+$B$9+$I$9*'Rev.0'!$G$23))</f>
        <v>30453.466104940635</v>
      </c>
      <c r="W1022" s="10">
        <f>(T1022+$M$31+'Rev.0'!$C$25*$J$31/10+'Rev.0'!$C$24*$L$31+'Rev.0'!$G$25*$K$31)*(1/(U1022+$B$9+$I$9*'Rev.0'!$G$23))</f>
        <v>19150.517043278436</v>
      </c>
      <c r="X1022" s="10">
        <f>(T1022+$M$10+'Rev.0'!$C$23*Table!$J$10/10+'Rev.0'!$C$24*Table!$L$10+'Rev.0'!$G$25*Table!$K$10)*(1/(U1022+$B$10+$I$10*'Rev.0'!$G$23))</f>
        <v>33137.495212562237</v>
      </c>
      <c r="Y1022" s="10">
        <f>(T1022+$M$32+'Rev.0'!$C$25*$J$32/10+'Rev.0'!$C$24*$L$32+'Rev.0'!$G$25*$K$32)*(1/(U1022+$B$10+$I$10*'Rev.0'!$G$23))</f>
        <v>19729.605515128307</v>
      </c>
      <c r="Z1022" s="10">
        <f>(T1022+$M$11+'Rev.0'!$C$23*Table!$J$11/10+'Rev.0'!$C$24*Table!$L$11+'Rev.0'!$G$25*Table!$K$11)*(1/(U1022+$B$11+$I$11*'Rev.0'!$G$23))</f>
        <v>33137.495212562237</v>
      </c>
      <c r="AA1022" s="10">
        <f>(T1022+$M$33+'Rev.0'!$C$25*$J$33/10+'Rev.0'!$C$24*$L$33+'Rev.0'!$G$25*$K$33)*(1/(U1022+$B$33+$I$33*'Rev.0'!$G$23))</f>
        <v>19729.605515128307</v>
      </c>
      <c r="AB1022" s="10">
        <f t="shared" si="46"/>
        <v>7.400000000000001E-2</v>
      </c>
      <c r="AC1022" s="10">
        <f>(T1022+$M$12+'Rev.0'!$C$23*Table!$J$12/10+'Rev.0'!$C$24*Table!$L$12+'Rev.0'!$G$25*Table!$K$12)*(1/(AB1022+$B$12+$I$12*'Rev.0'!$G$23))</f>
        <v>49725.287356321838</v>
      </c>
      <c r="AD1022" s="10">
        <f>(T1022+$M$34+'Rev.0'!$C$25*$J$34/10+'Rev.0'!$C$24*$L$34+'Rev.0'!$G$25*$K$34)*(1/(AB1022+$B$34+$I$34*'Rev.0'!$G$23))</f>
        <v>29605.747126436781</v>
      </c>
    </row>
    <row r="1023" spans="17:30" x14ac:dyDescent="0.3">
      <c r="Q1023" s="10">
        <v>2</v>
      </c>
      <c r="R1023" s="10">
        <v>9</v>
      </c>
      <c r="S1023" s="10">
        <v>24</v>
      </c>
      <c r="T1023" s="10">
        <f>Q1023*'Rev.0'!$E$25+R1023*'Rev.0'!$E$24+S1023*'Rev.0'!$E$23</f>
        <v>3968.8</v>
      </c>
      <c r="U1023" s="10">
        <f t="shared" si="45"/>
        <v>0.1132</v>
      </c>
      <c r="V1023" s="10">
        <f>(T1023+$M$9+'Rev.0'!$C$23*Table!$J$9/10+'Rev.0'!$C$24*Table!$L$9+'Rev.0'!$G$25*Table!$K$9)*(1/(U1023+$B$9+$I$9*'Rev.0'!$G$23))</f>
        <v>30419.452887537995</v>
      </c>
      <c r="W1023" s="10">
        <f>(T1023+$M$31+'Rev.0'!$C$25*$J$31/10+'Rev.0'!$C$24*$L$31+'Rev.0'!$G$25*$K$31)*(1/(U1023+$B$9+$I$9*'Rev.0'!$G$23))</f>
        <v>19206.686930091186</v>
      </c>
      <c r="X1023" s="10">
        <f>(T1023+$M$10+'Rev.0'!$C$23*Table!$J$10/10+'Rev.0'!$C$24*Table!$L$10+'Rev.0'!$G$25*Table!$K$10)*(1/(U1023+$B$10+$I$10*'Rev.0'!$G$23))</f>
        <v>33082.066869300914</v>
      </c>
      <c r="Y1023" s="10">
        <f>(T1023+$M$32+'Rev.0'!$C$25*$J$32/10+'Rev.0'!$C$24*$L$32+'Rev.0'!$G$25*$K$32)*(1/(U1023+$B$10+$I$10*'Rev.0'!$G$23))</f>
        <v>19781.155015197572</v>
      </c>
      <c r="Z1023" s="10">
        <f>(T1023+$M$11+'Rev.0'!$C$23*Table!$J$11/10+'Rev.0'!$C$24*Table!$L$11+'Rev.0'!$G$25*Table!$K$11)*(1/(U1023+$B$11+$I$11*'Rev.0'!$G$23))</f>
        <v>33082.066869300914</v>
      </c>
      <c r="AA1023" s="10">
        <f>(T1023+$M$33+'Rev.0'!$C$25*$J$33/10+'Rev.0'!$C$24*$L$33+'Rev.0'!$G$25*$K$33)*(1/(U1023+$B$33+$I$33*'Rev.0'!$G$23))</f>
        <v>19781.155015197572</v>
      </c>
      <c r="AB1023" s="10">
        <f t="shared" si="46"/>
        <v>7.5399999999999995E-2</v>
      </c>
      <c r="AC1023" s="10">
        <f>(T1023+$M$12+'Rev.0'!$C$23*Table!$J$12/10+'Rev.0'!$C$24*Table!$L$12+'Rev.0'!$G$25*Table!$K$12)*(1/(AB1023+$B$12+$I$12*'Rev.0'!$G$23))</f>
        <v>49641.96123147093</v>
      </c>
      <c r="AD1023" s="10">
        <f>(T1023+$M$34+'Rev.0'!$C$25*$J$34/10+'Rev.0'!$C$24*$L$34+'Rev.0'!$G$25*$K$34)*(1/(AB1023+$B$34+$I$34*'Rev.0'!$G$23))</f>
        <v>29683.0102622577</v>
      </c>
    </row>
    <row r="1024" spans="17:30" x14ac:dyDescent="0.3">
      <c r="Q1024" s="10">
        <v>2</v>
      </c>
      <c r="R1024" s="10">
        <v>10</v>
      </c>
      <c r="S1024" s="10">
        <v>0</v>
      </c>
      <c r="T1024" s="10">
        <f>Q1024*'Rev.0'!$E$25+R1024*'Rev.0'!$E$24+S1024*'Rev.0'!$E$23</f>
        <v>2787.8</v>
      </c>
      <c r="U1024" s="10">
        <f t="shared" si="45"/>
        <v>6.7000000000000004E-2</v>
      </c>
      <c r="V1024" s="10">
        <f>(T1024+$M$9+'Rev.0'!$C$23*Table!$J$9/10+'Rev.0'!$C$24*Table!$L$9+'Rev.0'!$G$25*Table!$K$9)*(1/(U1024+$B$9+$I$9*'Rev.0'!$G$23))</f>
        <v>31453.456221198157</v>
      </c>
      <c r="W1024" s="10">
        <f>(T1024+$M$31+'Rev.0'!$C$25*$J$31/10+'Rev.0'!$C$24*$L$31+'Rev.0'!$G$25*$K$31)*(1/(U1024+$B$9+$I$9*'Rev.0'!$G$23))</f>
        <v>17853.456221198161</v>
      </c>
      <c r="X1024" s="10">
        <f>(T1024+$M$10+'Rev.0'!$C$23*Table!$J$10/10+'Rev.0'!$C$24*Table!$L$10+'Rev.0'!$G$25*Table!$K$10)*(1/(U1024+$B$10+$I$10*'Rev.0'!$G$23))</f>
        <v>34682.949308755764</v>
      </c>
      <c r="Y1024" s="10">
        <f>(T1024+$M$32+'Rev.0'!$C$25*$J$32/10+'Rev.0'!$C$24*$L$32+'Rev.0'!$G$25*$K$32)*(1/(U1024+$B$10+$I$10*'Rev.0'!$G$23))</f>
        <v>18550.230414746547</v>
      </c>
      <c r="Z1024" s="10">
        <f>(T1024+$M$11+'Rev.0'!$C$23*Table!$J$11/10+'Rev.0'!$C$24*Table!$L$11+'Rev.0'!$G$25*Table!$K$11)*(1/(U1024+$B$11+$I$11*'Rev.0'!$G$23))</f>
        <v>34682.949308755764</v>
      </c>
      <c r="AA1024" s="10">
        <f>(T1024+$M$33+'Rev.0'!$C$25*$J$33/10+'Rev.0'!$C$24*$L$33+'Rev.0'!$G$25*$K$33)*(1/(U1024+$B$33+$I$33*'Rev.0'!$G$23))</f>
        <v>18550.230414746547</v>
      </c>
      <c r="AB1024" s="10">
        <f t="shared" si="46"/>
        <v>4.4600000000000001E-2</v>
      </c>
      <c r="AC1024" s="10">
        <f>(T1024+$M$12+'Rev.0'!$C$23*Table!$J$12/10+'Rev.0'!$C$24*Table!$L$12+'Rev.0'!$G$25*Table!$K$12)*(1/(AB1024+$B$12+$I$12*'Rev.0'!$G$23))</f>
        <v>52048.409405255872</v>
      </c>
      <c r="AD1024" s="10">
        <f>(T1024+$M$34+'Rev.0'!$C$25*$J$34/10+'Rev.0'!$C$24*$L$34+'Rev.0'!$G$25*$K$34)*(1/(AB1024+$B$34+$I$34*'Rev.0'!$G$23))</f>
        <v>27838.17427385892</v>
      </c>
    </row>
    <row r="1025" spans="17:30" x14ac:dyDescent="0.3">
      <c r="Q1025" s="10">
        <v>2</v>
      </c>
      <c r="R1025" s="10">
        <v>10</v>
      </c>
      <c r="S1025" s="10">
        <v>1</v>
      </c>
      <c r="T1025" s="10">
        <f>Q1025*'Rev.0'!$E$25+R1025*'Rev.0'!$E$24+S1025*'Rev.0'!$E$23</f>
        <v>2842.8</v>
      </c>
      <c r="U1025" s="10">
        <f t="shared" si="45"/>
        <v>6.9100000000000009E-2</v>
      </c>
      <c r="V1025" s="10">
        <f>(T1025+$M$9+'Rev.0'!$C$23*Table!$J$9/10+'Rev.0'!$C$24*Table!$L$9+'Rev.0'!$G$25*Table!$K$9)*(1/(U1025+$B$9+$I$9*'Rev.0'!$G$23))</f>
        <v>31403.012323140112</v>
      </c>
      <c r="W1025" s="10">
        <f>(T1025+$M$31+'Rev.0'!$C$25*$J$31/10+'Rev.0'!$C$24*$L$31+'Rev.0'!$G$25*$K$31)*(1/(U1025+$B$9+$I$9*'Rev.0'!$G$23))</f>
        <v>17933.363760839798</v>
      </c>
      <c r="X1025" s="10">
        <f>(T1025+$M$10+'Rev.0'!$C$23*Table!$J$10/10+'Rev.0'!$C$24*Table!$L$10+'Rev.0'!$G$25*Table!$K$10)*(1/(U1025+$B$10+$I$10*'Rev.0'!$G$23))</f>
        <v>34601.551802829752</v>
      </c>
      <c r="Y1025" s="10">
        <f>(T1025+$M$32+'Rev.0'!$C$25*$J$32/10+'Rev.0'!$C$24*$L$32+'Rev.0'!$G$25*$K$32)*(1/(U1025+$B$10+$I$10*'Rev.0'!$G$23))</f>
        <v>18623.459607485165</v>
      </c>
      <c r="Z1025" s="10">
        <f>(T1025+$M$11+'Rev.0'!$C$23*Table!$J$11/10+'Rev.0'!$C$24*Table!$L$11+'Rev.0'!$G$25*Table!$K$11)*(1/(U1025+$B$11+$I$11*'Rev.0'!$G$23))</f>
        <v>34601.551802829752</v>
      </c>
      <c r="AA1025" s="10">
        <f>(T1025+$M$33+'Rev.0'!$C$25*$J$33/10+'Rev.0'!$C$24*$L$33+'Rev.0'!$G$25*$K$33)*(1/(U1025+$B$33+$I$33*'Rev.0'!$G$23))</f>
        <v>18623.459607485165</v>
      </c>
      <c r="AB1025" s="10">
        <f t="shared" si="46"/>
        <v>4.5999999999999999E-2</v>
      </c>
      <c r="AC1025" s="10">
        <f>(T1025+$M$12+'Rev.0'!$C$23*Table!$J$12/10+'Rev.0'!$C$24*Table!$L$12+'Rev.0'!$G$25*Table!$K$12)*(1/(AB1025+$B$12+$I$12*'Rev.0'!$G$23))</f>
        <v>51926.027397260266</v>
      </c>
      <c r="AD1025" s="10">
        <f>(T1025+$M$34+'Rev.0'!$C$25*$J$34/10+'Rev.0'!$C$24*$L$34+'Rev.0'!$G$25*$K$34)*(1/(AB1025+$B$34+$I$34*'Rev.0'!$G$23))</f>
        <v>27947.945205479449</v>
      </c>
    </row>
    <row r="1026" spans="17:30" x14ac:dyDescent="0.3">
      <c r="Q1026" s="10">
        <v>2</v>
      </c>
      <c r="R1026" s="10">
        <v>10</v>
      </c>
      <c r="S1026" s="10">
        <v>2</v>
      </c>
      <c r="T1026" s="10">
        <f>Q1026*'Rev.0'!$E$25+R1026*'Rev.0'!$E$24+S1026*'Rev.0'!$E$23</f>
        <v>2897.8</v>
      </c>
      <c r="U1026" s="10">
        <f t="shared" si="45"/>
        <v>7.1199999999999999E-2</v>
      </c>
      <c r="V1026" s="10">
        <f>(T1026+$M$9+'Rev.0'!$C$23*Table!$J$9/10+'Rev.0'!$C$24*Table!$L$9+'Rev.0'!$G$25*Table!$K$9)*(1/(U1026+$B$9+$I$9*'Rev.0'!$G$23))</f>
        <v>31353.526220614822</v>
      </c>
      <c r="W1026" s="10">
        <f>(T1026+$M$31+'Rev.0'!$C$25*$J$31/10+'Rev.0'!$C$24*$L$31+'Rev.0'!$G$25*$K$31)*(1/(U1026+$B$9+$I$9*'Rev.0'!$G$23))</f>
        <v>18011.754068716094</v>
      </c>
      <c r="X1026" s="10">
        <f>(T1026+$M$10+'Rev.0'!$C$23*Table!$J$10/10+'Rev.0'!$C$24*Table!$L$10+'Rev.0'!$G$25*Table!$K$10)*(1/(U1026+$B$10+$I$10*'Rev.0'!$G$23))</f>
        <v>34521.699819168171</v>
      </c>
      <c r="Y1026" s="10">
        <f>(T1026+$M$32+'Rev.0'!$C$25*$J$32/10+'Rev.0'!$C$24*$L$32+'Rev.0'!$G$25*$K$32)*(1/(U1026+$B$10+$I$10*'Rev.0'!$G$23))</f>
        <v>18695.29837251356</v>
      </c>
      <c r="Z1026" s="10">
        <f>(T1026+$M$11+'Rev.0'!$C$23*Table!$J$11/10+'Rev.0'!$C$24*Table!$L$11+'Rev.0'!$G$25*Table!$K$11)*(1/(U1026+$B$11+$I$11*'Rev.0'!$G$23))</f>
        <v>34521.699819168171</v>
      </c>
      <c r="AA1026" s="10">
        <f>(T1026+$M$33+'Rev.0'!$C$25*$J$33/10+'Rev.0'!$C$24*$L$33+'Rev.0'!$G$25*$K$33)*(1/(U1026+$B$33+$I$33*'Rev.0'!$G$23))</f>
        <v>18695.29837251356</v>
      </c>
      <c r="AB1026" s="10">
        <f t="shared" si="46"/>
        <v>4.7399999999999998E-2</v>
      </c>
      <c r="AC1026" s="10">
        <f>(T1026+$M$12+'Rev.0'!$C$23*Table!$J$12/10+'Rev.0'!$C$24*Table!$L$12+'Rev.0'!$G$25*Table!$K$12)*(1/(AB1026+$B$12+$I$12*'Rev.0'!$G$23))</f>
        <v>51805.970149253735</v>
      </c>
      <c r="AD1026" s="10">
        <f>(T1026+$M$34+'Rev.0'!$C$25*$J$34/10+'Rev.0'!$C$24*$L$34+'Rev.0'!$G$25*$K$34)*(1/(AB1026+$B$34+$I$34*'Rev.0'!$G$23))</f>
        <v>28055.63093622795</v>
      </c>
    </row>
    <row r="1027" spans="17:30" x14ac:dyDescent="0.3">
      <c r="Q1027" s="10">
        <v>2</v>
      </c>
      <c r="R1027" s="10">
        <v>10</v>
      </c>
      <c r="S1027" s="10">
        <v>3</v>
      </c>
      <c r="T1027" s="10">
        <f>Q1027*'Rev.0'!$E$25+R1027*'Rev.0'!$E$24+S1027*'Rev.0'!$E$23</f>
        <v>2952.8</v>
      </c>
      <c r="U1027" s="10">
        <f t="shared" si="45"/>
        <v>7.3300000000000004E-2</v>
      </c>
      <c r="V1027" s="10">
        <f>(T1027+$M$9+'Rev.0'!$C$23*Table!$J$9/10+'Rev.0'!$C$24*Table!$L$9+'Rev.0'!$G$25*Table!$K$9)*(1/(U1027+$B$9+$I$9*'Rev.0'!$G$23))</f>
        <v>31304.970891177785</v>
      </c>
      <c r="W1027" s="10">
        <f>(T1027+$M$31+'Rev.0'!$C$25*$J$31/10+'Rev.0'!$C$24*$L$31+'Rev.0'!$G$25*$K$31)*(1/(U1027+$B$9+$I$9*'Rev.0'!$G$23))</f>
        <v>18088.669950738917</v>
      </c>
      <c r="X1027" s="10">
        <f>(T1027+$M$10+'Rev.0'!$C$23*Table!$J$10/10+'Rev.0'!$C$24*Table!$L$10+'Rev.0'!$G$25*Table!$K$10)*(1/(U1027+$B$10+$I$10*'Rev.0'!$G$23))</f>
        <v>34443.34975369458</v>
      </c>
      <c r="Y1027" s="10">
        <f>(T1027+$M$32+'Rev.0'!$C$25*$J$32/10+'Rev.0'!$C$24*$L$32+'Rev.0'!$G$25*$K$32)*(1/(U1027+$B$10+$I$10*'Rev.0'!$G$23))</f>
        <v>18765.785938199733</v>
      </c>
      <c r="Z1027" s="10">
        <f>(T1027+$M$11+'Rev.0'!$C$23*Table!$J$11/10+'Rev.0'!$C$24*Table!$L$11+'Rev.0'!$G$25*Table!$K$11)*(1/(U1027+$B$11+$I$11*'Rev.0'!$G$23))</f>
        <v>34443.34975369458</v>
      </c>
      <c r="AA1027" s="10">
        <f>(T1027+$M$33+'Rev.0'!$C$25*$J$33/10+'Rev.0'!$C$24*$L$33+'Rev.0'!$G$25*$K$33)*(1/(U1027+$B$33+$I$33*'Rev.0'!$G$23))</f>
        <v>18765.785938199733</v>
      </c>
      <c r="AB1027" s="10">
        <f t="shared" si="46"/>
        <v>4.8800000000000003E-2</v>
      </c>
      <c r="AC1027" s="10">
        <f>(T1027+$M$12+'Rev.0'!$C$23*Table!$J$12/10+'Rev.0'!$C$24*Table!$L$12+'Rev.0'!$G$25*Table!$K$12)*(1/(AB1027+$B$12+$I$12*'Rev.0'!$G$23))</f>
        <v>51688.172043010745</v>
      </c>
      <c r="AD1027" s="10">
        <f>(T1027+$M$34+'Rev.0'!$C$25*$J$34/10+'Rev.0'!$C$24*$L$34+'Rev.0'!$G$25*$K$34)*(1/(AB1027+$B$34+$I$34*'Rev.0'!$G$23))</f>
        <v>28161.290322580648</v>
      </c>
    </row>
    <row r="1028" spans="17:30" x14ac:dyDescent="0.3">
      <c r="Q1028" s="10">
        <v>2</v>
      </c>
      <c r="R1028" s="10">
        <v>10</v>
      </c>
      <c r="S1028" s="10">
        <v>4</v>
      </c>
      <c r="T1028" s="10">
        <f>Q1028*'Rev.0'!$E$25+R1028*'Rev.0'!$E$24+S1028*'Rev.0'!$E$23</f>
        <v>3007.8</v>
      </c>
      <c r="U1028" s="10">
        <f t="shared" si="45"/>
        <v>7.5400000000000009E-2</v>
      </c>
      <c r="V1028" s="10">
        <f>(T1028+$M$9+'Rev.0'!$C$23*Table!$J$9/10+'Rev.0'!$C$24*Table!$L$9+'Rev.0'!$G$25*Table!$K$9)*(1/(U1028+$B$9+$I$9*'Rev.0'!$G$23))</f>
        <v>31257.320319432121</v>
      </c>
      <c r="W1028" s="10">
        <f>(T1028+$M$31+'Rev.0'!$C$25*$J$31/10+'Rev.0'!$C$24*$L$31+'Rev.0'!$G$25*$K$31)*(1/(U1028+$B$9+$I$9*'Rev.0'!$G$23))</f>
        <v>18164.152617568769</v>
      </c>
      <c r="X1028" s="10">
        <f>(T1028+$M$10+'Rev.0'!$C$23*Table!$J$10/10+'Rev.0'!$C$24*Table!$L$10+'Rev.0'!$G$25*Table!$K$10)*(1/(U1028+$B$10+$I$10*'Rev.0'!$G$23))</f>
        <v>34366.459627329197</v>
      </c>
      <c r="Y1028" s="10">
        <f>(T1028+$M$32+'Rev.0'!$C$25*$J$32/10+'Rev.0'!$C$24*$L$32+'Rev.0'!$G$25*$K$32)*(1/(U1028+$B$10+$I$10*'Rev.0'!$G$23))</f>
        <v>18834.960070984918</v>
      </c>
      <c r="Z1028" s="10">
        <f>(T1028+$M$11+'Rev.0'!$C$23*Table!$J$11/10+'Rev.0'!$C$24*Table!$L$11+'Rev.0'!$G$25*Table!$K$11)*(1/(U1028+$B$11+$I$11*'Rev.0'!$G$23))</f>
        <v>34366.459627329197</v>
      </c>
      <c r="AA1028" s="10">
        <f>(T1028+$M$33+'Rev.0'!$C$25*$J$33/10+'Rev.0'!$C$24*$L$33+'Rev.0'!$G$25*$K$33)*(1/(U1028+$B$33+$I$33*'Rev.0'!$G$23))</f>
        <v>18834.960070984918</v>
      </c>
      <c r="AB1028" s="10">
        <f t="shared" si="46"/>
        <v>5.0200000000000002E-2</v>
      </c>
      <c r="AC1028" s="10">
        <f>(T1028+$M$12+'Rev.0'!$C$23*Table!$J$12/10+'Rev.0'!$C$24*Table!$L$12+'Rev.0'!$G$25*Table!$K$12)*(1/(AB1028+$B$12+$I$12*'Rev.0'!$G$23))</f>
        <v>51572.569906790945</v>
      </c>
      <c r="AD1028" s="10">
        <f>(T1028+$M$34+'Rev.0'!$C$25*$J$34/10+'Rev.0'!$C$24*$L$34+'Rev.0'!$G$25*$K$34)*(1/(AB1028+$B$34+$I$34*'Rev.0'!$G$23))</f>
        <v>28264.980026631165</v>
      </c>
    </row>
    <row r="1029" spans="17:30" x14ac:dyDescent="0.3">
      <c r="Q1029" s="10">
        <v>2</v>
      </c>
      <c r="R1029" s="10">
        <v>10</v>
      </c>
      <c r="S1029" s="10">
        <v>5</v>
      </c>
      <c r="T1029" s="10">
        <f>Q1029*'Rev.0'!$E$25+R1029*'Rev.0'!$E$24+S1029*'Rev.0'!$E$23</f>
        <v>3062.8</v>
      </c>
      <c r="U1029" s="10">
        <f t="shared" si="45"/>
        <v>7.7499999999999999E-2</v>
      </c>
      <c r="V1029" s="10">
        <f>(T1029+$M$9+'Rev.0'!$C$23*Table!$J$9/10+'Rev.0'!$C$24*Table!$L$9+'Rev.0'!$G$25*Table!$K$9)*(1/(U1029+$B$9+$I$9*'Rev.0'!$G$23))</f>
        <v>31210.54945054945</v>
      </c>
      <c r="W1029" s="10">
        <f>(T1029+$M$31+'Rev.0'!$C$25*$J$31/10+'Rev.0'!$C$24*$L$31+'Rev.0'!$G$25*$K$31)*(1/(U1029+$B$9+$I$9*'Rev.0'!$G$23))</f>
        <v>18238.241758241762</v>
      </c>
      <c r="X1029" s="10">
        <f>(T1029+$M$10+'Rev.0'!$C$23*Table!$J$10/10+'Rev.0'!$C$24*Table!$L$10+'Rev.0'!$G$25*Table!$K$10)*(1/(U1029+$B$10+$I$10*'Rev.0'!$G$23))</f>
        <v>34290.989010989011</v>
      </c>
      <c r="Y1029" s="10">
        <f>(T1029+$M$32+'Rev.0'!$C$25*$J$32/10+'Rev.0'!$C$24*$L$32+'Rev.0'!$G$25*$K$32)*(1/(U1029+$B$10+$I$10*'Rev.0'!$G$23))</f>
        <v>18902.857142857149</v>
      </c>
      <c r="Z1029" s="10">
        <f>(T1029+$M$11+'Rev.0'!$C$23*Table!$J$11/10+'Rev.0'!$C$24*Table!$L$11+'Rev.0'!$G$25*Table!$K$11)*(1/(U1029+$B$11+$I$11*'Rev.0'!$G$23))</f>
        <v>34290.989010989011</v>
      </c>
      <c r="AA1029" s="10">
        <f>(T1029+$M$33+'Rev.0'!$C$25*$J$33/10+'Rev.0'!$C$24*$L$33+'Rev.0'!$G$25*$K$33)*(1/(U1029+$B$33+$I$33*'Rev.0'!$G$23))</f>
        <v>18902.857142857149</v>
      </c>
      <c r="AB1029" s="10">
        <f t="shared" si="46"/>
        <v>5.16E-2</v>
      </c>
      <c r="AC1029" s="10">
        <f>(T1029+$M$12+'Rev.0'!$C$23*Table!$J$12/10+'Rev.0'!$C$24*Table!$L$12+'Rev.0'!$G$25*Table!$K$12)*(1/(AB1029+$B$12+$I$12*'Rev.0'!$G$23))</f>
        <v>51459.102902374667</v>
      </c>
      <c r="AD1029" s="10">
        <f>(T1029+$M$34+'Rev.0'!$C$25*$J$34/10+'Rev.0'!$C$24*$L$34+'Rev.0'!$G$25*$K$34)*(1/(AB1029+$B$34+$I$34*'Rev.0'!$G$23))</f>
        <v>28366.754617414248</v>
      </c>
    </row>
    <row r="1030" spans="17:30" x14ac:dyDescent="0.3">
      <c r="Q1030" s="10">
        <v>2</v>
      </c>
      <c r="R1030" s="10">
        <v>10</v>
      </c>
      <c r="S1030" s="10">
        <v>6</v>
      </c>
      <c r="T1030" s="10">
        <f>Q1030*'Rev.0'!$E$25+R1030*'Rev.0'!$E$24+S1030*'Rev.0'!$E$23</f>
        <v>3117.8</v>
      </c>
      <c r="U1030" s="10">
        <f t="shared" si="45"/>
        <v>7.9600000000000004E-2</v>
      </c>
      <c r="V1030" s="10">
        <f>(T1030+$M$9+'Rev.0'!$C$23*Table!$J$9/10+'Rev.0'!$C$24*Table!$L$9+'Rev.0'!$G$25*Table!$K$9)*(1/(U1030+$B$9+$I$9*'Rev.0'!$G$23))</f>
        <v>31164.634146341465</v>
      </c>
      <c r="W1030" s="10">
        <f>(T1030+$M$31+'Rev.0'!$C$25*$J$31/10+'Rev.0'!$C$24*$L$31+'Rev.0'!$G$25*$K$31)*(1/(U1030+$B$9+$I$9*'Rev.0'!$G$23))</f>
        <v>18310.975609756097</v>
      </c>
      <c r="X1030" s="10">
        <f>(T1030+$M$10+'Rev.0'!$C$23*Table!$J$10/10+'Rev.0'!$C$24*Table!$L$10+'Rev.0'!$G$25*Table!$K$10)*(1/(U1030+$B$10+$I$10*'Rev.0'!$G$23))</f>
        <v>34216.898954703836</v>
      </c>
      <c r="Y1030" s="10">
        <f>(T1030+$M$32+'Rev.0'!$C$25*$J$32/10+'Rev.0'!$C$24*$L$32+'Rev.0'!$G$25*$K$32)*(1/(U1030+$B$10+$I$10*'Rev.0'!$G$23))</f>
        <v>18969.512195121955</v>
      </c>
      <c r="Z1030" s="10">
        <f>(T1030+$M$11+'Rev.0'!$C$23*Table!$J$11/10+'Rev.0'!$C$24*Table!$L$11+'Rev.0'!$G$25*Table!$K$11)*(1/(U1030+$B$11+$I$11*'Rev.0'!$G$23))</f>
        <v>34216.898954703836</v>
      </c>
      <c r="AA1030" s="10">
        <f>(T1030+$M$33+'Rev.0'!$C$25*$J$33/10+'Rev.0'!$C$24*$L$33+'Rev.0'!$G$25*$K$33)*(1/(U1030+$B$33+$I$33*'Rev.0'!$G$23))</f>
        <v>18969.512195121955</v>
      </c>
      <c r="AB1030" s="10">
        <f t="shared" si="46"/>
        <v>5.2999999999999999E-2</v>
      </c>
      <c r="AC1030" s="10">
        <f>(T1030+$M$12+'Rev.0'!$C$23*Table!$J$12/10+'Rev.0'!$C$24*Table!$L$12+'Rev.0'!$G$25*Table!$K$12)*(1/(AB1030+$B$12+$I$12*'Rev.0'!$G$23))</f>
        <v>51347.712418300653</v>
      </c>
      <c r="AD1030" s="10">
        <f>(T1030+$M$34+'Rev.0'!$C$25*$J$34/10+'Rev.0'!$C$24*$L$34+'Rev.0'!$G$25*$K$34)*(1/(AB1030+$B$34+$I$34*'Rev.0'!$G$23))</f>
        <v>28466.666666666668</v>
      </c>
    </row>
    <row r="1031" spans="17:30" x14ac:dyDescent="0.3">
      <c r="Q1031" s="10">
        <v>2</v>
      </c>
      <c r="R1031" s="10">
        <v>10</v>
      </c>
      <c r="S1031" s="10">
        <v>7</v>
      </c>
      <c r="T1031" s="10">
        <f>Q1031*'Rev.0'!$E$25+R1031*'Rev.0'!$E$24+S1031*'Rev.0'!$E$23</f>
        <v>3172.8</v>
      </c>
      <c r="U1031" s="10">
        <f t="shared" si="45"/>
        <v>8.1700000000000009E-2</v>
      </c>
      <c r="V1031" s="10">
        <f>(T1031+$M$9+'Rev.0'!$C$23*Table!$J$9/10+'Rev.0'!$C$24*Table!$L$9+'Rev.0'!$G$25*Table!$K$9)*(1/(U1031+$B$9+$I$9*'Rev.0'!$G$23))</f>
        <v>31119.551143720324</v>
      </c>
      <c r="W1031" s="10">
        <f>(T1031+$M$31+'Rev.0'!$C$25*$J$31/10+'Rev.0'!$C$24*$L$31+'Rev.0'!$G$25*$K$31)*(1/(U1031+$B$9+$I$9*'Rev.0'!$G$23))</f>
        <v>18382.391022874406</v>
      </c>
      <c r="X1031" s="10">
        <f>(T1031+$M$10+'Rev.0'!$C$23*Table!$J$10/10+'Rev.0'!$C$24*Table!$L$10+'Rev.0'!$G$25*Table!$K$10)*(1/(U1031+$B$10+$I$10*'Rev.0'!$G$23))</f>
        <v>34144.151920586963</v>
      </c>
      <c r="Y1031" s="10">
        <f>(T1031+$M$32+'Rev.0'!$C$25*$J$32/10+'Rev.0'!$C$24*$L$32+'Rev.0'!$G$25*$K$32)*(1/(U1031+$B$10+$I$10*'Rev.0'!$G$23))</f>
        <v>19034.958998705224</v>
      </c>
      <c r="Z1031" s="10">
        <f>(T1031+$M$11+'Rev.0'!$C$23*Table!$J$11/10+'Rev.0'!$C$24*Table!$L$11+'Rev.0'!$G$25*Table!$K$11)*(1/(U1031+$B$11+$I$11*'Rev.0'!$G$23))</f>
        <v>34144.151920586963</v>
      </c>
      <c r="AA1031" s="10">
        <f>(T1031+$M$33+'Rev.0'!$C$25*$J$33/10+'Rev.0'!$C$24*$L$33+'Rev.0'!$G$25*$K$33)*(1/(U1031+$B$33+$I$33*'Rev.0'!$G$23))</f>
        <v>19034.958998705224</v>
      </c>
      <c r="AB1031" s="10">
        <f t="shared" si="46"/>
        <v>5.4400000000000004E-2</v>
      </c>
      <c r="AC1031" s="10">
        <f>(T1031+$M$12+'Rev.0'!$C$23*Table!$J$12/10+'Rev.0'!$C$24*Table!$L$12+'Rev.0'!$G$25*Table!$K$12)*(1/(AB1031+$B$12+$I$12*'Rev.0'!$G$23))</f>
        <v>51238.341968911918</v>
      </c>
      <c r="AD1031" s="10">
        <f>(T1031+$M$34+'Rev.0'!$C$25*$J$34/10+'Rev.0'!$C$24*$L$34+'Rev.0'!$G$25*$K$34)*(1/(AB1031+$B$34+$I$34*'Rev.0'!$G$23))</f>
        <v>28564.766839378241</v>
      </c>
    </row>
    <row r="1032" spans="17:30" x14ac:dyDescent="0.3">
      <c r="Q1032" s="10">
        <v>2</v>
      </c>
      <c r="R1032" s="10">
        <v>10</v>
      </c>
      <c r="S1032" s="10">
        <v>8</v>
      </c>
      <c r="T1032" s="10">
        <f>Q1032*'Rev.0'!$E$25+R1032*'Rev.0'!$E$24+S1032*'Rev.0'!$E$23</f>
        <v>3227.8</v>
      </c>
      <c r="U1032" s="10">
        <f t="shared" si="45"/>
        <v>8.3799999999999999E-2</v>
      </c>
      <c r="V1032" s="10">
        <f>(T1032+$M$9+'Rev.0'!$C$23*Table!$J$9/10+'Rev.0'!$C$24*Table!$L$9+'Rev.0'!$G$25*Table!$K$9)*(1/(U1032+$B$9+$I$9*'Rev.0'!$G$23))</f>
        <v>31075.278015397769</v>
      </c>
      <c r="W1032" s="10">
        <f>(T1032+$M$31+'Rev.0'!$C$25*$J$31/10+'Rev.0'!$C$24*$L$31+'Rev.0'!$G$25*$K$31)*(1/(U1032+$B$9+$I$9*'Rev.0'!$G$23))</f>
        <v>18452.523524379809</v>
      </c>
      <c r="X1032" s="10">
        <f>(T1032+$M$10+'Rev.0'!$C$23*Table!$J$10/10+'Rev.0'!$C$24*Table!$L$10+'Rev.0'!$G$25*Table!$K$10)*(1/(U1032+$B$10+$I$10*'Rev.0'!$G$23))</f>
        <v>34072.711719418301</v>
      </c>
      <c r="Y1032" s="10">
        <f>(T1032+$M$32+'Rev.0'!$C$25*$J$32/10+'Rev.0'!$C$24*$L$32+'Rev.0'!$G$25*$K$32)*(1/(U1032+$B$10+$I$10*'Rev.0'!$G$23))</f>
        <v>19099.230111206158</v>
      </c>
      <c r="Z1032" s="10">
        <f>(T1032+$M$11+'Rev.0'!$C$23*Table!$J$11/10+'Rev.0'!$C$24*Table!$L$11+'Rev.0'!$G$25*Table!$K$11)*(1/(U1032+$B$11+$I$11*'Rev.0'!$G$23))</f>
        <v>34072.711719418301</v>
      </c>
      <c r="AA1032" s="10">
        <f>(T1032+$M$33+'Rev.0'!$C$25*$J$33/10+'Rev.0'!$C$24*$L$33+'Rev.0'!$G$25*$K$33)*(1/(U1032+$B$33+$I$33*'Rev.0'!$G$23))</f>
        <v>19099.230111206158</v>
      </c>
      <c r="AB1032" s="10">
        <f t="shared" si="46"/>
        <v>5.5800000000000002E-2</v>
      </c>
      <c r="AC1032" s="10">
        <f>(T1032+$M$12+'Rev.0'!$C$23*Table!$J$12/10+'Rev.0'!$C$24*Table!$L$12+'Rev.0'!$G$25*Table!$K$12)*(1/(AB1032+$B$12+$I$12*'Rev.0'!$G$23))</f>
        <v>51130.937098844675</v>
      </c>
      <c r="AD1032" s="10">
        <f>(T1032+$M$34+'Rev.0'!$C$25*$J$34/10+'Rev.0'!$C$24*$L$34+'Rev.0'!$G$25*$K$34)*(1/(AB1032+$B$34+$I$34*'Rev.0'!$G$23))</f>
        <v>28661.103979460851</v>
      </c>
    </row>
    <row r="1033" spans="17:30" x14ac:dyDescent="0.3">
      <c r="Q1033" s="10">
        <v>2</v>
      </c>
      <c r="R1033" s="10">
        <v>10</v>
      </c>
      <c r="S1033" s="10">
        <v>9</v>
      </c>
      <c r="T1033" s="10">
        <f>Q1033*'Rev.0'!$E$25+R1033*'Rev.0'!$E$24+S1033*'Rev.0'!$E$23</f>
        <v>3282.8</v>
      </c>
      <c r="U1033" s="10">
        <f t="shared" si="45"/>
        <v>8.5900000000000004E-2</v>
      </c>
      <c r="V1033" s="10">
        <f>(T1033+$M$9+'Rev.0'!$C$23*Table!$J$9/10+'Rev.0'!$C$24*Table!$L$9+'Rev.0'!$G$25*Table!$K$9)*(1/(U1033+$B$9+$I$9*'Rev.0'!$G$23))</f>
        <v>31031.793132683339</v>
      </c>
      <c r="W1033" s="10">
        <f>(T1033+$M$31+'Rev.0'!$C$25*$J$31/10+'Rev.0'!$C$24*$L$31+'Rev.0'!$G$25*$K$31)*(1/(U1033+$B$9+$I$9*'Rev.0'!$G$23))</f>
        <v>18521.40737600678</v>
      </c>
      <c r="X1033" s="10">
        <f>(T1033+$M$10+'Rev.0'!$C$23*Table!$J$10/10+'Rev.0'!$C$24*Table!$L$10+'Rev.0'!$G$25*Table!$K$10)*(1/(U1033+$B$10+$I$10*'Rev.0'!$G$23))</f>
        <v>34002.543450614663</v>
      </c>
      <c r="Y1033" s="10">
        <f>(T1033+$M$32+'Rev.0'!$C$25*$J$32/10+'Rev.0'!$C$24*$L$32+'Rev.0'!$G$25*$K$32)*(1/(U1033+$B$10+$I$10*'Rev.0'!$G$23))</f>
        <v>19162.356930902926</v>
      </c>
      <c r="Z1033" s="10">
        <f>(T1033+$M$11+'Rev.0'!$C$23*Table!$J$11/10+'Rev.0'!$C$24*Table!$L$11+'Rev.0'!$G$25*Table!$K$11)*(1/(U1033+$B$11+$I$11*'Rev.0'!$G$23))</f>
        <v>34002.543450614663</v>
      </c>
      <c r="AA1033" s="10">
        <f>(T1033+$M$33+'Rev.0'!$C$25*$J$33/10+'Rev.0'!$C$24*$L$33+'Rev.0'!$G$25*$K$33)*(1/(U1033+$B$33+$I$33*'Rev.0'!$G$23))</f>
        <v>19162.356930902926</v>
      </c>
      <c r="AB1033" s="10">
        <f t="shared" si="46"/>
        <v>5.7200000000000001E-2</v>
      </c>
      <c r="AC1033" s="10">
        <f>(T1033+$M$12+'Rev.0'!$C$23*Table!$J$12/10+'Rev.0'!$C$24*Table!$L$12+'Rev.0'!$G$25*Table!$K$12)*(1/(AB1033+$B$12+$I$12*'Rev.0'!$G$23))</f>
        <v>51025.445292620861</v>
      </c>
      <c r="AD1033" s="10">
        <f>(T1033+$M$34+'Rev.0'!$C$25*$J$34/10+'Rev.0'!$C$24*$L$34+'Rev.0'!$G$25*$K$34)*(1/(AB1033+$B$34+$I$34*'Rev.0'!$G$23))</f>
        <v>28755.725190839697</v>
      </c>
    </row>
    <row r="1034" spans="17:30" x14ac:dyDescent="0.3">
      <c r="Q1034" s="10">
        <v>2</v>
      </c>
      <c r="R1034" s="10">
        <v>10</v>
      </c>
      <c r="S1034" s="10">
        <v>10</v>
      </c>
      <c r="T1034" s="10">
        <f>Q1034*'Rev.0'!$E$25+R1034*'Rev.0'!$E$24+S1034*'Rev.0'!$E$23</f>
        <v>3337.8</v>
      </c>
      <c r="U1034" s="10">
        <f t="shared" si="45"/>
        <v>8.7999999999999995E-2</v>
      </c>
      <c r="V1034" s="10">
        <f>(T1034+$M$9+'Rev.0'!$C$23*Table!$J$9/10+'Rev.0'!$C$24*Table!$L$9+'Rev.0'!$G$25*Table!$K$9)*(1/(U1034+$B$9+$I$9*'Rev.0'!$G$23))</f>
        <v>30989.0756302521</v>
      </c>
      <c r="W1034" s="10">
        <f>(T1034+$M$31+'Rev.0'!$C$25*$J$31/10+'Rev.0'!$C$24*$L$31+'Rev.0'!$G$25*$K$31)*(1/(U1034+$B$9+$I$9*'Rev.0'!$G$23))</f>
        <v>18589.0756302521</v>
      </c>
      <c r="X1034" s="10">
        <f>(T1034+$M$10+'Rev.0'!$C$23*Table!$J$10/10+'Rev.0'!$C$24*Table!$L$10+'Rev.0'!$G$25*Table!$K$10)*(1/(U1034+$B$10+$I$10*'Rev.0'!$G$23))</f>
        <v>33933.613445378149</v>
      </c>
      <c r="Y1034" s="10">
        <f>(T1034+$M$32+'Rev.0'!$C$25*$J$32/10+'Rev.0'!$C$24*$L$32+'Rev.0'!$G$25*$K$32)*(1/(U1034+$B$10+$I$10*'Rev.0'!$G$23))</f>
        <v>19224.369747899163</v>
      </c>
      <c r="Z1034" s="10">
        <f>(T1034+$M$11+'Rev.0'!$C$23*Table!$J$11/10+'Rev.0'!$C$24*Table!$L$11+'Rev.0'!$G$25*Table!$K$11)*(1/(U1034+$B$11+$I$11*'Rev.0'!$G$23))</f>
        <v>33933.613445378149</v>
      </c>
      <c r="AA1034" s="10">
        <f>(T1034+$M$33+'Rev.0'!$C$25*$J$33/10+'Rev.0'!$C$24*$L$33+'Rev.0'!$G$25*$K$33)*(1/(U1034+$B$33+$I$33*'Rev.0'!$G$23))</f>
        <v>19224.369747899163</v>
      </c>
      <c r="AB1034" s="10">
        <f t="shared" si="46"/>
        <v>5.8599999999999999E-2</v>
      </c>
      <c r="AC1034" s="10">
        <f>(T1034+$M$12+'Rev.0'!$C$23*Table!$J$12/10+'Rev.0'!$C$24*Table!$L$12+'Rev.0'!$G$25*Table!$K$12)*(1/(AB1034+$B$12+$I$12*'Rev.0'!$G$23))</f>
        <v>50921.815889029</v>
      </c>
      <c r="AD1034" s="10">
        <f>(T1034+$M$34+'Rev.0'!$C$25*$J$34/10+'Rev.0'!$C$24*$L$34+'Rev.0'!$G$25*$K$34)*(1/(AB1034+$B$34+$I$34*'Rev.0'!$G$23))</f>
        <v>28848.675914249685</v>
      </c>
    </row>
    <row r="1035" spans="17:30" x14ac:dyDescent="0.3">
      <c r="Q1035" s="10">
        <v>2</v>
      </c>
      <c r="R1035" s="10">
        <v>10</v>
      </c>
      <c r="S1035" s="10">
        <v>11</v>
      </c>
      <c r="T1035" s="10">
        <f>Q1035*'Rev.0'!$E$25+R1035*'Rev.0'!$E$24+S1035*'Rev.0'!$E$23</f>
        <v>3392.8</v>
      </c>
      <c r="U1035" s="10">
        <f t="shared" si="45"/>
        <v>9.01E-2</v>
      </c>
      <c r="V1035" s="10">
        <f>(T1035+$M$9+'Rev.0'!$C$23*Table!$J$9/10+'Rev.0'!$C$24*Table!$L$9+'Rev.0'!$G$25*Table!$K$9)*(1/(U1035+$B$9+$I$9*'Rev.0'!$G$23))</f>
        <v>30947.105372761351</v>
      </c>
      <c r="W1035" s="10">
        <f>(T1035+$M$31+'Rev.0'!$C$25*$J$31/10+'Rev.0'!$C$24*$L$31+'Rev.0'!$G$25*$K$31)*(1/(U1035+$B$9+$I$9*'Rev.0'!$G$23))</f>
        <v>18655.560183256977</v>
      </c>
      <c r="X1035" s="10">
        <f>(T1035+$M$10+'Rev.0'!$C$23*Table!$J$10/10+'Rev.0'!$C$24*Table!$L$10+'Rev.0'!$G$25*Table!$K$10)*(1/(U1035+$B$10+$I$10*'Rev.0'!$G$23))</f>
        <v>33865.889212827991</v>
      </c>
      <c r="Y1035" s="10">
        <f>(T1035+$M$32+'Rev.0'!$C$25*$J$32/10+'Rev.0'!$C$24*$L$32+'Rev.0'!$G$25*$K$32)*(1/(U1035+$B$10+$I$10*'Rev.0'!$G$23))</f>
        <v>19285.297792586425</v>
      </c>
      <c r="Z1035" s="10">
        <f>(T1035+$M$11+'Rev.0'!$C$23*Table!$J$11/10+'Rev.0'!$C$24*Table!$L$11+'Rev.0'!$G$25*Table!$K$11)*(1/(U1035+$B$11+$I$11*'Rev.0'!$G$23))</f>
        <v>33865.889212827991</v>
      </c>
      <c r="AA1035" s="10">
        <f>(T1035+$M$33+'Rev.0'!$C$25*$J$33/10+'Rev.0'!$C$24*$L$33+'Rev.0'!$G$25*$K$33)*(1/(U1035+$B$33+$I$33*'Rev.0'!$G$23))</f>
        <v>19285.297792586425</v>
      </c>
      <c r="AB1035" s="10">
        <f t="shared" si="46"/>
        <v>0.06</v>
      </c>
      <c r="AC1035" s="10">
        <f>(T1035+$M$12+'Rev.0'!$C$23*Table!$J$12/10+'Rev.0'!$C$24*Table!$L$12+'Rev.0'!$G$25*Table!$K$12)*(1/(AB1035+$B$12+$I$12*'Rev.0'!$G$23))</f>
        <v>50820</v>
      </c>
      <c r="AD1035" s="10">
        <f>(T1035+$M$34+'Rev.0'!$C$25*$J$34/10+'Rev.0'!$C$24*$L$34+'Rev.0'!$G$25*$K$34)*(1/(AB1035+$B$34+$I$34*'Rev.0'!$G$23))</f>
        <v>28940.000000000004</v>
      </c>
    </row>
    <row r="1036" spans="17:30" x14ac:dyDescent="0.3">
      <c r="Q1036" s="10">
        <v>2</v>
      </c>
      <c r="R1036" s="10">
        <v>10</v>
      </c>
      <c r="S1036" s="10">
        <v>12</v>
      </c>
      <c r="T1036" s="10">
        <f>Q1036*'Rev.0'!$E$25+R1036*'Rev.0'!$E$24+S1036*'Rev.0'!$E$23</f>
        <v>3447.8</v>
      </c>
      <c r="U1036" s="10">
        <f t="shared" si="45"/>
        <v>9.2200000000000004E-2</v>
      </c>
      <c r="V1036" s="10">
        <f>(T1036+$M$9+'Rev.0'!$C$23*Table!$J$9/10+'Rev.0'!$C$24*Table!$L$9+'Rev.0'!$G$25*Table!$K$9)*(1/(U1036+$B$9+$I$9*'Rev.0'!$G$23))</f>
        <v>30905.86292320396</v>
      </c>
      <c r="W1036" s="10">
        <f>(T1036+$M$31+'Rev.0'!$C$25*$J$31/10+'Rev.0'!$C$24*$L$31+'Rev.0'!$G$25*$K$31)*(1/(U1036+$B$9+$I$9*'Rev.0'!$G$23))</f>
        <v>18720.891824938066</v>
      </c>
      <c r="X1036" s="10">
        <f>(T1036+$M$10+'Rev.0'!$C$23*Table!$J$10/10+'Rev.0'!$C$24*Table!$L$10+'Rev.0'!$G$25*Table!$K$10)*(1/(U1036+$B$10+$I$10*'Rev.0'!$G$23))</f>
        <v>33799.339388934764</v>
      </c>
      <c r="Y1036" s="10">
        <f>(T1036+$M$32+'Rev.0'!$C$25*$J$32/10+'Rev.0'!$C$24*$L$32+'Rev.0'!$G$25*$K$32)*(1/(U1036+$B$10+$I$10*'Rev.0'!$G$23))</f>
        <v>19345.169281585466</v>
      </c>
      <c r="Z1036" s="10">
        <f>(T1036+$M$11+'Rev.0'!$C$23*Table!$J$11/10+'Rev.0'!$C$24*Table!$L$11+'Rev.0'!$G$25*Table!$K$11)*(1/(U1036+$B$11+$I$11*'Rev.0'!$G$23))</f>
        <v>33799.339388934764</v>
      </c>
      <c r="AA1036" s="10">
        <f>(T1036+$M$33+'Rev.0'!$C$25*$J$33/10+'Rev.0'!$C$24*$L$33+'Rev.0'!$G$25*$K$33)*(1/(U1036+$B$33+$I$33*'Rev.0'!$G$23))</f>
        <v>19345.169281585466</v>
      </c>
      <c r="AB1036" s="10">
        <f t="shared" si="46"/>
        <v>6.1399999999999996E-2</v>
      </c>
      <c r="AC1036" s="10">
        <f>(T1036+$M$12+'Rev.0'!$C$23*Table!$J$12/10+'Rev.0'!$C$24*Table!$L$12+'Rev.0'!$G$25*Table!$K$12)*(1/(AB1036+$B$12+$I$12*'Rev.0'!$G$23))</f>
        <v>50719.950433705082</v>
      </c>
      <c r="AD1036" s="10">
        <f>(T1036+$M$34+'Rev.0'!$C$25*$J$34/10+'Rev.0'!$C$24*$L$34+'Rev.0'!$G$25*$K$34)*(1/(AB1036+$B$34+$I$34*'Rev.0'!$G$23))</f>
        <v>29029.739776951679</v>
      </c>
    </row>
    <row r="1037" spans="17:30" x14ac:dyDescent="0.3">
      <c r="Q1037" s="10">
        <v>2</v>
      </c>
      <c r="R1037" s="10">
        <v>10</v>
      </c>
      <c r="S1037" s="10">
        <v>13</v>
      </c>
      <c r="T1037" s="10">
        <f>Q1037*'Rev.0'!$E$25+R1037*'Rev.0'!$E$24+S1037*'Rev.0'!$E$23</f>
        <v>3502.8</v>
      </c>
      <c r="U1037" s="10">
        <f t="shared" si="45"/>
        <v>9.4299999999999995E-2</v>
      </c>
      <c r="V1037" s="10">
        <f>(T1037+$M$9+'Rev.0'!$C$23*Table!$J$9/10+'Rev.0'!$C$24*Table!$L$9+'Rev.0'!$G$25*Table!$K$9)*(1/(U1037+$B$9+$I$9*'Rev.0'!$G$23))</f>
        <v>30865.329512893979</v>
      </c>
      <c r="W1037" s="10">
        <f>(T1037+$M$31+'Rev.0'!$C$25*$J$31/10+'Rev.0'!$C$24*$L$31+'Rev.0'!$G$25*$K$31)*(1/(U1037+$B$9+$I$9*'Rev.0'!$G$23))</f>
        <v>18785.10028653295</v>
      </c>
      <c r="X1037" s="10">
        <f>(T1037+$M$10+'Rev.0'!$C$23*Table!$J$10/10+'Rev.0'!$C$24*Table!$L$10+'Rev.0'!$G$25*Table!$K$10)*(1/(U1037+$B$10+$I$10*'Rev.0'!$G$23))</f>
        <v>33733.933688088415</v>
      </c>
      <c r="Y1037" s="10">
        <f>(T1037+$M$32+'Rev.0'!$C$25*$J$32/10+'Rev.0'!$C$24*$L$32+'Rev.0'!$G$25*$K$32)*(1/(U1037+$B$10+$I$10*'Rev.0'!$G$23))</f>
        <v>19404.011461318052</v>
      </c>
      <c r="Z1037" s="10">
        <f>(T1037+$M$11+'Rev.0'!$C$23*Table!$J$11/10+'Rev.0'!$C$24*Table!$L$11+'Rev.0'!$G$25*Table!$K$11)*(1/(U1037+$B$11+$I$11*'Rev.0'!$G$23))</f>
        <v>33733.933688088415</v>
      </c>
      <c r="AA1037" s="10">
        <f>(T1037+$M$33+'Rev.0'!$C$25*$J$33/10+'Rev.0'!$C$24*$L$33+'Rev.0'!$G$25*$K$33)*(1/(U1037+$B$33+$I$33*'Rev.0'!$G$23))</f>
        <v>19404.011461318052</v>
      </c>
      <c r="AB1037" s="10">
        <f t="shared" si="46"/>
        <v>6.2799999999999995E-2</v>
      </c>
      <c r="AC1037" s="10">
        <f>(T1037+$M$12+'Rev.0'!$C$23*Table!$J$12/10+'Rev.0'!$C$24*Table!$L$12+'Rev.0'!$G$25*Table!$K$12)*(1/(AB1037+$B$12+$I$12*'Rev.0'!$G$23))</f>
        <v>50621.621621621627</v>
      </c>
      <c r="AD1037" s="10">
        <f>(T1037+$M$34+'Rev.0'!$C$25*$J$34/10+'Rev.0'!$C$24*$L$34+'Rev.0'!$G$25*$K$34)*(1/(AB1037+$B$34+$I$34*'Rev.0'!$G$23))</f>
        <v>29117.936117936122</v>
      </c>
    </row>
    <row r="1038" spans="17:30" x14ac:dyDescent="0.3">
      <c r="Q1038" s="10">
        <v>2</v>
      </c>
      <c r="R1038" s="10">
        <v>10</v>
      </c>
      <c r="S1038" s="10">
        <v>14</v>
      </c>
      <c r="T1038" s="10">
        <f>Q1038*'Rev.0'!$E$25+R1038*'Rev.0'!$E$24+S1038*'Rev.0'!$E$23</f>
        <v>3557.8</v>
      </c>
      <c r="U1038" s="10">
        <f t="shared" si="45"/>
        <v>9.64E-2</v>
      </c>
      <c r="V1038" s="10">
        <f>(T1038+$M$9+'Rev.0'!$C$23*Table!$J$9/10+'Rev.0'!$C$24*Table!$L$9+'Rev.0'!$G$25*Table!$K$9)*(1/(U1038+$B$9+$I$9*'Rev.0'!$G$23))</f>
        <v>30825.487012987007</v>
      </c>
      <c r="W1038" s="10">
        <f>(T1038+$M$31+'Rev.0'!$C$25*$J$31/10+'Rev.0'!$C$24*$L$31+'Rev.0'!$G$25*$K$31)*(1/(U1038+$B$9+$I$9*'Rev.0'!$G$23))</f>
        <v>18848.214285714283</v>
      </c>
      <c r="X1038" s="10">
        <f>(T1038+$M$10+'Rev.0'!$C$23*Table!$J$10/10+'Rev.0'!$C$24*Table!$L$10+'Rev.0'!$G$25*Table!$K$10)*(1/(U1038+$B$10+$I$10*'Rev.0'!$G$23))</f>
        <v>33669.642857142855</v>
      </c>
      <c r="Y1038" s="10">
        <f>(T1038+$M$32+'Rev.0'!$C$25*$J$32/10+'Rev.0'!$C$24*$L$32+'Rev.0'!$G$25*$K$32)*(1/(U1038+$B$10+$I$10*'Rev.0'!$G$23))</f>
        <v>19461.85064935065</v>
      </c>
      <c r="Z1038" s="10">
        <f>(T1038+$M$11+'Rev.0'!$C$23*Table!$J$11/10+'Rev.0'!$C$24*Table!$L$11+'Rev.0'!$G$25*Table!$K$11)*(1/(U1038+$B$11+$I$11*'Rev.0'!$G$23))</f>
        <v>33669.642857142855</v>
      </c>
      <c r="AA1038" s="10">
        <f>(T1038+$M$33+'Rev.0'!$C$25*$J$33/10+'Rev.0'!$C$24*$L$33+'Rev.0'!$G$25*$K$33)*(1/(U1038+$B$33+$I$33*'Rev.0'!$G$23))</f>
        <v>19461.85064935065</v>
      </c>
      <c r="AB1038" s="10">
        <f t="shared" si="46"/>
        <v>6.4200000000000007E-2</v>
      </c>
      <c r="AC1038" s="10">
        <f>(T1038+$M$12+'Rev.0'!$C$23*Table!$J$12/10+'Rev.0'!$C$24*Table!$L$12+'Rev.0'!$G$25*Table!$K$12)*(1/(AB1038+$B$12+$I$12*'Rev.0'!$G$23))</f>
        <v>50524.96954933009</v>
      </c>
      <c r="AD1038" s="10">
        <f>(T1038+$M$34+'Rev.0'!$C$25*$J$34/10+'Rev.0'!$C$24*$L$34+'Rev.0'!$G$25*$K$34)*(1/(AB1038+$B$34+$I$34*'Rev.0'!$G$23))</f>
        <v>29204.628501827043</v>
      </c>
    </row>
    <row r="1039" spans="17:30" x14ac:dyDescent="0.3">
      <c r="Q1039" s="10">
        <v>2</v>
      </c>
      <c r="R1039" s="10">
        <v>10</v>
      </c>
      <c r="S1039" s="10">
        <v>15</v>
      </c>
      <c r="T1039" s="10">
        <f>Q1039*'Rev.0'!$E$25+R1039*'Rev.0'!$E$24+S1039*'Rev.0'!$E$23</f>
        <v>3612.8</v>
      </c>
      <c r="U1039" s="10">
        <f t="shared" si="45"/>
        <v>9.8500000000000004E-2</v>
      </c>
      <c r="V1039" s="10">
        <f>(T1039+$M$9+'Rev.0'!$C$23*Table!$J$9/10+'Rev.0'!$C$24*Table!$L$9+'Rev.0'!$G$25*Table!$K$9)*(1/(U1039+$B$9+$I$9*'Rev.0'!$G$23))</f>
        <v>30786.317907444663</v>
      </c>
      <c r="W1039" s="10">
        <f>(T1039+$M$31+'Rev.0'!$C$25*$J$31/10+'Rev.0'!$C$24*$L$31+'Rev.0'!$G$25*$K$31)*(1/(U1039+$B$9+$I$9*'Rev.0'!$G$23))</f>
        <v>18910.261569416496</v>
      </c>
      <c r="X1039" s="10">
        <f>(T1039+$M$10+'Rev.0'!$C$23*Table!$J$10/10+'Rev.0'!$C$24*Table!$L$10+'Rev.0'!$G$25*Table!$K$10)*(1/(U1039+$B$10+$I$10*'Rev.0'!$G$23))</f>
        <v>33606.438631790748</v>
      </c>
      <c r="Y1039" s="10">
        <f>(T1039+$M$32+'Rev.0'!$C$25*$J$32/10+'Rev.0'!$C$24*$L$32+'Rev.0'!$G$25*$K$32)*(1/(U1039+$B$10+$I$10*'Rev.0'!$G$23))</f>
        <v>19518.712273641853</v>
      </c>
      <c r="Z1039" s="10">
        <f>(T1039+$M$11+'Rev.0'!$C$23*Table!$J$11/10+'Rev.0'!$C$24*Table!$L$11+'Rev.0'!$G$25*Table!$K$11)*(1/(U1039+$B$11+$I$11*'Rev.0'!$G$23))</f>
        <v>33606.438631790748</v>
      </c>
      <c r="AA1039" s="10">
        <f>(T1039+$M$33+'Rev.0'!$C$25*$J$33/10+'Rev.0'!$C$24*$L$33+'Rev.0'!$G$25*$K$33)*(1/(U1039+$B$33+$I$33*'Rev.0'!$G$23))</f>
        <v>19518.712273641853</v>
      </c>
      <c r="AB1039" s="10">
        <f t="shared" si="46"/>
        <v>6.5600000000000006E-2</v>
      </c>
      <c r="AC1039" s="10">
        <f>(T1039+$M$12+'Rev.0'!$C$23*Table!$J$12/10+'Rev.0'!$C$24*Table!$L$12+'Rev.0'!$G$25*Table!$K$12)*(1/(AB1039+$B$12+$I$12*'Rev.0'!$G$23))</f>
        <v>50429.951690821254</v>
      </c>
      <c r="AD1039" s="10">
        <f>(T1039+$M$34+'Rev.0'!$C$25*$J$34/10+'Rev.0'!$C$24*$L$34+'Rev.0'!$G$25*$K$34)*(1/(AB1039+$B$34+$I$34*'Rev.0'!$G$23))</f>
        <v>29289.855072463768</v>
      </c>
    </row>
    <row r="1040" spans="17:30" x14ac:dyDescent="0.3">
      <c r="Q1040" s="10">
        <v>2</v>
      </c>
      <c r="R1040" s="10">
        <v>10</v>
      </c>
      <c r="S1040" s="10">
        <v>16</v>
      </c>
      <c r="T1040" s="10">
        <f>Q1040*'Rev.0'!$E$25+R1040*'Rev.0'!$E$24+S1040*'Rev.0'!$E$23</f>
        <v>3667.8</v>
      </c>
      <c r="U1040" s="10">
        <f t="shared" si="45"/>
        <v>0.10059999999999999</v>
      </c>
      <c r="V1040" s="10">
        <f>(T1040+$M$9+'Rev.0'!$C$23*Table!$J$9/10+'Rev.0'!$C$24*Table!$L$9+'Rev.0'!$G$25*Table!$K$9)*(1/(U1040+$B$9+$I$9*'Rev.0'!$G$23))</f>
        <v>30747.805267358341</v>
      </c>
      <c r="W1040" s="10">
        <f>(T1040+$M$31+'Rev.0'!$C$25*$J$31/10+'Rev.0'!$C$24*$L$31+'Rev.0'!$G$25*$K$31)*(1/(U1040+$B$9+$I$9*'Rev.0'!$G$23))</f>
        <v>18971.268954509178</v>
      </c>
      <c r="X1040" s="10">
        <f>(T1040+$M$10+'Rev.0'!$C$23*Table!$J$10/10+'Rev.0'!$C$24*Table!$L$10+'Rev.0'!$G$25*Table!$K$10)*(1/(U1040+$B$10+$I$10*'Rev.0'!$G$23))</f>
        <v>33544.293695131688</v>
      </c>
      <c r="Y1040" s="10">
        <f>(T1040+$M$32+'Rev.0'!$C$25*$J$32/10+'Rev.0'!$C$24*$L$32+'Rev.0'!$G$25*$K$32)*(1/(U1040+$B$10+$I$10*'Rev.0'!$G$23))</f>
        <v>19574.620909816444</v>
      </c>
      <c r="Z1040" s="10">
        <f>(T1040+$M$11+'Rev.0'!$C$23*Table!$J$11/10+'Rev.0'!$C$24*Table!$L$11+'Rev.0'!$G$25*Table!$K$11)*(1/(U1040+$B$11+$I$11*'Rev.0'!$G$23))</f>
        <v>33544.293695131688</v>
      </c>
      <c r="AA1040" s="10">
        <f>(T1040+$M$33+'Rev.0'!$C$25*$J$33/10+'Rev.0'!$C$24*$L$33+'Rev.0'!$G$25*$K$33)*(1/(U1040+$B$33+$I$33*'Rev.0'!$G$23))</f>
        <v>19574.620909816444</v>
      </c>
      <c r="AB1040" s="10">
        <f t="shared" si="46"/>
        <v>6.7000000000000004E-2</v>
      </c>
      <c r="AC1040" s="10">
        <f>(T1040+$M$12+'Rev.0'!$C$23*Table!$J$12/10+'Rev.0'!$C$24*Table!$L$12+'Rev.0'!$G$25*Table!$K$12)*(1/(AB1040+$B$12+$I$12*'Rev.0'!$G$23))</f>
        <v>50336.526946107784</v>
      </c>
      <c r="AD1040" s="10">
        <f>(T1040+$M$34+'Rev.0'!$C$25*$J$34/10+'Rev.0'!$C$24*$L$34+'Rev.0'!$G$25*$K$34)*(1/(AB1040+$B$34+$I$34*'Rev.0'!$G$23))</f>
        <v>29373.652694610777</v>
      </c>
    </row>
    <row r="1041" spans="17:30" x14ac:dyDescent="0.3">
      <c r="Q1041" s="10">
        <v>2</v>
      </c>
      <c r="R1041" s="10">
        <v>10</v>
      </c>
      <c r="S1041" s="10">
        <v>17</v>
      </c>
      <c r="T1041" s="10">
        <f>Q1041*'Rev.0'!$E$25+R1041*'Rev.0'!$E$24+S1041*'Rev.0'!$E$23</f>
        <v>3722.8</v>
      </c>
      <c r="U1041" s="10">
        <f t="shared" si="45"/>
        <v>0.1027</v>
      </c>
      <c r="V1041" s="10">
        <f>(T1041+$M$9+'Rev.0'!$C$23*Table!$J$9/10+'Rev.0'!$C$24*Table!$L$9+'Rev.0'!$G$25*Table!$K$9)*(1/(U1041+$B$9+$I$9*'Rev.0'!$G$23))</f>
        <v>30709.932726553227</v>
      </c>
      <c r="W1041" s="10">
        <f>(T1041+$M$31+'Rev.0'!$C$25*$J$31/10+'Rev.0'!$C$24*$L$31+'Rev.0'!$G$25*$K$31)*(1/(U1041+$B$9+$I$9*'Rev.0'!$G$23))</f>
        <v>19031.262366442421</v>
      </c>
      <c r="X1041" s="10">
        <f>(T1041+$M$10+'Rev.0'!$C$23*Table!$J$10/10+'Rev.0'!$C$24*Table!$L$10+'Rev.0'!$G$25*Table!$K$10)*(1/(U1041+$B$10+$I$10*'Rev.0'!$G$23))</f>
        <v>33483.181638306298</v>
      </c>
      <c r="Y1041" s="10">
        <f>(T1041+$M$32+'Rev.0'!$C$25*$J$32/10+'Rev.0'!$C$24*$L$32+'Rev.0'!$G$25*$K$32)*(1/(U1041+$B$10+$I$10*'Rev.0'!$G$23))</f>
        <v>19629.600316580931</v>
      </c>
      <c r="Z1041" s="10">
        <f>(T1041+$M$11+'Rev.0'!$C$23*Table!$J$11/10+'Rev.0'!$C$24*Table!$L$11+'Rev.0'!$G$25*Table!$K$11)*(1/(U1041+$B$11+$I$11*'Rev.0'!$G$23))</f>
        <v>33483.181638306298</v>
      </c>
      <c r="AA1041" s="10">
        <f>(T1041+$M$33+'Rev.0'!$C$25*$J$33/10+'Rev.0'!$C$24*$L$33+'Rev.0'!$G$25*$K$33)*(1/(U1041+$B$33+$I$33*'Rev.0'!$G$23))</f>
        <v>19629.600316580931</v>
      </c>
      <c r="AB1041" s="10">
        <f t="shared" si="46"/>
        <v>6.8400000000000002E-2</v>
      </c>
      <c r="AC1041" s="10">
        <f>(T1041+$M$12+'Rev.0'!$C$23*Table!$J$12/10+'Rev.0'!$C$24*Table!$L$12+'Rev.0'!$G$25*Table!$K$12)*(1/(AB1041+$B$12+$I$12*'Rev.0'!$G$23))</f>
        <v>50244.655581947751</v>
      </c>
      <c r="AD1041" s="10">
        <f>(T1041+$M$34+'Rev.0'!$C$25*$J$34/10+'Rev.0'!$C$24*$L$34+'Rev.0'!$G$25*$K$34)*(1/(AB1041+$B$34+$I$34*'Rev.0'!$G$23))</f>
        <v>29456.057007125895</v>
      </c>
    </row>
    <row r="1042" spans="17:30" x14ac:dyDescent="0.3">
      <c r="Q1042" s="10">
        <v>2</v>
      </c>
      <c r="R1042" s="10">
        <v>10</v>
      </c>
      <c r="S1042" s="10">
        <v>18</v>
      </c>
      <c r="T1042" s="10">
        <f>Q1042*'Rev.0'!$E$25+R1042*'Rev.0'!$E$24+S1042*'Rev.0'!$E$23</f>
        <v>3777.8</v>
      </c>
      <c r="U1042" s="10">
        <f t="shared" si="45"/>
        <v>0.1048</v>
      </c>
      <c r="V1042" s="10">
        <f>(T1042+$M$9+'Rev.0'!$C$23*Table!$J$9/10+'Rev.0'!$C$24*Table!$L$9+'Rev.0'!$G$25*Table!$K$9)*(1/(U1042+$B$9+$I$9*'Rev.0'!$G$23))</f>
        <v>30672.68445839874</v>
      </c>
      <c r="W1042" s="10">
        <f>(T1042+$M$31+'Rev.0'!$C$25*$J$31/10+'Rev.0'!$C$24*$L$31+'Rev.0'!$G$25*$K$31)*(1/(U1042+$B$9+$I$9*'Rev.0'!$G$23))</f>
        <v>19090.266875981157</v>
      </c>
      <c r="X1042" s="10">
        <f>(T1042+$M$10+'Rev.0'!$C$23*Table!$J$10/10+'Rev.0'!$C$24*Table!$L$10+'Rev.0'!$G$25*Table!$K$10)*(1/(U1042+$B$10+$I$10*'Rev.0'!$G$23))</f>
        <v>33423.076923076922</v>
      </c>
      <c r="Y1042" s="10">
        <f>(T1042+$M$32+'Rev.0'!$C$25*$J$32/10+'Rev.0'!$C$24*$L$32+'Rev.0'!$G$25*$K$32)*(1/(U1042+$B$10+$I$10*'Rev.0'!$G$23))</f>
        <v>19683.673469387755</v>
      </c>
      <c r="Z1042" s="10">
        <f>(T1042+$M$11+'Rev.0'!$C$23*Table!$J$11/10+'Rev.0'!$C$24*Table!$L$11+'Rev.0'!$G$25*Table!$K$11)*(1/(U1042+$B$11+$I$11*'Rev.0'!$G$23))</f>
        <v>33423.076923076922</v>
      </c>
      <c r="AA1042" s="10">
        <f>(T1042+$M$33+'Rev.0'!$C$25*$J$33/10+'Rev.0'!$C$24*$L$33+'Rev.0'!$G$25*$K$33)*(1/(U1042+$B$33+$I$33*'Rev.0'!$G$23))</f>
        <v>19683.673469387755</v>
      </c>
      <c r="AB1042" s="10">
        <f t="shared" si="46"/>
        <v>6.9800000000000001E-2</v>
      </c>
      <c r="AC1042" s="10">
        <f>(T1042+$M$12+'Rev.0'!$C$23*Table!$J$12/10+'Rev.0'!$C$24*Table!$L$12+'Rev.0'!$G$25*Table!$K$12)*(1/(AB1042+$B$12+$I$12*'Rev.0'!$G$23))</f>
        <v>50154.299175500593</v>
      </c>
      <c r="AD1042" s="10">
        <f>(T1042+$M$34+'Rev.0'!$C$25*$J$34/10+'Rev.0'!$C$24*$L$34+'Rev.0'!$G$25*$K$34)*(1/(AB1042+$B$34+$I$34*'Rev.0'!$G$23))</f>
        <v>29537.102473498238</v>
      </c>
    </row>
    <row r="1043" spans="17:30" x14ac:dyDescent="0.3">
      <c r="Q1043" s="10">
        <v>2</v>
      </c>
      <c r="R1043" s="10">
        <v>10</v>
      </c>
      <c r="S1043" s="10">
        <v>19</v>
      </c>
      <c r="T1043" s="10">
        <f>Q1043*'Rev.0'!$E$25+R1043*'Rev.0'!$E$24+S1043*'Rev.0'!$E$23</f>
        <v>3832.8</v>
      </c>
      <c r="U1043" s="10">
        <f t="shared" si="45"/>
        <v>0.1069</v>
      </c>
      <c r="V1043" s="10">
        <f>(T1043+$M$9+'Rev.0'!$C$23*Table!$J$9/10+'Rev.0'!$C$24*Table!$L$9+'Rev.0'!$G$25*Table!$K$9)*(1/(U1043+$B$9+$I$9*'Rev.0'!$G$23))</f>
        <v>30636.045153756324</v>
      </c>
      <c r="W1043" s="10">
        <f>(T1043+$M$31+'Rev.0'!$C$25*$J$31/10+'Rev.0'!$C$24*$L$31+'Rev.0'!$G$25*$K$31)*(1/(U1043+$B$9+$I$9*'Rev.0'!$G$23))</f>
        <v>19148.306734137794</v>
      </c>
      <c r="X1043" s="10">
        <f>(T1043+$M$10+'Rev.0'!$C$23*Table!$J$10/10+'Rev.0'!$C$24*Table!$L$10+'Rev.0'!$G$25*Table!$K$10)*(1/(U1043+$B$10+$I$10*'Rev.0'!$G$23))</f>
        <v>33363.954846243672</v>
      </c>
      <c r="Y1043" s="10">
        <f>(T1043+$M$32+'Rev.0'!$C$25*$J$32/10+'Rev.0'!$C$24*$L$32+'Rev.0'!$G$25*$K$32)*(1/(U1043+$B$10+$I$10*'Rev.0'!$G$23))</f>
        <v>19736.862592448426</v>
      </c>
      <c r="Z1043" s="10">
        <f>(T1043+$M$11+'Rev.0'!$C$23*Table!$J$11/10+'Rev.0'!$C$24*Table!$L$11+'Rev.0'!$G$25*Table!$K$11)*(1/(U1043+$B$11+$I$11*'Rev.0'!$G$23))</f>
        <v>33363.954846243672</v>
      </c>
      <c r="AA1043" s="10">
        <f>(T1043+$M$33+'Rev.0'!$C$25*$J$33/10+'Rev.0'!$C$24*$L$33+'Rev.0'!$G$25*$K$33)*(1/(U1043+$B$33+$I$33*'Rev.0'!$G$23))</f>
        <v>19736.862592448426</v>
      </c>
      <c r="AB1043" s="10">
        <f t="shared" si="46"/>
        <v>7.1199999999999999E-2</v>
      </c>
      <c r="AC1043" s="10">
        <f>(T1043+$M$12+'Rev.0'!$C$23*Table!$J$12/10+'Rev.0'!$C$24*Table!$L$12+'Rev.0'!$G$25*Table!$K$12)*(1/(AB1043+$B$12+$I$12*'Rev.0'!$G$23))</f>
        <v>50065.420560747662</v>
      </c>
      <c r="AD1043" s="10">
        <f>(T1043+$M$34+'Rev.0'!$C$25*$J$34/10+'Rev.0'!$C$24*$L$34+'Rev.0'!$G$25*$K$34)*(1/(AB1043+$B$34+$I$34*'Rev.0'!$G$23))</f>
        <v>29616.822429906544</v>
      </c>
    </row>
    <row r="1044" spans="17:30" x14ac:dyDescent="0.3">
      <c r="Q1044" s="10">
        <v>2</v>
      </c>
      <c r="R1044" s="10">
        <v>10</v>
      </c>
      <c r="S1044" s="10">
        <v>20</v>
      </c>
      <c r="T1044" s="10">
        <f>Q1044*'Rev.0'!$E$25+R1044*'Rev.0'!$E$24+S1044*'Rev.0'!$E$23</f>
        <v>3887.8</v>
      </c>
      <c r="U1044" s="10">
        <f t="shared" si="45"/>
        <v>0.109</v>
      </c>
      <c r="V1044" s="10">
        <f>(T1044+$M$9+'Rev.0'!$C$23*Table!$J$9/10+'Rev.0'!$C$24*Table!$L$9+'Rev.0'!$G$25*Table!$K$9)*(1/(U1044+$B$9+$I$9*'Rev.0'!$G$23))</f>
        <v>30599.999999999996</v>
      </c>
      <c r="W1044" s="10">
        <f>(T1044+$M$31+'Rev.0'!$C$25*$J$31/10+'Rev.0'!$C$24*$L$31+'Rev.0'!$G$25*$K$31)*(1/(U1044+$B$9+$I$9*'Rev.0'!$G$23))</f>
        <v>19205.405405405403</v>
      </c>
      <c r="X1044" s="10">
        <f>(T1044+$M$10+'Rev.0'!$C$23*Table!$J$10/10+'Rev.0'!$C$24*Table!$L$10+'Rev.0'!$G$25*Table!$K$10)*(1/(U1044+$B$10+$I$10*'Rev.0'!$G$23))</f>
        <v>33305.791505791509</v>
      </c>
      <c r="Y1044" s="10">
        <f>(T1044+$M$32+'Rev.0'!$C$25*$J$32/10+'Rev.0'!$C$24*$L$32+'Rev.0'!$G$25*$K$32)*(1/(U1044+$B$10+$I$10*'Rev.0'!$G$23))</f>
        <v>19789.18918918919</v>
      </c>
      <c r="Z1044" s="10">
        <f>(T1044+$M$11+'Rev.0'!$C$23*Table!$J$11/10+'Rev.0'!$C$24*Table!$L$11+'Rev.0'!$G$25*Table!$K$11)*(1/(U1044+$B$11+$I$11*'Rev.0'!$G$23))</f>
        <v>33305.791505791509</v>
      </c>
      <c r="AA1044" s="10">
        <f>(T1044+$M$33+'Rev.0'!$C$25*$J$33/10+'Rev.0'!$C$24*$L$33+'Rev.0'!$G$25*$K$33)*(1/(U1044+$B$33+$I$33*'Rev.0'!$G$23))</f>
        <v>19789.18918918919</v>
      </c>
      <c r="AB1044" s="10">
        <f t="shared" si="46"/>
        <v>7.2599999999999998E-2</v>
      </c>
      <c r="AC1044" s="10">
        <f>(T1044+$M$12+'Rev.0'!$C$23*Table!$J$12/10+'Rev.0'!$C$24*Table!$L$12+'Rev.0'!$G$25*Table!$K$12)*(1/(AB1044+$B$12+$I$12*'Rev.0'!$G$23))</f>
        <v>49977.983777520283</v>
      </c>
      <c r="AD1044" s="10">
        <f>(T1044+$M$34+'Rev.0'!$C$25*$J$34/10+'Rev.0'!$C$24*$L$34+'Rev.0'!$G$25*$K$34)*(1/(AB1044+$B$34+$I$34*'Rev.0'!$G$23))</f>
        <v>29695.249130938591</v>
      </c>
    </row>
    <row r="1045" spans="17:30" x14ac:dyDescent="0.3">
      <c r="Q1045" s="10">
        <v>2</v>
      </c>
      <c r="R1045" s="10">
        <v>10</v>
      </c>
      <c r="S1045" s="10">
        <v>21</v>
      </c>
      <c r="T1045" s="10">
        <f>Q1045*'Rev.0'!$E$25+R1045*'Rev.0'!$E$24+S1045*'Rev.0'!$E$23</f>
        <v>3942.8</v>
      </c>
      <c r="U1045" s="10">
        <f t="shared" si="45"/>
        <v>0.1111</v>
      </c>
      <c r="V1045" s="10">
        <f>(T1045+$M$9+'Rev.0'!$C$23*Table!$J$9/10+'Rev.0'!$C$24*Table!$L$9+'Rev.0'!$G$25*Table!$K$9)*(1/(U1045+$B$9+$I$9*'Rev.0'!$G$23))</f>
        <v>30564.534661049405</v>
      </c>
      <c r="W1045" s="10">
        <f>(T1045+$M$31+'Rev.0'!$C$25*$J$31/10+'Rev.0'!$C$24*$L$31+'Rev.0'!$G$25*$K$31)*(1/(U1045+$B$9+$I$9*'Rev.0'!$G$23))</f>
        <v>19261.585599387206</v>
      </c>
      <c r="X1045" s="10">
        <f>(T1045+$M$10+'Rev.0'!$C$23*Table!$J$10/10+'Rev.0'!$C$24*Table!$L$10+'Rev.0'!$G$25*Table!$K$10)*(1/(U1045+$B$10+$I$10*'Rev.0'!$G$23))</f>
        <v>33248.563768671011</v>
      </c>
      <c r="Y1045" s="10">
        <f>(T1045+$M$32+'Rev.0'!$C$25*$J$32/10+'Rev.0'!$C$24*$L$32+'Rev.0'!$G$25*$K$32)*(1/(U1045+$B$10+$I$10*'Rev.0'!$G$23))</f>
        <v>19840.674071237077</v>
      </c>
      <c r="Z1045" s="10">
        <f>(T1045+$M$11+'Rev.0'!$C$23*Table!$J$11/10+'Rev.0'!$C$24*Table!$L$11+'Rev.0'!$G$25*Table!$K$11)*(1/(U1045+$B$11+$I$11*'Rev.0'!$G$23))</f>
        <v>33248.563768671011</v>
      </c>
      <c r="AA1045" s="10">
        <f>(T1045+$M$33+'Rev.0'!$C$25*$J$33/10+'Rev.0'!$C$24*$L$33+'Rev.0'!$G$25*$K$33)*(1/(U1045+$B$33+$I$33*'Rev.0'!$G$23))</f>
        <v>19840.674071237077</v>
      </c>
      <c r="AB1045" s="10">
        <f t="shared" si="46"/>
        <v>7.3999999999999996E-2</v>
      </c>
      <c r="AC1045" s="10">
        <f>(T1045+$M$12+'Rev.0'!$C$23*Table!$J$12/10+'Rev.0'!$C$24*Table!$L$12+'Rev.0'!$G$25*Table!$K$12)*(1/(AB1045+$B$12+$I$12*'Rev.0'!$G$23))</f>
        <v>49891.954022988517</v>
      </c>
      <c r="AD1045" s="10">
        <f>(T1045+$M$34+'Rev.0'!$C$25*$J$34/10+'Rev.0'!$C$24*$L$34+'Rev.0'!$G$25*$K$34)*(1/(AB1045+$B$34+$I$34*'Rev.0'!$G$23))</f>
        <v>29772.413793103453</v>
      </c>
    </row>
    <row r="1046" spans="17:30" x14ac:dyDescent="0.3">
      <c r="Q1046" s="10">
        <v>2</v>
      </c>
      <c r="R1046" s="10">
        <v>10</v>
      </c>
      <c r="S1046" s="10">
        <v>22</v>
      </c>
      <c r="T1046" s="10">
        <f>Q1046*'Rev.0'!$E$25+R1046*'Rev.0'!$E$24+S1046*'Rev.0'!$E$23</f>
        <v>3997.8</v>
      </c>
      <c r="U1046" s="10">
        <f t="shared" si="45"/>
        <v>0.1132</v>
      </c>
      <c r="V1046" s="10">
        <f>(T1046+$M$9+'Rev.0'!$C$23*Table!$J$9/10+'Rev.0'!$C$24*Table!$L$9+'Rev.0'!$G$25*Table!$K$9)*(1/(U1046+$B$9+$I$9*'Rev.0'!$G$23))</f>
        <v>30529.635258358663</v>
      </c>
      <c r="W1046" s="10">
        <f>(T1046+$M$31+'Rev.0'!$C$25*$J$31/10+'Rev.0'!$C$24*$L$31+'Rev.0'!$G$25*$K$31)*(1/(U1046+$B$9+$I$9*'Rev.0'!$G$23))</f>
        <v>19316.869300911854</v>
      </c>
      <c r="X1046" s="10">
        <f>(T1046+$M$10+'Rev.0'!$C$23*Table!$J$10/10+'Rev.0'!$C$24*Table!$L$10+'Rev.0'!$G$25*Table!$K$10)*(1/(U1046+$B$10+$I$10*'Rev.0'!$G$23))</f>
        <v>33192.249240121586</v>
      </c>
      <c r="Y1046" s="10">
        <f>(T1046+$M$32+'Rev.0'!$C$25*$J$32/10+'Rev.0'!$C$24*$L$32+'Rev.0'!$G$25*$K$32)*(1/(U1046+$B$10+$I$10*'Rev.0'!$G$23))</f>
        <v>19891.33738601824</v>
      </c>
      <c r="Z1046" s="10">
        <f>(T1046+$M$11+'Rev.0'!$C$23*Table!$J$11/10+'Rev.0'!$C$24*Table!$L$11+'Rev.0'!$G$25*Table!$K$11)*(1/(U1046+$B$11+$I$11*'Rev.0'!$G$23))</f>
        <v>33192.249240121586</v>
      </c>
      <c r="AA1046" s="10">
        <f>(T1046+$M$33+'Rev.0'!$C$25*$J$33/10+'Rev.0'!$C$24*$L$33+'Rev.0'!$G$25*$K$33)*(1/(U1046+$B$33+$I$33*'Rev.0'!$G$23))</f>
        <v>19891.33738601824</v>
      </c>
      <c r="AB1046" s="10">
        <f t="shared" si="46"/>
        <v>7.5399999999999995E-2</v>
      </c>
      <c r="AC1046" s="10">
        <f>(T1046+$M$12+'Rev.0'!$C$23*Table!$J$12/10+'Rev.0'!$C$24*Table!$L$12+'Rev.0'!$G$25*Table!$K$12)*(1/(AB1046+$B$12+$I$12*'Rev.0'!$G$23))</f>
        <v>49807.297605473213</v>
      </c>
      <c r="AD1046" s="10">
        <f>(T1046+$M$34+'Rev.0'!$C$25*$J$34/10+'Rev.0'!$C$24*$L$34+'Rev.0'!$G$25*$K$34)*(1/(AB1046+$B$34+$I$34*'Rev.0'!$G$23))</f>
        <v>29848.346636259983</v>
      </c>
    </row>
    <row r="1047" spans="17:30" x14ac:dyDescent="0.3">
      <c r="Q1047" s="10">
        <v>2</v>
      </c>
      <c r="R1047" s="10">
        <v>10</v>
      </c>
      <c r="S1047" s="10">
        <v>23</v>
      </c>
      <c r="T1047" s="10">
        <f>Q1047*'Rev.0'!$E$25+R1047*'Rev.0'!$E$24+S1047*'Rev.0'!$E$23</f>
        <v>4052.8</v>
      </c>
      <c r="U1047" s="10">
        <f t="shared" si="45"/>
        <v>0.1153</v>
      </c>
      <c r="V1047" s="10">
        <f>(T1047+$M$9+'Rev.0'!$C$23*Table!$J$9/10+'Rev.0'!$C$24*Table!$L$9+'Rev.0'!$G$25*Table!$K$9)*(1/(U1047+$B$9+$I$9*'Rev.0'!$G$23))</f>
        <v>30495.288352808144</v>
      </c>
      <c r="W1047" s="10">
        <f>(T1047+$M$31+'Rev.0'!$C$25*$J$31/10+'Rev.0'!$C$24*$L$31+'Rev.0'!$G$25*$K$31)*(1/(U1047+$B$9+$I$9*'Rev.0'!$G$23))</f>
        <v>19371.277798718434</v>
      </c>
      <c r="X1047" s="10">
        <f>(T1047+$M$10+'Rev.0'!$C$23*Table!$J$10/10+'Rev.0'!$C$24*Table!$L$10+'Rev.0'!$G$25*Table!$K$10)*(1/(U1047+$B$10+$I$10*'Rev.0'!$G$23))</f>
        <v>33136.826234451568</v>
      </c>
      <c r="Y1047" s="10">
        <f>(T1047+$M$32+'Rev.0'!$C$25*$J$32/10+'Rev.0'!$C$24*$L$32+'Rev.0'!$G$25*$K$32)*(1/(U1047+$B$10+$I$10*'Rev.0'!$G$23))</f>
        <v>19941.198643045613</v>
      </c>
      <c r="Z1047" s="10">
        <f>(T1047+$M$11+'Rev.0'!$C$23*Table!$J$11/10+'Rev.0'!$C$24*Table!$L$11+'Rev.0'!$G$25*Table!$K$11)*(1/(U1047+$B$11+$I$11*'Rev.0'!$G$23))</f>
        <v>33136.826234451568</v>
      </c>
      <c r="AA1047" s="10">
        <f>(T1047+$M$33+'Rev.0'!$C$25*$J$33/10+'Rev.0'!$C$24*$L$33+'Rev.0'!$G$25*$K$33)*(1/(U1047+$B$33+$I$33*'Rev.0'!$G$23))</f>
        <v>19941.198643045613</v>
      </c>
      <c r="AB1047" s="10">
        <f t="shared" si="46"/>
        <v>7.6800000000000007E-2</v>
      </c>
      <c r="AC1047" s="10">
        <f>(T1047+$M$12+'Rev.0'!$C$23*Table!$J$12/10+'Rev.0'!$C$24*Table!$L$12+'Rev.0'!$G$25*Table!$K$12)*(1/(AB1047+$B$12+$I$12*'Rev.0'!$G$23))</f>
        <v>49723.981900452491</v>
      </c>
      <c r="AD1047" s="10">
        <f>(T1047+$M$34+'Rev.0'!$C$25*$J$34/10+'Rev.0'!$C$24*$L$34+'Rev.0'!$G$25*$K$34)*(1/(AB1047+$B$34+$I$34*'Rev.0'!$G$23))</f>
        <v>29923.076923076922</v>
      </c>
    </row>
    <row r="1048" spans="17:30" x14ac:dyDescent="0.3">
      <c r="Q1048" s="10">
        <v>2</v>
      </c>
      <c r="R1048" s="10">
        <v>10</v>
      </c>
      <c r="S1048" s="10">
        <v>24</v>
      </c>
      <c r="T1048" s="10">
        <f>Q1048*'Rev.0'!$E$25+R1048*'Rev.0'!$E$24+S1048*'Rev.0'!$E$23</f>
        <v>4107.8</v>
      </c>
      <c r="U1048" s="10">
        <f t="shared" si="45"/>
        <v>0.1174</v>
      </c>
      <c r="V1048" s="10">
        <f>(T1048+$M$9+'Rev.0'!$C$23*Table!$J$9/10+'Rev.0'!$C$24*Table!$L$9+'Rev.0'!$G$25*Table!$K$9)*(1/(U1048+$B$9+$I$9*'Rev.0'!$G$23))</f>
        <v>30461.480927449516</v>
      </c>
      <c r="W1048" s="10">
        <f>(T1048+$M$31+'Rev.0'!$C$25*$J$31/10+'Rev.0'!$C$24*$L$31+'Rev.0'!$G$25*$K$31)*(1/(U1048+$B$9+$I$9*'Rev.0'!$G$23))</f>
        <v>19424.83171278983</v>
      </c>
      <c r="X1048" s="10">
        <f>(T1048+$M$10+'Rev.0'!$C$23*Table!$J$10/10+'Rev.0'!$C$24*Table!$L$10+'Rev.0'!$G$25*Table!$K$10)*(1/(U1048+$B$10+$I$10*'Rev.0'!$G$23))</f>
        <v>33082.27374719522</v>
      </c>
      <c r="Y1048" s="10">
        <f>(T1048+$M$32+'Rev.0'!$C$25*$J$32/10+'Rev.0'!$C$24*$L$32+'Rev.0'!$G$25*$K$32)*(1/(U1048+$B$10+$I$10*'Rev.0'!$G$23))</f>
        <v>19990.276738967845</v>
      </c>
      <c r="Z1048" s="10">
        <f>(T1048+$M$11+'Rev.0'!$C$23*Table!$J$11/10+'Rev.0'!$C$24*Table!$L$11+'Rev.0'!$G$25*Table!$K$11)*(1/(U1048+$B$11+$I$11*'Rev.0'!$G$23))</f>
        <v>33082.27374719522</v>
      </c>
      <c r="AA1048" s="10">
        <f>(T1048+$M$33+'Rev.0'!$C$25*$J$33/10+'Rev.0'!$C$24*$L$33+'Rev.0'!$G$25*$K$33)*(1/(U1048+$B$33+$I$33*'Rev.0'!$G$23))</f>
        <v>19990.276738967845</v>
      </c>
      <c r="AB1048" s="10">
        <f t="shared" si="46"/>
        <v>7.8199999999999992E-2</v>
      </c>
      <c r="AC1048" s="10">
        <f>(T1048+$M$12+'Rev.0'!$C$23*Table!$J$12/10+'Rev.0'!$C$24*Table!$L$12+'Rev.0'!$G$25*Table!$K$12)*(1/(AB1048+$B$12+$I$12*'Rev.0'!$G$23))</f>
        <v>49641.975308641981</v>
      </c>
      <c r="AD1048" s="10">
        <f>(T1048+$M$34+'Rev.0'!$C$25*$J$34/10+'Rev.0'!$C$24*$L$34+'Rev.0'!$G$25*$K$34)*(1/(AB1048+$B$34+$I$34*'Rev.0'!$G$23))</f>
        <v>29996.632996633001</v>
      </c>
    </row>
    <row r="1049" spans="17:30" x14ac:dyDescent="0.3">
      <c r="Q1049" s="10">
        <v>2</v>
      </c>
      <c r="R1049" s="10">
        <v>11</v>
      </c>
      <c r="S1049" s="10">
        <v>0</v>
      </c>
      <c r="T1049" s="10">
        <f>Q1049*'Rev.0'!$E$25+R1049*'Rev.0'!$E$24+S1049*'Rev.0'!$E$23</f>
        <v>2926.8</v>
      </c>
      <c r="U1049" s="10">
        <f t="shared" si="45"/>
        <v>7.1199999999999999E-2</v>
      </c>
      <c r="V1049" s="10">
        <f>(T1049+$M$9+'Rev.0'!$C$23*Table!$J$9/10+'Rev.0'!$C$24*Table!$L$9+'Rev.0'!$G$25*Table!$K$9)*(1/(U1049+$B$9+$I$9*'Rev.0'!$G$23))</f>
        <v>31484.629294755872</v>
      </c>
      <c r="W1049" s="10">
        <f>(T1049+$M$31+'Rev.0'!$C$25*$J$31/10+'Rev.0'!$C$24*$L$31+'Rev.0'!$G$25*$K$31)*(1/(U1049+$B$9+$I$9*'Rev.0'!$G$23))</f>
        <v>18142.857142857141</v>
      </c>
      <c r="X1049" s="10">
        <f>(T1049+$M$10+'Rev.0'!$C$23*Table!$J$10/10+'Rev.0'!$C$24*Table!$L$10+'Rev.0'!$G$25*Table!$K$10)*(1/(U1049+$B$10+$I$10*'Rev.0'!$G$23))</f>
        <v>34652.802893309221</v>
      </c>
      <c r="Y1049" s="10">
        <f>(T1049+$M$32+'Rev.0'!$C$25*$J$32/10+'Rev.0'!$C$24*$L$32+'Rev.0'!$G$25*$K$32)*(1/(U1049+$B$10+$I$10*'Rev.0'!$G$23))</f>
        <v>18826.40144665461</v>
      </c>
      <c r="Z1049" s="10">
        <f>(T1049+$M$11+'Rev.0'!$C$23*Table!$J$11/10+'Rev.0'!$C$24*Table!$L$11+'Rev.0'!$G$25*Table!$K$11)*(1/(U1049+$B$11+$I$11*'Rev.0'!$G$23))</f>
        <v>34652.802893309221</v>
      </c>
      <c r="AA1049" s="10">
        <f>(T1049+$M$33+'Rev.0'!$C$25*$J$33/10+'Rev.0'!$C$24*$L$33+'Rev.0'!$G$25*$K$33)*(1/(U1049+$B$33+$I$33*'Rev.0'!$G$23))</f>
        <v>18826.40144665461</v>
      </c>
      <c r="AB1049" s="10">
        <f t="shared" si="46"/>
        <v>4.7399999999999998E-2</v>
      </c>
      <c r="AC1049" s="10">
        <f>(T1049+$M$12+'Rev.0'!$C$23*Table!$J$12/10+'Rev.0'!$C$24*Table!$L$12+'Rev.0'!$G$25*Table!$K$12)*(1/(AB1049+$B$12+$I$12*'Rev.0'!$G$23))</f>
        <v>52002.713704206239</v>
      </c>
      <c r="AD1049" s="10">
        <f>(T1049+$M$34+'Rev.0'!$C$25*$J$34/10+'Rev.0'!$C$24*$L$34+'Rev.0'!$G$25*$K$34)*(1/(AB1049+$B$34+$I$34*'Rev.0'!$G$23))</f>
        <v>28252.374491180464</v>
      </c>
    </row>
    <row r="1050" spans="17:30" x14ac:dyDescent="0.3">
      <c r="Q1050" s="10">
        <v>2</v>
      </c>
      <c r="R1050" s="10">
        <v>11</v>
      </c>
      <c r="S1050" s="10">
        <v>1</v>
      </c>
      <c r="T1050" s="10">
        <f>Q1050*'Rev.0'!$E$25+R1050*'Rev.0'!$E$24+S1050*'Rev.0'!$E$23</f>
        <v>2981.8</v>
      </c>
      <c r="U1050" s="10">
        <f t="shared" si="45"/>
        <v>7.3300000000000004E-2</v>
      </c>
      <c r="V1050" s="10">
        <f>(T1050+$M$9+'Rev.0'!$C$23*Table!$J$9/10+'Rev.0'!$C$24*Table!$L$9+'Rev.0'!$G$25*Table!$K$9)*(1/(U1050+$B$9+$I$9*'Rev.0'!$G$23))</f>
        <v>31434.841021047916</v>
      </c>
      <c r="W1050" s="10">
        <f>(T1050+$M$31+'Rev.0'!$C$25*$J$31/10+'Rev.0'!$C$24*$L$31+'Rev.0'!$G$25*$K$31)*(1/(U1050+$B$9+$I$9*'Rev.0'!$G$23))</f>
        <v>18218.540080609047</v>
      </c>
      <c r="X1050" s="10">
        <f>(T1050+$M$10+'Rev.0'!$C$23*Table!$J$10/10+'Rev.0'!$C$24*Table!$L$10+'Rev.0'!$G$25*Table!$K$10)*(1/(U1050+$B$10+$I$10*'Rev.0'!$G$23))</f>
        <v>34573.219883564714</v>
      </c>
      <c r="Y1050" s="10">
        <f>(T1050+$M$32+'Rev.0'!$C$25*$J$32/10+'Rev.0'!$C$24*$L$32+'Rev.0'!$G$25*$K$32)*(1/(U1050+$B$10+$I$10*'Rev.0'!$G$23))</f>
        <v>18895.656068069864</v>
      </c>
      <c r="Z1050" s="10">
        <f>(T1050+$M$11+'Rev.0'!$C$23*Table!$J$11/10+'Rev.0'!$C$24*Table!$L$11+'Rev.0'!$G$25*Table!$K$11)*(1/(U1050+$B$11+$I$11*'Rev.0'!$G$23))</f>
        <v>34573.219883564714</v>
      </c>
      <c r="AA1050" s="10">
        <f>(T1050+$M$33+'Rev.0'!$C$25*$J$33/10+'Rev.0'!$C$24*$L$33+'Rev.0'!$G$25*$K$33)*(1/(U1050+$B$33+$I$33*'Rev.0'!$G$23))</f>
        <v>18895.656068069864</v>
      </c>
      <c r="AB1050" s="10">
        <f t="shared" si="46"/>
        <v>4.8799999999999996E-2</v>
      </c>
      <c r="AC1050" s="10">
        <f>(T1050+$M$12+'Rev.0'!$C$23*Table!$J$12/10+'Rev.0'!$C$24*Table!$L$12+'Rev.0'!$G$25*Table!$K$12)*(1/(AB1050+$B$12+$I$12*'Rev.0'!$G$23))</f>
        <v>51883.06451612903</v>
      </c>
      <c r="AD1050" s="10">
        <f>(T1050+$M$34+'Rev.0'!$C$25*$J$34/10+'Rev.0'!$C$24*$L$34+'Rev.0'!$G$25*$K$34)*(1/(AB1050+$B$34+$I$34*'Rev.0'!$G$23))</f>
        <v>28356.182795698929</v>
      </c>
    </row>
    <row r="1051" spans="17:30" x14ac:dyDescent="0.3">
      <c r="Q1051" s="10">
        <v>2</v>
      </c>
      <c r="R1051" s="10">
        <v>11</v>
      </c>
      <c r="S1051" s="10">
        <v>2</v>
      </c>
      <c r="T1051" s="10">
        <f>Q1051*'Rev.0'!$E$25+R1051*'Rev.0'!$E$24+S1051*'Rev.0'!$E$23</f>
        <v>3036.8</v>
      </c>
      <c r="U1051" s="10">
        <f t="shared" si="45"/>
        <v>7.5399999999999995E-2</v>
      </c>
      <c r="V1051" s="10">
        <f>(T1051+$M$9+'Rev.0'!$C$23*Table!$J$9/10+'Rev.0'!$C$24*Table!$L$9+'Rev.0'!$G$25*Table!$K$9)*(1/(U1051+$B$9+$I$9*'Rev.0'!$G$23))</f>
        <v>31385.98047914818</v>
      </c>
      <c r="W1051" s="10">
        <f>(T1051+$M$31+'Rev.0'!$C$25*$J$31/10+'Rev.0'!$C$24*$L$31+'Rev.0'!$G$25*$K$31)*(1/(U1051+$B$9+$I$9*'Rev.0'!$G$23))</f>
        <v>18292.812777284831</v>
      </c>
      <c r="X1051" s="10">
        <f>(T1051+$M$10+'Rev.0'!$C$23*Table!$J$10/10+'Rev.0'!$C$24*Table!$L$10+'Rev.0'!$G$25*Table!$K$10)*(1/(U1051+$B$10+$I$10*'Rev.0'!$G$23))</f>
        <v>34495.119787045252</v>
      </c>
      <c r="Y1051" s="10">
        <f>(T1051+$M$32+'Rev.0'!$C$25*$J$32/10+'Rev.0'!$C$24*$L$32+'Rev.0'!$G$25*$K$32)*(1/(U1051+$B$10+$I$10*'Rev.0'!$G$23))</f>
        <v>18963.620230700981</v>
      </c>
      <c r="Z1051" s="10">
        <f>(T1051+$M$11+'Rev.0'!$C$23*Table!$J$11/10+'Rev.0'!$C$24*Table!$L$11+'Rev.0'!$G$25*Table!$K$11)*(1/(U1051+$B$11+$I$11*'Rev.0'!$G$23))</f>
        <v>34495.119787045252</v>
      </c>
      <c r="AA1051" s="10">
        <f>(T1051+$M$33+'Rev.0'!$C$25*$J$33/10+'Rev.0'!$C$24*$L$33+'Rev.0'!$G$25*$K$33)*(1/(U1051+$B$33+$I$33*'Rev.0'!$G$23))</f>
        <v>18963.620230700981</v>
      </c>
      <c r="AB1051" s="10">
        <f t="shared" si="46"/>
        <v>5.0199999999999995E-2</v>
      </c>
      <c r="AC1051" s="10">
        <f>(T1051+$M$12+'Rev.0'!$C$23*Table!$J$12/10+'Rev.0'!$C$24*Table!$L$12+'Rev.0'!$G$25*Table!$K$12)*(1/(AB1051+$B$12+$I$12*'Rev.0'!$G$23))</f>
        <v>51765.645805592547</v>
      </c>
      <c r="AD1051" s="10">
        <f>(T1051+$M$34+'Rev.0'!$C$25*$J$34/10+'Rev.0'!$C$24*$L$34+'Rev.0'!$G$25*$K$34)*(1/(AB1051+$B$34+$I$34*'Rev.0'!$G$23))</f>
        <v>28458.05592543276</v>
      </c>
    </row>
    <row r="1052" spans="17:30" x14ac:dyDescent="0.3">
      <c r="Q1052" s="10">
        <v>2</v>
      </c>
      <c r="R1052" s="10">
        <v>11</v>
      </c>
      <c r="S1052" s="10">
        <v>3</v>
      </c>
      <c r="T1052" s="10">
        <f>Q1052*'Rev.0'!$E$25+R1052*'Rev.0'!$E$24+S1052*'Rev.0'!$E$23</f>
        <v>3091.8</v>
      </c>
      <c r="U1052" s="10">
        <f t="shared" si="45"/>
        <v>7.7499999999999999E-2</v>
      </c>
      <c r="V1052" s="10">
        <f>(T1052+$M$9+'Rev.0'!$C$23*Table!$J$9/10+'Rev.0'!$C$24*Table!$L$9+'Rev.0'!$G$25*Table!$K$9)*(1/(U1052+$B$9+$I$9*'Rev.0'!$G$23))</f>
        <v>31338.021978021978</v>
      </c>
      <c r="W1052" s="10">
        <f>(T1052+$M$31+'Rev.0'!$C$25*$J$31/10+'Rev.0'!$C$24*$L$31+'Rev.0'!$G$25*$K$31)*(1/(U1052+$B$9+$I$9*'Rev.0'!$G$23))</f>
        <v>18365.714285714286</v>
      </c>
      <c r="X1052" s="10">
        <f>(T1052+$M$10+'Rev.0'!$C$23*Table!$J$10/10+'Rev.0'!$C$24*Table!$L$10+'Rev.0'!$G$25*Table!$K$10)*(1/(U1052+$B$10+$I$10*'Rev.0'!$G$23))</f>
        <v>34418.461538461539</v>
      </c>
      <c r="Y1052" s="10">
        <f>(T1052+$M$32+'Rev.0'!$C$25*$J$32/10+'Rev.0'!$C$24*$L$32+'Rev.0'!$G$25*$K$32)*(1/(U1052+$B$10+$I$10*'Rev.0'!$G$23))</f>
        <v>19030.329670329673</v>
      </c>
      <c r="Z1052" s="10">
        <f>(T1052+$M$11+'Rev.0'!$C$23*Table!$J$11/10+'Rev.0'!$C$24*Table!$L$11+'Rev.0'!$G$25*Table!$K$11)*(1/(U1052+$B$11+$I$11*'Rev.0'!$G$23))</f>
        <v>34418.461538461539</v>
      </c>
      <c r="AA1052" s="10">
        <f>(T1052+$M$33+'Rev.0'!$C$25*$J$33/10+'Rev.0'!$C$24*$L$33+'Rev.0'!$G$25*$K$33)*(1/(U1052+$B$33+$I$33*'Rev.0'!$G$23))</f>
        <v>19030.329670329673</v>
      </c>
      <c r="AB1052" s="10">
        <f t="shared" si="46"/>
        <v>5.16E-2</v>
      </c>
      <c r="AC1052" s="10">
        <f>(T1052+$M$12+'Rev.0'!$C$23*Table!$J$12/10+'Rev.0'!$C$24*Table!$L$12+'Rev.0'!$G$25*Table!$K$12)*(1/(AB1052+$B$12+$I$12*'Rev.0'!$G$23))</f>
        <v>51650.395778364109</v>
      </c>
      <c r="AD1052" s="10">
        <f>(T1052+$M$34+'Rev.0'!$C$25*$J$34/10+'Rev.0'!$C$24*$L$34+'Rev.0'!$G$25*$K$34)*(1/(AB1052+$B$34+$I$34*'Rev.0'!$G$23))</f>
        <v>28558.047493403694</v>
      </c>
    </row>
    <row r="1053" spans="17:30" x14ac:dyDescent="0.3">
      <c r="Q1053" s="10">
        <v>2</v>
      </c>
      <c r="R1053" s="10">
        <v>11</v>
      </c>
      <c r="S1053" s="10">
        <v>4</v>
      </c>
      <c r="T1053" s="10">
        <f>Q1053*'Rev.0'!$E$25+R1053*'Rev.0'!$E$24+S1053*'Rev.0'!$E$23</f>
        <v>3146.8</v>
      </c>
      <c r="U1053" s="10">
        <f t="shared" si="45"/>
        <v>7.9600000000000004E-2</v>
      </c>
      <c r="V1053" s="10">
        <f>(T1053+$M$9+'Rev.0'!$C$23*Table!$J$9/10+'Rev.0'!$C$24*Table!$L$9+'Rev.0'!$G$25*Table!$K$9)*(1/(U1053+$B$9+$I$9*'Rev.0'!$G$23))</f>
        <v>31290.940766550524</v>
      </c>
      <c r="W1053" s="10">
        <f>(T1053+$M$31+'Rev.0'!$C$25*$J$31/10+'Rev.0'!$C$24*$L$31+'Rev.0'!$G$25*$K$31)*(1/(U1053+$B$9+$I$9*'Rev.0'!$G$23))</f>
        <v>18437.282229965156</v>
      </c>
      <c r="X1053" s="10">
        <f>(T1053+$M$10+'Rev.0'!$C$23*Table!$J$10/10+'Rev.0'!$C$24*Table!$L$10+'Rev.0'!$G$25*Table!$K$10)*(1/(U1053+$B$10+$I$10*'Rev.0'!$G$23))</f>
        <v>34343.205574912892</v>
      </c>
      <c r="Y1053" s="10">
        <f>(T1053+$M$32+'Rev.0'!$C$25*$J$32/10+'Rev.0'!$C$24*$L$32+'Rev.0'!$G$25*$K$32)*(1/(U1053+$B$10+$I$10*'Rev.0'!$G$23))</f>
        <v>19095.818815331015</v>
      </c>
      <c r="Z1053" s="10">
        <f>(T1053+$M$11+'Rev.0'!$C$23*Table!$J$11/10+'Rev.0'!$C$24*Table!$L$11+'Rev.0'!$G$25*Table!$K$11)*(1/(U1053+$B$11+$I$11*'Rev.0'!$G$23))</f>
        <v>34343.205574912892</v>
      </c>
      <c r="AA1053" s="10">
        <f>(T1053+$M$33+'Rev.0'!$C$25*$J$33/10+'Rev.0'!$C$24*$L$33+'Rev.0'!$G$25*$K$33)*(1/(U1053+$B$33+$I$33*'Rev.0'!$G$23))</f>
        <v>19095.818815331015</v>
      </c>
      <c r="AB1053" s="10">
        <f t="shared" si="46"/>
        <v>5.2999999999999999E-2</v>
      </c>
      <c r="AC1053" s="10">
        <f>(T1053+$M$12+'Rev.0'!$C$23*Table!$J$12/10+'Rev.0'!$C$24*Table!$L$12+'Rev.0'!$G$25*Table!$K$12)*(1/(AB1053+$B$12+$I$12*'Rev.0'!$G$23))</f>
        <v>51537.254901960783</v>
      </c>
      <c r="AD1053" s="10">
        <f>(T1053+$M$34+'Rev.0'!$C$25*$J$34/10+'Rev.0'!$C$24*$L$34+'Rev.0'!$G$25*$K$34)*(1/(AB1053+$B$34+$I$34*'Rev.0'!$G$23))</f>
        <v>28656.209150326802</v>
      </c>
    </row>
    <row r="1054" spans="17:30" x14ac:dyDescent="0.3">
      <c r="Q1054" s="10">
        <v>2</v>
      </c>
      <c r="R1054" s="10">
        <v>11</v>
      </c>
      <c r="S1054" s="10">
        <v>5</v>
      </c>
      <c r="T1054" s="10">
        <f>Q1054*'Rev.0'!$E$25+R1054*'Rev.0'!$E$24+S1054*'Rev.0'!$E$23</f>
        <v>3201.8</v>
      </c>
      <c r="U1054" s="10">
        <f t="shared" si="45"/>
        <v>8.1699999999999995E-2</v>
      </c>
      <c r="V1054" s="10">
        <f>(T1054+$M$9+'Rev.0'!$C$23*Table!$J$9/10+'Rev.0'!$C$24*Table!$L$9+'Rev.0'!$G$25*Table!$K$9)*(1/(U1054+$B$9+$I$9*'Rev.0'!$G$23))</f>
        <v>31244.712990936554</v>
      </c>
      <c r="W1054" s="10">
        <f>(T1054+$M$31+'Rev.0'!$C$25*$J$31/10+'Rev.0'!$C$24*$L$31+'Rev.0'!$G$25*$K$31)*(1/(U1054+$B$9+$I$9*'Rev.0'!$G$23))</f>
        <v>18507.552870090632</v>
      </c>
      <c r="X1054" s="10">
        <f>(T1054+$M$10+'Rev.0'!$C$23*Table!$J$10/10+'Rev.0'!$C$24*Table!$L$10+'Rev.0'!$G$25*Table!$K$10)*(1/(U1054+$B$10+$I$10*'Rev.0'!$G$23))</f>
        <v>34269.313767803193</v>
      </c>
      <c r="Y1054" s="10">
        <f>(T1054+$M$32+'Rev.0'!$C$25*$J$32/10+'Rev.0'!$C$24*$L$32+'Rev.0'!$G$25*$K$32)*(1/(U1054+$B$10+$I$10*'Rev.0'!$G$23))</f>
        <v>19160.12084592145</v>
      </c>
      <c r="Z1054" s="10">
        <f>(T1054+$M$11+'Rev.0'!$C$23*Table!$J$11/10+'Rev.0'!$C$24*Table!$L$11+'Rev.0'!$G$25*Table!$K$11)*(1/(U1054+$B$11+$I$11*'Rev.0'!$G$23))</f>
        <v>34269.313767803193</v>
      </c>
      <c r="AA1054" s="10">
        <f>(T1054+$M$33+'Rev.0'!$C$25*$J$33/10+'Rev.0'!$C$24*$L$33+'Rev.0'!$G$25*$K$33)*(1/(U1054+$B$33+$I$33*'Rev.0'!$G$23))</f>
        <v>19160.12084592145</v>
      </c>
      <c r="AB1054" s="10">
        <f t="shared" si="46"/>
        <v>5.4399999999999997E-2</v>
      </c>
      <c r="AC1054" s="10">
        <f>(T1054+$M$12+'Rev.0'!$C$23*Table!$J$12/10+'Rev.0'!$C$24*Table!$L$12+'Rev.0'!$G$25*Table!$K$12)*(1/(AB1054+$B$12+$I$12*'Rev.0'!$G$23))</f>
        <v>51426.165803108808</v>
      </c>
      <c r="AD1054" s="10">
        <f>(T1054+$M$34+'Rev.0'!$C$25*$J$34/10+'Rev.0'!$C$24*$L$34+'Rev.0'!$G$25*$K$34)*(1/(AB1054+$B$34+$I$34*'Rev.0'!$G$23))</f>
        <v>28752.590673575134</v>
      </c>
    </row>
    <row r="1055" spans="17:30" x14ac:dyDescent="0.3">
      <c r="Q1055" s="10">
        <v>2</v>
      </c>
      <c r="R1055" s="10">
        <v>11</v>
      </c>
      <c r="S1055" s="10">
        <v>6</v>
      </c>
      <c r="T1055" s="10">
        <f>Q1055*'Rev.0'!$E$25+R1055*'Rev.0'!$E$24+S1055*'Rev.0'!$E$23</f>
        <v>3256.8</v>
      </c>
      <c r="U1055" s="10">
        <f t="shared" si="45"/>
        <v>8.3799999999999999E-2</v>
      </c>
      <c r="V1055" s="10">
        <f>(T1055+$M$9+'Rev.0'!$C$23*Table!$J$9/10+'Rev.0'!$C$24*Table!$L$9+'Rev.0'!$G$25*Table!$K$9)*(1/(U1055+$B$9+$I$9*'Rev.0'!$G$23))</f>
        <v>31199.315654405469</v>
      </c>
      <c r="W1055" s="10">
        <f>(T1055+$M$31+'Rev.0'!$C$25*$J$31/10+'Rev.0'!$C$24*$L$31+'Rev.0'!$G$25*$K$31)*(1/(U1055+$B$9+$I$9*'Rev.0'!$G$23))</f>
        <v>18576.561163387509</v>
      </c>
      <c r="X1055" s="10">
        <f>(T1055+$M$10+'Rev.0'!$C$23*Table!$J$10/10+'Rev.0'!$C$24*Table!$L$10+'Rev.0'!$G$25*Table!$K$10)*(1/(U1055+$B$10+$I$10*'Rev.0'!$G$23))</f>
        <v>34196.749358426001</v>
      </c>
      <c r="Y1055" s="10">
        <f>(T1055+$M$32+'Rev.0'!$C$25*$J$32/10+'Rev.0'!$C$24*$L$32+'Rev.0'!$G$25*$K$32)*(1/(U1055+$B$10+$I$10*'Rev.0'!$G$23))</f>
        <v>19223.267750213858</v>
      </c>
      <c r="Z1055" s="10">
        <f>(T1055+$M$11+'Rev.0'!$C$23*Table!$J$11/10+'Rev.0'!$C$24*Table!$L$11+'Rev.0'!$G$25*Table!$K$11)*(1/(U1055+$B$11+$I$11*'Rev.0'!$G$23))</f>
        <v>34196.749358426001</v>
      </c>
      <c r="AA1055" s="10">
        <f>(T1055+$M$33+'Rev.0'!$C$25*$J$33/10+'Rev.0'!$C$24*$L$33+'Rev.0'!$G$25*$K$33)*(1/(U1055+$B$33+$I$33*'Rev.0'!$G$23))</f>
        <v>19223.267750213858</v>
      </c>
      <c r="AB1055" s="10">
        <f t="shared" si="46"/>
        <v>5.5799999999999995E-2</v>
      </c>
      <c r="AC1055" s="10">
        <f>(T1055+$M$12+'Rev.0'!$C$23*Table!$J$12/10+'Rev.0'!$C$24*Table!$L$12+'Rev.0'!$G$25*Table!$K$12)*(1/(AB1055+$B$12+$I$12*'Rev.0'!$G$23))</f>
        <v>51317.07317073171</v>
      </c>
      <c r="AD1055" s="10">
        <f>(T1055+$M$34+'Rev.0'!$C$25*$J$34/10+'Rev.0'!$C$24*$L$34+'Rev.0'!$G$25*$K$34)*(1/(AB1055+$B$34+$I$34*'Rev.0'!$G$23))</f>
        <v>28847.240051347886</v>
      </c>
    </row>
    <row r="1056" spans="17:30" x14ac:dyDescent="0.3">
      <c r="Q1056" s="10">
        <v>2</v>
      </c>
      <c r="R1056" s="10">
        <v>11</v>
      </c>
      <c r="S1056" s="10">
        <v>7</v>
      </c>
      <c r="T1056" s="10">
        <f>Q1056*'Rev.0'!$E$25+R1056*'Rev.0'!$E$24+S1056*'Rev.0'!$E$23</f>
        <v>3311.8</v>
      </c>
      <c r="U1056" s="10">
        <f t="shared" si="45"/>
        <v>8.5900000000000004E-2</v>
      </c>
      <c r="V1056" s="10">
        <f>(T1056+$M$9+'Rev.0'!$C$23*Table!$J$9/10+'Rev.0'!$C$24*Table!$L$9+'Rev.0'!$G$25*Table!$K$9)*(1/(U1056+$B$9+$I$9*'Rev.0'!$G$23))</f>
        <v>31154.726579058919</v>
      </c>
      <c r="W1056" s="10">
        <f>(T1056+$M$31+'Rev.0'!$C$25*$J$31/10+'Rev.0'!$C$24*$L$31+'Rev.0'!$G$25*$K$31)*(1/(U1056+$B$9+$I$9*'Rev.0'!$G$23))</f>
        <v>18644.340822382364</v>
      </c>
      <c r="X1056" s="10">
        <f>(T1056+$M$10+'Rev.0'!$C$23*Table!$J$10/10+'Rev.0'!$C$24*Table!$L$10+'Rev.0'!$G$25*Table!$K$10)*(1/(U1056+$B$10+$I$10*'Rev.0'!$G$23))</f>
        <v>34125.476896990251</v>
      </c>
      <c r="Y1056" s="10">
        <f>(T1056+$M$32+'Rev.0'!$C$25*$J$32/10+'Rev.0'!$C$24*$L$32+'Rev.0'!$G$25*$K$32)*(1/(U1056+$B$10+$I$10*'Rev.0'!$G$23))</f>
        <v>19285.29037727851</v>
      </c>
      <c r="Z1056" s="10">
        <f>(T1056+$M$11+'Rev.0'!$C$23*Table!$J$11/10+'Rev.0'!$C$24*Table!$L$11+'Rev.0'!$G$25*Table!$K$11)*(1/(U1056+$B$11+$I$11*'Rev.0'!$G$23))</f>
        <v>34125.476896990251</v>
      </c>
      <c r="AA1056" s="10">
        <f>(T1056+$M$33+'Rev.0'!$C$25*$J$33/10+'Rev.0'!$C$24*$L$33+'Rev.0'!$G$25*$K$33)*(1/(U1056+$B$33+$I$33*'Rev.0'!$G$23))</f>
        <v>19285.29037727851</v>
      </c>
      <c r="AB1056" s="10">
        <f t="shared" si="46"/>
        <v>5.7200000000000001E-2</v>
      </c>
      <c r="AC1056" s="10">
        <f>(T1056+$M$12+'Rev.0'!$C$23*Table!$J$12/10+'Rev.0'!$C$24*Table!$L$12+'Rev.0'!$G$25*Table!$K$12)*(1/(AB1056+$B$12+$I$12*'Rev.0'!$G$23))</f>
        <v>51209.923664122136</v>
      </c>
      <c r="AD1056" s="10">
        <f>(T1056+$M$34+'Rev.0'!$C$25*$J$34/10+'Rev.0'!$C$24*$L$34+'Rev.0'!$G$25*$K$34)*(1/(AB1056+$B$34+$I$34*'Rev.0'!$G$23))</f>
        <v>28940.203562340968</v>
      </c>
    </row>
    <row r="1057" spans="17:30" x14ac:dyDescent="0.3">
      <c r="Q1057" s="10">
        <v>2</v>
      </c>
      <c r="R1057" s="10">
        <v>11</v>
      </c>
      <c r="S1057" s="10">
        <v>8</v>
      </c>
      <c r="T1057" s="10">
        <f>Q1057*'Rev.0'!$E$25+R1057*'Rev.0'!$E$24+S1057*'Rev.0'!$E$23</f>
        <v>3366.8</v>
      </c>
      <c r="U1057" s="10">
        <f t="shared" si="45"/>
        <v>8.7999999999999995E-2</v>
      </c>
      <c r="V1057" s="10">
        <f>(T1057+$M$9+'Rev.0'!$C$23*Table!$J$9/10+'Rev.0'!$C$24*Table!$L$9+'Rev.0'!$G$25*Table!$K$9)*(1/(U1057+$B$9+$I$9*'Rev.0'!$G$23))</f>
        <v>31110.9243697479</v>
      </c>
      <c r="W1057" s="10">
        <f>(T1057+$M$31+'Rev.0'!$C$25*$J$31/10+'Rev.0'!$C$24*$L$31+'Rev.0'!$G$25*$K$31)*(1/(U1057+$B$9+$I$9*'Rev.0'!$G$23))</f>
        <v>18710.9243697479</v>
      </c>
      <c r="X1057" s="10">
        <f>(T1057+$M$10+'Rev.0'!$C$23*Table!$J$10/10+'Rev.0'!$C$24*Table!$L$10+'Rev.0'!$G$25*Table!$K$10)*(1/(U1057+$B$10+$I$10*'Rev.0'!$G$23))</f>
        <v>34055.462184873948</v>
      </c>
      <c r="Y1057" s="10">
        <f>(T1057+$M$32+'Rev.0'!$C$25*$J$32/10+'Rev.0'!$C$24*$L$32+'Rev.0'!$G$25*$K$32)*(1/(U1057+$B$10+$I$10*'Rev.0'!$G$23))</f>
        <v>19346.218487394963</v>
      </c>
      <c r="Z1057" s="10">
        <f>(T1057+$M$11+'Rev.0'!$C$23*Table!$J$11/10+'Rev.0'!$C$24*Table!$L$11+'Rev.0'!$G$25*Table!$K$11)*(1/(U1057+$B$11+$I$11*'Rev.0'!$G$23))</f>
        <v>34055.462184873948</v>
      </c>
      <c r="AA1057" s="10">
        <f>(T1057+$M$33+'Rev.0'!$C$25*$J$33/10+'Rev.0'!$C$24*$L$33+'Rev.0'!$G$25*$K$33)*(1/(U1057+$B$33+$I$33*'Rev.0'!$G$23))</f>
        <v>19346.218487394963</v>
      </c>
      <c r="AB1057" s="10">
        <f t="shared" si="46"/>
        <v>5.8599999999999999E-2</v>
      </c>
      <c r="AC1057" s="10">
        <f>(T1057+$M$12+'Rev.0'!$C$23*Table!$J$12/10+'Rev.0'!$C$24*Table!$L$12+'Rev.0'!$G$25*Table!$K$12)*(1/(AB1057+$B$12+$I$12*'Rev.0'!$G$23))</f>
        <v>51104.665825977296</v>
      </c>
      <c r="AD1057" s="10">
        <f>(T1057+$M$34+'Rev.0'!$C$25*$J$34/10+'Rev.0'!$C$24*$L$34+'Rev.0'!$G$25*$K$34)*(1/(AB1057+$B$34+$I$34*'Rev.0'!$G$23))</f>
        <v>29031.525851197981</v>
      </c>
    </row>
    <row r="1058" spans="17:30" x14ac:dyDescent="0.3">
      <c r="Q1058" s="10">
        <v>2</v>
      </c>
      <c r="R1058" s="10">
        <v>11</v>
      </c>
      <c r="S1058" s="10">
        <v>9</v>
      </c>
      <c r="T1058" s="10">
        <f>Q1058*'Rev.0'!$E$25+R1058*'Rev.0'!$E$24+S1058*'Rev.0'!$E$23</f>
        <v>3421.8</v>
      </c>
      <c r="U1058" s="10">
        <f t="shared" si="45"/>
        <v>9.01E-2</v>
      </c>
      <c r="V1058" s="10">
        <f>(T1058+$M$9+'Rev.0'!$C$23*Table!$J$9/10+'Rev.0'!$C$24*Table!$L$9+'Rev.0'!$G$25*Table!$K$9)*(1/(U1058+$B$9+$I$9*'Rev.0'!$G$23))</f>
        <v>31067.888379841734</v>
      </c>
      <c r="W1058" s="10">
        <f>(T1058+$M$31+'Rev.0'!$C$25*$J$31/10+'Rev.0'!$C$24*$L$31+'Rev.0'!$G$25*$K$31)*(1/(U1058+$B$9+$I$9*'Rev.0'!$G$23))</f>
        <v>18776.34319033736</v>
      </c>
      <c r="X1058" s="10">
        <f>(T1058+$M$10+'Rev.0'!$C$23*Table!$J$10/10+'Rev.0'!$C$24*Table!$L$10+'Rev.0'!$G$25*Table!$K$10)*(1/(U1058+$B$10+$I$10*'Rev.0'!$G$23))</f>
        <v>33986.672219908374</v>
      </c>
      <c r="Y1058" s="10">
        <f>(T1058+$M$32+'Rev.0'!$C$25*$J$32/10+'Rev.0'!$C$24*$L$32+'Rev.0'!$G$25*$K$32)*(1/(U1058+$B$10+$I$10*'Rev.0'!$G$23))</f>
        <v>19406.080799666808</v>
      </c>
      <c r="Z1058" s="10">
        <f>(T1058+$M$11+'Rev.0'!$C$23*Table!$J$11/10+'Rev.0'!$C$24*Table!$L$11+'Rev.0'!$G$25*Table!$K$11)*(1/(U1058+$B$11+$I$11*'Rev.0'!$G$23))</f>
        <v>33986.672219908374</v>
      </c>
      <c r="AA1058" s="10">
        <f>(T1058+$M$33+'Rev.0'!$C$25*$J$33/10+'Rev.0'!$C$24*$L$33+'Rev.0'!$G$25*$K$33)*(1/(U1058+$B$33+$I$33*'Rev.0'!$G$23))</f>
        <v>19406.080799666808</v>
      </c>
      <c r="AB1058" s="10">
        <f t="shared" si="46"/>
        <v>0.06</v>
      </c>
      <c r="AC1058" s="10">
        <f>(T1058+$M$12+'Rev.0'!$C$23*Table!$J$12/10+'Rev.0'!$C$24*Table!$L$12+'Rev.0'!$G$25*Table!$K$12)*(1/(AB1058+$B$12+$I$12*'Rev.0'!$G$23))</f>
        <v>51001.25</v>
      </c>
      <c r="AD1058" s="10">
        <f>(T1058+$M$34+'Rev.0'!$C$25*$J$34/10+'Rev.0'!$C$24*$L$34+'Rev.0'!$G$25*$K$34)*(1/(AB1058+$B$34+$I$34*'Rev.0'!$G$23))</f>
        <v>29121.250000000004</v>
      </c>
    </row>
    <row r="1059" spans="17:30" x14ac:dyDescent="0.3">
      <c r="Q1059" s="10">
        <v>2</v>
      </c>
      <c r="R1059" s="10">
        <v>11</v>
      </c>
      <c r="S1059" s="10">
        <v>10</v>
      </c>
      <c r="T1059" s="10">
        <f>Q1059*'Rev.0'!$E$25+R1059*'Rev.0'!$E$24+S1059*'Rev.0'!$E$23</f>
        <v>3476.8</v>
      </c>
      <c r="U1059" s="10">
        <f t="shared" si="45"/>
        <v>9.2200000000000004E-2</v>
      </c>
      <c r="V1059" s="10">
        <f>(T1059+$M$9+'Rev.0'!$C$23*Table!$J$9/10+'Rev.0'!$C$24*Table!$L$9+'Rev.0'!$G$25*Table!$K$9)*(1/(U1059+$B$9+$I$9*'Rev.0'!$G$23))</f>
        <v>31025.598678777864</v>
      </c>
      <c r="W1059" s="10">
        <f>(T1059+$M$31+'Rev.0'!$C$25*$J$31/10+'Rev.0'!$C$24*$L$31+'Rev.0'!$G$25*$K$31)*(1/(U1059+$B$9+$I$9*'Rev.0'!$G$23))</f>
        <v>18840.627580511969</v>
      </c>
      <c r="X1059" s="10">
        <f>(T1059+$M$10+'Rev.0'!$C$23*Table!$J$10/10+'Rev.0'!$C$24*Table!$L$10+'Rev.0'!$G$25*Table!$K$10)*(1/(U1059+$B$10+$I$10*'Rev.0'!$G$23))</f>
        <v>33919.075144508672</v>
      </c>
      <c r="Y1059" s="10">
        <f>(T1059+$M$32+'Rev.0'!$C$25*$J$32/10+'Rev.0'!$C$24*$L$32+'Rev.0'!$G$25*$K$32)*(1/(U1059+$B$10+$I$10*'Rev.0'!$G$23))</f>
        <v>19464.905037159373</v>
      </c>
      <c r="Z1059" s="10">
        <f>(T1059+$M$11+'Rev.0'!$C$23*Table!$J$11/10+'Rev.0'!$C$24*Table!$L$11+'Rev.0'!$G$25*Table!$K$11)*(1/(U1059+$B$11+$I$11*'Rev.0'!$G$23))</f>
        <v>33919.075144508672</v>
      </c>
      <c r="AA1059" s="10">
        <f>(T1059+$M$33+'Rev.0'!$C$25*$J$33/10+'Rev.0'!$C$24*$L$33+'Rev.0'!$G$25*$K$33)*(1/(U1059+$B$33+$I$33*'Rev.0'!$G$23))</f>
        <v>19464.905037159373</v>
      </c>
      <c r="AB1059" s="10">
        <f t="shared" si="46"/>
        <v>6.1399999999999996E-2</v>
      </c>
      <c r="AC1059" s="10">
        <f>(T1059+$M$12+'Rev.0'!$C$23*Table!$J$12/10+'Rev.0'!$C$24*Table!$L$12+'Rev.0'!$G$25*Table!$K$12)*(1/(AB1059+$B$12+$I$12*'Rev.0'!$G$23))</f>
        <v>50899.628252788112</v>
      </c>
      <c r="AD1059" s="10">
        <f>(T1059+$M$34+'Rev.0'!$C$25*$J$34/10+'Rev.0'!$C$24*$L$34+'Rev.0'!$G$25*$K$34)*(1/(AB1059+$B$34+$I$34*'Rev.0'!$G$23))</f>
        <v>29209.417596034702</v>
      </c>
    </row>
    <row r="1060" spans="17:30" x14ac:dyDescent="0.3">
      <c r="Q1060" s="10">
        <v>2</v>
      </c>
      <c r="R1060" s="10">
        <v>11</v>
      </c>
      <c r="S1060" s="10">
        <v>11</v>
      </c>
      <c r="T1060" s="10">
        <f>Q1060*'Rev.0'!$E$25+R1060*'Rev.0'!$E$24+S1060*'Rev.0'!$E$23</f>
        <v>3531.8</v>
      </c>
      <c r="U1060" s="10">
        <f t="shared" si="45"/>
        <v>9.4299999999999995E-2</v>
      </c>
      <c r="V1060" s="10">
        <f>(T1060+$M$9+'Rev.0'!$C$23*Table!$J$9/10+'Rev.0'!$C$24*Table!$L$9+'Rev.0'!$G$25*Table!$K$9)*(1/(U1060+$B$9+$I$9*'Rev.0'!$G$23))</f>
        <v>30984.036021285301</v>
      </c>
      <c r="W1060" s="10">
        <f>(T1060+$M$31+'Rev.0'!$C$25*$J$31/10+'Rev.0'!$C$24*$L$31+'Rev.0'!$G$25*$K$31)*(1/(U1060+$B$9+$I$9*'Rev.0'!$G$23))</f>
        <v>18903.806794924272</v>
      </c>
      <c r="X1060" s="10">
        <f>(T1060+$M$10+'Rev.0'!$C$23*Table!$J$10/10+'Rev.0'!$C$24*Table!$L$10+'Rev.0'!$G$25*Table!$K$10)*(1/(U1060+$B$10+$I$10*'Rev.0'!$G$23))</f>
        <v>33852.640196479741</v>
      </c>
      <c r="Y1060" s="10">
        <f>(T1060+$M$32+'Rev.0'!$C$25*$J$32/10+'Rev.0'!$C$24*$L$32+'Rev.0'!$G$25*$K$32)*(1/(U1060+$B$10+$I$10*'Rev.0'!$G$23))</f>
        <v>19522.717969709374</v>
      </c>
      <c r="Z1060" s="10">
        <f>(T1060+$M$11+'Rev.0'!$C$23*Table!$J$11/10+'Rev.0'!$C$24*Table!$L$11+'Rev.0'!$G$25*Table!$K$11)*(1/(U1060+$B$11+$I$11*'Rev.0'!$G$23))</f>
        <v>33852.640196479741</v>
      </c>
      <c r="AA1060" s="10">
        <f>(T1060+$M$33+'Rev.0'!$C$25*$J$33/10+'Rev.0'!$C$24*$L$33+'Rev.0'!$G$25*$K$33)*(1/(U1060+$B$33+$I$33*'Rev.0'!$G$23))</f>
        <v>19522.717969709374</v>
      </c>
      <c r="AB1060" s="10">
        <f t="shared" si="46"/>
        <v>6.2799999999999995E-2</v>
      </c>
      <c r="AC1060" s="10">
        <f>(T1060+$M$12+'Rev.0'!$C$23*Table!$J$12/10+'Rev.0'!$C$24*Table!$L$12+'Rev.0'!$G$25*Table!$K$12)*(1/(AB1060+$B$12+$I$12*'Rev.0'!$G$23))</f>
        <v>50799.754299754306</v>
      </c>
      <c r="AD1060" s="10">
        <f>(T1060+$M$34+'Rev.0'!$C$25*$J$34/10+'Rev.0'!$C$24*$L$34+'Rev.0'!$G$25*$K$34)*(1/(AB1060+$B$34+$I$34*'Rev.0'!$G$23))</f>
        <v>29296.068796068801</v>
      </c>
    </row>
    <row r="1061" spans="17:30" x14ac:dyDescent="0.3">
      <c r="Q1061" s="10">
        <v>2</v>
      </c>
      <c r="R1061" s="10">
        <v>11</v>
      </c>
      <c r="S1061" s="10">
        <v>12</v>
      </c>
      <c r="T1061" s="10">
        <f>Q1061*'Rev.0'!$E$25+R1061*'Rev.0'!$E$24+S1061*'Rev.0'!$E$23</f>
        <v>3586.8</v>
      </c>
      <c r="U1061" s="10">
        <f t="shared" si="45"/>
        <v>9.64E-2</v>
      </c>
      <c r="V1061" s="10">
        <f>(T1061+$M$9+'Rev.0'!$C$23*Table!$J$9/10+'Rev.0'!$C$24*Table!$L$9+'Rev.0'!$G$25*Table!$K$9)*(1/(U1061+$B$9+$I$9*'Rev.0'!$G$23))</f>
        <v>30943.181818181813</v>
      </c>
      <c r="W1061" s="10">
        <f>(T1061+$M$31+'Rev.0'!$C$25*$J$31/10+'Rev.0'!$C$24*$L$31+'Rev.0'!$G$25*$K$31)*(1/(U1061+$B$9+$I$9*'Rev.0'!$G$23))</f>
        <v>18965.909090909088</v>
      </c>
      <c r="X1061" s="10">
        <f>(T1061+$M$10+'Rev.0'!$C$23*Table!$J$10/10+'Rev.0'!$C$24*Table!$L$10+'Rev.0'!$G$25*Table!$K$10)*(1/(U1061+$B$10+$I$10*'Rev.0'!$G$23))</f>
        <v>33787.337662337661</v>
      </c>
      <c r="Y1061" s="10">
        <f>(T1061+$M$32+'Rev.0'!$C$25*$J$32/10+'Rev.0'!$C$24*$L$32+'Rev.0'!$G$25*$K$32)*(1/(U1061+$B$10+$I$10*'Rev.0'!$G$23))</f>
        <v>19579.545454545456</v>
      </c>
      <c r="Z1061" s="10">
        <f>(T1061+$M$11+'Rev.0'!$C$23*Table!$J$11/10+'Rev.0'!$C$24*Table!$L$11+'Rev.0'!$G$25*Table!$K$11)*(1/(U1061+$B$11+$I$11*'Rev.0'!$G$23))</f>
        <v>33787.337662337661</v>
      </c>
      <c r="AA1061" s="10">
        <f>(T1061+$M$33+'Rev.0'!$C$25*$J$33/10+'Rev.0'!$C$24*$L$33+'Rev.0'!$G$25*$K$33)*(1/(U1061+$B$33+$I$33*'Rev.0'!$G$23))</f>
        <v>19579.545454545456</v>
      </c>
      <c r="AB1061" s="10">
        <f t="shared" si="46"/>
        <v>6.4199999999999993E-2</v>
      </c>
      <c r="AC1061" s="10">
        <f>(T1061+$M$12+'Rev.0'!$C$23*Table!$J$12/10+'Rev.0'!$C$24*Table!$L$12+'Rev.0'!$G$25*Table!$K$12)*(1/(AB1061+$B$12+$I$12*'Rev.0'!$G$23))</f>
        <v>50701.583434835564</v>
      </c>
      <c r="AD1061" s="10">
        <f>(T1061+$M$34+'Rev.0'!$C$25*$J$34/10+'Rev.0'!$C$24*$L$34+'Rev.0'!$G$25*$K$34)*(1/(AB1061+$B$34+$I$34*'Rev.0'!$G$23))</f>
        <v>29381.242387332524</v>
      </c>
    </row>
    <row r="1062" spans="17:30" x14ac:dyDescent="0.3">
      <c r="Q1062" s="10">
        <v>2</v>
      </c>
      <c r="R1062" s="10">
        <v>11</v>
      </c>
      <c r="S1062" s="10">
        <v>13</v>
      </c>
      <c r="T1062" s="10">
        <f>Q1062*'Rev.0'!$E$25+R1062*'Rev.0'!$E$24+S1062*'Rev.0'!$E$23</f>
        <v>3641.8</v>
      </c>
      <c r="U1062" s="10">
        <f t="shared" si="45"/>
        <v>9.8500000000000004E-2</v>
      </c>
      <c r="V1062" s="10">
        <f>(T1062+$M$9+'Rev.0'!$C$23*Table!$J$9/10+'Rev.0'!$C$24*Table!$L$9+'Rev.0'!$G$25*Table!$K$9)*(1/(U1062+$B$9+$I$9*'Rev.0'!$G$23))</f>
        <v>30903.018108651908</v>
      </c>
      <c r="W1062" s="10">
        <f>(T1062+$M$31+'Rev.0'!$C$25*$J$31/10+'Rev.0'!$C$24*$L$31+'Rev.0'!$G$25*$K$31)*(1/(U1062+$B$9+$I$9*'Rev.0'!$G$23))</f>
        <v>19026.96177062374</v>
      </c>
      <c r="X1062" s="10">
        <f>(T1062+$M$10+'Rev.0'!$C$23*Table!$J$10/10+'Rev.0'!$C$24*Table!$L$10+'Rev.0'!$G$25*Table!$K$10)*(1/(U1062+$B$10+$I$10*'Rev.0'!$G$23))</f>
        <v>33723.138832997989</v>
      </c>
      <c r="Y1062" s="10">
        <f>(T1062+$M$32+'Rev.0'!$C$25*$J$32/10+'Rev.0'!$C$24*$L$32+'Rev.0'!$G$25*$K$32)*(1/(U1062+$B$10+$I$10*'Rev.0'!$G$23))</f>
        <v>19635.412474849094</v>
      </c>
      <c r="Z1062" s="10">
        <f>(T1062+$M$11+'Rev.0'!$C$23*Table!$J$11/10+'Rev.0'!$C$24*Table!$L$11+'Rev.0'!$G$25*Table!$K$11)*(1/(U1062+$B$11+$I$11*'Rev.0'!$G$23))</f>
        <v>33723.138832997989</v>
      </c>
      <c r="AA1062" s="10">
        <f>(T1062+$M$33+'Rev.0'!$C$25*$J$33/10+'Rev.0'!$C$24*$L$33+'Rev.0'!$G$25*$K$33)*(1/(U1062+$B$33+$I$33*'Rev.0'!$G$23))</f>
        <v>19635.412474849094</v>
      </c>
      <c r="AB1062" s="10">
        <f t="shared" si="46"/>
        <v>6.5599999999999992E-2</v>
      </c>
      <c r="AC1062" s="10">
        <f>(T1062+$M$12+'Rev.0'!$C$23*Table!$J$12/10+'Rev.0'!$C$24*Table!$L$12+'Rev.0'!$G$25*Table!$K$12)*(1/(AB1062+$B$12+$I$12*'Rev.0'!$G$23))</f>
        <v>50605.07246376812</v>
      </c>
      <c r="AD1062" s="10">
        <f>(T1062+$M$34+'Rev.0'!$C$25*$J$34/10+'Rev.0'!$C$24*$L$34+'Rev.0'!$G$25*$K$34)*(1/(AB1062+$B$34+$I$34*'Rev.0'!$G$23))</f>
        <v>29464.97584541063</v>
      </c>
    </row>
    <row r="1063" spans="17:30" x14ac:dyDescent="0.3">
      <c r="Q1063" s="10">
        <v>2</v>
      </c>
      <c r="R1063" s="10">
        <v>11</v>
      </c>
      <c r="S1063" s="10">
        <v>14</v>
      </c>
      <c r="T1063" s="10">
        <f>Q1063*'Rev.0'!$E$25+R1063*'Rev.0'!$E$24+S1063*'Rev.0'!$E$23</f>
        <v>3696.8</v>
      </c>
      <c r="U1063" s="10">
        <f t="shared" si="45"/>
        <v>0.10059999999999999</v>
      </c>
      <c r="V1063" s="10">
        <f>(T1063+$M$9+'Rev.0'!$C$23*Table!$J$9/10+'Rev.0'!$C$24*Table!$L$9+'Rev.0'!$G$25*Table!$K$9)*(1/(U1063+$B$9+$I$9*'Rev.0'!$G$23))</f>
        <v>30863.527533918597</v>
      </c>
      <c r="W1063" s="10">
        <f>(T1063+$M$31+'Rev.0'!$C$25*$J$31/10+'Rev.0'!$C$24*$L$31+'Rev.0'!$G$25*$K$31)*(1/(U1063+$B$9+$I$9*'Rev.0'!$G$23))</f>
        <v>19086.991221069435</v>
      </c>
      <c r="X1063" s="10">
        <f>(T1063+$M$10+'Rev.0'!$C$23*Table!$J$10/10+'Rev.0'!$C$24*Table!$L$10+'Rev.0'!$G$25*Table!$K$10)*(1/(U1063+$B$10+$I$10*'Rev.0'!$G$23))</f>
        <v>33660.015961691948</v>
      </c>
      <c r="Y1063" s="10">
        <f>(T1063+$M$32+'Rev.0'!$C$25*$J$32/10+'Rev.0'!$C$24*$L$32+'Rev.0'!$G$25*$K$32)*(1/(U1063+$B$10+$I$10*'Rev.0'!$G$23))</f>
        <v>19690.3431763767</v>
      </c>
      <c r="Z1063" s="10">
        <f>(T1063+$M$11+'Rev.0'!$C$23*Table!$J$11/10+'Rev.0'!$C$24*Table!$L$11+'Rev.0'!$G$25*Table!$K$11)*(1/(U1063+$B$11+$I$11*'Rev.0'!$G$23))</f>
        <v>33660.015961691948</v>
      </c>
      <c r="AA1063" s="10">
        <f>(T1063+$M$33+'Rev.0'!$C$25*$J$33/10+'Rev.0'!$C$24*$L$33+'Rev.0'!$G$25*$K$33)*(1/(U1063+$B$33+$I$33*'Rev.0'!$G$23))</f>
        <v>19690.3431763767</v>
      </c>
      <c r="AB1063" s="10">
        <f t="shared" si="46"/>
        <v>6.7000000000000004E-2</v>
      </c>
      <c r="AC1063" s="10">
        <f>(T1063+$M$12+'Rev.0'!$C$23*Table!$J$12/10+'Rev.0'!$C$24*Table!$L$12+'Rev.0'!$G$25*Table!$K$12)*(1/(AB1063+$B$12+$I$12*'Rev.0'!$G$23))</f>
        <v>50510.179640718561</v>
      </c>
      <c r="AD1063" s="10">
        <f>(T1063+$M$34+'Rev.0'!$C$25*$J$34/10+'Rev.0'!$C$24*$L$34+'Rev.0'!$G$25*$K$34)*(1/(AB1063+$B$34+$I$34*'Rev.0'!$G$23))</f>
        <v>29547.305389221558</v>
      </c>
    </row>
    <row r="1064" spans="17:30" x14ac:dyDescent="0.3">
      <c r="Q1064" s="10">
        <v>2</v>
      </c>
      <c r="R1064" s="10">
        <v>11</v>
      </c>
      <c r="S1064" s="10">
        <v>15</v>
      </c>
      <c r="T1064" s="10">
        <f>Q1064*'Rev.0'!$E$25+R1064*'Rev.0'!$E$24+S1064*'Rev.0'!$E$23</f>
        <v>3751.8</v>
      </c>
      <c r="U1064" s="10">
        <f t="shared" si="45"/>
        <v>0.1027</v>
      </c>
      <c r="V1064" s="10">
        <f>(T1064+$M$9+'Rev.0'!$C$23*Table!$J$9/10+'Rev.0'!$C$24*Table!$L$9+'Rev.0'!$G$25*Table!$K$9)*(1/(U1064+$B$9+$I$9*'Rev.0'!$G$23))</f>
        <v>30824.693312227937</v>
      </c>
      <c r="W1064" s="10">
        <f>(T1064+$M$31+'Rev.0'!$C$25*$J$31/10+'Rev.0'!$C$24*$L$31+'Rev.0'!$G$25*$K$31)*(1/(U1064+$B$9+$I$9*'Rev.0'!$G$23))</f>
        <v>19146.022952117135</v>
      </c>
      <c r="X1064" s="10">
        <f>(T1064+$M$10+'Rev.0'!$C$23*Table!$J$10/10+'Rev.0'!$C$24*Table!$L$10+'Rev.0'!$G$25*Table!$K$10)*(1/(U1064+$B$10+$I$10*'Rev.0'!$G$23))</f>
        <v>33597.942223981008</v>
      </c>
      <c r="Y1064" s="10">
        <f>(T1064+$M$32+'Rev.0'!$C$25*$J$32/10+'Rev.0'!$C$24*$L$32+'Rev.0'!$G$25*$K$32)*(1/(U1064+$B$10+$I$10*'Rev.0'!$G$23))</f>
        <v>19744.360902255641</v>
      </c>
      <c r="Z1064" s="10">
        <f>(T1064+$M$11+'Rev.0'!$C$23*Table!$J$11/10+'Rev.0'!$C$24*Table!$L$11+'Rev.0'!$G$25*Table!$K$11)*(1/(U1064+$B$11+$I$11*'Rev.0'!$G$23))</f>
        <v>33597.942223981008</v>
      </c>
      <c r="AA1064" s="10">
        <f>(T1064+$M$33+'Rev.0'!$C$25*$J$33/10+'Rev.0'!$C$24*$L$33+'Rev.0'!$G$25*$K$33)*(1/(U1064+$B$33+$I$33*'Rev.0'!$G$23))</f>
        <v>19744.360902255641</v>
      </c>
      <c r="AB1064" s="10">
        <f t="shared" si="46"/>
        <v>6.8400000000000002E-2</v>
      </c>
      <c r="AC1064" s="10">
        <f>(T1064+$M$12+'Rev.0'!$C$23*Table!$J$12/10+'Rev.0'!$C$24*Table!$L$12+'Rev.0'!$G$25*Table!$K$12)*(1/(AB1064+$B$12+$I$12*'Rev.0'!$G$23))</f>
        <v>50416.864608076015</v>
      </c>
      <c r="AD1064" s="10">
        <f>(T1064+$M$34+'Rev.0'!$C$25*$J$34/10+'Rev.0'!$C$24*$L$34+'Rev.0'!$G$25*$K$34)*(1/(AB1064+$B$34+$I$34*'Rev.0'!$G$23))</f>
        <v>29628.26603325416</v>
      </c>
    </row>
    <row r="1065" spans="17:30" x14ac:dyDescent="0.3">
      <c r="Q1065" s="10">
        <v>2</v>
      </c>
      <c r="R1065" s="10">
        <v>11</v>
      </c>
      <c r="S1065" s="10">
        <v>16</v>
      </c>
      <c r="T1065" s="10">
        <f>Q1065*'Rev.0'!$E$25+R1065*'Rev.0'!$E$24+S1065*'Rev.0'!$E$23</f>
        <v>3806.8</v>
      </c>
      <c r="U1065" s="10">
        <f t="shared" si="45"/>
        <v>0.1048</v>
      </c>
      <c r="V1065" s="10">
        <f>(T1065+$M$9+'Rev.0'!$C$23*Table!$J$9/10+'Rev.0'!$C$24*Table!$L$9+'Rev.0'!$G$25*Table!$K$9)*(1/(U1065+$B$9+$I$9*'Rev.0'!$G$23))</f>
        <v>30786.499215070638</v>
      </c>
      <c r="W1065" s="10">
        <f>(T1065+$M$31+'Rev.0'!$C$25*$J$31/10+'Rev.0'!$C$24*$L$31+'Rev.0'!$G$25*$K$31)*(1/(U1065+$B$9+$I$9*'Rev.0'!$G$23))</f>
        <v>19204.081632653058</v>
      </c>
      <c r="X1065" s="10">
        <f>(T1065+$M$10+'Rev.0'!$C$23*Table!$J$10/10+'Rev.0'!$C$24*Table!$L$10+'Rev.0'!$G$25*Table!$K$10)*(1/(U1065+$B$10+$I$10*'Rev.0'!$G$23))</f>
        <v>33536.89167974882</v>
      </c>
      <c r="Y1065" s="10">
        <f>(T1065+$M$32+'Rev.0'!$C$25*$J$32/10+'Rev.0'!$C$24*$L$32+'Rev.0'!$G$25*$K$32)*(1/(U1065+$B$10+$I$10*'Rev.0'!$G$23))</f>
        <v>19797.488226059653</v>
      </c>
      <c r="Z1065" s="10">
        <f>(T1065+$M$11+'Rev.0'!$C$23*Table!$J$11/10+'Rev.0'!$C$24*Table!$L$11+'Rev.0'!$G$25*Table!$K$11)*(1/(U1065+$B$11+$I$11*'Rev.0'!$G$23))</f>
        <v>33536.89167974882</v>
      </c>
      <c r="AA1065" s="10">
        <f>(T1065+$M$33+'Rev.0'!$C$25*$J$33/10+'Rev.0'!$C$24*$L$33+'Rev.0'!$G$25*$K$33)*(1/(U1065+$B$33+$I$33*'Rev.0'!$G$23))</f>
        <v>19797.488226059653</v>
      </c>
      <c r="AB1065" s="10">
        <f t="shared" si="46"/>
        <v>6.9800000000000001E-2</v>
      </c>
      <c r="AC1065" s="10">
        <f>(T1065+$M$12+'Rev.0'!$C$23*Table!$J$12/10+'Rev.0'!$C$24*Table!$L$12+'Rev.0'!$G$25*Table!$K$12)*(1/(AB1065+$B$12+$I$12*'Rev.0'!$G$23))</f>
        <v>50325.088339222617</v>
      </c>
      <c r="AD1065" s="10">
        <f>(T1065+$M$34+'Rev.0'!$C$25*$J$34/10+'Rev.0'!$C$24*$L$34+'Rev.0'!$G$25*$K$34)*(1/(AB1065+$B$34+$I$34*'Rev.0'!$G$23))</f>
        <v>29707.891637220262</v>
      </c>
    </row>
    <row r="1066" spans="17:30" x14ac:dyDescent="0.3">
      <c r="Q1066" s="10">
        <v>2</v>
      </c>
      <c r="R1066" s="10">
        <v>11</v>
      </c>
      <c r="S1066" s="10">
        <v>17</v>
      </c>
      <c r="T1066" s="10">
        <f>Q1066*'Rev.0'!$E$25+R1066*'Rev.0'!$E$24+S1066*'Rev.0'!$E$23</f>
        <v>3861.8</v>
      </c>
      <c r="U1066" s="10">
        <f t="shared" si="45"/>
        <v>0.1069</v>
      </c>
      <c r="V1066" s="10">
        <f>(T1066+$M$9+'Rev.0'!$C$23*Table!$J$9/10+'Rev.0'!$C$24*Table!$L$9+'Rev.0'!$G$25*Table!$K$9)*(1/(U1066+$B$9+$I$9*'Rev.0'!$G$23))</f>
        <v>30748.92954456987</v>
      </c>
      <c r="W1066" s="10">
        <f>(T1066+$M$31+'Rev.0'!$C$25*$J$31/10+'Rev.0'!$C$24*$L$31+'Rev.0'!$G$25*$K$31)*(1/(U1066+$B$9+$I$9*'Rev.0'!$G$23))</f>
        <v>19261.19112495134</v>
      </c>
      <c r="X1066" s="10">
        <f>(T1066+$M$10+'Rev.0'!$C$23*Table!$J$10/10+'Rev.0'!$C$24*Table!$L$10+'Rev.0'!$G$25*Table!$K$10)*(1/(U1066+$B$10+$I$10*'Rev.0'!$G$23))</f>
        <v>33476.839237057218</v>
      </c>
      <c r="Y1066" s="10">
        <f>(T1066+$M$32+'Rev.0'!$C$25*$J$32/10+'Rev.0'!$C$24*$L$32+'Rev.0'!$G$25*$K$32)*(1/(U1066+$B$10+$I$10*'Rev.0'!$G$23))</f>
        <v>19849.746983261972</v>
      </c>
      <c r="Z1066" s="10">
        <f>(T1066+$M$11+'Rev.0'!$C$23*Table!$J$11/10+'Rev.0'!$C$24*Table!$L$11+'Rev.0'!$G$25*Table!$K$11)*(1/(U1066+$B$11+$I$11*'Rev.0'!$G$23))</f>
        <v>33476.839237057218</v>
      </c>
      <c r="AA1066" s="10">
        <f>(T1066+$M$33+'Rev.0'!$C$25*$J$33/10+'Rev.0'!$C$24*$L$33+'Rev.0'!$G$25*$K$33)*(1/(U1066+$B$33+$I$33*'Rev.0'!$G$23))</f>
        <v>19849.746983261972</v>
      </c>
      <c r="AB1066" s="10">
        <f t="shared" si="46"/>
        <v>7.1199999999999999E-2</v>
      </c>
      <c r="AC1066" s="10">
        <f>(T1066+$M$12+'Rev.0'!$C$23*Table!$J$12/10+'Rev.0'!$C$24*Table!$L$12+'Rev.0'!$G$25*Table!$K$12)*(1/(AB1066+$B$12+$I$12*'Rev.0'!$G$23))</f>
        <v>50234.813084112146</v>
      </c>
      <c r="AD1066" s="10">
        <f>(T1066+$M$34+'Rev.0'!$C$25*$J$34/10+'Rev.0'!$C$24*$L$34+'Rev.0'!$G$25*$K$34)*(1/(AB1066+$B$34+$I$34*'Rev.0'!$G$23))</f>
        <v>29786.214953271028</v>
      </c>
    </row>
    <row r="1067" spans="17:30" x14ac:dyDescent="0.3">
      <c r="Q1067" s="10">
        <v>2</v>
      </c>
      <c r="R1067" s="10">
        <v>11</v>
      </c>
      <c r="S1067" s="10">
        <v>18</v>
      </c>
      <c r="T1067" s="10">
        <f>Q1067*'Rev.0'!$E$25+R1067*'Rev.0'!$E$24+S1067*'Rev.0'!$E$23</f>
        <v>3916.8</v>
      </c>
      <c r="U1067" s="10">
        <f t="shared" si="45"/>
        <v>0.109</v>
      </c>
      <c r="V1067" s="10">
        <f>(T1067+$M$9+'Rev.0'!$C$23*Table!$J$9/10+'Rev.0'!$C$24*Table!$L$9+'Rev.0'!$G$25*Table!$K$9)*(1/(U1067+$B$9+$I$9*'Rev.0'!$G$23))</f>
        <v>30711.969111969109</v>
      </c>
      <c r="W1067" s="10">
        <f>(T1067+$M$31+'Rev.0'!$C$25*$J$31/10+'Rev.0'!$C$24*$L$31+'Rev.0'!$G$25*$K$31)*(1/(U1067+$B$9+$I$9*'Rev.0'!$G$23))</f>
        <v>19317.374517374516</v>
      </c>
      <c r="X1067" s="10">
        <f>(T1067+$M$10+'Rev.0'!$C$23*Table!$J$10/10+'Rev.0'!$C$24*Table!$L$10+'Rev.0'!$G$25*Table!$K$10)*(1/(U1067+$B$10+$I$10*'Rev.0'!$G$23))</f>
        <v>33417.760617760621</v>
      </c>
      <c r="Y1067" s="10">
        <f>(T1067+$M$32+'Rev.0'!$C$25*$J$32/10+'Rev.0'!$C$24*$L$32+'Rev.0'!$G$25*$K$32)*(1/(U1067+$B$10+$I$10*'Rev.0'!$G$23))</f>
        <v>19901.158301158302</v>
      </c>
      <c r="Z1067" s="10">
        <f>(T1067+$M$11+'Rev.0'!$C$23*Table!$J$11/10+'Rev.0'!$C$24*Table!$L$11+'Rev.0'!$G$25*Table!$K$11)*(1/(U1067+$B$11+$I$11*'Rev.0'!$G$23))</f>
        <v>33417.760617760621</v>
      </c>
      <c r="AA1067" s="10">
        <f>(T1067+$M$33+'Rev.0'!$C$25*$J$33/10+'Rev.0'!$C$24*$L$33+'Rev.0'!$G$25*$K$33)*(1/(U1067+$B$33+$I$33*'Rev.0'!$G$23))</f>
        <v>19901.158301158302</v>
      </c>
      <c r="AB1067" s="10">
        <f t="shared" si="46"/>
        <v>7.2599999999999998E-2</v>
      </c>
      <c r="AC1067" s="10">
        <f>(T1067+$M$12+'Rev.0'!$C$23*Table!$J$12/10+'Rev.0'!$C$24*Table!$L$12+'Rev.0'!$G$25*Table!$K$12)*(1/(AB1067+$B$12+$I$12*'Rev.0'!$G$23))</f>
        <v>50146.002317497107</v>
      </c>
      <c r="AD1067" s="10">
        <f>(T1067+$M$34+'Rev.0'!$C$25*$J$34/10+'Rev.0'!$C$24*$L$34+'Rev.0'!$G$25*$K$34)*(1/(AB1067+$B$34+$I$34*'Rev.0'!$G$23))</f>
        <v>29863.267670915415</v>
      </c>
    </row>
    <row r="1068" spans="17:30" x14ac:dyDescent="0.3">
      <c r="Q1068" s="10">
        <v>2</v>
      </c>
      <c r="R1068" s="10">
        <v>11</v>
      </c>
      <c r="S1068" s="10">
        <v>19</v>
      </c>
      <c r="T1068" s="10">
        <f>Q1068*'Rev.0'!$E$25+R1068*'Rev.0'!$E$24+S1068*'Rev.0'!$E$23</f>
        <v>3971.8</v>
      </c>
      <c r="U1068" s="10">
        <f t="shared" si="45"/>
        <v>0.1111</v>
      </c>
      <c r="V1068" s="10">
        <f>(T1068+$M$9+'Rev.0'!$C$23*Table!$J$9/10+'Rev.0'!$C$24*Table!$L$9+'Rev.0'!$G$25*Table!$K$9)*(1/(U1068+$B$9+$I$9*'Rev.0'!$G$23))</f>
        <v>30675.603217158176</v>
      </c>
      <c r="W1068" s="10">
        <f>(T1068+$M$31+'Rev.0'!$C$25*$J$31/10+'Rev.0'!$C$24*$L$31+'Rev.0'!$G$25*$K$31)*(1/(U1068+$B$9+$I$9*'Rev.0'!$G$23))</f>
        <v>19372.654155495977</v>
      </c>
      <c r="X1068" s="10">
        <f>(T1068+$M$10+'Rev.0'!$C$23*Table!$J$10/10+'Rev.0'!$C$24*Table!$L$10+'Rev.0'!$G$25*Table!$K$10)*(1/(U1068+$B$10+$I$10*'Rev.0'!$G$23))</f>
        <v>33359.632324779777</v>
      </c>
      <c r="Y1068" s="10">
        <f>(T1068+$M$32+'Rev.0'!$C$25*$J$32/10+'Rev.0'!$C$24*$L$32+'Rev.0'!$G$25*$K$32)*(1/(U1068+$B$10+$I$10*'Rev.0'!$G$23))</f>
        <v>19951.742627345848</v>
      </c>
      <c r="Z1068" s="10">
        <f>(T1068+$M$11+'Rev.0'!$C$23*Table!$J$11/10+'Rev.0'!$C$24*Table!$L$11+'Rev.0'!$G$25*Table!$K$11)*(1/(U1068+$B$11+$I$11*'Rev.0'!$G$23))</f>
        <v>33359.632324779777</v>
      </c>
      <c r="AA1068" s="10">
        <f>(T1068+$M$33+'Rev.0'!$C$25*$J$33/10+'Rev.0'!$C$24*$L$33+'Rev.0'!$G$25*$K$33)*(1/(U1068+$B$33+$I$33*'Rev.0'!$G$23))</f>
        <v>19951.742627345848</v>
      </c>
      <c r="AB1068" s="10">
        <f t="shared" si="46"/>
        <v>7.3999999999999996E-2</v>
      </c>
      <c r="AC1068" s="10">
        <f>(T1068+$M$12+'Rev.0'!$C$23*Table!$J$12/10+'Rev.0'!$C$24*Table!$L$12+'Rev.0'!$G$25*Table!$K$12)*(1/(AB1068+$B$12+$I$12*'Rev.0'!$G$23))</f>
        <v>50058.620689655181</v>
      </c>
      <c r="AD1068" s="10">
        <f>(T1068+$M$34+'Rev.0'!$C$25*$J$34/10+'Rev.0'!$C$24*$L$34+'Rev.0'!$G$25*$K$34)*(1/(AB1068+$B$34+$I$34*'Rev.0'!$G$23))</f>
        <v>29939.080459770121</v>
      </c>
    </row>
    <row r="1069" spans="17:30" x14ac:dyDescent="0.3">
      <c r="Q1069" s="10">
        <v>2</v>
      </c>
      <c r="R1069" s="10">
        <v>11</v>
      </c>
      <c r="S1069" s="10">
        <v>20</v>
      </c>
      <c r="T1069" s="10">
        <f>Q1069*'Rev.0'!$E$25+R1069*'Rev.0'!$E$24+S1069*'Rev.0'!$E$23</f>
        <v>4026.8</v>
      </c>
      <c r="U1069" s="10">
        <f t="shared" si="45"/>
        <v>0.1132</v>
      </c>
      <c r="V1069" s="10">
        <f>(T1069+$M$9+'Rev.0'!$C$23*Table!$J$9/10+'Rev.0'!$C$24*Table!$L$9+'Rev.0'!$G$25*Table!$K$9)*(1/(U1069+$B$9+$I$9*'Rev.0'!$G$23))</f>
        <v>30639.817629179332</v>
      </c>
      <c r="W1069" s="10">
        <f>(T1069+$M$31+'Rev.0'!$C$25*$J$31/10+'Rev.0'!$C$24*$L$31+'Rev.0'!$G$25*$K$31)*(1/(U1069+$B$9+$I$9*'Rev.0'!$G$23))</f>
        <v>19427.051671732523</v>
      </c>
      <c r="X1069" s="10">
        <f>(T1069+$M$10+'Rev.0'!$C$23*Table!$J$10/10+'Rev.0'!$C$24*Table!$L$10+'Rev.0'!$G$25*Table!$K$10)*(1/(U1069+$B$10+$I$10*'Rev.0'!$G$23))</f>
        <v>33302.431610942251</v>
      </c>
      <c r="Y1069" s="10">
        <f>(T1069+$M$32+'Rev.0'!$C$25*$J$32/10+'Rev.0'!$C$24*$L$32+'Rev.0'!$G$25*$K$32)*(1/(U1069+$B$10+$I$10*'Rev.0'!$G$23))</f>
        <v>20001.519756838909</v>
      </c>
      <c r="Z1069" s="10">
        <f>(T1069+$M$11+'Rev.0'!$C$23*Table!$J$11/10+'Rev.0'!$C$24*Table!$L$11+'Rev.0'!$G$25*Table!$K$11)*(1/(U1069+$B$11+$I$11*'Rev.0'!$G$23))</f>
        <v>33302.431610942251</v>
      </c>
      <c r="AA1069" s="10">
        <f>(T1069+$M$33+'Rev.0'!$C$25*$J$33/10+'Rev.0'!$C$24*$L$33+'Rev.0'!$G$25*$K$33)*(1/(U1069+$B$33+$I$33*'Rev.0'!$G$23))</f>
        <v>20001.519756838909</v>
      </c>
      <c r="AB1069" s="10">
        <f t="shared" si="46"/>
        <v>7.5399999999999995E-2</v>
      </c>
      <c r="AC1069" s="10">
        <f>(T1069+$M$12+'Rev.0'!$C$23*Table!$J$12/10+'Rev.0'!$C$24*Table!$L$12+'Rev.0'!$G$25*Table!$K$12)*(1/(AB1069+$B$12+$I$12*'Rev.0'!$G$23))</f>
        <v>49972.633979475489</v>
      </c>
      <c r="AD1069" s="10">
        <f>(T1069+$M$34+'Rev.0'!$C$25*$J$34/10+'Rev.0'!$C$24*$L$34+'Rev.0'!$G$25*$K$34)*(1/(AB1069+$B$34+$I$34*'Rev.0'!$G$23))</f>
        <v>30013.683010262263</v>
      </c>
    </row>
    <row r="1070" spans="17:30" x14ac:dyDescent="0.3">
      <c r="Q1070" s="10">
        <v>2</v>
      </c>
      <c r="R1070" s="10">
        <v>11</v>
      </c>
      <c r="S1070" s="10">
        <v>21</v>
      </c>
      <c r="T1070" s="10">
        <f>Q1070*'Rev.0'!$E$25+R1070*'Rev.0'!$E$24+S1070*'Rev.0'!$E$23</f>
        <v>4081.8</v>
      </c>
      <c r="U1070" s="10">
        <f t="shared" si="45"/>
        <v>0.1153</v>
      </c>
      <c r="V1070" s="10">
        <f>(T1070+$M$9+'Rev.0'!$C$23*Table!$J$9/10+'Rev.0'!$C$24*Table!$L$9+'Rev.0'!$G$25*Table!$K$9)*(1/(U1070+$B$9+$I$9*'Rev.0'!$G$23))</f>
        <v>30604.598567659257</v>
      </c>
      <c r="W1070" s="10">
        <f>(T1070+$M$31+'Rev.0'!$C$25*$J$31/10+'Rev.0'!$C$24*$L$31+'Rev.0'!$G$25*$K$31)*(1/(U1070+$B$9+$I$9*'Rev.0'!$G$23))</f>
        <v>19480.588013569544</v>
      </c>
      <c r="X1070" s="10">
        <f>(T1070+$M$10+'Rev.0'!$C$23*Table!$J$10/10+'Rev.0'!$C$24*Table!$L$10+'Rev.0'!$G$25*Table!$K$10)*(1/(U1070+$B$10+$I$10*'Rev.0'!$G$23))</f>
        <v>33246.136449302685</v>
      </c>
      <c r="Y1070" s="10">
        <f>(T1070+$M$32+'Rev.0'!$C$25*$J$32/10+'Rev.0'!$C$24*$L$32+'Rev.0'!$G$25*$K$32)*(1/(U1070+$B$10+$I$10*'Rev.0'!$G$23))</f>
        <v>20050.508857896726</v>
      </c>
      <c r="Z1070" s="10">
        <f>(T1070+$M$11+'Rev.0'!$C$23*Table!$J$11/10+'Rev.0'!$C$24*Table!$L$11+'Rev.0'!$G$25*Table!$K$11)*(1/(U1070+$B$11+$I$11*'Rev.0'!$G$23))</f>
        <v>33246.136449302685</v>
      </c>
      <c r="AA1070" s="10">
        <f>(T1070+$M$33+'Rev.0'!$C$25*$J$33/10+'Rev.0'!$C$24*$L$33+'Rev.0'!$G$25*$K$33)*(1/(U1070+$B$33+$I$33*'Rev.0'!$G$23))</f>
        <v>20050.508857896726</v>
      </c>
      <c r="AB1070" s="10">
        <f t="shared" si="46"/>
        <v>7.6799999999999993E-2</v>
      </c>
      <c r="AC1070" s="10">
        <f>(T1070+$M$12+'Rev.0'!$C$23*Table!$J$12/10+'Rev.0'!$C$24*Table!$L$12+'Rev.0'!$G$25*Table!$K$12)*(1/(AB1070+$B$12+$I$12*'Rev.0'!$G$23))</f>
        <v>49888.009049773755</v>
      </c>
      <c r="AD1070" s="10">
        <f>(T1070+$M$34+'Rev.0'!$C$25*$J$34/10+'Rev.0'!$C$24*$L$34+'Rev.0'!$G$25*$K$34)*(1/(AB1070+$B$34+$I$34*'Rev.0'!$G$23))</f>
        <v>30087.10407239819</v>
      </c>
    </row>
    <row r="1071" spans="17:30" x14ac:dyDescent="0.3">
      <c r="Q1071" s="10">
        <v>2</v>
      </c>
      <c r="R1071" s="10">
        <v>11</v>
      </c>
      <c r="S1071" s="10">
        <v>22</v>
      </c>
      <c r="T1071" s="10">
        <f>Q1071*'Rev.0'!$E$25+R1071*'Rev.0'!$E$24+S1071*'Rev.0'!$E$23</f>
        <v>4136.8</v>
      </c>
      <c r="U1071" s="10">
        <f t="shared" si="45"/>
        <v>0.1174</v>
      </c>
      <c r="V1071" s="10">
        <f>(T1071+$M$9+'Rev.0'!$C$23*Table!$J$9/10+'Rev.0'!$C$24*Table!$L$9+'Rev.0'!$G$25*Table!$K$9)*(1/(U1071+$B$9+$I$9*'Rev.0'!$G$23))</f>
        <v>30569.932685115935</v>
      </c>
      <c r="W1071" s="10">
        <f>(T1071+$M$31+'Rev.0'!$C$25*$J$31/10+'Rev.0'!$C$24*$L$31+'Rev.0'!$G$25*$K$31)*(1/(U1071+$B$9+$I$9*'Rev.0'!$G$23))</f>
        <v>19533.283470456248</v>
      </c>
      <c r="X1071" s="10">
        <f>(T1071+$M$10+'Rev.0'!$C$23*Table!$J$10/10+'Rev.0'!$C$24*Table!$L$10+'Rev.0'!$G$25*Table!$K$10)*(1/(U1071+$B$10+$I$10*'Rev.0'!$G$23))</f>
        <v>33190.725504861635</v>
      </c>
      <c r="Y1071" s="10">
        <f>(T1071+$M$32+'Rev.0'!$C$25*$J$32/10+'Rev.0'!$C$24*$L$32+'Rev.0'!$G$25*$K$32)*(1/(U1071+$B$10+$I$10*'Rev.0'!$G$23))</f>
        <v>20098.728496634259</v>
      </c>
      <c r="Z1071" s="10">
        <f>(T1071+$M$11+'Rev.0'!$C$23*Table!$J$11/10+'Rev.0'!$C$24*Table!$L$11+'Rev.0'!$G$25*Table!$K$11)*(1/(U1071+$B$11+$I$11*'Rev.0'!$G$23))</f>
        <v>33190.725504861635</v>
      </c>
      <c r="AA1071" s="10">
        <f>(T1071+$M$33+'Rev.0'!$C$25*$J$33/10+'Rev.0'!$C$24*$L$33+'Rev.0'!$G$25*$K$33)*(1/(U1071+$B$33+$I$33*'Rev.0'!$G$23))</f>
        <v>20098.728496634259</v>
      </c>
      <c r="AB1071" s="10">
        <f t="shared" si="46"/>
        <v>7.8199999999999992E-2</v>
      </c>
      <c r="AC1071" s="10">
        <f>(T1071+$M$12+'Rev.0'!$C$23*Table!$J$12/10+'Rev.0'!$C$24*Table!$L$12+'Rev.0'!$G$25*Table!$K$12)*(1/(AB1071+$B$12+$I$12*'Rev.0'!$G$23))</f>
        <v>49804.713804713814</v>
      </c>
      <c r="AD1071" s="10">
        <f>(T1071+$M$34+'Rev.0'!$C$25*$J$34/10+'Rev.0'!$C$24*$L$34+'Rev.0'!$G$25*$K$34)*(1/(AB1071+$B$34+$I$34*'Rev.0'!$G$23))</f>
        <v>30159.371492704831</v>
      </c>
    </row>
    <row r="1072" spans="17:30" x14ac:dyDescent="0.3">
      <c r="Q1072" s="10">
        <v>2</v>
      </c>
      <c r="R1072" s="10">
        <v>11</v>
      </c>
      <c r="S1072" s="10">
        <v>23</v>
      </c>
      <c r="T1072" s="10">
        <f>Q1072*'Rev.0'!$E$25+R1072*'Rev.0'!$E$24+S1072*'Rev.0'!$E$23</f>
        <v>4191.8</v>
      </c>
      <c r="U1072" s="10">
        <f t="shared" si="45"/>
        <v>0.1195</v>
      </c>
      <c r="V1072" s="10">
        <f>(T1072+$M$9+'Rev.0'!$C$23*Table!$J$9/10+'Rev.0'!$C$24*Table!$L$9+'Rev.0'!$G$25*Table!$K$9)*(1/(U1072+$B$9+$I$9*'Rev.0'!$G$23))</f>
        <v>30535.807050092768</v>
      </c>
      <c r="W1072" s="10">
        <f>(T1072+$M$31+'Rev.0'!$C$25*$J$31/10+'Rev.0'!$C$24*$L$31+'Rev.0'!$G$25*$K$31)*(1/(U1072+$B$9+$I$9*'Rev.0'!$G$23))</f>
        <v>19585.157699443418</v>
      </c>
      <c r="X1072" s="10">
        <f>(T1072+$M$10+'Rev.0'!$C$23*Table!$J$10/10+'Rev.0'!$C$24*Table!$L$10+'Rev.0'!$G$25*Table!$K$10)*(1/(U1072+$B$10+$I$10*'Rev.0'!$G$23))</f>
        <v>33136.178107606691</v>
      </c>
      <c r="Y1072" s="10">
        <f>(T1072+$M$32+'Rev.0'!$C$25*$J$32/10+'Rev.0'!$C$24*$L$32+'Rev.0'!$G$25*$K$32)*(1/(U1072+$B$10+$I$10*'Rev.0'!$G$23))</f>
        <v>20146.196660482379</v>
      </c>
      <c r="Z1072" s="10">
        <f>(T1072+$M$11+'Rev.0'!$C$23*Table!$J$11/10+'Rev.0'!$C$24*Table!$L$11+'Rev.0'!$G$25*Table!$K$11)*(1/(U1072+$B$11+$I$11*'Rev.0'!$G$23))</f>
        <v>33136.178107606691</v>
      </c>
      <c r="AA1072" s="10">
        <f>(T1072+$M$33+'Rev.0'!$C$25*$J$33/10+'Rev.0'!$C$24*$L$33+'Rev.0'!$G$25*$K$33)*(1/(U1072+$B$33+$I$33*'Rev.0'!$G$23))</f>
        <v>20146.196660482379</v>
      </c>
      <c r="AB1072" s="10">
        <f t="shared" si="46"/>
        <v>7.9600000000000004E-2</v>
      </c>
      <c r="AC1072" s="10">
        <f>(T1072+$M$12+'Rev.0'!$C$23*Table!$J$12/10+'Rev.0'!$C$24*Table!$L$12+'Rev.0'!$G$25*Table!$K$12)*(1/(AB1072+$B$12+$I$12*'Rev.0'!$G$23))</f>
        <v>49722.717149220494</v>
      </c>
      <c r="AD1072" s="10">
        <f>(T1072+$M$34+'Rev.0'!$C$25*$J$34/10+'Rev.0'!$C$24*$L$34+'Rev.0'!$G$25*$K$34)*(1/(AB1072+$B$34+$I$34*'Rev.0'!$G$23))</f>
        <v>30230.512249443207</v>
      </c>
    </row>
    <row r="1073" spans="17:30" x14ac:dyDescent="0.3">
      <c r="Q1073" s="10">
        <v>2</v>
      </c>
      <c r="R1073" s="10">
        <v>11</v>
      </c>
      <c r="S1073" s="10">
        <v>24</v>
      </c>
      <c r="T1073" s="10">
        <f>Q1073*'Rev.0'!$E$25+R1073*'Rev.0'!$E$24+S1073*'Rev.0'!$E$23</f>
        <v>4246.8</v>
      </c>
      <c r="U1073" s="10">
        <f t="shared" si="45"/>
        <v>0.1216</v>
      </c>
      <c r="V1073" s="10">
        <f>(T1073+$M$9+'Rev.0'!$C$23*Table!$J$9/10+'Rev.0'!$C$24*Table!$L$9+'Rev.0'!$G$25*Table!$K$9)*(1/(U1073+$B$9+$I$9*'Rev.0'!$G$23))</f>
        <v>30502.209131075106</v>
      </c>
      <c r="W1073" s="10">
        <f>(T1073+$M$31+'Rev.0'!$C$25*$J$31/10+'Rev.0'!$C$24*$L$31+'Rev.0'!$G$25*$K$31)*(1/(U1073+$B$9+$I$9*'Rev.0'!$G$23))</f>
        <v>19636.22974963181</v>
      </c>
      <c r="X1073" s="10">
        <f>(T1073+$M$10+'Rev.0'!$C$23*Table!$J$10/10+'Rev.0'!$C$24*Table!$L$10+'Rev.0'!$G$25*Table!$K$10)*(1/(U1073+$B$10+$I$10*'Rev.0'!$G$23))</f>
        <v>33082.474226804123</v>
      </c>
      <c r="Y1073" s="10">
        <f>(T1073+$M$32+'Rev.0'!$C$25*$J$32/10+'Rev.0'!$C$24*$L$32+'Rev.0'!$G$25*$K$32)*(1/(U1073+$B$10+$I$10*'Rev.0'!$G$23))</f>
        <v>20192.930780559647</v>
      </c>
      <c r="Z1073" s="10">
        <f>(T1073+$M$11+'Rev.0'!$C$23*Table!$J$11/10+'Rev.0'!$C$24*Table!$L$11+'Rev.0'!$G$25*Table!$K$11)*(1/(U1073+$B$11+$I$11*'Rev.0'!$G$23))</f>
        <v>33082.474226804123</v>
      </c>
      <c r="AA1073" s="10">
        <f>(T1073+$M$33+'Rev.0'!$C$25*$J$33/10+'Rev.0'!$C$24*$L$33+'Rev.0'!$G$25*$K$33)*(1/(U1073+$B$33+$I$33*'Rev.0'!$G$23))</f>
        <v>20192.930780559647</v>
      </c>
      <c r="AB1073" s="10">
        <f t="shared" si="46"/>
        <v>8.0999999999999989E-2</v>
      </c>
      <c r="AC1073" s="10">
        <f>(T1073+$M$12+'Rev.0'!$C$23*Table!$J$12/10+'Rev.0'!$C$24*Table!$L$12+'Rev.0'!$G$25*Table!$K$12)*(1/(AB1073+$B$12+$I$12*'Rev.0'!$G$23))</f>
        <v>49641.988950276245</v>
      </c>
      <c r="AD1073" s="10">
        <f>(T1073+$M$34+'Rev.0'!$C$25*$J$34/10+'Rev.0'!$C$24*$L$34+'Rev.0'!$G$25*$K$34)*(1/(AB1073+$B$34+$I$34*'Rev.0'!$G$23))</f>
        <v>30300.552486187848</v>
      </c>
    </row>
    <row r="1074" spans="17:30" x14ac:dyDescent="0.3">
      <c r="Q1074" s="10">
        <v>2</v>
      </c>
      <c r="R1074" s="10">
        <v>12</v>
      </c>
      <c r="S1074" s="10">
        <v>0</v>
      </c>
      <c r="T1074" s="10">
        <f>Q1074*'Rev.0'!$E$25+R1074*'Rev.0'!$E$24+S1074*'Rev.0'!$E$23</f>
        <v>3065.8</v>
      </c>
      <c r="U1074" s="10">
        <f t="shared" ref="U1074:U1137" si="47">Q1074*$F$9+R1074*$G$9+S1074*$H$9</f>
        <v>7.5399999999999995E-2</v>
      </c>
      <c r="V1074" s="10">
        <f>(T1074+$M$9+'Rev.0'!$C$23*Table!$J$9/10+'Rev.0'!$C$24*Table!$L$9+'Rev.0'!$G$25*Table!$K$9)*(1/(U1074+$B$9+$I$9*'Rev.0'!$G$23))</f>
        <v>31514.640638864243</v>
      </c>
      <c r="W1074" s="10">
        <f>(T1074+$M$31+'Rev.0'!$C$25*$J$31/10+'Rev.0'!$C$24*$L$31+'Rev.0'!$G$25*$K$31)*(1/(U1074+$B$9+$I$9*'Rev.0'!$G$23))</f>
        <v>18421.47293700089</v>
      </c>
      <c r="X1074" s="10">
        <f>(T1074+$M$10+'Rev.0'!$C$23*Table!$J$10/10+'Rev.0'!$C$24*Table!$L$10+'Rev.0'!$G$25*Table!$K$10)*(1/(U1074+$B$10+$I$10*'Rev.0'!$G$23))</f>
        <v>34623.779946761315</v>
      </c>
      <c r="Y1074" s="10">
        <f>(T1074+$M$32+'Rev.0'!$C$25*$J$32/10+'Rev.0'!$C$24*$L$32+'Rev.0'!$G$25*$K$32)*(1/(U1074+$B$10+$I$10*'Rev.0'!$G$23))</f>
        <v>19092.28039041704</v>
      </c>
      <c r="Z1074" s="10">
        <f>(T1074+$M$11+'Rev.0'!$C$23*Table!$J$11/10+'Rev.0'!$C$24*Table!$L$11+'Rev.0'!$G$25*Table!$K$11)*(1/(U1074+$B$11+$I$11*'Rev.0'!$G$23))</f>
        <v>34623.779946761315</v>
      </c>
      <c r="AA1074" s="10">
        <f>(T1074+$M$33+'Rev.0'!$C$25*$J$33/10+'Rev.0'!$C$24*$L$33+'Rev.0'!$G$25*$K$33)*(1/(U1074+$B$33+$I$33*'Rev.0'!$G$23))</f>
        <v>19092.28039041704</v>
      </c>
      <c r="AB1074" s="10">
        <f t="shared" si="46"/>
        <v>5.0199999999999995E-2</v>
      </c>
      <c r="AC1074" s="10">
        <f>(T1074+$M$12+'Rev.0'!$C$23*Table!$J$12/10+'Rev.0'!$C$24*Table!$L$12+'Rev.0'!$G$25*Table!$K$12)*(1/(AB1074+$B$12+$I$12*'Rev.0'!$G$23))</f>
        <v>51958.721704394142</v>
      </c>
      <c r="AD1074" s="10">
        <f>(T1074+$M$34+'Rev.0'!$C$25*$J$34/10+'Rev.0'!$C$24*$L$34+'Rev.0'!$G$25*$K$34)*(1/(AB1074+$B$34+$I$34*'Rev.0'!$G$23))</f>
        <v>28651.131824234359</v>
      </c>
    </row>
    <row r="1075" spans="17:30" x14ac:dyDescent="0.3">
      <c r="Q1075" s="10">
        <v>2</v>
      </c>
      <c r="R1075" s="10">
        <v>12</v>
      </c>
      <c r="S1075" s="10">
        <v>1</v>
      </c>
      <c r="T1075" s="10">
        <f>Q1075*'Rev.0'!$E$25+R1075*'Rev.0'!$E$24+S1075*'Rev.0'!$E$23</f>
        <v>3120.8</v>
      </c>
      <c r="U1075" s="10">
        <f t="shared" si="47"/>
        <v>7.7499999999999999E-2</v>
      </c>
      <c r="V1075" s="10">
        <f>(T1075+$M$9+'Rev.0'!$C$23*Table!$J$9/10+'Rev.0'!$C$24*Table!$L$9+'Rev.0'!$G$25*Table!$K$9)*(1/(U1075+$B$9+$I$9*'Rev.0'!$G$23))</f>
        <v>31465.494505494506</v>
      </c>
      <c r="W1075" s="10">
        <f>(T1075+$M$31+'Rev.0'!$C$25*$J$31/10+'Rev.0'!$C$24*$L$31+'Rev.0'!$G$25*$K$31)*(1/(U1075+$B$9+$I$9*'Rev.0'!$G$23))</f>
        <v>18493.186813186814</v>
      </c>
      <c r="X1075" s="10">
        <f>(T1075+$M$10+'Rev.0'!$C$23*Table!$J$10/10+'Rev.0'!$C$24*Table!$L$10+'Rev.0'!$G$25*Table!$K$10)*(1/(U1075+$B$10+$I$10*'Rev.0'!$G$23))</f>
        <v>34545.934065934067</v>
      </c>
      <c r="Y1075" s="10">
        <f>(T1075+$M$32+'Rev.0'!$C$25*$J$32/10+'Rev.0'!$C$24*$L$32+'Rev.0'!$G$25*$K$32)*(1/(U1075+$B$10+$I$10*'Rev.0'!$G$23))</f>
        <v>19157.802197802201</v>
      </c>
      <c r="Z1075" s="10">
        <f>(T1075+$M$11+'Rev.0'!$C$23*Table!$J$11/10+'Rev.0'!$C$24*Table!$L$11+'Rev.0'!$G$25*Table!$K$11)*(1/(U1075+$B$11+$I$11*'Rev.0'!$G$23))</f>
        <v>34545.934065934067</v>
      </c>
      <c r="AA1075" s="10">
        <f>(T1075+$M$33+'Rev.0'!$C$25*$J$33/10+'Rev.0'!$C$24*$L$33+'Rev.0'!$G$25*$K$33)*(1/(U1075+$B$33+$I$33*'Rev.0'!$G$23))</f>
        <v>19157.802197802201</v>
      </c>
      <c r="AB1075" s="10">
        <f t="shared" ref="AB1075:AB1138" si="48">Q1075*$F$12+R1075*$G$12+S1075*$H$12</f>
        <v>5.1599999999999993E-2</v>
      </c>
      <c r="AC1075" s="10">
        <f>(T1075+$M$12+'Rev.0'!$C$23*Table!$J$12/10+'Rev.0'!$C$24*Table!$L$12+'Rev.0'!$G$25*Table!$K$12)*(1/(AB1075+$B$12+$I$12*'Rev.0'!$G$23))</f>
        <v>51841.688654353558</v>
      </c>
      <c r="AD1075" s="10">
        <f>(T1075+$M$34+'Rev.0'!$C$25*$J$34/10+'Rev.0'!$C$24*$L$34+'Rev.0'!$G$25*$K$34)*(1/(AB1075+$B$34+$I$34*'Rev.0'!$G$23))</f>
        <v>28749.34036939314</v>
      </c>
    </row>
    <row r="1076" spans="17:30" x14ac:dyDescent="0.3">
      <c r="Q1076" s="10">
        <v>2</v>
      </c>
      <c r="R1076" s="10">
        <v>12</v>
      </c>
      <c r="S1076" s="10">
        <v>2</v>
      </c>
      <c r="T1076" s="10">
        <f>Q1076*'Rev.0'!$E$25+R1076*'Rev.0'!$E$24+S1076*'Rev.0'!$E$23</f>
        <v>3175.8</v>
      </c>
      <c r="U1076" s="10">
        <f t="shared" si="47"/>
        <v>7.959999999999999E-2</v>
      </c>
      <c r="V1076" s="10">
        <f>(T1076+$M$9+'Rev.0'!$C$23*Table!$J$9/10+'Rev.0'!$C$24*Table!$L$9+'Rev.0'!$G$25*Table!$K$9)*(1/(U1076+$B$9+$I$9*'Rev.0'!$G$23))</f>
        <v>31417.24738675958</v>
      </c>
      <c r="W1076" s="10">
        <f>(T1076+$M$31+'Rev.0'!$C$25*$J$31/10+'Rev.0'!$C$24*$L$31+'Rev.0'!$G$25*$K$31)*(1/(U1076+$B$9+$I$9*'Rev.0'!$G$23))</f>
        <v>18563.588850174216</v>
      </c>
      <c r="X1076" s="10">
        <f>(T1076+$M$10+'Rev.0'!$C$23*Table!$J$10/10+'Rev.0'!$C$24*Table!$L$10+'Rev.0'!$G$25*Table!$K$10)*(1/(U1076+$B$10+$I$10*'Rev.0'!$G$23))</f>
        <v>34469.512195121955</v>
      </c>
      <c r="Y1076" s="10">
        <f>(T1076+$M$32+'Rev.0'!$C$25*$J$32/10+'Rev.0'!$C$24*$L$32+'Rev.0'!$G$25*$K$32)*(1/(U1076+$B$10+$I$10*'Rev.0'!$G$23))</f>
        <v>19222.125435540074</v>
      </c>
      <c r="Z1076" s="10">
        <f>(T1076+$M$11+'Rev.0'!$C$23*Table!$J$11/10+'Rev.0'!$C$24*Table!$L$11+'Rev.0'!$G$25*Table!$K$11)*(1/(U1076+$B$11+$I$11*'Rev.0'!$G$23))</f>
        <v>34469.512195121955</v>
      </c>
      <c r="AA1076" s="10">
        <f>(T1076+$M$33+'Rev.0'!$C$25*$J$33/10+'Rev.0'!$C$24*$L$33+'Rev.0'!$G$25*$K$33)*(1/(U1076+$B$33+$I$33*'Rev.0'!$G$23))</f>
        <v>19222.125435540074</v>
      </c>
      <c r="AB1076" s="10">
        <f t="shared" si="48"/>
        <v>5.2999999999999992E-2</v>
      </c>
      <c r="AC1076" s="10">
        <f>(T1076+$M$12+'Rev.0'!$C$23*Table!$J$12/10+'Rev.0'!$C$24*Table!$L$12+'Rev.0'!$G$25*Table!$K$12)*(1/(AB1076+$B$12+$I$12*'Rev.0'!$G$23))</f>
        <v>51726.797385620914</v>
      </c>
      <c r="AD1076" s="10">
        <f>(T1076+$M$34+'Rev.0'!$C$25*$J$34/10+'Rev.0'!$C$24*$L$34+'Rev.0'!$G$25*$K$34)*(1/(AB1076+$B$34+$I$34*'Rev.0'!$G$23))</f>
        <v>28845.751633986933</v>
      </c>
    </row>
    <row r="1077" spans="17:30" x14ac:dyDescent="0.3">
      <c r="Q1077" s="10">
        <v>2</v>
      </c>
      <c r="R1077" s="10">
        <v>12</v>
      </c>
      <c r="S1077" s="10">
        <v>3</v>
      </c>
      <c r="T1077" s="10">
        <f>Q1077*'Rev.0'!$E$25+R1077*'Rev.0'!$E$24+S1077*'Rev.0'!$E$23</f>
        <v>3230.8</v>
      </c>
      <c r="U1077" s="10">
        <f t="shared" si="47"/>
        <v>8.1699999999999995E-2</v>
      </c>
      <c r="V1077" s="10">
        <f>(T1077+$M$9+'Rev.0'!$C$23*Table!$J$9/10+'Rev.0'!$C$24*Table!$L$9+'Rev.0'!$G$25*Table!$K$9)*(1/(U1077+$B$9+$I$9*'Rev.0'!$G$23))</f>
        <v>31369.87483815278</v>
      </c>
      <c r="W1077" s="10">
        <f>(T1077+$M$31+'Rev.0'!$C$25*$J$31/10+'Rev.0'!$C$24*$L$31+'Rev.0'!$G$25*$K$31)*(1/(U1077+$B$9+$I$9*'Rev.0'!$G$23))</f>
        <v>18632.714717306862</v>
      </c>
      <c r="X1077" s="10">
        <f>(T1077+$M$10+'Rev.0'!$C$23*Table!$J$10/10+'Rev.0'!$C$24*Table!$L$10+'Rev.0'!$G$25*Table!$K$10)*(1/(U1077+$B$10+$I$10*'Rev.0'!$G$23))</f>
        <v>34394.475615019423</v>
      </c>
      <c r="Y1077" s="10">
        <f>(T1077+$M$32+'Rev.0'!$C$25*$J$32/10+'Rev.0'!$C$24*$L$32+'Rev.0'!$G$25*$K$32)*(1/(U1077+$B$10+$I$10*'Rev.0'!$G$23))</f>
        <v>19285.28269313768</v>
      </c>
      <c r="Z1077" s="10">
        <f>(T1077+$M$11+'Rev.0'!$C$23*Table!$J$11/10+'Rev.0'!$C$24*Table!$L$11+'Rev.0'!$G$25*Table!$K$11)*(1/(U1077+$B$11+$I$11*'Rev.0'!$G$23))</f>
        <v>34394.475615019423</v>
      </c>
      <c r="AA1077" s="10">
        <f>(T1077+$M$33+'Rev.0'!$C$25*$J$33/10+'Rev.0'!$C$24*$L$33+'Rev.0'!$G$25*$K$33)*(1/(U1077+$B$33+$I$33*'Rev.0'!$G$23))</f>
        <v>19285.28269313768</v>
      </c>
      <c r="AB1077" s="10">
        <f t="shared" si="48"/>
        <v>5.4399999999999997E-2</v>
      </c>
      <c r="AC1077" s="10">
        <f>(T1077+$M$12+'Rev.0'!$C$23*Table!$J$12/10+'Rev.0'!$C$24*Table!$L$12+'Rev.0'!$G$25*Table!$K$12)*(1/(AB1077+$B$12+$I$12*'Rev.0'!$G$23))</f>
        <v>51613.989637305698</v>
      </c>
      <c r="AD1077" s="10">
        <f>(T1077+$M$34+'Rev.0'!$C$25*$J$34/10+'Rev.0'!$C$24*$L$34+'Rev.0'!$G$25*$K$34)*(1/(AB1077+$B$34+$I$34*'Rev.0'!$G$23))</f>
        <v>28940.414507772024</v>
      </c>
    </row>
    <row r="1078" spans="17:30" x14ac:dyDescent="0.3">
      <c r="Q1078" s="10">
        <v>2</v>
      </c>
      <c r="R1078" s="10">
        <v>12</v>
      </c>
      <c r="S1078" s="10">
        <v>4</v>
      </c>
      <c r="T1078" s="10">
        <f>Q1078*'Rev.0'!$E$25+R1078*'Rev.0'!$E$24+S1078*'Rev.0'!$E$23</f>
        <v>3285.8</v>
      </c>
      <c r="U1078" s="10">
        <f t="shared" si="47"/>
        <v>8.3799999999999999E-2</v>
      </c>
      <c r="V1078" s="10">
        <f>(T1078+$M$9+'Rev.0'!$C$23*Table!$J$9/10+'Rev.0'!$C$24*Table!$L$9+'Rev.0'!$G$25*Table!$K$9)*(1/(U1078+$B$9+$I$9*'Rev.0'!$G$23))</f>
        <v>31323.353293413169</v>
      </c>
      <c r="W1078" s="10">
        <f>(T1078+$M$31+'Rev.0'!$C$25*$J$31/10+'Rev.0'!$C$24*$L$31+'Rev.0'!$G$25*$K$31)*(1/(U1078+$B$9+$I$9*'Rev.0'!$G$23))</f>
        <v>18700.598802395205</v>
      </c>
      <c r="X1078" s="10">
        <f>(T1078+$M$10+'Rev.0'!$C$23*Table!$J$10/10+'Rev.0'!$C$24*Table!$L$10+'Rev.0'!$G$25*Table!$K$10)*(1/(U1078+$B$10+$I$10*'Rev.0'!$G$23))</f>
        <v>34320.786997433701</v>
      </c>
      <c r="Y1078" s="10">
        <f>(T1078+$M$32+'Rev.0'!$C$25*$J$32/10+'Rev.0'!$C$24*$L$32+'Rev.0'!$G$25*$K$32)*(1/(U1078+$B$10+$I$10*'Rev.0'!$G$23))</f>
        <v>19347.305389221558</v>
      </c>
      <c r="Z1078" s="10">
        <f>(T1078+$M$11+'Rev.0'!$C$23*Table!$J$11/10+'Rev.0'!$C$24*Table!$L$11+'Rev.0'!$G$25*Table!$K$11)*(1/(U1078+$B$11+$I$11*'Rev.0'!$G$23))</f>
        <v>34320.786997433701</v>
      </c>
      <c r="AA1078" s="10">
        <f>(T1078+$M$33+'Rev.0'!$C$25*$J$33/10+'Rev.0'!$C$24*$L$33+'Rev.0'!$G$25*$K$33)*(1/(U1078+$B$33+$I$33*'Rev.0'!$G$23))</f>
        <v>19347.305389221558</v>
      </c>
      <c r="AB1078" s="10">
        <f t="shared" si="48"/>
        <v>5.5799999999999995E-2</v>
      </c>
      <c r="AC1078" s="10">
        <f>(T1078+$M$12+'Rev.0'!$C$23*Table!$J$12/10+'Rev.0'!$C$24*Table!$L$12+'Rev.0'!$G$25*Table!$K$12)*(1/(AB1078+$B$12+$I$12*'Rev.0'!$G$23))</f>
        <v>51503.209242618745</v>
      </c>
      <c r="AD1078" s="10">
        <f>(T1078+$M$34+'Rev.0'!$C$25*$J$34/10+'Rev.0'!$C$24*$L$34+'Rev.0'!$G$25*$K$34)*(1/(AB1078+$B$34+$I$34*'Rev.0'!$G$23))</f>
        <v>29033.376123234921</v>
      </c>
    </row>
    <row r="1079" spans="17:30" x14ac:dyDescent="0.3">
      <c r="Q1079" s="10">
        <v>2</v>
      </c>
      <c r="R1079" s="10">
        <v>12</v>
      </c>
      <c r="S1079" s="10">
        <v>5</v>
      </c>
      <c r="T1079" s="10">
        <f>Q1079*'Rev.0'!$E$25+R1079*'Rev.0'!$E$24+S1079*'Rev.0'!$E$23</f>
        <v>3340.8</v>
      </c>
      <c r="U1079" s="10">
        <f t="shared" si="47"/>
        <v>8.589999999999999E-2</v>
      </c>
      <c r="V1079" s="10">
        <f>(T1079+$M$9+'Rev.0'!$C$23*Table!$J$9/10+'Rev.0'!$C$24*Table!$L$9+'Rev.0'!$G$25*Table!$K$9)*(1/(U1079+$B$9+$I$9*'Rev.0'!$G$23))</f>
        <v>31277.660025434503</v>
      </c>
      <c r="W1079" s="10">
        <f>(T1079+$M$31+'Rev.0'!$C$25*$J$31/10+'Rev.0'!$C$24*$L$31+'Rev.0'!$G$25*$K$31)*(1/(U1079+$B$9+$I$9*'Rev.0'!$G$23))</f>
        <v>18767.274268757948</v>
      </c>
      <c r="X1079" s="10">
        <f>(T1079+$M$10+'Rev.0'!$C$23*Table!$J$10/10+'Rev.0'!$C$24*Table!$L$10+'Rev.0'!$G$25*Table!$K$10)*(1/(U1079+$B$10+$I$10*'Rev.0'!$G$23))</f>
        <v>34248.410343365831</v>
      </c>
      <c r="Y1079" s="10">
        <f>(T1079+$M$32+'Rev.0'!$C$25*$J$32/10+'Rev.0'!$C$24*$L$32+'Rev.0'!$G$25*$K$32)*(1/(U1079+$B$10+$I$10*'Rev.0'!$G$23))</f>
        <v>19408.223823654091</v>
      </c>
      <c r="Z1079" s="10">
        <f>(T1079+$M$11+'Rev.0'!$C$23*Table!$J$11/10+'Rev.0'!$C$24*Table!$L$11+'Rev.0'!$G$25*Table!$K$11)*(1/(U1079+$B$11+$I$11*'Rev.0'!$G$23))</f>
        <v>34248.410343365831</v>
      </c>
      <c r="AA1079" s="10">
        <f>(T1079+$M$33+'Rev.0'!$C$25*$J$33/10+'Rev.0'!$C$24*$L$33+'Rev.0'!$G$25*$K$33)*(1/(U1079+$B$33+$I$33*'Rev.0'!$G$23))</f>
        <v>19408.223823654091</v>
      </c>
      <c r="AB1079" s="10">
        <f t="shared" si="48"/>
        <v>5.7199999999999994E-2</v>
      </c>
      <c r="AC1079" s="10">
        <f>(T1079+$M$12+'Rev.0'!$C$23*Table!$J$12/10+'Rev.0'!$C$24*Table!$L$12+'Rev.0'!$G$25*Table!$K$12)*(1/(AB1079+$B$12+$I$12*'Rev.0'!$G$23))</f>
        <v>51394.402035623403</v>
      </c>
      <c r="AD1079" s="10">
        <f>(T1079+$M$34+'Rev.0'!$C$25*$J$34/10+'Rev.0'!$C$24*$L$34+'Rev.0'!$G$25*$K$34)*(1/(AB1079+$B$34+$I$34*'Rev.0'!$G$23))</f>
        <v>29124.681933842243</v>
      </c>
    </row>
    <row r="1080" spans="17:30" x14ac:dyDescent="0.3">
      <c r="Q1080" s="10">
        <v>2</v>
      </c>
      <c r="R1080" s="10">
        <v>12</v>
      </c>
      <c r="S1080" s="10">
        <v>6</v>
      </c>
      <c r="T1080" s="10">
        <f>Q1080*'Rev.0'!$E$25+R1080*'Rev.0'!$E$24+S1080*'Rev.0'!$E$23</f>
        <v>3395.8</v>
      </c>
      <c r="U1080" s="10">
        <f t="shared" si="47"/>
        <v>8.7999999999999995E-2</v>
      </c>
      <c r="V1080" s="10">
        <f>(T1080+$M$9+'Rev.0'!$C$23*Table!$J$9/10+'Rev.0'!$C$24*Table!$L$9+'Rev.0'!$G$25*Table!$K$9)*(1/(U1080+$B$9+$I$9*'Rev.0'!$G$23))</f>
        <v>31232.773109243699</v>
      </c>
      <c r="W1080" s="10">
        <f>(T1080+$M$31+'Rev.0'!$C$25*$J$31/10+'Rev.0'!$C$24*$L$31+'Rev.0'!$G$25*$K$31)*(1/(U1080+$B$9+$I$9*'Rev.0'!$G$23))</f>
        <v>18832.773109243699</v>
      </c>
      <c r="X1080" s="10">
        <f>(T1080+$M$10+'Rev.0'!$C$23*Table!$J$10/10+'Rev.0'!$C$24*Table!$L$10+'Rev.0'!$G$25*Table!$K$10)*(1/(U1080+$B$10+$I$10*'Rev.0'!$G$23))</f>
        <v>34177.310924369747</v>
      </c>
      <c r="Y1080" s="10">
        <f>(T1080+$M$32+'Rev.0'!$C$25*$J$32/10+'Rev.0'!$C$24*$L$32+'Rev.0'!$G$25*$K$32)*(1/(U1080+$B$10+$I$10*'Rev.0'!$G$23))</f>
        <v>19468.067226890758</v>
      </c>
      <c r="Z1080" s="10">
        <f>(T1080+$M$11+'Rev.0'!$C$23*Table!$J$11/10+'Rev.0'!$C$24*Table!$L$11+'Rev.0'!$G$25*Table!$K$11)*(1/(U1080+$B$11+$I$11*'Rev.0'!$G$23))</f>
        <v>34177.310924369747</v>
      </c>
      <c r="AA1080" s="10">
        <f>(T1080+$M$33+'Rev.0'!$C$25*$J$33/10+'Rev.0'!$C$24*$L$33+'Rev.0'!$G$25*$K$33)*(1/(U1080+$B$33+$I$33*'Rev.0'!$G$23))</f>
        <v>19468.067226890758</v>
      </c>
      <c r="AB1080" s="10">
        <f t="shared" si="48"/>
        <v>5.8599999999999992E-2</v>
      </c>
      <c r="AC1080" s="10">
        <f>(T1080+$M$12+'Rev.0'!$C$23*Table!$J$12/10+'Rev.0'!$C$24*Table!$L$12+'Rev.0'!$G$25*Table!$K$12)*(1/(AB1080+$B$12+$I$12*'Rev.0'!$G$23))</f>
        <v>51287.515762925599</v>
      </c>
      <c r="AD1080" s="10">
        <f>(T1080+$M$34+'Rev.0'!$C$25*$J$34/10+'Rev.0'!$C$24*$L$34+'Rev.0'!$G$25*$K$34)*(1/(AB1080+$B$34+$I$34*'Rev.0'!$G$23))</f>
        <v>29214.375788146284</v>
      </c>
    </row>
    <row r="1081" spans="17:30" x14ac:dyDescent="0.3">
      <c r="Q1081" s="10">
        <v>2</v>
      </c>
      <c r="R1081" s="10">
        <v>12</v>
      </c>
      <c r="S1081" s="10">
        <v>7</v>
      </c>
      <c r="T1081" s="10">
        <f>Q1081*'Rev.0'!$E$25+R1081*'Rev.0'!$E$24+S1081*'Rev.0'!$E$23</f>
        <v>3450.8</v>
      </c>
      <c r="U1081" s="10">
        <f t="shared" si="47"/>
        <v>9.01E-2</v>
      </c>
      <c r="V1081" s="10">
        <f>(T1081+$M$9+'Rev.0'!$C$23*Table!$J$9/10+'Rev.0'!$C$24*Table!$L$9+'Rev.0'!$G$25*Table!$K$9)*(1/(U1081+$B$9+$I$9*'Rev.0'!$G$23))</f>
        <v>31188.671386922117</v>
      </c>
      <c r="W1081" s="10">
        <f>(T1081+$M$31+'Rev.0'!$C$25*$J$31/10+'Rev.0'!$C$24*$L$31+'Rev.0'!$G$25*$K$31)*(1/(U1081+$B$9+$I$9*'Rev.0'!$G$23))</f>
        <v>18897.126197417743</v>
      </c>
      <c r="X1081" s="10">
        <f>(T1081+$M$10+'Rev.0'!$C$23*Table!$J$10/10+'Rev.0'!$C$24*Table!$L$10+'Rev.0'!$G$25*Table!$K$10)*(1/(U1081+$B$10+$I$10*'Rev.0'!$G$23))</f>
        <v>34107.455226988757</v>
      </c>
      <c r="Y1081" s="10">
        <f>(T1081+$M$32+'Rev.0'!$C$25*$J$32/10+'Rev.0'!$C$24*$L$32+'Rev.0'!$G$25*$K$32)*(1/(U1081+$B$10+$I$10*'Rev.0'!$G$23))</f>
        <v>19526.863806747191</v>
      </c>
      <c r="Z1081" s="10">
        <f>(T1081+$M$11+'Rev.0'!$C$23*Table!$J$11/10+'Rev.0'!$C$24*Table!$L$11+'Rev.0'!$G$25*Table!$K$11)*(1/(U1081+$B$11+$I$11*'Rev.0'!$G$23))</f>
        <v>34107.455226988757</v>
      </c>
      <c r="AA1081" s="10">
        <f>(T1081+$M$33+'Rev.0'!$C$25*$J$33/10+'Rev.0'!$C$24*$L$33+'Rev.0'!$G$25*$K$33)*(1/(U1081+$B$33+$I$33*'Rev.0'!$G$23))</f>
        <v>19526.863806747191</v>
      </c>
      <c r="AB1081" s="10">
        <f t="shared" si="48"/>
        <v>0.06</v>
      </c>
      <c r="AC1081" s="10">
        <f>(T1081+$M$12+'Rev.0'!$C$23*Table!$J$12/10+'Rev.0'!$C$24*Table!$L$12+'Rev.0'!$G$25*Table!$K$12)*(1/(AB1081+$B$12+$I$12*'Rev.0'!$G$23))</f>
        <v>51182.5</v>
      </c>
      <c r="AD1081" s="10">
        <f>(T1081+$M$34+'Rev.0'!$C$25*$J$34/10+'Rev.0'!$C$24*$L$34+'Rev.0'!$G$25*$K$34)*(1/(AB1081+$B$34+$I$34*'Rev.0'!$G$23))</f>
        <v>29302.500000000004</v>
      </c>
    </row>
    <row r="1082" spans="17:30" x14ac:dyDescent="0.3">
      <c r="Q1082" s="10">
        <v>2</v>
      </c>
      <c r="R1082" s="10">
        <v>12</v>
      </c>
      <c r="S1082" s="10">
        <v>8</v>
      </c>
      <c r="T1082" s="10">
        <f>Q1082*'Rev.0'!$E$25+R1082*'Rev.0'!$E$24+S1082*'Rev.0'!$E$23</f>
        <v>3505.8</v>
      </c>
      <c r="U1082" s="10">
        <f t="shared" si="47"/>
        <v>9.219999999999999E-2</v>
      </c>
      <c r="V1082" s="10">
        <f>(T1082+$M$9+'Rev.0'!$C$23*Table!$J$9/10+'Rev.0'!$C$24*Table!$L$9+'Rev.0'!$G$25*Table!$K$9)*(1/(U1082+$B$9+$I$9*'Rev.0'!$G$23))</f>
        <v>31145.334434351778</v>
      </c>
      <c r="W1082" s="10">
        <f>(T1082+$M$31+'Rev.0'!$C$25*$J$31/10+'Rev.0'!$C$24*$L$31+'Rev.0'!$G$25*$K$31)*(1/(U1082+$B$9+$I$9*'Rev.0'!$G$23))</f>
        <v>18960.36333608588</v>
      </c>
      <c r="X1082" s="10">
        <f>(T1082+$M$10+'Rev.0'!$C$23*Table!$J$10/10+'Rev.0'!$C$24*Table!$L$10+'Rev.0'!$G$25*Table!$K$10)*(1/(U1082+$B$10+$I$10*'Rev.0'!$G$23))</f>
        <v>34038.810900082586</v>
      </c>
      <c r="Y1082" s="10">
        <f>(T1082+$M$32+'Rev.0'!$C$25*$J$32/10+'Rev.0'!$C$24*$L$32+'Rev.0'!$G$25*$K$32)*(1/(U1082+$B$10+$I$10*'Rev.0'!$G$23))</f>
        <v>19584.640792733284</v>
      </c>
      <c r="Z1082" s="10">
        <f>(T1082+$M$11+'Rev.0'!$C$23*Table!$J$11/10+'Rev.0'!$C$24*Table!$L$11+'Rev.0'!$G$25*Table!$K$11)*(1/(U1082+$B$11+$I$11*'Rev.0'!$G$23))</f>
        <v>34038.810900082586</v>
      </c>
      <c r="AA1082" s="10">
        <f>(T1082+$M$33+'Rev.0'!$C$25*$J$33/10+'Rev.0'!$C$24*$L$33+'Rev.0'!$G$25*$K$33)*(1/(U1082+$B$33+$I$33*'Rev.0'!$G$23))</f>
        <v>19584.640792733284</v>
      </c>
      <c r="AB1082" s="10">
        <f t="shared" si="48"/>
        <v>6.1399999999999996E-2</v>
      </c>
      <c r="AC1082" s="10">
        <f>(T1082+$M$12+'Rev.0'!$C$23*Table!$J$12/10+'Rev.0'!$C$24*Table!$L$12+'Rev.0'!$G$25*Table!$K$12)*(1/(AB1082+$B$12+$I$12*'Rev.0'!$G$23))</f>
        <v>51079.306071871135</v>
      </c>
      <c r="AD1082" s="10">
        <f>(T1082+$M$34+'Rev.0'!$C$25*$J$34/10+'Rev.0'!$C$24*$L$34+'Rev.0'!$G$25*$K$34)*(1/(AB1082+$B$34+$I$34*'Rev.0'!$G$23))</f>
        <v>29389.095415117728</v>
      </c>
    </row>
    <row r="1083" spans="17:30" x14ac:dyDescent="0.3">
      <c r="Q1083" s="10">
        <v>2</v>
      </c>
      <c r="R1083" s="10">
        <v>12</v>
      </c>
      <c r="S1083" s="10">
        <v>9</v>
      </c>
      <c r="T1083" s="10">
        <f>Q1083*'Rev.0'!$E$25+R1083*'Rev.0'!$E$24+S1083*'Rev.0'!$E$23</f>
        <v>3560.8</v>
      </c>
      <c r="U1083" s="10">
        <f t="shared" si="47"/>
        <v>9.4299999999999995E-2</v>
      </c>
      <c r="V1083" s="10">
        <f>(T1083+$M$9+'Rev.0'!$C$23*Table!$J$9/10+'Rev.0'!$C$24*Table!$L$9+'Rev.0'!$G$25*Table!$K$9)*(1/(U1083+$B$9+$I$9*'Rev.0'!$G$23))</f>
        <v>31102.742529676623</v>
      </c>
      <c r="W1083" s="10">
        <f>(T1083+$M$31+'Rev.0'!$C$25*$J$31/10+'Rev.0'!$C$24*$L$31+'Rev.0'!$G$25*$K$31)*(1/(U1083+$B$9+$I$9*'Rev.0'!$G$23))</f>
        <v>19022.513303315594</v>
      </c>
      <c r="X1083" s="10">
        <f>(T1083+$M$10+'Rev.0'!$C$23*Table!$J$10/10+'Rev.0'!$C$24*Table!$L$10+'Rev.0'!$G$25*Table!$K$10)*(1/(U1083+$B$10+$I$10*'Rev.0'!$G$23))</f>
        <v>33971.346704871059</v>
      </c>
      <c r="Y1083" s="10">
        <f>(T1083+$M$32+'Rev.0'!$C$25*$J$32/10+'Rev.0'!$C$24*$L$32+'Rev.0'!$G$25*$K$32)*(1/(U1083+$B$10+$I$10*'Rev.0'!$G$23))</f>
        <v>19641.424478100696</v>
      </c>
      <c r="Z1083" s="10">
        <f>(T1083+$M$11+'Rev.0'!$C$23*Table!$J$11/10+'Rev.0'!$C$24*Table!$L$11+'Rev.0'!$G$25*Table!$K$11)*(1/(U1083+$B$11+$I$11*'Rev.0'!$G$23))</f>
        <v>33971.346704871059</v>
      </c>
      <c r="AA1083" s="10">
        <f>(T1083+$M$33+'Rev.0'!$C$25*$J$33/10+'Rev.0'!$C$24*$L$33+'Rev.0'!$G$25*$K$33)*(1/(U1083+$B$33+$I$33*'Rev.0'!$G$23))</f>
        <v>19641.424478100696</v>
      </c>
      <c r="AB1083" s="10">
        <f t="shared" si="48"/>
        <v>6.2799999999999995E-2</v>
      </c>
      <c r="AC1083" s="10">
        <f>(T1083+$M$12+'Rev.0'!$C$23*Table!$J$12/10+'Rev.0'!$C$24*Table!$L$12+'Rev.0'!$G$25*Table!$K$12)*(1/(AB1083+$B$12+$I$12*'Rev.0'!$G$23))</f>
        <v>50977.886977886985</v>
      </c>
      <c r="AD1083" s="10">
        <f>(T1083+$M$34+'Rev.0'!$C$25*$J$34/10+'Rev.0'!$C$24*$L$34+'Rev.0'!$G$25*$K$34)*(1/(AB1083+$B$34+$I$34*'Rev.0'!$G$23))</f>
        <v>29474.20147420148</v>
      </c>
    </row>
    <row r="1084" spans="17:30" x14ac:dyDescent="0.3">
      <c r="Q1084" s="10">
        <v>2</v>
      </c>
      <c r="R1084" s="10">
        <v>12</v>
      </c>
      <c r="S1084" s="10">
        <v>10</v>
      </c>
      <c r="T1084" s="10">
        <f>Q1084*'Rev.0'!$E$25+R1084*'Rev.0'!$E$24+S1084*'Rev.0'!$E$23</f>
        <v>3615.8</v>
      </c>
      <c r="U1084" s="10">
        <f t="shared" si="47"/>
        <v>9.6399999999999986E-2</v>
      </c>
      <c r="V1084" s="10">
        <f>(T1084+$M$9+'Rev.0'!$C$23*Table!$J$9/10+'Rev.0'!$C$24*Table!$L$9+'Rev.0'!$G$25*Table!$K$9)*(1/(U1084+$B$9+$I$9*'Rev.0'!$G$23))</f>
        <v>31060.876623376626</v>
      </c>
      <c r="W1084" s="10">
        <f>(T1084+$M$31+'Rev.0'!$C$25*$J$31/10+'Rev.0'!$C$24*$L$31+'Rev.0'!$G$25*$K$31)*(1/(U1084+$B$9+$I$9*'Rev.0'!$G$23))</f>
        <v>19083.603896103898</v>
      </c>
      <c r="X1084" s="10">
        <f>(T1084+$M$10+'Rev.0'!$C$23*Table!$J$10/10+'Rev.0'!$C$24*Table!$L$10+'Rev.0'!$G$25*Table!$K$10)*(1/(U1084+$B$10+$I$10*'Rev.0'!$G$23))</f>
        <v>33905.032467532474</v>
      </c>
      <c r="Y1084" s="10">
        <f>(T1084+$M$32+'Rev.0'!$C$25*$J$32/10+'Rev.0'!$C$24*$L$32+'Rev.0'!$G$25*$K$32)*(1/(U1084+$B$10+$I$10*'Rev.0'!$G$23))</f>
        <v>19697.240259740265</v>
      </c>
      <c r="Z1084" s="10">
        <f>(T1084+$M$11+'Rev.0'!$C$23*Table!$J$11/10+'Rev.0'!$C$24*Table!$L$11+'Rev.0'!$G$25*Table!$K$11)*(1/(U1084+$B$11+$I$11*'Rev.0'!$G$23))</f>
        <v>33905.032467532474</v>
      </c>
      <c r="AA1084" s="10">
        <f>(T1084+$M$33+'Rev.0'!$C$25*$J$33/10+'Rev.0'!$C$24*$L$33+'Rev.0'!$G$25*$K$33)*(1/(U1084+$B$33+$I$33*'Rev.0'!$G$23))</f>
        <v>19697.240259740265</v>
      </c>
      <c r="AB1084" s="10">
        <f t="shared" si="48"/>
        <v>6.4199999999999993E-2</v>
      </c>
      <c r="AC1084" s="10">
        <f>(T1084+$M$12+'Rev.0'!$C$23*Table!$J$12/10+'Rev.0'!$C$24*Table!$L$12+'Rev.0'!$G$25*Table!$K$12)*(1/(AB1084+$B$12+$I$12*'Rev.0'!$G$23))</f>
        <v>50878.197320341045</v>
      </c>
      <c r="AD1084" s="10">
        <f>(T1084+$M$34+'Rev.0'!$C$25*$J$34/10+'Rev.0'!$C$24*$L$34+'Rev.0'!$G$25*$K$34)*(1/(AB1084+$B$34+$I$34*'Rev.0'!$G$23))</f>
        <v>29557.856272838002</v>
      </c>
    </row>
    <row r="1085" spans="17:30" x14ac:dyDescent="0.3">
      <c r="Q1085" s="10">
        <v>2</v>
      </c>
      <c r="R1085" s="10">
        <v>12</v>
      </c>
      <c r="S1085" s="10">
        <v>11</v>
      </c>
      <c r="T1085" s="10">
        <f>Q1085*'Rev.0'!$E$25+R1085*'Rev.0'!$E$24+S1085*'Rev.0'!$E$23</f>
        <v>3670.8</v>
      </c>
      <c r="U1085" s="10">
        <f t="shared" si="47"/>
        <v>9.849999999999999E-2</v>
      </c>
      <c r="V1085" s="10">
        <f>(T1085+$M$9+'Rev.0'!$C$23*Table!$J$9/10+'Rev.0'!$C$24*Table!$L$9+'Rev.0'!$G$25*Table!$K$9)*(1/(U1085+$B$9+$I$9*'Rev.0'!$G$23))</f>
        <v>31019.718309859152</v>
      </c>
      <c r="W1085" s="10">
        <f>(T1085+$M$31+'Rev.0'!$C$25*$J$31/10+'Rev.0'!$C$24*$L$31+'Rev.0'!$G$25*$K$31)*(1/(U1085+$B$9+$I$9*'Rev.0'!$G$23))</f>
        <v>19143.661971830985</v>
      </c>
      <c r="X1085" s="10">
        <f>(T1085+$M$10+'Rev.0'!$C$23*Table!$J$10/10+'Rev.0'!$C$24*Table!$L$10+'Rev.0'!$G$25*Table!$K$10)*(1/(U1085+$B$10+$I$10*'Rev.0'!$G$23))</f>
        <v>33839.83903420523</v>
      </c>
      <c r="Y1085" s="10">
        <f>(T1085+$M$32+'Rev.0'!$C$25*$J$32/10+'Rev.0'!$C$24*$L$32+'Rev.0'!$G$25*$K$32)*(1/(U1085+$B$10+$I$10*'Rev.0'!$G$23))</f>
        <v>19752.112676056338</v>
      </c>
      <c r="Z1085" s="10">
        <f>(T1085+$M$11+'Rev.0'!$C$23*Table!$J$11/10+'Rev.0'!$C$24*Table!$L$11+'Rev.0'!$G$25*Table!$K$11)*(1/(U1085+$B$11+$I$11*'Rev.0'!$G$23))</f>
        <v>33839.83903420523</v>
      </c>
      <c r="AA1085" s="10">
        <f>(T1085+$M$33+'Rev.0'!$C$25*$J$33/10+'Rev.0'!$C$24*$L$33+'Rev.0'!$G$25*$K$33)*(1/(U1085+$B$33+$I$33*'Rev.0'!$G$23))</f>
        <v>19752.112676056338</v>
      </c>
      <c r="AB1085" s="10">
        <f t="shared" si="48"/>
        <v>6.5599999999999992E-2</v>
      </c>
      <c r="AC1085" s="10">
        <f>(T1085+$M$12+'Rev.0'!$C$23*Table!$J$12/10+'Rev.0'!$C$24*Table!$L$12+'Rev.0'!$G$25*Table!$K$12)*(1/(AB1085+$B$12+$I$12*'Rev.0'!$G$23))</f>
        <v>50780.193236714978</v>
      </c>
      <c r="AD1085" s="10">
        <f>(T1085+$M$34+'Rev.0'!$C$25*$J$34/10+'Rev.0'!$C$24*$L$34+'Rev.0'!$G$25*$K$34)*(1/(AB1085+$B$34+$I$34*'Rev.0'!$G$23))</f>
        <v>29640.096618357493</v>
      </c>
    </row>
    <row r="1086" spans="17:30" x14ac:dyDescent="0.3">
      <c r="Q1086" s="10">
        <v>2</v>
      </c>
      <c r="R1086" s="10">
        <v>12</v>
      </c>
      <c r="S1086" s="10">
        <v>12</v>
      </c>
      <c r="T1086" s="10">
        <f>Q1086*'Rev.0'!$E$25+R1086*'Rev.0'!$E$24+S1086*'Rev.0'!$E$23</f>
        <v>3725.8</v>
      </c>
      <c r="U1086" s="10">
        <f t="shared" si="47"/>
        <v>0.10059999999999999</v>
      </c>
      <c r="V1086" s="10">
        <f>(T1086+$M$9+'Rev.0'!$C$23*Table!$J$9/10+'Rev.0'!$C$24*Table!$L$9+'Rev.0'!$G$25*Table!$K$9)*(1/(U1086+$B$9+$I$9*'Rev.0'!$G$23))</f>
        <v>30979.24980047885</v>
      </c>
      <c r="W1086" s="10">
        <f>(T1086+$M$31+'Rev.0'!$C$25*$J$31/10+'Rev.0'!$C$24*$L$31+'Rev.0'!$G$25*$K$31)*(1/(U1086+$B$9+$I$9*'Rev.0'!$G$23))</f>
        <v>19202.713487629691</v>
      </c>
      <c r="X1086" s="10">
        <f>(T1086+$M$10+'Rev.0'!$C$23*Table!$J$10/10+'Rev.0'!$C$24*Table!$L$10+'Rev.0'!$G$25*Table!$K$10)*(1/(U1086+$B$10+$I$10*'Rev.0'!$G$23))</f>
        <v>33775.738228252201</v>
      </c>
      <c r="Y1086" s="10">
        <f>(T1086+$M$32+'Rev.0'!$C$25*$J$32/10+'Rev.0'!$C$24*$L$32+'Rev.0'!$G$25*$K$32)*(1/(U1086+$B$10+$I$10*'Rev.0'!$G$23))</f>
        <v>19806.065442936957</v>
      </c>
      <c r="Z1086" s="10">
        <f>(T1086+$M$11+'Rev.0'!$C$23*Table!$J$11/10+'Rev.0'!$C$24*Table!$L$11+'Rev.0'!$G$25*Table!$K$11)*(1/(U1086+$B$11+$I$11*'Rev.0'!$G$23))</f>
        <v>33775.738228252201</v>
      </c>
      <c r="AA1086" s="10">
        <f>(T1086+$M$33+'Rev.0'!$C$25*$J$33/10+'Rev.0'!$C$24*$L$33+'Rev.0'!$G$25*$K$33)*(1/(U1086+$B$33+$I$33*'Rev.0'!$G$23))</f>
        <v>19806.065442936957</v>
      </c>
      <c r="AB1086" s="10">
        <f t="shared" si="48"/>
        <v>6.699999999999999E-2</v>
      </c>
      <c r="AC1086" s="10">
        <f>(T1086+$M$12+'Rev.0'!$C$23*Table!$J$12/10+'Rev.0'!$C$24*Table!$L$12+'Rev.0'!$G$25*Table!$K$12)*(1/(AB1086+$B$12+$I$12*'Rev.0'!$G$23))</f>
        <v>50683.832335329353</v>
      </c>
      <c r="AD1086" s="10">
        <f>(T1086+$M$34+'Rev.0'!$C$25*$J$34/10+'Rev.0'!$C$24*$L$34+'Rev.0'!$G$25*$K$34)*(1/(AB1086+$B$34+$I$34*'Rev.0'!$G$23))</f>
        <v>29720.958083832345</v>
      </c>
    </row>
    <row r="1087" spans="17:30" x14ac:dyDescent="0.3">
      <c r="Q1087" s="10">
        <v>2</v>
      </c>
      <c r="R1087" s="10">
        <v>12</v>
      </c>
      <c r="S1087" s="10">
        <v>13</v>
      </c>
      <c r="T1087" s="10">
        <f>Q1087*'Rev.0'!$E$25+R1087*'Rev.0'!$E$24+S1087*'Rev.0'!$E$23</f>
        <v>3780.8</v>
      </c>
      <c r="U1087" s="10">
        <f t="shared" si="47"/>
        <v>0.10269999999999999</v>
      </c>
      <c r="V1087" s="10">
        <f>(T1087+$M$9+'Rev.0'!$C$23*Table!$J$9/10+'Rev.0'!$C$24*Table!$L$9+'Rev.0'!$G$25*Table!$K$9)*(1/(U1087+$B$9+$I$9*'Rev.0'!$G$23))</f>
        <v>30939.453897902651</v>
      </c>
      <c r="W1087" s="10">
        <f>(T1087+$M$31+'Rev.0'!$C$25*$J$31/10+'Rev.0'!$C$24*$L$31+'Rev.0'!$G$25*$K$31)*(1/(U1087+$B$9+$I$9*'Rev.0'!$G$23))</f>
        <v>19260.783537791849</v>
      </c>
      <c r="X1087" s="10">
        <f>(T1087+$M$10+'Rev.0'!$C$23*Table!$J$10/10+'Rev.0'!$C$24*Table!$L$10+'Rev.0'!$G$25*Table!$K$10)*(1/(U1087+$B$10+$I$10*'Rev.0'!$G$23))</f>
        <v>33712.702809655726</v>
      </c>
      <c r="Y1087" s="10">
        <f>(T1087+$M$32+'Rev.0'!$C$25*$J$32/10+'Rev.0'!$C$24*$L$32+'Rev.0'!$G$25*$K$32)*(1/(U1087+$B$10+$I$10*'Rev.0'!$G$23))</f>
        <v>19859.121487930355</v>
      </c>
      <c r="Z1087" s="10">
        <f>(T1087+$M$11+'Rev.0'!$C$23*Table!$J$11/10+'Rev.0'!$C$24*Table!$L$11+'Rev.0'!$G$25*Table!$K$11)*(1/(U1087+$B$11+$I$11*'Rev.0'!$G$23))</f>
        <v>33712.702809655726</v>
      </c>
      <c r="AA1087" s="10">
        <f>(T1087+$M$33+'Rev.0'!$C$25*$J$33/10+'Rev.0'!$C$24*$L$33+'Rev.0'!$G$25*$K$33)*(1/(U1087+$B$33+$I$33*'Rev.0'!$G$23))</f>
        <v>19859.121487930355</v>
      </c>
      <c r="AB1087" s="10">
        <f t="shared" si="48"/>
        <v>6.8399999999999989E-2</v>
      </c>
      <c r="AC1087" s="10">
        <f>(T1087+$M$12+'Rev.0'!$C$23*Table!$J$12/10+'Rev.0'!$C$24*Table!$L$12+'Rev.0'!$G$25*Table!$K$12)*(1/(AB1087+$B$12+$I$12*'Rev.0'!$G$23))</f>
        <v>50589.07363420428</v>
      </c>
      <c r="AD1087" s="10">
        <f>(T1087+$M$34+'Rev.0'!$C$25*$J$34/10+'Rev.0'!$C$24*$L$34+'Rev.0'!$G$25*$K$34)*(1/(AB1087+$B$34+$I$34*'Rev.0'!$G$23))</f>
        <v>29800.475059382428</v>
      </c>
    </row>
    <row r="1088" spans="17:30" x14ac:dyDescent="0.3">
      <c r="Q1088" s="10">
        <v>2</v>
      </c>
      <c r="R1088" s="10">
        <v>12</v>
      </c>
      <c r="S1088" s="10">
        <v>14</v>
      </c>
      <c r="T1088" s="10">
        <f>Q1088*'Rev.0'!$E$25+R1088*'Rev.0'!$E$24+S1088*'Rev.0'!$E$23</f>
        <v>3835.8</v>
      </c>
      <c r="U1088" s="10">
        <f t="shared" si="47"/>
        <v>0.10479999999999999</v>
      </c>
      <c r="V1088" s="10">
        <f>(T1088+$M$9+'Rev.0'!$C$23*Table!$J$9/10+'Rev.0'!$C$24*Table!$L$9+'Rev.0'!$G$25*Table!$K$9)*(1/(U1088+$B$9+$I$9*'Rev.0'!$G$23))</f>
        <v>30900.313971742544</v>
      </c>
      <c r="W1088" s="10">
        <f>(T1088+$M$31+'Rev.0'!$C$25*$J$31/10+'Rev.0'!$C$24*$L$31+'Rev.0'!$G$25*$K$31)*(1/(U1088+$B$9+$I$9*'Rev.0'!$G$23))</f>
        <v>19317.89638932496</v>
      </c>
      <c r="X1088" s="10">
        <f>(T1088+$M$10+'Rev.0'!$C$23*Table!$J$10/10+'Rev.0'!$C$24*Table!$L$10+'Rev.0'!$G$25*Table!$K$10)*(1/(U1088+$B$10+$I$10*'Rev.0'!$G$23))</f>
        <v>33650.706436420725</v>
      </c>
      <c r="Y1088" s="10">
        <f>(T1088+$M$32+'Rev.0'!$C$25*$J$32/10+'Rev.0'!$C$24*$L$32+'Rev.0'!$G$25*$K$32)*(1/(U1088+$B$10+$I$10*'Rev.0'!$G$23))</f>
        <v>19911.302982731559</v>
      </c>
      <c r="Z1088" s="10">
        <f>(T1088+$M$11+'Rev.0'!$C$23*Table!$J$11/10+'Rev.0'!$C$24*Table!$L$11+'Rev.0'!$G$25*Table!$K$11)*(1/(U1088+$B$11+$I$11*'Rev.0'!$G$23))</f>
        <v>33650.706436420725</v>
      </c>
      <c r="AA1088" s="10">
        <f>(T1088+$M$33+'Rev.0'!$C$25*$J$33/10+'Rev.0'!$C$24*$L$33+'Rev.0'!$G$25*$K$33)*(1/(U1088+$B$33+$I$33*'Rev.0'!$G$23))</f>
        <v>19911.302982731559</v>
      </c>
      <c r="AB1088" s="10">
        <f t="shared" si="48"/>
        <v>6.9800000000000001E-2</v>
      </c>
      <c r="AC1088" s="10">
        <f>(T1088+$M$12+'Rev.0'!$C$23*Table!$J$12/10+'Rev.0'!$C$24*Table!$L$12+'Rev.0'!$G$25*Table!$K$12)*(1/(AB1088+$B$12+$I$12*'Rev.0'!$G$23))</f>
        <v>50495.877502944648</v>
      </c>
      <c r="AD1088" s="10">
        <f>(T1088+$M$34+'Rev.0'!$C$25*$J$34/10+'Rev.0'!$C$24*$L$34+'Rev.0'!$G$25*$K$34)*(1/(AB1088+$B$34+$I$34*'Rev.0'!$G$23))</f>
        <v>29878.680800942289</v>
      </c>
    </row>
    <row r="1089" spans="17:30" x14ac:dyDescent="0.3">
      <c r="Q1089" s="10">
        <v>2</v>
      </c>
      <c r="R1089" s="10">
        <v>12</v>
      </c>
      <c r="S1089" s="10">
        <v>15</v>
      </c>
      <c r="T1089" s="10">
        <f>Q1089*'Rev.0'!$E$25+R1089*'Rev.0'!$E$24+S1089*'Rev.0'!$E$23</f>
        <v>3890.8</v>
      </c>
      <c r="U1089" s="10">
        <f t="shared" si="47"/>
        <v>0.1069</v>
      </c>
      <c r="V1089" s="10">
        <f>(T1089+$M$9+'Rev.0'!$C$23*Table!$J$9/10+'Rev.0'!$C$24*Table!$L$9+'Rev.0'!$G$25*Table!$K$9)*(1/(U1089+$B$9+$I$9*'Rev.0'!$G$23))</f>
        <v>30861.813935383416</v>
      </c>
      <c r="W1089" s="10">
        <f>(T1089+$M$31+'Rev.0'!$C$25*$J$31/10+'Rev.0'!$C$24*$L$31+'Rev.0'!$G$25*$K$31)*(1/(U1089+$B$9+$I$9*'Rev.0'!$G$23))</f>
        <v>19374.075515764889</v>
      </c>
      <c r="X1089" s="10">
        <f>(T1089+$M$10+'Rev.0'!$C$23*Table!$J$10/10+'Rev.0'!$C$24*Table!$L$10+'Rev.0'!$G$25*Table!$K$10)*(1/(U1089+$B$10+$I$10*'Rev.0'!$G$23))</f>
        <v>33589.723627870771</v>
      </c>
      <c r="Y1089" s="10">
        <f>(T1089+$M$32+'Rev.0'!$C$25*$J$32/10+'Rev.0'!$C$24*$L$32+'Rev.0'!$G$25*$K$32)*(1/(U1089+$B$10+$I$10*'Rev.0'!$G$23))</f>
        <v>19962.631374075518</v>
      </c>
      <c r="Z1089" s="10">
        <f>(T1089+$M$11+'Rev.0'!$C$23*Table!$J$11/10+'Rev.0'!$C$24*Table!$L$11+'Rev.0'!$G$25*Table!$K$11)*(1/(U1089+$B$11+$I$11*'Rev.0'!$G$23))</f>
        <v>33589.723627870771</v>
      </c>
      <c r="AA1089" s="10">
        <f>(T1089+$M$33+'Rev.0'!$C$25*$J$33/10+'Rev.0'!$C$24*$L$33+'Rev.0'!$G$25*$K$33)*(1/(U1089+$B$33+$I$33*'Rev.0'!$G$23))</f>
        <v>19962.631374075518</v>
      </c>
      <c r="AB1089" s="10">
        <f t="shared" si="48"/>
        <v>7.1199999999999999E-2</v>
      </c>
      <c r="AC1089" s="10">
        <f>(T1089+$M$12+'Rev.0'!$C$23*Table!$J$12/10+'Rev.0'!$C$24*Table!$L$12+'Rev.0'!$G$25*Table!$K$12)*(1/(AB1089+$B$12+$I$12*'Rev.0'!$G$23))</f>
        <v>50404.205607476637</v>
      </c>
      <c r="AD1089" s="10">
        <f>(T1089+$M$34+'Rev.0'!$C$25*$J$34/10+'Rev.0'!$C$24*$L$34+'Rev.0'!$G$25*$K$34)*(1/(AB1089+$B$34+$I$34*'Rev.0'!$G$23))</f>
        <v>29955.607476635516</v>
      </c>
    </row>
    <row r="1090" spans="17:30" x14ac:dyDescent="0.3">
      <c r="Q1090" s="10">
        <v>2</v>
      </c>
      <c r="R1090" s="10">
        <v>12</v>
      </c>
      <c r="S1090" s="10">
        <v>16</v>
      </c>
      <c r="T1090" s="10">
        <f>Q1090*'Rev.0'!$E$25+R1090*'Rev.0'!$E$24+S1090*'Rev.0'!$E$23</f>
        <v>3945.8</v>
      </c>
      <c r="U1090" s="10">
        <f t="shared" si="47"/>
        <v>0.10899999999999999</v>
      </c>
      <c r="V1090" s="10">
        <f>(T1090+$M$9+'Rev.0'!$C$23*Table!$J$9/10+'Rev.0'!$C$24*Table!$L$9+'Rev.0'!$G$25*Table!$K$9)*(1/(U1090+$B$9+$I$9*'Rev.0'!$G$23))</f>
        <v>30823.938223938221</v>
      </c>
      <c r="W1090" s="10">
        <f>(T1090+$M$31+'Rev.0'!$C$25*$J$31/10+'Rev.0'!$C$24*$L$31+'Rev.0'!$G$25*$K$31)*(1/(U1090+$B$9+$I$9*'Rev.0'!$G$23))</f>
        <v>19429.343629343628</v>
      </c>
      <c r="X1090" s="10">
        <f>(T1090+$M$10+'Rev.0'!$C$23*Table!$J$10/10+'Rev.0'!$C$24*Table!$L$10+'Rev.0'!$G$25*Table!$K$10)*(1/(U1090+$B$10+$I$10*'Rev.0'!$G$23))</f>
        <v>33529.729729729734</v>
      </c>
      <c r="Y1090" s="10">
        <f>(T1090+$M$32+'Rev.0'!$C$25*$J$32/10+'Rev.0'!$C$24*$L$32+'Rev.0'!$G$25*$K$32)*(1/(U1090+$B$10+$I$10*'Rev.0'!$G$23))</f>
        <v>20013.127413127415</v>
      </c>
      <c r="Z1090" s="10">
        <f>(T1090+$M$11+'Rev.0'!$C$23*Table!$J$11/10+'Rev.0'!$C$24*Table!$L$11+'Rev.0'!$G$25*Table!$K$11)*(1/(U1090+$B$11+$I$11*'Rev.0'!$G$23))</f>
        <v>33529.729729729734</v>
      </c>
      <c r="AA1090" s="10">
        <f>(T1090+$M$33+'Rev.0'!$C$25*$J$33/10+'Rev.0'!$C$24*$L$33+'Rev.0'!$G$25*$K$33)*(1/(U1090+$B$33+$I$33*'Rev.0'!$G$23))</f>
        <v>20013.127413127415</v>
      </c>
      <c r="AB1090" s="10">
        <f t="shared" si="48"/>
        <v>7.2599999999999998E-2</v>
      </c>
      <c r="AC1090" s="10">
        <f>(T1090+$M$12+'Rev.0'!$C$23*Table!$J$12/10+'Rev.0'!$C$24*Table!$L$12+'Rev.0'!$G$25*Table!$K$12)*(1/(AB1090+$B$12+$I$12*'Rev.0'!$G$23))</f>
        <v>50314.020857473937</v>
      </c>
      <c r="AD1090" s="10">
        <f>(T1090+$M$34+'Rev.0'!$C$25*$J$34/10+'Rev.0'!$C$24*$L$34+'Rev.0'!$G$25*$K$34)*(1/(AB1090+$B$34+$I$34*'Rev.0'!$G$23))</f>
        <v>30031.286210892242</v>
      </c>
    </row>
    <row r="1091" spans="17:30" x14ac:dyDescent="0.3">
      <c r="Q1091" s="10">
        <v>2</v>
      </c>
      <c r="R1091" s="10">
        <v>12</v>
      </c>
      <c r="S1091" s="10">
        <v>17</v>
      </c>
      <c r="T1091" s="10">
        <f>Q1091*'Rev.0'!$E$25+R1091*'Rev.0'!$E$24+S1091*'Rev.0'!$E$23</f>
        <v>4000.8</v>
      </c>
      <c r="U1091" s="10">
        <f t="shared" si="47"/>
        <v>0.11109999999999999</v>
      </c>
      <c r="V1091" s="10">
        <f>(T1091+$M$9+'Rev.0'!$C$23*Table!$J$9/10+'Rev.0'!$C$24*Table!$L$9+'Rev.0'!$G$25*Table!$K$9)*(1/(U1091+$B$9+$I$9*'Rev.0'!$G$23))</f>
        <v>30786.671773266946</v>
      </c>
      <c r="W1091" s="10">
        <f>(T1091+$M$31+'Rev.0'!$C$25*$J$31/10+'Rev.0'!$C$24*$L$31+'Rev.0'!$G$25*$K$31)*(1/(U1091+$B$9+$I$9*'Rev.0'!$G$23))</f>
        <v>19483.722711604747</v>
      </c>
      <c r="X1091" s="10">
        <f>(T1091+$M$10+'Rev.0'!$C$23*Table!$J$10/10+'Rev.0'!$C$24*Table!$L$10+'Rev.0'!$G$25*Table!$K$10)*(1/(U1091+$B$10+$I$10*'Rev.0'!$G$23))</f>
        <v>33470.700880888551</v>
      </c>
      <c r="Y1091" s="10">
        <f>(T1091+$M$32+'Rev.0'!$C$25*$J$32/10+'Rev.0'!$C$24*$L$32+'Rev.0'!$G$25*$K$32)*(1/(U1091+$B$10+$I$10*'Rev.0'!$G$23))</f>
        <v>20062.811183454618</v>
      </c>
      <c r="Z1091" s="10">
        <f>(T1091+$M$11+'Rev.0'!$C$23*Table!$J$11/10+'Rev.0'!$C$24*Table!$L$11+'Rev.0'!$G$25*Table!$K$11)*(1/(U1091+$B$11+$I$11*'Rev.0'!$G$23))</f>
        <v>33470.700880888551</v>
      </c>
      <c r="AA1091" s="10">
        <f>(T1091+$M$33+'Rev.0'!$C$25*$J$33/10+'Rev.0'!$C$24*$L$33+'Rev.0'!$G$25*$K$33)*(1/(U1091+$B$33+$I$33*'Rev.0'!$G$23))</f>
        <v>20062.811183454618</v>
      </c>
      <c r="AB1091" s="10">
        <f t="shared" si="48"/>
        <v>7.3999999999999996E-2</v>
      </c>
      <c r="AC1091" s="10">
        <f>(T1091+$M$12+'Rev.0'!$C$23*Table!$J$12/10+'Rev.0'!$C$24*Table!$L$12+'Rev.0'!$G$25*Table!$K$12)*(1/(AB1091+$B$12+$I$12*'Rev.0'!$G$23))</f>
        <v>50225.287356321845</v>
      </c>
      <c r="AD1091" s="10">
        <f>(T1091+$M$34+'Rev.0'!$C$25*$J$34/10+'Rev.0'!$C$24*$L$34+'Rev.0'!$G$25*$K$34)*(1/(AB1091+$B$34+$I$34*'Rev.0'!$G$23))</f>
        <v>30105.747126436789</v>
      </c>
    </row>
    <row r="1092" spans="17:30" x14ac:dyDescent="0.3">
      <c r="Q1092" s="10">
        <v>2</v>
      </c>
      <c r="R1092" s="10">
        <v>12</v>
      </c>
      <c r="S1092" s="10">
        <v>18</v>
      </c>
      <c r="T1092" s="10">
        <f>Q1092*'Rev.0'!$E$25+R1092*'Rev.0'!$E$24+S1092*'Rev.0'!$E$23</f>
        <v>4055.8</v>
      </c>
      <c r="U1092" s="10">
        <f t="shared" si="47"/>
        <v>0.1132</v>
      </c>
      <c r="V1092" s="10">
        <f>(T1092+$M$9+'Rev.0'!$C$23*Table!$J$9/10+'Rev.0'!$C$24*Table!$L$9+'Rev.0'!$G$25*Table!$K$9)*(1/(U1092+$B$9+$I$9*'Rev.0'!$G$23))</f>
        <v>30750</v>
      </c>
      <c r="W1092" s="10">
        <f>(T1092+$M$31+'Rev.0'!$C$25*$J$31/10+'Rev.0'!$C$24*$L$31+'Rev.0'!$G$25*$K$31)*(1/(U1092+$B$9+$I$9*'Rev.0'!$G$23))</f>
        <v>19537.234042553191</v>
      </c>
      <c r="X1092" s="10">
        <f>(T1092+$M$10+'Rev.0'!$C$23*Table!$J$10/10+'Rev.0'!$C$24*Table!$L$10+'Rev.0'!$G$25*Table!$K$10)*(1/(U1092+$B$10+$I$10*'Rev.0'!$G$23))</f>
        <v>33412.613981762923</v>
      </c>
      <c r="Y1092" s="10">
        <f>(T1092+$M$32+'Rev.0'!$C$25*$J$32/10+'Rev.0'!$C$24*$L$32+'Rev.0'!$G$25*$K$32)*(1/(U1092+$B$10+$I$10*'Rev.0'!$G$23))</f>
        <v>20111.702127659577</v>
      </c>
      <c r="Z1092" s="10">
        <f>(T1092+$M$11+'Rev.0'!$C$23*Table!$J$11/10+'Rev.0'!$C$24*Table!$L$11+'Rev.0'!$G$25*Table!$K$11)*(1/(U1092+$B$11+$I$11*'Rev.0'!$G$23))</f>
        <v>33412.613981762923</v>
      </c>
      <c r="AA1092" s="10">
        <f>(T1092+$M$33+'Rev.0'!$C$25*$J$33/10+'Rev.0'!$C$24*$L$33+'Rev.0'!$G$25*$K$33)*(1/(U1092+$B$33+$I$33*'Rev.0'!$G$23))</f>
        <v>20111.702127659577</v>
      </c>
      <c r="AB1092" s="10">
        <f t="shared" si="48"/>
        <v>7.5399999999999995E-2</v>
      </c>
      <c r="AC1092" s="10">
        <f>(T1092+$M$12+'Rev.0'!$C$23*Table!$J$12/10+'Rev.0'!$C$24*Table!$L$12+'Rev.0'!$G$25*Table!$K$12)*(1/(AB1092+$B$12+$I$12*'Rev.0'!$G$23))</f>
        <v>50137.970353477773</v>
      </c>
      <c r="AD1092" s="10">
        <f>(T1092+$M$34+'Rev.0'!$C$25*$J$34/10+'Rev.0'!$C$24*$L$34+'Rev.0'!$G$25*$K$34)*(1/(AB1092+$B$34+$I$34*'Rev.0'!$G$23))</f>
        <v>30179.019384264542</v>
      </c>
    </row>
    <row r="1093" spans="17:30" x14ac:dyDescent="0.3">
      <c r="Q1093" s="10">
        <v>2</v>
      </c>
      <c r="R1093" s="10">
        <v>12</v>
      </c>
      <c r="S1093" s="10">
        <v>19</v>
      </c>
      <c r="T1093" s="10">
        <f>Q1093*'Rev.0'!$E$25+R1093*'Rev.0'!$E$24+S1093*'Rev.0'!$E$23</f>
        <v>4110.8</v>
      </c>
      <c r="U1093" s="10">
        <f t="shared" si="47"/>
        <v>0.11529999999999999</v>
      </c>
      <c r="V1093" s="10">
        <f>(T1093+$M$9+'Rev.0'!$C$23*Table!$J$9/10+'Rev.0'!$C$24*Table!$L$9+'Rev.0'!$G$25*Table!$K$9)*(1/(U1093+$B$9+$I$9*'Rev.0'!$G$23))</f>
        <v>30713.908782510367</v>
      </c>
      <c r="W1093" s="10">
        <f>(T1093+$M$31+'Rev.0'!$C$25*$J$31/10+'Rev.0'!$C$24*$L$31+'Rev.0'!$G$25*$K$31)*(1/(U1093+$B$9+$I$9*'Rev.0'!$G$23))</f>
        <v>19589.898228420658</v>
      </c>
      <c r="X1093" s="10">
        <f>(T1093+$M$10+'Rev.0'!$C$23*Table!$J$10/10+'Rev.0'!$C$24*Table!$L$10+'Rev.0'!$G$25*Table!$K$10)*(1/(U1093+$B$10+$I$10*'Rev.0'!$G$23))</f>
        <v>33355.446664153795</v>
      </c>
      <c r="Y1093" s="10">
        <f>(T1093+$M$32+'Rev.0'!$C$25*$J$32/10+'Rev.0'!$C$24*$L$32+'Rev.0'!$G$25*$K$32)*(1/(U1093+$B$10+$I$10*'Rev.0'!$G$23))</f>
        <v>20159.819072747836</v>
      </c>
      <c r="Z1093" s="10">
        <f>(T1093+$M$11+'Rev.0'!$C$23*Table!$J$11/10+'Rev.0'!$C$24*Table!$L$11+'Rev.0'!$G$25*Table!$K$11)*(1/(U1093+$B$11+$I$11*'Rev.0'!$G$23))</f>
        <v>33355.446664153795</v>
      </c>
      <c r="AA1093" s="10">
        <f>(T1093+$M$33+'Rev.0'!$C$25*$J$33/10+'Rev.0'!$C$24*$L$33+'Rev.0'!$G$25*$K$33)*(1/(U1093+$B$33+$I$33*'Rev.0'!$G$23))</f>
        <v>20159.819072747836</v>
      </c>
      <c r="AB1093" s="10">
        <f t="shared" si="48"/>
        <v>7.6799999999999993E-2</v>
      </c>
      <c r="AC1093" s="10">
        <f>(T1093+$M$12+'Rev.0'!$C$23*Table!$J$12/10+'Rev.0'!$C$24*Table!$L$12+'Rev.0'!$G$25*Table!$K$12)*(1/(AB1093+$B$12+$I$12*'Rev.0'!$G$23))</f>
        <v>50052.036199095019</v>
      </c>
      <c r="AD1093" s="10">
        <f>(T1093+$M$34+'Rev.0'!$C$25*$J$34/10+'Rev.0'!$C$24*$L$34+'Rev.0'!$G$25*$K$34)*(1/(AB1093+$B$34+$I$34*'Rev.0'!$G$23))</f>
        <v>30251.131221719457</v>
      </c>
    </row>
    <row r="1094" spans="17:30" x14ac:dyDescent="0.3">
      <c r="Q1094" s="10">
        <v>2</v>
      </c>
      <c r="R1094" s="10">
        <v>12</v>
      </c>
      <c r="S1094" s="10">
        <v>20</v>
      </c>
      <c r="T1094" s="10">
        <f>Q1094*'Rev.0'!$E$25+R1094*'Rev.0'!$E$24+S1094*'Rev.0'!$E$23</f>
        <v>4165.8</v>
      </c>
      <c r="U1094" s="10">
        <f t="shared" si="47"/>
        <v>0.11739999999999999</v>
      </c>
      <c r="V1094" s="10">
        <f>(T1094+$M$9+'Rev.0'!$C$23*Table!$J$9/10+'Rev.0'!$C$24*Table!$L$9+'Rev.0'!$G$25*Table!$K$9)*(1/(U1094+$B$9+$I$9*'Rev.0'!$G$23))</f>
        <v>30678.38444278235</v>
      </c>
      <c r="W1094" s="10">
        <f>(T1094+$M$31+'Rev.0'!$C$25*$J$31/10+'Rev.0'!$C$24*$L$31+'Rev.0'!$G$25*$K$31)*(1/(U1094+$B$9+$I$9*'Rev.0'!$G$23))</f>
        <v>19641.735228122663</v>
      </c>
      <c r="X1094" s="10">
        <f>(T1094+$M$10+'Rev.0'!$C$23*Table!$J$10/10+'Rev.0'!$C$24*Table!$L$10+'Rev.0'!$G$25*Table!$K$10)*(1/(U1094+$B$10+$I$10*'Rev.0'!$G$23))</f>
        <v>33299.177262528057</v>
      </c>
      <c r="Y1094" s="10">
        <f>(T1094+$M$32+'Rev.0'!$C$25*$J$32/10+'Rev.0'!$C$24*$L$32+'Rev.0'!$G$25*$K$32)*(1/(U1094+$B$10+$I$10*'Rev.0'!$G$23))</f>
        <v>20207.180254300678</v>
      </c>
      <c r="Z1094" s="10">
        <f>(T1094+$M$11+'Rev.0'!$C$23*Table!$J$11/10+'Rev.0'!$C$24*Table!$L$11+'Rev.0'!$G$25*Table!$K$11)*(1/(U1094+$B$11+$I$11*'Rev.0'!$G$23))</f>
        <v>33299.177262528057</v>
      </c>
      <c r="AA1094" s="10">
        <f>(T1094+$M$33+'Rev.0'!$C$25*$J$33/10+'Rev.0'!$C$24*$L$33+'Rev.0'!$G$25*$K$33)*(1/(U1094+$B$33+$I$33*'Rev.0'!$G$23))</f>
        <v>20207.180254300678</v>
      </c>
      <c r="AB1094" s="10">
        <f t="shared" si="48"/>
        <v>7.8199999999999992E-2</v>
      </c>
      <c r="AC1094" s="10">
        <f>(T1094+$M$12+'Rev.0'!$C$23*Table!$J$12/10+'Rev.0'!$C$24*Table!$L$12+'Rev.0'!$G$25*Table!$K$12)*(1/(AB1094+$B$12+$I$12*'Rev.0'!$G$23))</f>
        <v>49967.452300785641</v>
      </c>
      <c r="AD1094" s="10">
        <f>(T1094+$M$34+'Rev.0'!$C$25*$J$34/10+'Rev.0'!$C$24*$L$34+'Rev.0'!$G$25*$K$34)*(1/(AB1094+$B$34+$I$34*'Rev.0'!$G$23))</f>
        <v>30322.109988776661</v>
      </c>
    </row>
    <row r="1095" spans="17:30" x14ac:dyDescent="0.3">
      <c r="Q1095" s="10">
        <v>2</v>
      </c>
      <c r="R1095" s="10">
        <v>12</v>
      </c>
      <c r="S1095" s="10">
        <v>21</v>
      </c>
      <c r="T1095" s="10">
        <f>Q1095*'Rev.0'!$E$25+R1095*'Rev.0'!$E$24+S1095*'Rev.0'!$E$23</f>
        <v>4220.8</v>
      </c>
      <c r="U1095" s="10">
        <f t="shared" si="47"/>
        <v>0.1195</v>
      </c>
      <c r="V1095" s="10">
        <f>(T1095+$M$9+'Rev.0'!$C$23*Table!$J$9/10+'Rev.0'!$C$24*Table!$L$9+'Rev.0'!$G$25*Table!$K$9)*(1/(U1095+$B$9+$I$9*'Rev.0'!$G$23))</f>
        <v>30643.41372912802</v>
      </c>
      <c r="W1095" s="10">
        <f>(T1095+$M$31+'Rev.0'!$C$25*$J$31/10+'Rev.0'!$C$24*$L$31+'Rev.0'!$G$25*$K$31)*(1/(U1095+$B$9+$I$9*'Rev.0'!$G$23))</f>
        <v>19692.764378478667</v>
      </c>
      <c r="X1095" s="10">
        <f>(T1095+$M$10+'Rev.0'!$C$23*Table!$J$10/10+'Rev.0'!$C$24*Table!$L$10+'Rev.0'!$G$25*Table!$K$10)*(1/(U1095+$B$10+$I$10*'Rev.0'!$G$23))</f>
        <v>33243.78478664194</v>
      </c>
      <c r="Y1095" s="10">
        <f>(T1095+$M$32+'Rev.0'!$C$25*$J$32/10+'Rev.0'!$C$24*$L$32+'Rev.0'!$G$25*$K$32)*(1/(U1095+$B$10+$I$10*'Rev.0'!$G$23))</f>
        <v>20253.803339517632</v>
      </c>
      <c r="Z1095" s="10">
        <f>(T1095+$M$11+'Rev.0'!$C$23*Table!$J$11/10+'Rev.0'!$C$24*Table!$L$11+'Rev.0'!$G$25*Table!$K$11)*(1/(U1095+$B$11+$I$11*'Rev.0'!$G$23))</f>
        <v>33243.78478664194</v>
      </c>
      <c r="AA1095" s="10">
        <f>(T1095+$M$33+'Rev.0'!$C$25*$J$33/10+'Rev.0'!$C$24*$L$33+'Rev.0'!$G$25*$K$33)*(1/(U1095+$B$33+$I$33*'Rev.0'!$G$23))</f>
        <v>20253.803339517632</v>
      </c>
      <c r="AB1095" s="10">
        <f t="shared" si="48"/>
        <v>7.959999999999999E-2</v>
      </c>
      <c r="AC1095" s="10">
        <f>(T1095+$M$12+'Rev.0'!$C$23*Table!$J$12/10+'Rev.0'!$C$24*Table!$L$12+'Rev.0'!$G$25*Table!$K$12)*(1/(AB1095+$B$12+$I$12*'Rev.0'!$G$23))</f>
        <v>49884.187082405355</v>
      </c>
      <c r="AD1095" s="10">
        <f>(T1095+$M$34+'Rev.0'!$C$25*$J$34/10+'Rev.0'!$C$24*$L$34+'Rev.0'!$G$25*$K$34)*(1/(AB1095+$B$34+$I$34*'Rev.0'!$G$23))</f>
        <v>30391.982182628068</v>
      </c>
    </row>
    <row r="1096" spans="17:30" x14ac:dyDescent="0.3">
      <c r="Q1096" s="10">
        <v>2</v>
      </c>
      <c r="R1096" s="10">
        <v>12</v>
      </c>
      <c r="S1096" s="10">
        <v>22</v>
      </c>
      <c r="T1096" s="10">
        <f>Q1096*'Rev.0'!$E$25+R1096*'Rev.0'!$E$24+S1096*'Rev.0'!$E$23</f>
        <v>4275.8</v>
      </c>
      <c r="U1096" s="10">
        <f t="shared" si="47"/>
        <v>0.12159999999999999</v>
      </c>
      <c r="V1096" s="10">
        <f>(T1096+$M$9+'Rev.0'!$C$23*Table!$J$9/10+'Rev.0'!$C$24*Table!$L$9+'Rev.0'!$G$25*Table!$K$9)*(1/(U1096+$B$9+$I$9*'Rev.0'!$G$23))</f>
        <v>30608.983799705453</v>
      </c>
      <c r="W1096" s="10">
        <f>(T1096+$M$31+'Rev.0'!$C$25*$J$31/10+'Rev.0'!$C$24*$L$31+'Rev.0'!$G$25*$K$31)*(1/(U1096+$B$9+$I$9*'Rev.0'!$G$23))</f>
        <v>19743.004418262153</v>
      </c>
      <c r="X1096" s="10">
        <f>(T1096+$M$10+'Rev.0'!$C$23*Table!$J$10/10+'Rev.0'!$C$24*Table!$L$10+'Rev.0'!$G$25*Table!$K$10)*(1/(U1096+$B$10+$I$10*'Rev.0'!$G$23))</f>
        <v>33189.248895434474</v>
      </c>
      <c r="Y1096" s="10">
        <f>(T1096+$M$32+'Rev.0'!$C$25*$J$32/10+'Rev.0'!$C$24*$L$32+'Rev.0'!$G$25*$K$32)*(1/(U1096+$B$10+$I$10*'Rev.0'!$G$23))</f>
        <v>20299.705449189991</v>
      </c>
      <c r="Z1096" s="10">
        <f>(T1096+$M$11+'Rev.0'!$C$23*Table!$J$11/10+'Rev.0'!$C$24*Table!$L$11+'Rev.0'!$G$25*Table!$K$11)*(1/(U1096+$B$11+$I$11*'Rev.0'!$G$23))</f>
        <v>33189.248895434474</v>
      </c>
      <c r="AA1096" s="10">
        <f>(T1096+$M$33+'Rev.0'!$C$25*$J$33/10+'Rev.0'!$C$24*$L$33+'Rev.0'!$G$25*$K$33)*(1/(U1096+$B$33+$I$33*'Rev.0'!$G$23))</f>
        <v>20299.705449189991</v>
      </c>
      <c r="AB1096" s="10">
        <f t="shared" si="48"/>
        <v>8.0999999999999989E-2</v>
      </c>
      <c r="AC1096" s="10">
        <f>(T1096+$M$12+'Rev.0'!$C$23*Table!$J$12/10+'Rev.0'!$C$24*Table!$L$12+'Rev.0'!$G$25*Table!$K$12)*(1/(AB1096+$B$12+$I$12*'Rev.0'!$G$23))</f>
        <v>49802.209944751383</v>
      </c>
      <c r="AD1096" s="10">
        <f>(T1096+$M$34+'Rev.0'!$C$25*$J$34/10+'Rev.0'!$C$24*$L$34+'Rev.0'!$G$25*$K$34)*(1/(AB1096+$B$34+$I$34*'Rev.0'!$G$23))</f>
        <v>30460.773480662989</v>
      </c>
    </row>
    <row r="1097" spans="17:30" x14ac:dyDescent="0.3">
      <c r="Q1097" s="10">
        <v>2</v>
      </c>
      <c r="R1097" s="10">
        <v>12</v>
      </c>
      <c r="S1097" s="10">
        <v>23</v>
      </c>
      <c r="T1097" s="10">
        <f>Q1097*'Rev.0'!$E$25+R1097*'Rev.0'!$E$24+S1097*'Rev.0'!$E$23</f>
        <v>4330.8</v>
      </c>
      <c r="U1097" s="10">
        <f t="shared" si="47"/>
        <v>0.12369999999999999</v>
      </c>
      <c r="V1097" s="10">
        <f>(T1097+$M$9+'Rev.0'!$C$23*Table!$J$9/10+'Rev.0'!$C$24*Table!$L$9+'Rev.0'!$G$25*Table!$K$9)*(1/(U1097+$B$9+$I$9*'Rev.0'!$G$23))</f>
        <v>30575.082206795763</v>
      </c>
      <c r="W1097" s="10">
        <f>(T1097+$M$31+'Rev.0'!$C$25*$J$31/10+'Rev.0'!$C$24*$L$31+'Rev.0'!$G$25*$K$31)*(1/(U1097+$B$9+$I$9*'Rev.0'!$G$23))</f>
        <v>19792.473511143588</v>
      </c>
      <c r="X1097" s="10">
        <f>(T1097+$M$10+'Rev.0'!$C$23*Table!$J$10/10+'Rev.0'!$C$24*Table!$L$10+'Rev.0'!$G$25*Table!$K$10)*(1/(U1097+$B$10+$I$10*'Rev.0'!$G$23))</f>
        <v>33135.549872122763</v>
      </c>
      <c r="Y1097" s="10">
        <f>(T1097+$M$32+'Rev.0'!$C$25*$J$32/10+'Rev.0'!$C$24*$L$32+'Rev.0'!$G$25*$K$32)*(1/(U1097+$B$10+$I$10*'Rev.0'!$G$23))</f>
        <v>20344.903178662771</v>
      </c>
      <c r="Z1097" s="10">
        <f>(T1097+$M$11+'Rev.0'!$C$23*Table!$J$11/10+'Rev.0'!$C$24*Table!$L$11+'Rev.0'!$G$25*Table!$K$11)*(1/(U1097+$B$11+$I$11*'Rev.0'!$G$23))</f>
        <v>33135.549872122763</v>
      </c>
      <c r="AA1097" s="10">
        <f>(T1097+$M$33+'Rev.0'!$C$25*$J$33/10+'Rev.0'!$C$24*$L$33+'Rev.0'!$G$25*$K$33)*(1/(U1097+$B$33+$I$33*'Rev.0'!$G$23))</f>
        <v>20344.903178662771</v>
      </c>
      <c r="AB1097" s="10">
        <f t="shared" si="48"/>
        <v>8.2400000000000001E-2</v>
      </c>
      <c r="AC1097" s="10">
        <f>(T1097+$M$12+'Rev.0'!$C$23*Table!$J$12/10+'Rev.0'!$C$24*Table!$L$12+'Rev.0'!$G$25*Table!$K$12)*(1/(AB1097+$B$12+$I$12*'Rev.0'!$G$23))</f>
        <v>49721.491228070176</v>
      </c>
      <c r="AD1097" s="10">
        <f>(T1097+$M$34+'Rev.0'!$C$25*$J$34/10+'Rev.0'!$C$24*$L$34+'Rev.0'!$G$25*$K$34)*(1/(AB1097+$B$34+$I$34*'Rev.0'!$G$23))</f>
        <v>30528.508771929824</v>
      </c>
    </row>
    <row r="1098" spans="17:30" x14ac:dyDescent="0.3">
      <c r="Q1098" s="10">
        <v>2</v>
      </c>
      <c r="R1098" s="10">
        <v>12</v>
      </c>
      <c r="S1098" s="10">
        <v>24</v>
      </c>
      <c r="T1098" s="10">
        <f>Q1098*'Rev.0'!$E$25+R1098*'Rev.0'!$E$24+S1098*'Rev.0'!$E$23</f>
        <v>4385.8</v>
      </c>
      <c r="U1098" s="10">
        <f t="shared" si="47"/>
        <v>0.1258</v>
      </c>
      <c r="V1098" s="10">
        <f>(T1098+$M$9+'Rev.0'!$C$23*Table!$J$9/10+'Rev.0'!$C$24*Table!$L$9+'Rev.0'!$G$25*Table!$K$9)*(1/(U1098+$B$9+$I$9*'Rev.0'!$G$23))</f>
        <v>30541.696881798405</v>
      </c>
      <c r="W1098" s="10">
        <f>(T1098+$M$31+'Rev.0'!$C$25*$J$31/10+'Rev.0'!$C$24*$L$31+'Rev.0'!$G$25*$K$31)*(1/(U1098+$B$9+$I$9*'Rev.0'!$G$23))</f>
        <v>19841.189267585207</v>
      </c>
      <c r="X1098" s="10">
        <f>(T1098+$M$10+'Rev.0'!$C$23*Table!$J$10/10+'Rev.0'!$C$24*Table!$L$10+'Rev.0'!$G$25*Table!$K$10)*(1/(U1098+$B$10+$I$10*'Rev.0'!$G$23))</f>
        <v>33082.668600435107</v>
      </c>
      <c r="Y1098" s="10">
        <f>(T1098+$M$32+'Rev.0'!$C$25*$J$32/10+'Rev.0'!$C$24*$L$32+'Rev.0'!$G$25*$K$32)*(1/(U1098+$B$10+$I$10*'Rev.0'!$G$23))</f>
        <v>20389.412617839018</v>
      </c>
      <c r="Z1098" s="10">
        <f>(T1098+$M$11+'Rev.0'!$C$23*Table!$J$11/10+'Rev.0'!$C$24*Table!$L$11+'Rev.0'!$G$25*Table!$K$11)*(1/(U1098+$B$11+$I$11*'Rev.0'!$G$23))</f>
        <v>33082.668600435107</v>
      </c>
      <c r="AA1098" s="10">
        <f>(T1098+$M$33+'Rev.0'!$C$25*$J$33/10+'Rev.0'!$C$24*$L$33+'Rev.0'!$G$25*$K$33)*(1/(U1098+$B$33+$I$33*'Rev.0'!$G$23))</f>
        <v>20389.412617839018</v>
      </c>
      <c r="AB1098" s="10">
        <f t="shared" si="48"/>
        <v>8.3799999999999986E-2</v>
      </c>
      <c r="AC1098" s="10">
        <f>(T1098+$M$12+'Rev.0'!$C$23*Table!$J$12/10+'Rev.0'!$C$24*Table!$L$12+'Rev.0'!$G$25*Table!$K$12)*(1/(AB1098+$B$12+$I$12*'Rev.0'!$G$23))</f>
        <v>49642.002176278569</v>
      </c>
      <c r="AD1098" s="10">
        <f>(T1098+$M$34+'Rev.0'!$C$25*$J$34/10+'Rev.0'!$C$24*$L$34+'Rev.0'!$G$25*$K$34)*(1/(AB1098+$B$34+$I$34*'Rev.0'!$G$23))</f>
        <v>30595.212187159963</v>
      </c>
    </row>
    <row r="1099" spans="17:30" x14ac:dyDescent="0.3">
      <c r="Q1099" s="10">
        <v>3</v>
      </c>
      <c r="R1099" s="10">
        <v>0</v>
      </c>
      <c r="S1099" s="10">
        <v>0</v>
      </c>
      <c r="T1099" s="10">
        <f>Q1099*'Rev.0'!$E$25+R1099*'Rev.0'!$E$24+S1099*'Rev.0'!$E$23</f>
        <v>2096.6999999999998</v>
      </c>
      <c r="U1099" s="10">
        <f t="shared" si="47"/>
        <v>3.7500000000000006E-2</v>
      </c>
      <c r="V1099" s="10">
        <f>(T1099+$M$9+'Rev.0'!$C$23*Table!$J$9/10+'Rev.0'!$C$24*Table!$L$9+'Rev.0'!$G$25*Table!$K$9)*(1/(U1099+$B$9+$I$9*'Rev.0'!$G$23))</f>
        <v>32716.266666666663</v>
      </c>
      <c r="W1099" s="10">
        <f>(T1099+$M$31+'Rev.0'!$C$25*$J$31/10+'Rev.0'!$C$24*$L$31+'Rev.0'!$G$25*$K$31)*(1/(U1099+$B$9+$I$9*'Rev.0'!$G$23))</f>
        <v>16976.533333333333</v>
      </c>
      <c r="X1099" s="10">
        <f>(T1099+$M$10+'Rev.0'!$C$23*Table!$J$10/10+'Rev.0'!$C$24*Table!$L$10+'Rev.0'!$G$25*Table!$K$10)*(1/(U1099+$B$10+$I$10*'Rev.0'!$G$23))</f>
        <v>36453.866666666661</v>
      </c>
      <c r="Y1099" s="10">
        <f>(T1099+$M$32+'Rev.0'!$C$25*$J$32/10+'Rev.0'!$C$24*$L$32+'Rev.0'!$G$25*$K$32)*(1/(U1099+$B$10+$I$10*'Rev.0'!$G$23))</f>
        <v>17782.933333333331</v>
      </c>
      <c r="Z1099" s="10">
        <f>(T1099+$M$11+'Rev.0'!$C$23*Table!$J$11/10+'Rev.0'!$C$24*Table!$L$11+'Rev.0'!$G$25*Table!$K$11)*(1/(U1099+$B$11+$I$11*'Rev.0'!$G$23))</f>
        <v>36453.866666666661</v>
      </c>
      <c r="AA1099" s="10">
        <f>(T1099+$M$33+'Rev.0'!$C$25*$J$33/10+'Rev.0'!$C$24*$L$33+'Rev.0'!$G$25*$K$33)*(1/(U1099+$B$33+$I$33*'Rev.0'!$G$23))</f>
        <v>17782.933333333331</v>
      </c>
      <c r="AB1099" s="10">
        <f t="shared" si="48"/>
        <v>2.4899999999999999E-2</v>
      </c>
      <c r="AC1099" s="10">
        <f>(T1099+$M$12+'Rev.0'!$C$23*Table!$J$12/10+'Rev.0'!$C$24*Table!$L$12+'Rev.0'!$G$25*Table!$K$12)*(1/(AB1099+$B$12+$I$12*'Rev.0'!$G$23))</f>
        <v>54724.579663730976</v>
      </c>
      <c r="AD1099" s="10">
        <f>(T1099+$M$34+'Rev.0'!$C$25*$J$34/10+'Rev.0'!$C$24*$L$34+'Rev.0'!$G$25*$K$34)*(1/(AB1099+$B$34+$I$34*'Rev.0'!$G$23))</f>
        <v>26695.756605284223</v>
      </c>
    </row>
    <row r="1100" spans="17:30" x14ac:dyDescent="0.3">
      <c r="Q1100" s="10">
        <v>3</v>
      </c>
      <c r="R1100" s="10">
        <v>0</v>
      </c>
      <c r="S1100" s="10">
        <v>1</v>
      </c>
      <c r="T1100" s="10">
        <f>Q1100*'Rev.0'!$E$25+R1100*'Rev.0'!$E$24+S1100*'Rev.0'!$E$23</f>
        <v>2151.6999999999998</v>
      </c>
      <c r="U1100" s="10">
        <f t="shared" si="47"/>
        <v>3.9600000000000003E-2</v>
      </c>
      <c r="V1100" s="10">
        <f>(T1100+$M$9+'Rev.0'!$C$23*Table!$J$9/10+'Rev.0'!$C$24*Table!$L$9+'Rev.0'!$G$25*Table!$K$9)*(1/(U1100+$B$9+$I$9*'Rev.0'!$G$23))</f>
        <v>32643.987341772146</v>
      </c>
      <c r="W1100" s="10">
        <f>(T1100+$M$31+'Rev.0'!$C$25*$J$31/10+'Rev.0'!$C$24*$L$31+'Rev.0'!$G$25*$K$31)*(1/(U1100+$B$9+$I$9*'Rev.0'!$G$23))</f>
        <v>17078.586497890294</v>
      </c>
      <c r="X1100" s="10">
        <f>(T1100+$M$10+'Rev.0'!$C$23*Table!$J$10/10+'Rev.0'!$C$24*Table!$L$10+'Rev.0'!$G$25*Table!$K$10)*(1/(U1100+$B$10+$I$10*'Rev.0'!$G$23))</f>
        <v>36340.189873417716</v>
      </c>
      <c r="Y1100" s="10">
        <f>(T1100+$M$32+'Rev.0'!$C$25*$J$32/10+'Rev.0'!$C$24*$L$32+'Rev.0'!$G$25*$K$32)*(1/(U1100+$B$10+$I$10*'Rev.0'!$G$23))</f>
        <v>17876.054852320674</v>
      </c>
      <c r="Z1100" s="10">
        <f>(T1100+$M$11+'Rev.0'!$C$23*Table!$J$11/10+'Rev.0'!$C$24*Table!$L$11+'Rev.0'!$G$25*Table!$K$11)*(1/(U1100+$B$11+$I$11*'Rev.0'!$G$23))</f>
        <v>36340.189873417716</v>
      </c>
      <c r="AA1100" s="10">
        <f>(T1100+$M$33+'Rev.0'!$C$25*$J$33/10+'Rev.0'!$C$24*$L$33+'Rev.0'!$G$25*$K$33)*(1/(U1100+$B$33+$I$33*'Rev.0'!$G$23))</f>
        <v>17876.054852320674</v>
      </c>
      <c r="AB1100" s="10">
        <f t="shared" si="48"/>
        <v>2.6299999999999997E-2</v>
      </c>
      <c r="AC1100" s="10">
        <f>(T1100+$M$12+'Rev.0'!$C$23*Table!$J$12/10+'Rev.0'!$C$24*Table!$L$12+'Rev.0'!$G$25*Table!$K$12)*(1/(AB1100+$B$12+$I$12*'Rev.0'!$G$23))</f>
        <v>54553.444180522565</v>
      </c>
      <c r="AD1100" s="10">
        <f>(T1100+$M$34+'Rev.0'!$C$25*$J$34/10+'Rev.0'!$C$24*$L$34+'Rev.0'!$G$25*$K$34)*(1/(AB1100+$B$34+$I$34*'Rev.0'!$G$23))</f>
        <v>26835.31274742676</v>
      </c>
    </row>
    <row r="1101" spans="17:30" x14ac:dyDescent="0.3">
      <c r="Q1101" s="10">
        <v>3</v>
      </c>
      <c r="R1101" s="10">
        <v>0</v>
      </c>
      <c r="S1101" s="10">
        <v>2</v>
      </c>
      <c r="T1101" s="10">
        <f>Q1101*'Rev.0'!$E$25+R1101*'Rev.0'!$E$24+S1101*'Rev.0'!$E$23</f>
        <v>2206.6999999999998</v>
      </c>
      <c r="U1101" s="10">
        <f t="shared" si="47"/>
        <v>4.1700000000000008E-2</v>
      </c>
      <c r="V1101" s="10">
        <f>(T1101+$M$9+'Rev.0'!$C$23*Table!$J$9/10+'Rev.0'!$C$24*Table!$L$9+'Rev.0'!$G$25*Table!$K$9)*(1/(U1101+$B$9+$I$9*'Rev.0'!$G$23))</f>
        <v>32573.291601460609</v>
      </c>
      <c r="W1101" s="10">
        <f>(T1101+$M$31+'Rev.0'!$C$25*$J$31/10+'Rev.0'!$C$24*$L$31+'Rev.0'!$G$25*$K$31)*(1/(U1101+$B$9+$I$9*'Rev.0'!$G$23))</f>
        <v>17178.403755868541</v>
      </c>
      <c r="X1101" s="10">
        <f>(T1101+$M$10+'Rev.0'!$C$23*Table!$J$10/10+'Rev.0'!$C$24*Table!$L$10+'Rev.0'!$G$25*Table!$K$10)*(1/(U1101+$B$10+$I$10*'Rev.0'!$G$23))</f>
        <v>36229.003651538857</v>
      </c>
      <c r="Y1101" s="10">
        <f>(T1101+$M$32+'Rev.0'!$C$25*$J$32/10+'Rev.0'!$C$24*$L$32+'Rev.0'!$G$25*$K$32)*(1/(U1101+$B$10+$I$10*'Rev.0'!$G$23))</f>
        <v>17967.136150234739</v>
      </c>
      <c r="Z1101" s="10">
        <f>(T1101+$M$11+'Rev.0'!$C$23*Table!$J$11/10+'Rev.0'!$C$24*Table!$L$11+'Rev.0'!$G$25*Table!$K$11)*(1/(U1101+$B$11+$I$11*'Rev.0'!$G$23))</f>
        <v>36229.003651538857</v>
      </c>
      <c r="AA1101" s="10">
        <f>(T1101+$M$33+'Rev.0'!$C$25*$J$33/10+'Rev.0'!$C$24*$L$33+'Rev.0'!$G$25*$K$33)*(1/(U1101+$B$33+$I$33*'Rev.0'!$G$23))</f>
        <v>17967.136150234739</v>
      </c>
      <c r="AB1101" s="10">
        <f t="shared" si="48"/>
        <v>2.7699999999999999E-2</v>
      </c>
      <c r="AC1101" s="10">
        <f>(T1101+$M$12+'Rev.0'!$C$23*Table!$J$12/10+'Rev.0'!$C$24*Table!$L$12+'Rev.0'!$G$25*Table!$K$12)*(1/(AB1101+$B$12+$I$12*'Rev.0'!$G$23))</f>
        <v>54386.061080657782</v>
      </c>
      <c r="AD1101" s="10">
        <f>(T1101+$M$34+'Rev.0'!$C$25*$J$34/10+'Rev.0'!$C$24*$L$34+'Rev.0'!$G$25*$K$34)*(1/(AB1101+$B$34+$I$34*'Rev.0'!$G$23))</f>
        <v>26971.808927173057</v>
      </c>
    </row>
    <row r="1102" spans="17:30" x14ac:dyDescent="0.3">
      <c r="Q1102" s="10">
        <v>3</v>
      </c>
      <c r="R1102" s="10">
        <v>0</v>
      </c>
      <c r="S1102" s="10">
        <v>3</v>
      </c>
      <c r="T1102" s="10">
        <f>Q1102*'Rev.0'!$E$25+R1102*'Rev.0'!$E$24+S1102*'Rev.0'!$E$23</f>
        <v>2261.6999999999998</v>
      </c>
      <c r="U1102" s="10">
        <f t="shared" si="47"/>
        <v>4.3800000000000006E-2</v>
      </c>
      <c r="V1102" s="10">
        <f>(T1102+$M$9+'Rev.0'!$C$23*Table!$J$9/10+'Rev.0'!$C$24*Table!$L$9+'Rev.0'!$G$25*Table!$K$9)*(1/(U1102+$B$9+$I$9*'Rev.0'!$G$23))</f>
        <v>32504.127966976263</v>
      </c>
      <c r="W1102" s="10">
        <f>(T1102+$M$31+'Rev.0'!$C$25*$J$31/10+'Rev.0'!$C$24*$L$31+'Rev.0'!$G$25*$K$31)*(1/(U1102+$B$9+$I$9*'Rev.0'!$G$23))</f>
        <v>17276.057791537667</v>
      </c>
      <c r="X1102" s="10">
        <f>(T1102+$M$10+'Rev.0'!$C$23*Table!$J$10/10+'Rev.0'!$C$24*Table!$L$10+'Rev.0'!$G$25*Table!$K$10)*(1/(U1102+$B$10+$I$10*'Rev.0'!$G$23))</f>
        <v>36120.227038183693</v>
      </c>
      <c r="Y1102" s="10">
        <f>(T1102+$M$32+'Rev.0'!$C$25*$J$32/10+'Rev.0'!$C$24*$L$32+'Rev.0'!$G$25*$K$32)*(1/(U1102+$B$10+$I$10*'Rev.0'!$G$23))</f>
        <v>18056.2435500516</v>
      </c>
      <c r="Z1102" s="10">
        <f>(T1102+$M$11+'Rev.0'!$C$23*Table!$J$11/10+'Rev.0'!$C$24*Table!$L$11+'Rev.0'!$G$25*Table!$K$11)*(1/(U1102+$B$11+$I$11*'Rev.0'!$G$23))</f>
        <v>36120.227038183693</v>
      </c>
      <c r="AA1102" s="10">
        <f>(T1102+$M$33+'Rev.0'!$C$25*$J$33/10+'Rev.0'!$C$24*$L$33+'Rev.0'!$G$25*$K$33)*(1/(U1102+$B$33+$I$33*'Rev.0'!$G$23))</f>
        <v>18056.2435500516</v>
      </c>
      <c r="AB1102" s="10">
        <f t="shared" si="48"/>
        <v>2.9099999999999997E-2</v>
      </c>
      <c r="AC1102" s="10">
        <f>(T1102+$M$12+'Rev.0'!$C$23*Table!$J$12/10+'Rev.0'!$C$24*Table!$L$12+'Rev.0'!$G$25*Table!$K$12)*(1/(AB1102+$B$12+$I$12*'Rev.0'!$G$23))</f>
        <v>54222.308288148721</v>
      </c>
      <c r="AD1102" s="10">
        <f>(T1102+$M$34+'Rev.0'!$C$25*$J$34/10+'Rev.0'!$C$24*$L$34+'Rev.0'!$G$25*$K$34)*(1/(AB1102+$B$34+$I$34*'Rev.0'!$G$23))</f>
        <v>27105.344694035633</v>
      </c>
    </row>
    <row r="1103" spans="17:30" x14ac:dyDescent="0.3">
      <c r="Q1103" s="10">
        <v>3</v>
      </c>
      <c r="R1103" s="10">
        <v>0</v>
      </c>
      <c r="S1103" s="10">
        <v>4</v>
      </c>
      <c r="T1103" s="10">
        <f>Q1103*'Rev.0'!$E$25+R1103*'Rev.0'!$E$24+S1103*'Rev.0'!$E$23</f>
        <v>2316.6999999999998</v>
      </c>
      <c r="U1103" s="10">
        <f t="shared" si="47"/>
        <v>4.5900000000000003E-2</v>
      </c>
      <c r="V1103" s="10">
        <f>(T1103+$M$9+'Rev.0'!$C$23*Table!$J$9/10+'Rev.0'!$C$24*Table!$L$9+'Rev.0'!$G$25*Table!$K$9)*(1/(U1103+$B$9+$I$9*'Rev.0'!$G$23))</f>
        <v>32436.447166921895</v>
      </c>
      <c r="W1103" s="10">
        <f>(T1103+$M$31+'Rev.0'!$C$25*$J$31/10+'Rev.0'!$C$24*$L$31+'Rev.0'!$G$25*$K$31)*(1/(U1103+$B$9+$I$9*'Rev.0'!$G$23))</f>
        <v>17371.618172537008</v>
      </c>
      <c r="X1103" s="10">
        <f>(T1103+$M$10+'Rev.0'!$C$23*Table!$J$10/10+'Rev.0'!$C$24*Table!$L$10+'Rev.0'!$G$25*Table!$K$10)*(1/(U1103+$B$10+$I$10*'Rev.0'!$G$23))</f>
        <v>36013.782542113324</v>
      </c>
      <c r="Y1103" s="10">
        <f>(T1103+$M$32+'Rev.0'!$C$25*$J$32/10+'Rev.0'!$C$24*$L$32+'Rev.0'!$G$25*$K$32)*(1/(U1103+$B$10+$I$10*'Rev.0'!$G$23))</f>
        <v>18143.440530883101</v>
      </c>
      <c r="Z1103" s="10">
        <f>(T1103+$M$11+'Rev.0'!$C$23*Table!$J$11/10+'Rev.0'!$C$24*Table!$L$11+'Rev.0'!$G$25*Table!$K$11)*(1/(U1103+$B$11+$I$11*'Rev.0'!$G$23))</f>
        <v>36013.782542113324</v>
      </c>
      <c r="AA1103" s="10">
        <f>(T1103+$M$33+'Rev.0'!$C$25*$J$33/10+'Rev.0'!$C$24*$L$33+'Rev.0'!$G$25*$K$33)*(1/(U1103+$B$33+$I$33*'Rev.0'!$G$23))</f>
        <v>18143.440530883101</v>
      </c>
      <c r="AB1103" s="10">
        <f t="shared" si="48"/>
        <v>3.0499999999999999E-2</v>
      </c>
      <c r="AC1103" s="10">
        <f>(T1103+$M$12+'Rev.0'!$C$23*Table!$J$12/10+'Rev.0'!$C$24*Table!$L$12+'Rev.0'!$G$25*Table!$K$12)*(1/(AB1103+$B$12+$I$12*'Rev.0'!$G$23))</f>
        <v>54062.068965517239</v>
      </c>
      <c r="AD1103" s="10">
        <f>(T1103+$M$34+'Rev.0'!$C$25*$J$34/10+'Rev.0'!$C$24*$L$34+'Rev.0'!$G$25*$K$34)*(1/(AB1103+$B$34+$I$34*'Rev.0'!$G$23))</f>
        <v>27236.015325670494</v>
      </c>
    </row>
    <row r="1104" spans="17:30" x14ac:dyDescent="0.3">
      <c r="Q1104" s="10">
        <v>3</v>
      </c>
      <c r="R1104" s="10">
        <v>0</v>
      </c>
      <c r="S1104" s="10">
        <v>5</v>
      </c>
      <c r="T1104" s="10">
        <f>Q1104*'Rev.0'!$E$25+R1104*'Rev.0'!$E$24+S1104*'Rev.0'!$E$23</f>
        <v>2371.6999999999998</v>
      </c>
      <c r="U1104" s="10">
        <f t="shared" si="47"/>
        <v>4.8000000000000001E-2</v>
      </c>
      <c r="V1104" s="10">
        <f>(T1104+$M$9+'Rev.0'!$C$23*Table!$J$9/10+'Rev.0'!$C$24*Table!$L$9+'Rev.0'!$G$25*Table!$K$9)*(1/(U1104+$B$9+$I$9*'Rev.0'!$G$23))</f>
        <v>32370.202020202014</v>
      </c>
      <c r="W1104" s="10">
        <f>(T1104+$M$31+'Rev.0'!$C$25*$J$31/10+'Rev.0'!$C$24*$L$31+'Rev.0'!$G$25*$K$31)*(1/(U1104+$B$9+$I$9*'Rev.0'!$G$23))</f>
        <v>17465.151515151512</v>
      </c>
      <c r="X1104" s="10">
        <f>(T1104+$M$10+'Rev.0'!$C$23*Table!$J$10/10+'Rev.0'!$C$24*Table!$L$10+'Rev.0'!$G$25*Table!$K$10)*(1/(U1104+$B$10+$I$10*'Rev.0'!$G$23))</f>
        <v>35909.595959595958</v>
      </c>
      <c r="Y1104" s="10">
        <f>(T1104+$M$32+'Rev.0'!$C$25*$J$32/10+'Rev.0'!$C$24*$L$32+'Rev.0'!$G$25*$K$32)*(1/(U1104+$B$10+$I$10*'Rev.0'!$G$23))</f>
        <v>18228.787878787876</v>
      </c>
      <c r="Z1104" s="10">
        <f>(T1104+$M$11+'Rev.0'!$C$23*Table!$J$11/10+'Rev.0'!$C$24*Table!$L$11+'Rev.0'!$G$25*Table!$K$11)*(1/(U1104+$B$11+$I$11*'Rev.0'!$G$23))</f>
        <v>35909.595959595958</v>
      </c>
      <c r="AA1104" s="10">
        <f>(T1104+$M$33+'Rev.0'!$C$25*$J$33/10+'Rev.0'!$C$24*$L$33+'Rev.0'!$G$25*$K$33)*(1/(U1104+$B$33+$I$33*'Rev.0'!$G$23))</f>
        <v>18228.787878787876</v>
      </c>
      <c r="AB1104" s="10">
        <f t="shared" si="48"/>
        <v>3.1899999999999998E-2</v>
      </c>
      <c r="AC1104" s="10">
        <f>(T1104+$M$12+'Rev.0'!$C$23*Table!$J$12/10+'Rev.0'!$C$24*Table!$L$12+'Rev.0'!$G$25*Table!$K$12)*(1/(AB1104+$B$12+$I$12*'Rev.0'!$G$23))</f>
        <v>53905.231235784675</v>
      </c>
      <c r="AD1104" s="10">
        <f>(T1104+$M$34+'Rev.0'!$C$25*$J$34/10+'Rev.0'!$C$24*$L$34+'Rev.0'!$G$25*$K$34)*(1/(AB1104+$B$34+$I$34*'Rev.0'!$G$23))</f>
        <v>27363.912054586803</v>
      </c>
    </row>
    <row r="1105" spans="17:30" x14ac:dyDescent="0.3">
      <c r="Q1105" s="10">
        <v>3</v>
      </c>
      <c r="R1105" s="10">
        <v>0</v>
      </c>
      <c r="S1105" s="10">
        <v>6</v>
      </c>
      <c r="T1105" s="10">
        <f>Q1105*'Rev.0'!$E$25+R1105*'Rev.0'!$E$24+S1105*'Rev.0'!$E$23</f>
        <v>2426.6999999999998</v>
      </c>
      <c r="U1105" s="10">
        <f t="shared" si="47"/>
        <v>5.0100000000000006E-2</v>
      </c>
      <c r="V1105" s="10">
        <f>(T1105+$M$9+'Rev.0'!$C$23*Table!$J$9/10+'Rev.0'!$C$24*Table!$L$9+'Rev.0'!$G$25*Table!$K$9)*(1/(U1105+$B$9+$I$9*'Rev.0'!$G$23))</f>
        <v>32305.347326336825</v>
      </c>
      <c r="W1105" s="10">
        <f>(T1105+$M$31+'Rev.0'!$C$25*$J$31/10+'Rev.0'!$C$24*$L$31+'Rev.0'!$G$25*$K$31)*(1/(U1105+$B$9+$I$9*'Rev.0'!$G$23))</f>
        <v>17556.72163918041</v>
      </c>
      <c r="X1105" s="10">
        <f>(T1105+$M$10+'Rev.0'!$C$23*Table!$J$10/10+'Rev.0'!$C$24*Table!$L$10+'Rev.0'!$G$25*Table!$K$10)*(1/(U1105+$B$10+$I$10*'Rev.0'!$G$23))</f>
        <v>35807.596201899047</v>
      </c>
      <c r="Y1105" s="10">
        <f>(T1105+$M$32+'Rev.0'!$C$25*$J$32/10+'Rev.0'!$C$24*$L$32+'Rev.0'!$G$25*$K$32)*(1/(U1105+$B$10+$I$10*'Rev.0'!$G$23))</f>
        <v>18312.343828085955</v>
      </c>
      <c r="Z1105" s="10">
        <f>(T1105+$M$11+'Rev.0'!$C$23*Table!$J$11/10+'Rev.0'!$C$24*Table!$L$11+'Rev.0'!$G$25*Table!$K$11)*(1/(U1105+$B$11+$I$11*'Rev.0'!$G$23))</f>
        <v>35807.596201899047</v>
      </c>
      <c r="AA1105" s="10">
        <f>(T1105+$M$33+'Rev.0'!$C$25*$J$33/10+'Rev.0'!$C$24*$L$33+'Rev.0'!$G$25*$K$33)*(1/(U1105+$B$33+$I$33*'Rev.0'!$G$23))</f>
        <v>18312.343828085955</v>
      </c>
      <c r="AB1105" s="10">
        <f t="shared" si="48"/>
        <v>3.3299999999999996E-2</v>
      </c>
      <c r="AC1105" s="10">
        <f>(T1105+$M$12+'Rev.0'!$C$23*Table!$J$12/10+'Rev.0'!$C$24*Table!$L$12+'Rev.0'!$G$25*Table!$K$12)*(1/(AB1105+$B$12+$I$12*'Rev.0'!$G$23))</f>
        <v>53751.687921980491</v>
      </c>
      <c r="AD1105" s="10">
        <f>(T1105+$M$34+'Rev.0'!$C$25*$J$34/10+'Rev.0'!$C$24*$L$34+'Rev.0'!$G$25*$K$34)*(1/(AB1105+$B$34+$I$34*'Rev.0'!$G$23))</f>
        <v>27489.12228057014</v>
      </c>
    </row>
    <row r="1106" spans="17:30" x14ac:dyDescent="0.3">
      <c r="Q1106" s="10">
        <v>3</v>
      </c>
      <c r="R1106" s="10">
        <v>0</v>
      </c>
      <c r="S1106" s="10">
        <v>7</v>
      </c>
      <c r="T1106" s="10">
        <f>Q1106*'Rev.0'!$E$25+R1106*'Rev.0'!$E$24+S1106*'Rev.0'!$E$23</f>
        <v>2481.6999999999998</v>
      </c>
      <c r="U1106" s="10">
        <f t="shared" si="47"/>
        <v>5.2200000000000003E-2</v>
      </c>
      <c r="V1106" s="10">
        <f>(T1106+$M$9+'Rev.0'!$C$23*Table!$J$9/10+'Rev.0'!$C$24*Table!$L$9+'Rev.0'!$G$25*Table!$K$9)*(1/(U1106+$B$9+$I$9*'Rev.0'!$G$23))</f>
        <v>32241.839762611271</v>
      </c>
      <c r="W1106" s="10">
        <f>(T1106+$M$31+'Rev.0'!$C$25*$J$31/10+'Rev.0'!$C$24*$L$31+'Rev.0'!$G$25*$K$31)*(1/(U1106+$B$9+$I$9*'Rev.0'!$G$23))</f>
        <v>17646.389713155291</v>
      </c>
      <c r="X1106" s="10">
        <f>(T1106+$M$10+'Rev.0'!$C$23*Table!$J$10/10+'Rev.0'!$C$24*Table!$L$10+'Rev.0'!$G$25*Table!$K$10)*(1/(U1106+$B$10+$I$10*'Rev.0'!$G$23))</f>
        <v>35707.715133531157</v>
      </c>
      <c r="Y1106" s="10">
        <f>(T1106+$M$32+'Rev.0'!$C$25*$J$32/10+'Rev.0'!$C$24*$L$32+'Rev.0'!$G$25*$K$32)*(1/(U1106+$B$10+$I$10*'Rev.0'!$G$23))</f>
        <v>18394.164193867455</v>
      </c>
      <c r="Z1106" s="10">
        <f>(T1106+$M$11+'Rev.0'!$C$23*Table!$J$11/10+'Rev.0'!$C$24*Table!$L$11+'Rev.0'!$G$25*Table!$K$11)*(1/(U1106+$B$11+$I$11*'Rev.0'!$G$23))</f>
        <v>35707.715133531157</v>
      </c>
      <c r="AA1106" s="10">
        <f>(T1106+$M$33+'Rev.0'!$C$25*$J$33/10+'Rev.0'!$C$24*$L$33+'Rev.0'!$G$25*$K$33)*(1/(U1106+$B$33+$I$33*'Rev.0'!$G$23))</f>
        <v>18394.164193867455</v>
      </c>
      <c r="AB1106" s="10">
        <f t="shared" si="48"/>
        <v>3.4699999999999995E-2</v>
      </c>
      <c r="AC1106" s="10">
        <f>(T1106+$M$12+'Rev.0'!$C$23*Table!$J$12/10+'Rev.0'!$C$24*Table!$L$12+'Rev.0'!$G$25*Table!$K$12)*(1/(AB1106+$B$12+$I$12*'Rev.0'!$G$23))</f>
        <v>53601.336302895324</v>
      </c>
      <c r="AD1106" s="10">
        <f>(T1106+$M$34+'Rev.0'!$C$25*$J$34/10+'Rev.0'!$C$24*$L$34+'Rev.0'!$G$25*$K$34)*(1/(AB1106+$B$34+$I$34*'Rev.0'!$G$23))</f>
        <v>27611.729769858946</v>
      </c>
    </row>
    <row r="1107" spans="17:30" x14ac:dyDescent="0.3">
      <c r="Q1107" s="10">
        <v>3</v>
      </c>
      <c r="R1107" s="10">
        <v>0</v>
      </c>
      <c r="S1107" s="10">
        <v>8</v>
      </c>
      <c r="T1107" s="10">
        <f>Q1107*'Rev.0'!$E$25+R1107*'Rev.0'!$E$24+S1107*'Rev.0'!$E$23</f>
        <v>2536.6999999999998</v>
      </c>
      <c r="U1107" s="10">
        <f t="shared" si="47"/>
        <v>5.4300000000000001E-2</v>
      </c>
      <c r="V1107" s="10">
        <f>(T1107+$M$9+'Rev.0'!$C$23*Table!$J$9/10+'Rev.0'!$C$24*Table!$L$9+'Rev.0'!$G$25*Table!$K$9)*(1/(U1107+$B$9+$I$9*'Rev.0'!$G$23))</f>
        <v>32179.637787567302</v>
      </c>
      <c r="W1107" s="10">
        <f>(T1107+$M$31+'Rev.0'!$C$25*$J$31/10+'Rev.0'!$C$24*$L$31+'Rev.0'!$G$25*$K$31)*(1/(U1107+$B$9+$I$9*'Rev.0'!$G$23))</f>
        <v>17734.214390602057</v>
      </c>
      <c r="X1107" s="10">
        <f>(T1107+$M$10+'Rev.0'!$C$23*Table!$J$10/10+'Rev.0'!$C$24*Table!$L$10+'Rev.0'!$G$25*Table!$K$10)*(1/(U1107+$B$10+$I$10*'Rev.0'!$G$23))</f>
        <v>35609.887420460109</v>
      </c>
      <c r="Y1107" s="10">
        <f>(T1107+$M$32+'Rev.0'!$C$25*$J$32/10+'Rev.0'!$C$24*$L$32+'Rev.0'!$G$25*$K$32)*(1/(U1107+$B$10+$I$10*'Rev.0'!$G$23))</f>
        <v>18474.302496328928</v>
      </c>
      <c r="Z1107" s="10">
        <f>(T1107+$M$11+'Rev.0'!$C$23*Table!$J$11/10+'Rev.0'!$C$24*Table!$L$11+'Rev.0'!$G$25*Table!$K$11)*(1/(U1107+$B$11+$I$11*'Rev.0'!$G$23))</f>
        <v>35609.887420460109</v>
      </c>
      <c r="AA1107" s="10">
        <f>(T1107+$M$33+'Rev.0'!$C$25*$J$33/10+'Rev.0'!$C$24*$L$33+'Rev.0'!$G$25*$K$33)*(1/(U1107+$B$33+$I$33*'Rev.0'!$G$23))</f>
        <v>18474.302496328928</v>
      </c>
      <c r="AB1107" s="10">
        <f t="shared" si="48"/>
        <v>3.61E-2</v>
      </c>
      <c r="AC1107" s="10">
        <f>(T1107+$M$12+'Rev.0'!$C$23*Table!$J$12/10+'Rev.0'!$C$24*Table!$L$12+'Rev.0'!$G$25*Table!$K$12)*(1/(AB1107+$B$12+$I$12*'Rev.0'!$G$23))</f>
        <v>53454.077883908882</v>
      </c>
      <c r="AD1107" s="10">
        <f>(T1107+$M$34+'Rev.0'!$C$25*$J$34/10+'Rev.0'!$C$24*$L$34+'Rev.0'!$G$25*$K$34)*(1/(AB1107+$B$34+$I$34*'Rev.0'!$G$23))</f>
        <v>27731.814842027918</v>
      </c>
    </row>
    <row r="1108" spans="17:30" x14ac:dyDescent="0.3">
      <c r="Q1108" s="10">
        <v>3</v>
      </c>
      <c r="R1108" s="10">
        <v>0</v>
      </c>
      <c r="S1108" s="10">
        <v>9</v>
      </c>
      <c r="T1108" s="10">
        <f>Q1108*'Rev.0'!$E$25+R1108*'Rev.0'!$E$24+S1108*'Rev.0'!$E$23</f>
        <v>2591.6999999999998</v>
      </c>
      <c r="U1108" s="10">
        <f t="shared" si="47"/>
        <v>5.6400000000000006E-2</v>
      </c>
      <c r="V1108" s="10">
        <f>(T1108+$M$9+'Rev.0'!$C$23*Table!$J$9/10+'Rev.0'!$C$24*Table!$L$9+'Rev.0'!$G$25*Table!$K$9)*(1/(U1108+$B$9+$I$9*'Rev.0'!$G$23))</f>
        <v>32118.701550387592</v>
      </c>
      <c r="W1108" s="10">
        <f>(T1108+$M$31+'Rev.0'!$C$25*$J$31/10+'Rev.0'!$C$24*$L$31+'Rev.0'!$G$25*$K$31)*(1/(U1108+$B$9+$I$9*'Rev.0'!$G$23))</f>
        <v>17820.251937984496</v>
      </c>
      <c r="X1108" s="10">
        <f>(T1108+$M$10+'Rev.0'!$C$23*Table!$J$10/10+'Rev.0'!$C$24*Table!$L$10+'Rev.0'!$G$25*Table!$K$10)*(1/(U1108+$B$10+$I$10*'Rev.0'!$G$23))</f>
        <v>35514.050387596893</v>
      </c>
      <c r="Y1108" s="10">
        <f>(T1108+$M$32+'Rev.0'!$C$25*$J$32/10+'Rev.0'!$C$24*$L$32+'Rev.0'!$G$25*$K$32)*(1/(U1108+$B$10+$I$10*'Rev.0'!$G$23))</f>
        <v>18552.810077519378</v>
      </c>
      <c r="Z1108" s="10">
        <f>(T1108+$M$11+'Rev.0'!$C$23*Table!$J$11/10+'Rev.0'!$C$24*Table!$L$11+'Rev.0'!$G$25*Table!$K$11)*(1/(U1108+$B$11+$I$11*'Rev.0'!$G$23))</f>
        <v>35514.050387596893</v>
      </c>
      <c r="AA1108" s="10">
        <f>(T1108+$M$33+'Rev.0'!$C$25*$J$33/10+'Rev.0'!$C$24*$L$33+'Rev.0'!$G$25*$K$33)*(1/(U1108+$B$33+$I$33*'Rev.0'!$G$23))</f>
        <v>18552.810077519378</v>
      </c>
      <c r="AB1108" s="10">
        <f t="shared" si="48"/>
        <v>3.7499999999999999E-2</v>
      </c>
      <c r="AC1108" s="10">
        <f>(T1108+$M$12+'Rev.0'!$C$23*Table!$J$12/10+'Rev.0'!$C$24*Table!$L$12+'Rev.0'!$G$25*Table!$K$12)*(1/(AB1108+$B$12+$I$12*'Rev.0'!$G$23))</f>
        <v>53309.818181818177</v>
      </c>
      <c r="AD1108" s="10">
        <f>(T1108+$M$34+'Rev.0'!$C$25*$J$34/10+'Rev.0'!$C$24*$L$34+'Rev.0'!$G$25*$K$34)*(1/(AB1108+$B$34+$I$34*'Rev.0'!$G$23))</f>
        <v>27849.454545454544</v>
      </c>
    </row>
    <row r="1109" spans="17:30" x14ac:dyDescent="0.3">
      <c r="Q1109" s="10">
        <v>3</v>
      </c>
      <c r="R1109" s="10">
        <v>0</v>
      </c>
      <c r="S1109" s="10">
        <v>10</v>
      </c>
      <c r="T1109" s="10">
        <f>Q1109*'Rev.0'!$E$25+R1109*'Rev.0'!$E$24+S1109*'Rev.0'!$E$23</f>
        <v>2646.7</v>
      </c>
      <c r="U1109" s="10">
        <f t="shared" si="47"/>
        <v>5.8500000000000003E-2</v>
      </c>
      <c r="V1109" s="10">
        <f>(T1109+$M$9+'Rev.0'!$C$23*Table!$J$9/10+'Rev.0'!$C$24*Table!$L$9+'Rev.0'!$G$25*Table!$K$9)*(1/(U1109+$B$9+$I$9*'Rev.0'!$G$23))</f>
        <v>32058.992805755395</v>
      </c>
      <c r="W1109" s="10">
        <f>(T1109+$M$31+'Rev.0'!$C$25*$J$31/10+'Rev.0'!$C$24*$L$31+'Rev.0'!$G$25*$K$31)*(1/(U1109+$B$9+$I$9*'Rev.0'!$G$23))</f>
        <v>17904.556354916069</v>
      </c>
      <c r="X1109" s="10">
        <f>(T1109+$M$10+'Rev.0'!$C$23*Table!$J$10/10+'Rev.0'!$C$24*Table!$L$10+'Rev.0'!$G$25*Table!$K$10)*(1/(U1109+$B$10+$I$10*'Rev.0'!$G$23))</f>
        <v>35420.143884892088</v>
      </c>
      <c r="Y1109" s="10">
        <f>(T1109+$M$32+'Rev.0'!$C$25*$J$32/10+'Rev.0'!$C$24*$L$32+'Rev.0'!$G$25*$K$32)*(1/(U1109+$B$10+$I$10*'Rev.0'!$G$23))</f>
        <v>18629.736211031177</v>
      </c>
      <c r="Z1109" s="10">
        <f>(T1109+$M$11+'Rev.0'!$C$23*Table!$J$11/10+'Rev.0'!$C$24*Table!$L$11+'Rev.0'!$G$25*Table!$K$11)*(1/(U1109+$B$11+$I$11*'Rev.0'!$G$23))</f>
        <v>35420.143884892088</v>
      </c>
      <c r="AA1109" s="10">
        <f>(T1109+$M$33+'Rev.0'!$C$25*$J$33/10+'Rev.0'!$C$24*$L$33+'Rev.0'!$G$25*$K$33)*(1/(U1109+$B$33+$I$33*'Rev.0'!$G$23))</f>
        <v>18629.736211031177</v>
      </c>
      <c r="AB1109" s="10">
        <f t="shared" si="48"/>
        <v>3.8899999999999997E-2</v>
      </c>
      <c r="AC1109" s="10">
        <f>(T1109+$M$12+'Rev.0'!$C$23*Table!$J$12/10+'Rev.0'!$C$24*Table!$L$12+'Rev.0'!$G$25*Table!$K$12)*(1/(AB1109+$B$12+$I$12*'Rev.0'!$G$23))</f>
        <v>53168.46652267818</v>
      </c>
      <c r="AD1109" s="10">
        <f>(T1109+$M$34+'Rev.0'!$C$25*$J$34/10+'Rev.0'!$C$24*$L$34+'Rev.0'!$G$25*$K$34)*(1/(AB1109+$B$34+$I$34*'Rev.0'!$G$23))</f>
        <v>27964.722822174223</v>
      </c>
    </row>
    <row r="1110" spans="17:30" x14ac:dyDescent="0.3">
      <c r="Q1110" s="10">
        <v>3</v>
      </c>
      <c r="R1110" s="10">
        <v>0</v>
      </c>
      <c r="S1110" s="10">
        <v>11</v>
      </c>
      <c r="T1110" s="10">
        <f>Q1110*'Rev.0'!$E$25+R1110*'Rev.0'!$E$24+S1110*'Rev.0'!$E$23</f>
        <v>2701.7</v>
      </c>
      <c r="U1110" s="10">
        <f t="shared" si="47"/>
        <v>6.0600000000000001E-2</v>
      </c>
      <c r="V1110" s="10">
        <f>(T1110+$M$9+'Rev.0'!$C$23*Table!$J$9/10+'Rev.0'!$C$24*Table!$L$9+'Rev.0'!$G$25*Table!$K$9)*(1/(U1110+$B$9+$I$9*'Rev.0'!$G$23))</f>
        <v>32000.474833808163</v>
      </c>
      <c r="W1110" s="10">
        <f>(T1110+$M$31+'Rev.0'!$C$25*$J$31/10+'Rev.0'!$C$24*$L$31+'Rev.0'!$G$25*$K$31)*(1/(U1110+$B$9+$I$9*'Rev.0'!$G$23))</f>
        <v>17987.179487179488</v>
      </c>
      <c r="X1110" s="10">
        <f>(T1110+$M$10+'Rev.0'!$C$23*Table!$J$10/10+'Rev.0'!$C$24*Table!$L$10+'Rev.0'!$G$25*Table!$K$10)*(1/(U1110+$B$10+$I$10*'Rev.0'!$G$23))</f>
        <v>35328.110161443488</v>
      </c>
      <c r="Y1110" s="10">
        <f>(T1110+$M$32+'Rev.0'!$C$25*$J$32/10+'Rev.0'!$C$24*$L$32+'Rev.0'!$G$25*$K$32)*(1/(U1110+$B$10+$I$10*'Rev.0'!$G$23))</f>
        <v>18705.128205128203</v>
      </c>
      <c r="Z1110" s="10">
        <f>(T1110+$M$11+'Rev.0'!$C$23*Table!$J$11/10+'Rev.0'!$C$24*Table!$L$11+'Rev.0'!$G$25*Table!$K$11)*(1/(U1110+$B$11+$I$11*'Rev.0'!$G$23))</f>
        <v>35328.110161443488</v>
      </c>
      <c r="AA1110" s="10">
        <f>(T1110+$M$33+'Rev.0'!$C$25*$J$33/10+'Rev.0'!$C$24*$L$33+'Rev.0'!$G$25*$K$33)*(1/(U1110+$B$33+$I$33*'Rev.0'!$G$23))</f>
        <v>18705.128205128203</v>
      </c>
      <c r="AB1110" s="10">
        <f t="shared" si="48"/>
        <v>4.0300000000000002E-2</v>
      </c>
      <c r="AC1110" s="10">
        <f>(T1110+$M$12+'Rev.0'!$C$23*Table!$J$12/10+'Rev.0'!$C$24*Table!$L$12+'Rev.0'!$G$25*Table!$K$12)*(1/(AB1110+$B$12+$I$12*'Rev.0'!$G$23))</f>
        <v>53029.935851746253</v>
      </c>
      <c r="AD1110" s="10">
        <f>(T1110+$M$34+'Rev.0'!$C$25*$J$34/10+'Rev.0'!$C$24*$L$34+'Rev.0'!$G$25*$K$34)*(1/(AB1110+$B$34+$I$34*'Rev.0'!$G$23))</f>
        <v>28077.690662865287</v>
      </c>
    </row>
    <row r="1111" spans="17:30" x14ac:dyDescent="0.3">
      <c r="Q1111" s="10">
        <v>3</v>
      </c>
      <c r="R1111" s="10">
        <v>0</v>
      </c>
      <c r="S1111" s="10">
        <v>12</v>
      </c>
      <c r="T1111" s="10">
        <f>Q1111*'Rev.0'!$E$25+R1111*'Rev.0'!$E$24+S1111*'Rev.0'!$E$23</f>
        <v>2756.7</v>
      </c>
      <c r="U1111" s="10">
        <f t="shared" si="47"/>
        <v>6.2700000000000006E-2</v>
      </c>
      <c r="V1111" s="10">
        <f>(T1111+$M$9+'Rev.0'!$C$23*Table!$J$9/10+'Rev.0'!$C$24*Table!$L$9+'Rev.0'!$G$25*Table!$K$9)*(1/(U1111+$B$9+$I$9*'Rev.0'!$G$23))</f>
        <v>31943.112364833094</v>
      </c>
      <c r="W1111" s="10">
        <f>(T1111+$M$31+'Rev.0'!$C$25*$J$31/10+'Rev.0'!$C$24*$L$31+'Rev.0'!$G$25*$K$31)*(1/(U1111+$B$9+$I$9*'Rev.0'!$G$23))</f>
        <v>18068.171133051244</v>
      </c>
      <c r="X1111" s="10">
        <f>(T1111+$M$10+'Rev.0'!$C$23*Table!$J$10/10+'Rev.0'!$C$24*Table!$L$10+'Rev.0'!$G$25*Table!$K$10)*(1/(U1111+$B$10+$I$10*'Rev.0'!$G$23))</f>
        <v>35237.893747061586</v>
      </c>
      <c r="Y1111" s="10">
        <f>(T1111+$M$32+'Rev.0'!$C$25*$J$32/10+'Rev.0'!$C$24*$L$32+'Rev.0'!$G$25*$K$32)*(1/(U1111+$B$10+$I$10*'Rev.0'!$G$23))</f>
        <v>18779.031499764926</v>
      </c>
      <c r="Z1111" s="10">
        <f>(T1111+$M$11+'Rev.0'!$C$23*Table!$J$11/10+'Rev.0'!$C$24*Table!$L$11+'Rev.0'!$G$25*Table!$K$11)*(1/(U1111+$B$11+$I$11*'Rev.0'!$G$23))</f>
        <v>35237.893747061586</v>
      </c>
      <c r="AA1111" s="10">
        <f>(T1111+$M$33+'Rev.0'!$C$25*$J$33/10+'Rev.0'!$C$24*$L$33+'Rev.0'!$G$25*$K$33)*(1/(U1111+$B$33+$I$33*'Rev.0'!$G$23))</f>
        <v>18779.031499764926</v>
      </c>
      <c r="AB1111" s="10">
        <f t="shared" si="48"/>
        <v>4.1700000000000001E-2</v>
      </c>
      <c r="AC1111" s="10">
        <f>(T1111+$M$12+'Rev.0'!$C$23*Table!$J$12/10+'Rev.0'!$C$24*Table!$L$12+'Rev.0'!$G$25*Table!$K$12)*(1/(AB1111+$B$12+$I$12*'Rev.0'!$G$23))</f>
        <v>52894.142554693011</v>
      </c>
      <c r="AD1111" s="10">
        <f>(T1111+$M$34+'Rev.0'!$C$25*$J$34/10+'Rev.0'!$C$24*$L$34+'Rev.0'!$G$25*$K$34)*(1/(AB1111+$B$34+$I$34*'Rev.0'!$G$23))</f>
        <v>28188.426252646437</v>
      </c>
    </row>
    <row r="1112" spans="17:30" x14ac:dyDescent="0.3">
      <c r="Q1112" s="10">
        <v>3</v>
      </c>
      <c r="R1112" s="10">
        <v>0</v>
      </c>
      <c r="S1112" s="10">
        <v>13</v>
      </c>
      <c r="T1112" s="10">
        <f>Q1112*'Rev.0'!$E$25+R1112*'Rev.0'!$E$24+S1112*'Rev.0'!$E$23</f>
        <v>2811.7</v>
      </c>
      <c r="U1112" s="10">
        <f t="shared" si="47"/>
        <v>6.4799999999999996E-2</v>
      </c>
      <c r="V1112" s="10">
        <f>(T1112+$M$9+'Rev.0'!$C$23*Table!$J$9/10+'Rev.0'!$C$24*Table!$L$9+'Rev.0'!$G$25*Table!$K$9)*(1/(U1112+$B$9+$I$9*'Rev.0'!$G$23))</f>
        <v>31886.871508379885</v>
      </c>
      <c r="W1112" s="10">
        <f>(T1112+$M$31+'Rev.0'!$C$25*$J$31/10+'Rev.0'!$C$24*$L$31+'Rev.0'!$G$25*$K$31)*(1/(U1112+$B$9+$I$9*'Rev.0'!$G$23))</f>
        <v>18147.579143389201</v>
      </c>
      <c r="X1112" s="10">
        <f>(T1112+$M$10+'Rev.0'!$C$23*Table!$J$10/10+'Rev.0'!$C$24*Table!$L$10+'Rev.0'!$G$25*Table!$K$10)*(1/(U1112+$B$10+$I$10*'Rev.0'!$G$23))</f>
        <v>35149.441340782119</v>
      </c>
      <c r="Y1112" s="10">
        <f>(T1112+$M$32+'Rev.0'!$C$25*$J$32/10+'Rev.0'!$C$24*$L$32+'Rev.0'!$G$25*$K$32)*(1/(U1112+$B$10+$I$10*'Rev.0'!$G$23))</f>
        <v>18851.48975791434</v>
      </c>
      <c r="Z1112" s="10">
        <f>(T1112+$M$11+'Rev.0'!$C$23*Table!$J$11/10+'Rev.0'!$C$24*Table!$L$11+'Rev.0'!$G$25*Table!$K$11)*(1/(U1112+$B$11+$I$11*'Rev.0'!$G$23))</f>
        <v>35149.441340782119</v>
      </c>
      <c r="AA1112" s="10">
        <f>(T1112+$M$33+'Rev.0'!$C$25*$J$33/10+'Rev.0'!$C$24*$L$33+'Rev.0'!$G$25*$K$33)*(1/(U1112+$B$33+$I$33*'Rev.0'!$G$23))</f>
        <v>18851.48975791434</v>
      </c>
      <c r="AB1112" s="10">
        <f t="shared" si="48"/>
        <v>4.3099999999999999E-2</v>
      </c>
      <c r="AC1112" s="10">
        <f>(T1112+$M$12+'Rev.0'!$C$23*Table!$J$12/10+'Rev.0'!$C$24*Table!$L$12+'Rev.0'!$G$25*Table!$K$12)*(1/(AB1112+$B$12+$I$12*'Rev.0'!$G$23))</f>
        <v>52761.00628930817</v>
      </c>
      <c r="AD1112" s="10">
        <f>(T1112+$M$34+'Rev.0'!$C$25*$J$34/10+'Rev.0'!$C$24*$L$34+'Rev.0'!$G$25*$K$34)*(1/(AB1112+$B$34+$I$34*'Rev.0'!$G$23))</f>
        <v>28296.995108315859</v>
      </c>
    </row>
    <row r="1113" spans="17:30" x14ac:dyDescent="0.3">
      <c r="Q1113" s="10">
        <v>3</v>
      </c>
      <c r="R1113" s="10">
        <v>0</v>
      </c>
      <c r="S1113" s="10">
        <v>14</v>
      </c>
      <c r="T1113" s="10">
        <f>Q1113*'Rev.0'!$E$25+R1113*'Rev.0'!$E$24+S1113*'Rev.0'!$E$23</f>
        <v>2866.7</v>
      </c>
      <c r="U1113" s="10">
        <f t="shared" si="47"/>
        <v>6.6900000000000001E-2</v>
      </c>
      <c r="V1113" s="10">
        <f>(T1113+$M$9+'Rev.0'!$C$23*Table!$J$9/10+'Rev.0'!$C$24*Table!$L$9+'Rev.0'!$G$25*Table!$K$9)*(1/(U1113+$B$9+$I$9*'Rev.0'!$G$23))</f>
        <v>31831.719686491469</v>
      </c>
      <c r="W1113" s="10">
        <f>(T1113+$M$31+'Rev.0'!$C$25*$J$31/10+'Rev.0'!$C$24*$L$31+'Rev.0'!$G$25*$K$31)*(1/(U1113+$B$9+$I$9*'Rev.0'!$G$23))</f>
        <v>18225.449515905948</v>
      </c>
      <c r="X1113" s="10">
        <f>(T1113+$M$10+'Rev.0'!$C$23*Table!$J$10/10+'Rev.0'!$C$24*Table!$L$10+'Rev.0'!$G$25*Table!$K$10)*(1/(U1113+$B$10+$I$10*'Rev.0'!$G$23))</f>
        <v>35062.701705855237</v>
      </c>
      <c r="Y1113" s="10">
        <f>(T1113+$M$32+'Rev.0'!$C$25*$J$32/10+'Rev.0'!$C$24*$L$32+'Rev.0'!$G$25*$K$32)*(1/(U1113+$B$10+$I$10*'Rev.0'!$G$23))</f>
        <v>18922.544951590593</v>
      </c>
      <c r="Z1113" s="10">
        <f>(T1113+$M$11+'Rev.0'!$C$23*Table!$J$11/10+'Rev.0'!$C$24*Table!$L$11+'Rev.0'!$G$25*Table!$K$11)*(1/(U1113+$B$11+$I$11*'Rev.0'!$G$23))</f>
        <v>35062.701705855237</v>
      </c>
      <c r="AA1113" s="10">
        <f>(T1113+$M$33+'Rev.0'!$C$25*$J$33/10+'Rev.0'!$C$24*$L$33+'Rev.0'!$G$25*$K$33)*(1/(U1113+$B$33+$I$33*'Rev.0'!$G$23))</f>
        <v>18922.544951590593</v>
      </c>
      <c r="AB1113" s="10">
        <f t="shared" si="48"/>
        <v>4.4499999999999998E-2</v>
      </c>
      <c r="AC1113" s="10">
        <f>(T1113+$M$12+'Rev.0'!$C$23*Table!$J$12/10+'Rev.0'!$C$24*Table!$L$12+'Rev.0'!$G$25*Table!$K$12)*(1/(AB1113+$B$12+$I$12*'Rev.0'!$G$23))</f>
        <v>52630.449826989614</v>
      </c>
      <c r="AD1113" s="10">
        <f>(T1113+$M$34+'Rev.0'!$C$25*$J$34/10+'Rev.0'!$C$24*$L$34+'Rev.0'!$G$25*$K$34)*(1/(AB1113+$B$34+$I$34*'Rev.0'!$G$23))</f>
        <v>28403.46020761245</v>
      </c>
    </row>
    <row r="1114" spans="17:30" x14ac:dyDescent="0.3">
      <c r="Q1114" s="10">
        <v>3</v>
      </c>
      <c r="R1114" s="10">
        <v>0</v>
      </c>
      <c r="S1114" s="10">
        <v>15</v>
      </c>
      <c r="T1114" s="10">
        <f>Q1114*'Rev.0'!$E$25+R1114*'Rev.0'!$E$24+S1114*'Rev.0'!$E$23</f>
        <v>2921.7</v>
      </c>
      <c r="U1114" s="10">
        <f t="shared" si="47"/>
        <v>6.9000000000000006E-2</v>
      </c>
      <c r="V1114" s="10">
        <f>(T1114+$M$9+'Rev.0'!$C$23*Table!$J$9/10+'Rev.0'!$C$24*Table!$L$9+'Rev.0'!$G$25*Table!$K$9)*(1/(U1114+$B$9+$I$9*'Rev.0'!$G$23))</f>
        <v>31777.625570776254</v>
      </c>
      <c r="W1114" s="10">
        <f>(T1114+$M$31+'Rev.0'!$C$25*$J$31/10+'Rev.0'!$C$24*$L$31+'Rev.0'!$G$25*$K$31)*(1/(U1114+$B$9+$I$9*'Rev.0'!$G$23))</f>
        <v>18301.826484018264</v>
      </c>
      <c r="X1114" s="10">
        <f>(T1114+$M$10+'Rev.0'!$C$23*Table!$J$10/10+'Rev.0'!$C$24*Table!$L$10+'Rev.0'!$G$25*Table!$K$10)*(1/(U1114+$B$10+$I$10*'Rev.0'!$G$23))</f>
        <v>34977.625570776254</v>
      </c>
      <c r="Y1114" s="10">
        <f>(T1114+$M$32+'Rev.0'!$C$25*$J$32/10+'Rev.0'!$C$24*$L$32+'Rev.0'!$G$25*$K$32)*(1/(U1114+$B$10+$I$10*'Rev.0'!$G$23))</f>
        <v>18992.237442922375</v>
      </c>
      <c r="Z1114" s="10">
        <f>(T1114+$M$11+'Rev.0'!$C$23*Table!$J$11/10+'Rev.0'!$C$24*Table!$L$11+'Rev.0'!$G$25*Table!$K$11)*(1/(U1114+$B$11+$I$11*'Rev.0'!$G$23))</f>
        <v>34977.625570776254</v>
      </c>
      <c r="AA1114" s="10">
        <f>(T1114+$M$33+'Rev.0'!$C$25*$J$33/10+'Rev.0'!$C$24*$L$33+'Rev.0'!$G$25*$K$33)*(1/(U1114+$B$33+$I$33*'Rev.0'!$G$23))</f>
        <v>18992.237442922375</v>
      </c>
      <c r="AB1114" s="10">
        <f t="shared" si="48"/>
        <v>4.5899999999999996E-2</v>
      </c>
      <c r="AC1114" s="10">
        <f>(T1114+$M$12+'Rev.0'!$C$23*Table!$J$12/10+'Rev.0'!$C$24*Table!$L$12+'Rev.0'!$G$25*Table!$K$12)*(1/(AB1114+$B$12+$I$12*'Rev.0'!$G$23))</f>
        <v>52502.398903358458</v>
      </c>
      <c r="AD1114" s="10">
        <f>(T1114+$M$34+'Rev.0'!$C$25*$J$34/10+'Rev.0'!$C$24*$L$34+'Rev.0'!$G$25*$K$34)*(1/(AB1114+$B$34+$I$34*'Rev.0'!$G$23))</f>
        <v>28507.882111034956</v>
      </c>
    </row>
    <row r="1115" spans="17:30" x14ac:dyDescent="0.3">
      <c r="Q1115" s="10">
        <v>3</v>
      </c>
      <c r="R1115" s="10">
        <v>0</v>
      </c>
      <c r="S1115" s="10">
        <v>16</v>
      </c>
      <c r="T1115" s="10">
        <f>Q1115*'Rev.0'!$E$25+R1115*'Rev.0'!$E$24+S1115*'Rev.0'!$E$23</f>
        <v>2976.7</v>
      </c>
      <c r="U1115" s="10">
        <f t="shared" si="47"/>
        <v>7.1099999999999997E-2</v>
      </c>
      <c r="V1115" s="10">
        <f>(T1115+$M$9+'Rev.0'!$C$23*Table!$J$9/10+'Rev.0'!$C$24*Table!$L$9+'Rev.0'!$G$25*Table!$K$9)*(1/(U1115+$B$9+$I$9*'Rev.0'!$G$23))</f>
        <v>31724.559023066482</v>
      </c>
      <c r="W1115" s="10">
        <f>(T1115+$M$31+'Rev.0'!$C$25*$J$31/10+'Rev.0'!$C$24*$L$31+'Rev.0'!$G$25*$K$31)*(1/(U1115+$B$9+$I$9*'Rev.0'!$G$23))</f>
        <v>18376.752600633197</v>
      </c>
      <c r="X1115" s="10">
        <f>(T1115+$M$10+'Rev.0'!$C$23*Table!$J$10/10+'Rev.0'!$C$24*Table!$L$10+'Rev.0'!$G$25*Table!$K$10)*(1/(U1115+$B$10+$I$10*'Rev.0'!$G$23))</f>
        <v>34894.165535956578</v>
      </c>
      <c r="Y1115" s="10">
        <f>(T1115+$M$32+'Rev.0'!$C$25*$J$32/10+'Rev.0'!$C$24*$L$32+'Rev.0'!$G$25*$K$32)*(1/(U1115+$B$10+$I$10*'Rev.0'!$G$23))</f>
        <v>19060.60606060606</v>
      </c>
      <c r="Z1115" s="10">
        <f>(T1115+$M$11+'Rev.0'!$C$23*Table!$J$11/10+'Rev.0'!$C$24*Table!$L$11+'Rev.0'!$G$25*Table!$K$11)*(1/(U1115+$B$11+$I$11*'Rev.0'!$G$23))</f>
        <v>34894.165535956578</v>
      </c>
      <c r="AA1115" s="10">
        <f>(T1115+$M$33+'Rev.0'!$C$25*$J$33/10+'Rev.0'!$C$24*$L$33+'Rev.0'!$G$25*$K$33)*(1/(U1115+$B$33+$I$33*'Rev.0'!$G$23))</f>
        <v>19060.60606060606</v>
      </c>
      <c r="AB1115" s="10">
        <f t="shared" si="48"/>
        <v>4.7299999999999995E-2</v>
      </c>
      <c r="AC1115" s="10">
        <f>(T1115+$M$12+'Rev.0'!$C$23*Table!$J$12/10+'Rev.0'!$C$24*Table!$L$12+'Rev.0'!$G$25*Table!$K$12)*(1/(AB1115+$B$12+$I$12*'Rev.0'!$G$23))</f>
        <v>52376.78207739308</v>
      </c>
      <c r="AD1115" s="10">
        <f>(T1115+$M$34+'Rev.0'!$C$25*$J$34/10+'Rev.0'!$C$24*$L$34+'Rev.0'!$G$25*$K$34)*(1/(AB1115+$B$34+$I$34*'Rev.0'!$G$23))</f>
        <v>28610.319076714193</v>
      </c>
    </row>
    <row r="1116" spans="17:30" x14ac:dyDescent="0.3">
      <c r="Q1116" s="10">
        <v>3</v>
      </c>
      <c r="R1116" s="10">
        <v>0</v>
      </c>
      <c r="S1116" s="10">
        <v>17</v>
      </c>
      <c r="T1116" s="10">
        <f>Q1116*'Rev.0'!$E$25+R1116*'Rev.0'!$E$24+S1116*'Rev.0'!$E$23</f>
        <v>3031.7</v>
      </c>
      <c r="U1116" s="10">
        <f t="shared" si="47"/>
        <v>7.3200000000000001E-2</v>
      </c>
      <c r="V1116" s="10">
        <f>(T1116+$M$9+'Rev.0'!$C$23*Table!$J$9/10+'Rev.0'!$C$24*Table!$L$9+'Rev.0'!$G$25*Table!$K$9)*(1/(U1116+$B$9+$I$9*'Rev.0'!$G$23))</f>
        <v>31672.491039426521</v>
      </c>
      <c r="W1116" s="10">
        <f>(T1116+$M$31+'Rev.0'!$C$25*$J$31/10+'Rev.0'!$C$24*$L$31+'Rev.0'!$G$25*$K$31)*(1/(U1116+$B$9+$I$9*'Rev.0'!$G$23))</f>
        <v>18450.268817204302</v>
      </c>
      <c r="X1116" s="10">
        <f>(T1116+$M$10+'Rev.0'!$C$23*Table!$J$10/10+'Rev.0'!$C$24*Table!$L$10+'Rev.0'!$G$25*Table!$K$10)*(1/(U1116+$B$10+$I$10*'Rev.0'!$G$23))</f>
        <v>34812.27598566308</v>
      </c>
      <c r="Y1116" s="10">
        <f>(T1116+$M$32+'Rev.0'!$C$25*$J$32/10+'Rev.0'!$C$24*$L$32+'Rev.0'!$G$25*$K$32)*(1/(U1116+$B$10+$I$10*'Rev.0'!$G$23))</f>
        <v>19127.68817204301</v>
      </c>
      <c r="Z1116" s="10">
        <f>(T1116+$M$11+'Rev.0'!$C$23*Table!$J$11/10+'Rev.0'!$C$24*Table!$L$11+'Rev.0'!$G$25*Table!$K$11)*(1/(U1116+$B$11+$I$11*'Rev.0'!$G$23))</f>
        <v>34812.27598566308</v>
      </c>
      <c r="AA1116" s="10">
        <f>(T1116+$M$33+'Rev.0'!$C$25*$J$33/10+'Rev.0'!$C$24*$L$33+'Rev.0'!$G$25*$K$33)*(1/(U1116+$B$33+$I$33*'Rev.0'!$G$23))</f>
        <v>19127.68817204301</v>
      </c>
      <c r="AB1116" s="10">
        <f t="shared" si="48"/>
        <v>4.8699999999999993E-2</v>
      </c>
      <c r="AC1116" s="10">
        <f>(T1116+$M$12+'Rev.0'!$C$23*Table!$J$12/10+'Rev.0'!$C$24*Table!$L$12+'Rev.0'!$G$25*Table!$K$12)*(1/(AB1116+$B$12+$I$12*'Rev.0'!$G$23))</f>
        <v>52253.530598520512</v>
      </c>
      <c r="AD1116" s="10">
        <f>(T1116+$M$34+'Rev.0'!$C$25*$J$34/10+'Rev.0'!$C$24*$L$34+'Rev.0'!$G$25*$K$34)*(1/(AB1116+$B$34+$I$34*'Rev.0'!$G$23))</f>
        <v>28710.827168796237</v>
      </c>
    </row>
    <row r="1117" spans="17:30" x14ac:dyDescent="0.3">
      <c r="Q1117" s="10">
        <v>3</v>
      </c>
      <c r="R1117" s="10">
        <v>0</v>
      </c>
      <c r="S1117" s="10">
        <v>18</v>
      </c>
      <c r="T1117" s="10">
        <f>Q1117*'Rev.0'!$E$25+R1117*'Rev.0'!$E$24+S1117*'Rev.0'!$E$23</f>
        <v>3086.7</v>
      </c>
      <c r="U1117" s="10">
        <f t="shared" si="47"/>
        <v>7.5300000000000006E-2</v>
      </c>
      <c r="V1117" s="10">
        <f>(T1117+$M$9+'Rev.0'!$C$23*Table!$J$9/10+'Rev.0'!$C$24*Table!$L$9+'Rev.0'!$G$25*Table!$K$9)*(1/(U1117+$B$9+$I$9*'Rev.0'!$G$23))</f>
        <v>31621.393697292497</v>
      </c>
      <c r="W1117" s="10">
        <f>(T1117+$M$31+'Rev.0'!$C$25*$J$31/10+'Rev.0'!$C$24*$L$31+'Rev.0'!$G$25*$K$31)*(1/(U1117+$B$9+$I$9*'Rev.0'!$G$23))</f>
        <v>18522.414558366618</v>
      </c>
      <c r="X1117" s="10">
        <f>(T1117+$M$10+'Rev.0'!$C$23*Table!$J$10/10+'Rev.0'!$C$24*Table!$L$10+'Rev.0'!$G$25*Table!$K$10)*(1/(U1117+$B$10+$I$10*'Rev.0'!$G$23))</f>
        <v>34731.913004882379</v>
      </c>
      <c r="Y1117" s="10">
        <f>(T1117+$M$32+'Rev.0'!$C$25*$J$32/10+'Rev.0'!$C$24*$L$32+'Rev.0'!$G$25*$K$32)*(1/(U1117+$B$10+$I$10*'Rev.0'!$G$23))</f>
        <v>19193.51975144252</v>
      </c>
      <c r="Z1117" s="10">
        <f>(T1117+$M$11+'Rev.0'!$C$23*Table!$J$11/10+'Rev.0'!$C$24*Table!$L$11+'Rev.0'!$G$25*Table!$K$11)*(1/(U1117+$B$11+$I$11*'Rev.0'!$G$23))</f>
        <v>34731.913004882379</v>
      </c>
      <c r="AA1117" s="10">
        <f>(T1117+$M$33+'Rev.0'!$C$25*$J$33/10+'Rev.0'!$C$24*$L$33+'Rev.0'!$G$25*$K$33)*(1/(U1117+$B$33+$I$33*'Rev.0'!$G$23))</f>
        <v>19193.51975144252</v>
      </c>
      <c r="AB1117" s="10">
        <f t="shared" si="48"/>
        <v>5.0099999999999999E-2</v>
      </c>
      <c r="AC1117" s="10">
        <f>(T1117+$M$12+'Rev.0'!$C$23*Table!$J$12/10+'Rev.0'!$C$24*Table!$L$12+'Rev.0'!$G$25*Table!$K$12)*(1/(AB1117+$B$12+$I$12*'Rev.0'!$G$23))</f>
        <v>52132.578281145899</v>
      </c>
      <c r="AD1117" s="10">
        <f>(T1117+$M$34+'Rev.0'!$C$25*$J$34/10+'Rev.0'!$C$24*$L$34+'Rev.0'!$G$25*$K$34)*(1/(AB1117+$B$34+$I$34*'Rev.0'!$G$23))</f>
        <v>28809.46035976016</v>
      </c>
    </row>
    <row r="1118" spans="17:30" x14ac:dyDescent="0.3">
      <c r="Q1118" s="10">
        <v>3</v>
      </c>
      <c r="R1118" s="10">
        <v>0</v>
      </c>
      <c r="S1118" s="10">
        <v>19</v>
      </c>
      <c r="T1118" s="10">
        <f>Q1118*'Rev.0'!$E$25+R1118*'Rev.0'!$E$24+S1118*'Rev.0'!$E$23</f>
        <v>3141.7</v>
      </c>
      <c r="U1118" s="10">
        <f t="shared" si="47"/>
        <v>7.7399999999999997E-2</v>
      </c>
      <c r="V1118" s="10">
        <f>(T1118+$M$9+'Rev.0'!$C$23*Table!$J$9/10+'Rev.0'!$C$24*Table!$L$9+'Rev.0'!$G$25*Table!$K$9)*(1/(U1118+$B$9+$I$9*'Rev.0'!$G$23))</f>
        <v>31571.240105540892</v>
      </c>
      <c r="W1118" s="10">
        <f>(T1118+$M$31+'Rev.0'!$C$25*$J$31/10+'Rev.0'!$C$24*$L$31+'Rev.0'!$G$25*$K$31)*(1/(U1118+$B$9+$I$9*'Rev.0'!$G$23))</f>
        <v>18593.227792436232</v>
      </c>
      <c r="X1118" s="10">
        <f>(T1118+$M$10+'Rev.0'!$C$23*Table!$J$10/10+'Rev.0'!$C$24*Table!$L$10+'Rev.0'!$G$25*Table!$K$10)*(1/(U1118+$B$10+$I$10*'Rev.0'!$G$23))</f>
        <v>34653.034300791551</v>
      </c>
      <c r="Y1118" s="10">
        <f>(T1118+$M$32+'Rev.0'!$C$25*$J$32/10+'Rev.0'!$C$24*$L$32+'Rev.0'!$G$25*$K$32)*(1/(U1118+$B$10+$I$10*'Rev.0'!$G$23))</f>
        <v>19258.135444151274</v>
      </c>
      <c r="Z1118" s="10">
        <f>(T1118+$M$11+'Rev.0'!$C$23*Table!$J$11/10+'Rev.0'!$C$24*Table!$L$11+'Rev.0'!$G$25*Table!$K$11)*(1/(U1118+$B$11+$I$11*'Rev.0'!$G$23))</f>
        <v>34653.034300791551</v>
      </c>
      <c r="AA1118" s="10">
        <f>(T1118+$M$33+'Rev.0'!$C$25*$J$33/10+'Rev.0'!$C$24*$L$33+'Rev.0'!$G$25*$K$33)*(1/(U1118+$B$33+$I$33*'Rev.0'!$G$23))</f>
        <v>19258.135444151274</v>
      </c>
      <c r="AB1118" s="10">
        <f t="shared" si="48"/>
        <v>5.1499999999999997E-2</v>
      </c>
      <c r="AC1118" s="10">
        <f>(T1118+$M$12+'Rev.0'!$C$23*Table!$J$12/10+'Rev.0'!$C$24*Table!$L$12+'Rev.0'!$G$25*Table!$K$12)*(1/(AB1118+$B$12+$I$12*'Rev.0'!$G$23))</f>
        <v>52013.861386138611</v>
      </c>
      <c r="AD1118" s="10">
        <f>(T1118+$M$34+'Rev.0'!$C$25*$J$34/10+'Rev.0'!$C$24*$L$34+'Rev.0'!$G$25*$K$34)*(1/(AB1118+$B$34+$I$34*'Rev.0'!$G$23))</f>
        <v>28906.270627062706</v>
      </c>
    </row>
    <row r="1119" spans="17:30" x14ac:dyDescent="0.3">
      <c r="Q1119" s="10">
        <v>3</v>
      </c>
      <c r="R1119" s="10">
        <v>0</v>
      </c>
      <c r="S1119" s="10">
        <v>20</v>
      </c>
      <c r="T1119" s="10">
        <f>Q1119*'Rev.0'!$E$25+R1119*'Rev.0'!$E$24+S1119*'Rev.0'!$E$23</f>
        <v>3196.7</v>
      </c>
      <c r="U1119" s="10">
        <f t="shared" si="47"/>
        <v>7.9500000000000001E-2</v>
      </c>
      <c r="V1119" s="10">
        <f>(T1119+$M$9+'Rev.0'!$C$23*Table!$J$9/10+'Rev.0'!$C$24*Table!$L$9+'Rev.0'!$G$25*Table!$K$9)*(1/(U1119+$B$9+$I$9*'Rev.0'!$G$23))</f>
        <v>31522.004357298472</v>
      </c>
      <c r="W1119" s="10">
        <f>(T1119+$M$31+'Rev.0'!$C$25*$J$31/10+'Rev.0'!$C$24*$L$31+'Rev.0'!$G$25*$K$31)*(1/(U1119+$B$9+$I$9*'Rev.0'!$G$23))</f>
        <v>18662.745098039213</v>
      </c>
      <c r="X1119" s="10">
        <f>(T1119+$M$10+'Rev.0'!$C$23*Table!$J$10/10+'Rev.0'!$C$24*Table!$L$10+'Rev.0'!$G$25*Table!$K$10)*(1/(U1119+$B$10+$I$10*'Rev.0'!$G$23))</f>
        <v>34575.5991285403</v>
      </c>
      <c r="Y1119" s="10">
        <f>(T1119+$M$32+'Rev.0'!$C$25*$J$32/10+'Rev.0'!$C$24*$L$32+'Rev.0'!$G$25*$K$32)*(1/(U1119+$B$10+$I$10*'Rev.0'!$G$23))</f>
        <v>19321.568627450983</v>
      </c>
      <c r="Z1119" s="10">
        <f>(T1119+$M$11+'Rev.0'!$C$23*Table!$J$11/10+'Rev.0'!$C$24*Table!$L$11+'Rev.0'!$G$25*Table!$K$11)*(1/(U1119+$B$11+$I$11*'Rev.0'!$G$23))</f>
        <v>34575.5991285403</v>
      </c>
      <c r="AA1119" s="10">
        <f>(T1119+$M$33+'Rev.0'!$C$25*$J$33/10+'Rev.0'!$C$24*$L$33+'Rev.0'!$G$25*$K$33)*(1/(U1119+$B$33+$I$33*'Rev.0'!$G$23))</f>
        <v>19321.568627450983</v>
      </c>
      <c r="AB1119" s="10">
        <f t="shared" si="48"/>
        <v>5.2900000000000003E-2</v>
      </c>
      <c r="AC1119" s="10">
        <f>(T1119+$M$12+'Rev.0'!$C$23*Table!$J$12/10+'Rev.0'!$C$24*Table!$L$12+'Rev.0'!$G$25*Table!$K$12)*(1/(AB1119+$B$12+$I$12*'Rev.0'!$G$23))</f>
        <v>51897.318508829296</v>
      </c>
      <c r="AD1119" s="10">
        <f>(T1119+$M$34+'Rev.0'!$C$25*$J$34/10+'Rev.0'!$C$24*$L$34+'Rev.0'!$G$25*$K$34)*(1/(AB1119+$B$34+$I$34*'Rev.0'!$G$23))</f>
        <v>29001.308044473513</v>
      </c>
    </row>
    <row r="1120" spans="17:30" x14ac:dyDescent="0.3">
      <c r="Q1120" s="10">
        <v>3</v>
      </c>
      <c r="R1120" s="10">
        <v>0</v>
      </c>
      <c r="S1120" s="10">
        <v>21</v>
      </c>
      <c r="T1120" s="10">
        <f>Q1120*'Rev.0'!$E$25+R1120*'Rev.0'!$E$24+S1120*'Rev.0'!$E$23</f>
        <v>3251.7</v>
      </c>
      <c r="U1120" s="10">
        <f t="shared" si="47"/>
        <v>8.1600000000000006E-2</v>
      </c>
      <c r="V1120" s="10">
        <f>(T1120+$M$9+'Rev.0'!$C$23*Table!$J$9/10+'Rev.0'!$C$24*Table!$L$9+'Rev.0'!$G$25*Table!$K$9)*(1/(U1120+$B$9+$I$9*'Rev.0'!$G$23))</f>
        <v>31473.66148531951</v>
      </c>
      <c r="W1120" s="10">
        <f>(T1120+$M$31+'Rev.0'!$C$25*$J$31/10+'Rev.0'!$C$24*$L$31+'Rev.0'!$G$25*$K$31)*(1/(U1120+$B$9+$I$9*'Rev.0'!$G$23))</f>
        <v>18731.001727115712</v>
      </c>
      <c r="X1120" s="10">
        <f>(T1120+$M$10+'Rev.0'!$C$23*Table!$J$10/10+'Rev.0'!$C$24*Table!$L$10+'Rev.0'!$G$25*Table!$K$10)*(1/(U1120+$B$10+$I$10*'Rev.0'!$G$23))</f>
        <v>34499.568221070804</v>
      </c>
      <c r="Y1120" s="10">
        <f>(T1120+$M$32+'Rev.0'!$C$25*$J$32/10+'Rev.0'!$C$24*$L$32+'Rev.0'!$G$25*$K$32)*(1/(U1120+$B$10+$I$10*'Rev.0'!$G$23))</f>
        <v>19383.851468048357</v>
      </c>
      <c r="Z1120" s="10">
        <f>(T1120+$M$11+'Rev.0'!$C$23*Table!$J$11/10+'Rev.0'!$C$24*Table!$L$11+'Rev.0'!$G$25*Table!$K$11)*(1/(U1120+$B$11+$I$11*'Rev.0'!$G$23))</f>
        <v>34499.568221070804</v>
      </c>
      <c r="AA1120" s="10">
        <f>(T1120+$M$33+'Rev.0'!$C$25*$J$33/10+'Rev.0'!$C$24*$L$33+'Rev.0'!$G$25*$K$33)*(1/(U1120+$B$33+$I$33*'Rev.0'!$G$23))</f>
        <v>19383.851468048357</v>
      </c>
      <c r="AB1120" s="10">
        <f t="shared" si="48"/>
        <v>5.4300000000000001E-2</v>
      </c>
      <c r="AC1120" s="10">
        <f>(T1120+$M$12+'Rev.0'!$C$23*Table!$J$12/10+'Rev.0'!$C$24*Table!$L$12+'Rev.0'!$G$25*Table!$K$12)*(1/(AB1120+$B$12+$I$12*'Rev.0'!$G$23))</f>
        <v>51782.890473104337</v>
      </c>
      <c r="AD1120" s="10">
        <f>(T1120+$M$34+'Rev.0'!$C$25*$J$34/10+'Rev.0'!$C$24*$L$34+'Rev.0'!$G$25*$K$34)*(1/(AB1120+$B$34+$I$34*'Rev.0'!$G$23))</f>
        <v>29094.620868438109</v>
      </c>
    </row>
    <row r="1121" spans="17:30" x14ac:dyDescent="0.3">
      <c r="Q1121" s="10">
        <v>3</v>
      </c>
      <c r="R1121" s="10">
        <v>0</v>
      </c>
      <c r="S1121" s="10">
        <v>22</v>
      </c>
      <c r="T1121" s="10">
        <f>Q1121*'Rev.0'!$E$25+R1121*'Rev.0'!$E$24+S1121*'Rev.0'!$E$23</f>
        <v>3306.7</v>
      </c>
      <c r="U1121" s="10">
        <f t="shared" si="47"/>
        <v>8.3699999999999997E-2</v>
      </c>
      <c r="V1121" s="10">
        <f>(T1121+$M$9+'Rev.0'!$C$23*Table!$J$9/10+'Rev.0'!$C$24*Table!$L$9+'Rev.0'!$G$25*Table!$K$9)*(1/(U1121+$B$9+$I$9*'Rev.0'!$G$23))</f>
        <v>31426.187419768932</v>
      </c>
      <c r="W1121" s="10">
        <f>(T1121+$M$31+'Rev.0'!$C$25*$J$31/10+'Rev.0'!$C$24*$L$31+'Rev.0'!$G$25*$K$31)*(1/(U1121+$B$9+$I$9*'Rev.0'!$G$23))</f>
        <v>18798.031664527171</v>
      </c>
      <c r="X1121" s="10">
        <f>(T1121+$M$10+'Rev.0'!$C$23*Table!$J$10/10+'Rev.0'!$C$24*Table!$L$10+'Rev.0'!$G$25*Table!$K$10)*(1/(U1121+$B$10+$I$10*'Rev.0'!$G$23))</f>
        <v>34424.903722721436</v>
      </c>
      <c r="Y1121" s="10">
        <f>(T1121+$M$32+'Rev.0'!$C$25*$J$32/10+'Rev.0'!$C$24*$L$32+'Rev.0'!$G$25*$K$32)*(1/(U1121+$B$10+$I$10*'Rev.0'!$G$23))</f>
        <v>19445.014976465558</v>
      </c>
      <c r="Z1121" s="10">
        <f>(T1121+$M$11+'Rev.0'!$C$23*Table!$J$11/10+'Rev.0'!$C$24*Table!$L$11+'Rev.0'!$G$25*Table!$K$11)*(1/(U1121+$B$11+$I$11*'Rev.0'!$G$23))</f>
        <v>34424.903722721436</v>
      </c>
      <c r="AA1121" s="10">
        <f>(T1121+$M$33+'Rev.0'!$C$25*$J$33/10+'Rev.0'!$C$24*$L$33+'Rev.0'!$G$25*$K$33)*(1/(U1121+$B$33+$I$33*'Rev.0'!$G$23))</f>
        <v>19445.014976465558</v>
      </c>
      <c r="AB1121" s="10">
        <f t="shared" si="48"/>
        <v>5.57E-2</v>
      </c>
      <c r="AC1121" s="10">
        <f>(T1121+$M$12+'Rev.0'!$C$23*Table!$J$12/10+'Rev.0'!$C$24*Table!$L$12+'Rev.0'!$G$25*Table!$K$12)*(1/(AB1121+$B$12+$I$12*'Rev.0'!$G$23))</f>
        <v>51670.520231213872</v>
      </c>
      <c r="AD1121" s="10">
        <f>(T1121+$M$34+'Rev.0'!$C$25*$J$34/10+'Rev.0'!$C$24*$L$34+'Rev.0'!$G$25*$K$34)*(1/(AB1121+$B$34+$I$34*'Rev.0'!$G$23))</f>
        <v>29186.255619781634</v>
      </c>
    </row>
    <row r="1122" spans="17:30" x14ac:dyDescent="0.3">
      <c r="Q1122" s="10">
        <v>3</v>
      </c>
      <c r="R1122" s="10">
        <v>0</v>
      </c>
      <c r="S1122" s="10">
        <v>23</v>
      </c>
      <c r="T1122" s="10">
        <f>Q1122*'Rev.0'!$E$25+R1122*'Rev.0'!$E$24+S1122*'Rev.0'!$E$23</f>
        <v>3361.7</v>
      </c>
      <c r="U1122" s="10">
        <f t="shared" si="47"/>
        <v>8.5800000000000001E-2</v>
      </c>
      <c r="V1122" s="10">
        <f>(T1122+$M$9+'Rev.0'!$C$23*Table!$J$9/10+'Rev.0'!$C$24*Table!$L$9+'Rev.0'!$G$25*Table!$K$9)*(1/(U1122+$B$9+$I$9*'Rev.0'!$G$23))</f>
        <v>31379.558948261238</v>
      </c>
      <c r="W1122" s="10">
        <f>(T1122+$M$31+'Rev.0'!$C$25*$J$31/10+'Rev.0'!$C$24*$L$31+'Rev.0'!$G$25*$K$31)*(1/(U1122+$B$9+$I$9*'Rev.0'!$G$23))</f>
        <v>18863.867684478369</v>
      </c>
      <c r="X1122" s="10">
        <f>(T1122+$M$10+'Rev.0'!$C$23*Table!$J$10/10+'Rev.0'!$C$24*Table!$L$10+'Rev.0'!$G$25*Table!$K$10)*(1/(U1122+$B$10+$I$10*'Rev.0'!$G$23))</f>
        <v>34351.569126378286</v>
      </c>
      <c r="Y1122" s="10">
        <f>(T1122+$M$32+'Rev.0'!$C$25*$J$32/10+'Rev.0'!$C$24*$L$32+'Rev.0'!$G$25*$K$32)*(1/(U1122+$B$10+$I$10*'Rev.0'!$G$23))</f>
        <v>19505.089058524176</v>
      </c>
      <c r="Z1122" s="10">
        <f>(T1122+$M$11+'Rev.0'!$C$23*Table!$J$11/10+'Rev.0'!$C$24*Table!$L$11+'Rev.0'!$G$25*Table!$K$11)*(1/(U1122+$B$11+$I$11*'Rev.0'!$G$23))</f>
        <v>34351.569126378286</v>
      </c>
      <c r="AA1122" s="10">
        <f>(T1122+$M$33+'Rev.0'!$C$25*$J$33/10+'Rev.0'!$C$24*$L$33+'Rev.0'!$G$25*$K$33)*(1/(U1122+$B$33+$I$33*'Rev.0'!$G$23))</f>
        <v>19505.089058524176</v>
      </c>
      <c r="AB1122" s="10">
        <f t="shared" si="48"/>
        <v>5.7099999999999998E-2</v>
      </c>
      <c r="AC1122" s="10">
        <f>(T1122+$M$12+'Rev.0'!$C$23*Table!$J$12/10+'Rev.0'!$C$24*Table!$L$12+'Rev.0'!$G$25*Table!$K$12)*(1/(AB1122+$B$12+$I$12*'Rev.0'!$G$23))</f>
        <v>51560.152768936976</v>
      </c>
      <c r="AD1122" s="10">
        <f>(T1122+$M$34+'Rev.0'!$C$25*$J$34/10+'Rev.0'!$C$24*$L$34+'Rev.0'!$G$25*$K$34)*(1/(AB1122+$B$34+$I$34*'Rev.0'!$G$23))</f>
        <v>29276.257161043919</v>
      </c>
    </row>
    <row r="1123" spans="17:30" x14ac:dyDescent="0.3">
      <c r="Q1123" s="10">
        <v>3</v>
      </c>
      <c r="R1123" s="10">
        <v>0</v>
      </c>
      <c r="S1123" s="10">
        <v>24</v>
      </c>
      <c r="T1123" s="10">
        <f>Q1123*'Rev.0'!$E$25+R1123*'Rev.0'!$E$24+S1123*'Rev.0'!$E$23</f>
        <v>3416.7</v>
      </c>
      <c r="U1123" s="10">
        <f t="shared" si="47"/>
        <v>8.7900000000000006E-2</v>
      </c>
      <c r="V1123" s="10">
        <f>(T1123+$M$9+'Rev.0'!$C$23*Table!$J$9/10+'Rev.0'!$C$24*Table!$L$9+'Rev.0'!$G$25*Table!$K$9)*(1/(U1123+$B$9+$I$9*'Rev.0'!$G$23))</f>
        <v>31333.753678015968</v>
      </c>
      <c r="W1123" s="10">
        <f>(T1123+$M$31+'Rev.0'!$C$25*$J$31/10+'Rev.0'!$C$24*$L$31+'Rev.0'!$G$25*$K$31)*(1/(U1123+$B$9+$I$9*'Rev.0'!$G$23))</f>
        <v>18928.541403951236</v>
      </c>
      <c r="X1123" s="10">
        <f>(T1123+$M$10+'Rev.0'!$C$23*Table!$J$10/10+'Rev.0'!$C$24*Table!$L$10+'Rev.0'!$G$25*Table!$K$10)*(1/(U1123+$B$10+$I$10*'Rev.0'!$G$23))</f>
        <v>34279.529213955437</v>
      </c>
      <c r="Y1123" s="10">
        <f>(T1123+$M$32+'Rev.0'!$C$25*$J$32/10+'Rev.0'!$C$24*$L$32+'Rev.0'!$G$25*$K$32)*(1/(U1123+$B$10+$I$10*'Rev.0'!$G$23))</f>
        <v>19564.102564102563</v>
      </c>
      <c r="Z1123" s="10">
        <f>(T1123+$M$11+'Rev.0'!$C$23*Table!$J$11/10+'Rev.0'!$C$24*Table!$L$11+'Rev.0'!$G$25*Table!$K$11)*(1/(U1123+$B$11+$I$11*'Rev.0'!$G$23))</f>
        <v>34279.529213955437</v>
      </c>
      <c r="AA1123" s="10">
        <f>(T1123+$M$33+'Rev.0'!$C$25*$J$33/10+'Rev.0'!$C$24*$L$33+'Rev.0'!$G$25*$K$33)*(1/(U1123+$B$33+$I$33*'Rev.0'!$G$23))</f>
        <v>19564.102564102563</v>
      </c>
      <c r="AB1123" s="10">
        <f t="shared" si="48"/>
        <v>5.8499999999999996E-2</v>
      </c>
      <c r="AC1123" s="10">
        <f>(T1123+$M$12+'Rev.0'!$C$23*Table!$J$12/10+'Rev.0'!$C$24*Table!$L$12+'Rev.0'!$G$25*Table!$K$12)*(1/(AB1123+$B$12+$I$12*'Rev.0'!$G$23))</f>
        <v>51451.735015772865</v>
      </c>
      <c r="AD1123" s="10">
        <f>(T1123+$M$34+'Rev.0'!$C$25*$J$34/10+'Rev.0'!$C$24*$L$34+'Rev.0'!$G$25*$K$34)*(1/(AB1123+$B$34+$I$34*'Rev.0'!$G$23))</f>
        <v>29364.668769716089</v>
      </c>
    </row>
    <row r="1124" spans="17:30" x14ac:dyDescent="0.3">
      <c r="Q1124" s="10">
        <v>3</v>
      </c>
      <c r="R1124" s="10">
        <v>1</v>
      </c>
      <c r="S1124" s="10">
        <v>0</v>
      </c>
      <c r="T1124" s="10">
        <f>Q1124*'Rev.0'!$E$25+R1124*'Rev.0'!$E$24+S1124*'Rev.0'!$E$23</f>
        <v>2235.6999999999998</v>
      </c>
      <c r="U1124" s="10">
        <f t="shared" si="47"/>
        <v>4.1700000000000008E-2</v>
      </c>
      <c r="V1124" s="10">
        <f>(T1124+$M$9+'Rev.0'!$C$23*Table!$J$9/10+'Rev.0'!$C$24*Table!$L$9+'Rev.0'!$G$25*Table!$K$9)*(1/(U1124+$B$9+$I$9*'Rev.0'!$G$23))</f>
        <v>32724.569640062589</v>
      </c>
      <c r="W1124" s="10">
        <f>(T1124+$M$31+'Rev.0'!$C$25*$J$31/10+'Rev.0'!$C$24*$L$31+'Rev.0'!$G$25*$K$31)*(1/(U1124+$B$9+$I$9*'Rev.0'!$G$23))</f>
        <v>17329.681794470525</v>
      </c>
      <c r="X1124" s="10">
        <f>(T1124+$M$10+'Rev.0'!$C$23*Table!$J$10/10+'Rev.0'!$C$24*Table!$L$10+'Rev.0'!$G$25*Table!$K$10)*(1/(U1124+$B$10+$I$10*'Rev.0'!$G$23))</f>
        <v>36380.281690140837</v>
      </c>
      <c r="Y1124" s="10">
        <f>(T1124+$M$32+'Rev.0'!$C$25*$J$32/10+'Rev.0'!$C$24*$L$32+'Rev.0'!$G$25*$K$32)*(1/(U1124+$B$10+$I$10*'Rev.0'!$G$23))</f>
        <v>18118.414188836719</v>
      </c>
      <c r="Z1124" s="10">
        <f>(T1124+$M$11+'Rev.0'!$C$23*Table!$J$11/10+'Rev.0'!$C$24*Table!$L$11+'Rev.0'!$G$25*Table!$K$11)*(1/(U1124+$B$11+$I$11*'Rev.0'!$G$23))</f>
        <v>36380.281690140837</v>
      </c>
      <c r="AA1124" s="10">
        <f>(T1124+$M$33+'Rev.0'!$C$25*$J$33/10+'Rev.0'!$C$24*$L$33+'Rev.0'!$G$25*$K$33)*(1/(U1124+$B$33+$I$33*'Rev.0'!$G$23))</f>
        <v>18118.414188836719</v>
      </c>
      <c r="AB1124" s="10">
        <f t="shared" si="48"/>
        <v>2.7699999999999999E-2</v>
      </c>
      <c r="AC1124" s="10">
        <f>(T1124+$M$12+'Rev.0'!$C$23*Table!$J$12/10+'Rev.0'!$C$24*Table!$L$12+'Rev.0'!$G$25*Table!$K$12)*(1/(AB1124+$B$12+$I$12*'Rev.0'!$G$23))</f>
        <v>54613.155833985897</v>
      </c>
      <c r="AD1124" s="10">
        <f>(T1124+$M$34+'Rev.0'!$C$25*$J$34/10+'Rev.0'!$C$24*$L$34+'Rev.0'!$G$25*$K$34)*(1/(AB1124+$B$34+$I$34*'Rev.0'!$G$23))</f>
        <v>27198.903680501171</v>
      </c>
    </row>
    <row r="1125" spans="17:30" x14ac:dyDescent="0.3">
      <c r="Q1125" s="10">
        <v>3</v>
      </c>
      <c r="R1125" s="10">
        <v>1</v>
      </c>
      <c r="S1125" s="10">
        <v>1</v>
      </c>
      <c r="T1125" s="10">
        <f>Q1125*'Rev.0'!$E$25+R1125*'Rev.0'!$E$24+S1125*'Rev.0'!$E$23</f>
        <v>2290.6999999999998</v>
      </c>
      <c r="U1125" s="10">
        <f t="shared" si="47"/>
        <v>4.3800000000000006E-2</v>
      </c>
      <c r="V1125" s="10">
        <f>(T1125+$M$9+'Rev.0'!$C$23*Table!$J$9/10+'Rev.0'!$C$24*Table!$L$9+'Rev.0'!$G$25*Table!$K$9)*(1/(U1125+$B$9+$I$9*'Rev.0'!$G$23))</f>
        <v>32653.766769865841</v>
      </c>
      <c r="W1125" s="10">
        <f>(T1125+$M$31+'Rev.0'!$C$25*$J$31/10+'Rev.0'!$C$24*$L$31+'Rev.0'!$G$25*$K$31)*(1/(U1125+$B$9+$I$9*'Rev.0'!$G$23))</f>
        <v>17425.696594427245</v>
      </c>
      <c r="X1125" s="10">
        <f>(T1125+$M$10+'Rev.0'!$C$23*Table!$J$10/10+'Rev.0'!$C$24*Table!$L$10+'Rev.0'!$G$25*Table!$K$10)*(1/(U1125+$B$10+$I$10*'Rev.0'!$G$23))</f>
        <v>36269.865841073268</v>
      </c>
      <c r="Y1125" s="10">
        <f>(T1125+$M$32+'Rev.0'!$C$25*$J$32/10+'Rev.0'!$C$24*$L$32+'Rev.0'!$G$25*$K$32)*(1/(U1125+$B$10+$I$10*'Rev.0'!$G$23))</f>
        <v>18205.882352941175</v>
      </c>
      <c r="Z1125" s="10">
        <f>(T1125+$M$11+'Rev.0'!$C$23*Table!$J$11/10+'Rev.0'!$C$24*Table!$L$11+'Rev.0'!$G$25*Table!$K$11)*(1/(U1125+$B$11+$I$11*'Rev.0'!$G$23))</f>
        <v>36269.865841073268</v>
      </c>
      <c r="AA1125" s="10">
        <f>(T1125+$M$33+'Rev.0'!$C$25*$J$33/10+'Rev.0'!$C$24*$L$33+'Rev.0'!$G$25*$K$33)*(1/(U1125+$B$33+$I$33*'Rev.0'!$G$23))</f>
        <v>18205.882352941175</v>
      </c>
      <c r="AB1125" s="10">
        <f t="shared" si="48"/>
        <v>2.9099999999999997E-2</v>
      </c>
      <c r="AC1125" s="10">
        <f>(T1125+$M$12+'Rev.0'!$C$23*Table!$J$12/10+'Rev.0'!$C$24*Table!$L$12+'Rev.0'!$G$25*Table!$K$12)*(1/(AB1125+$B$12+$I$12*'Rev.0'!$G$23))</f>
        <v>54446.940356312938</v>
      </c>
      <c r="AD1125" s="10">
        <f>(T1125+$M$34+'Rev.0'!$C$25*$J$34/10+'Rev.0'!$C$24*$L$34+'Rev.0'!$G$25*$K$34)*(1/(AB1125+$B$34+$I$34*'Rev.0'!$G$23))</f>
        <v>27329.976762199847</v>
      </c>
    </row>
    <row r="1126" spans="17:30" x14ac:dyDescent="0.3">
      <c r="Q1126" s="10">
        <v>3</v>
      </c>
      <c r="R1126" s="10">
        <v>1</v>
      </c>
      <c r="S1126" s="10">
        <v>2</v>
      </c>
      <c r="T1126" s="10">
        <f>Q1126*'Rev.0'!$E$25+R1126*'Rev.0'!$E$24+S1126*'Rev.0'!$E$23</f>
        <v>2345.6999999999998</v>
      </c>
      <c r="U1126" s="10">
        <f t="shared" si="47"/>
        <v>4.590000000000001E-2</v>
      </c>
      <c r="V1126" s="10">
        <f>(T1126+$M$9+'Rev.0'!$C$23*Table!$J$9/10+'Rev.0'!$C$24*Table!$L$9+'Rev.0'!$G$25*Table!$K$9)*(1/(U1126+$B$9+$I$9*'Rev.0'!$G$23))</f>
        <v>32584.481878509436</v>
      </c>
      <c r="W1126" s="10">
        <f>(T1126+$M$31+'Rev.0'!$C$25*$J$31/10+'Rev.0'!$C$24*$L$31+'Rev.0'!$G$25*$K$31)*(1/(U1126+$B$9+$I$9*'Rev.0'!$G$23))</f>
        <v>17519.652884124549</v>
      </c>
      <c r="X1126" s="10">
        <f>(T1126+$M$10+'Rev.0'!$C$23*Table!$J$10/10+'Rev.0'!$C$24*Table!$L$10+'Rev.0'!$G$25*Table!$K$10)*(1/(U1126+$B$10+$I$10*'Rev.0'!$G$23))</f>
        <v>36161.817253700858</v>
      </c>
      <c r="Y1126" s="10">
        <f>(T1126+$M$32+'Rev.0'!$C$25*$J$32/10+'Rev.0'!$C$24*$L$32+'Rev.0'!$G$25*$K$32)*(1/(U1126+$B$10+$I$10*'Rev.0'!$G$23))</f>
        <v>18291.475242470642</v>
      </c>
      <c r="Z1126" s="10">
        <f>(T1126+$M$11+'Rev.0'!$C$23*Table!$J$11/10+'Rev.0'!$C$24*Table!$L$11+'Rev.0'!$G$25*Table!$K$11)*(1/(U1126+$B$11+$I$11*'Rev.0'!$G$23))</f>
        <v>36161.817253700858</v>
      </c>
      <c r="AA1126" s="10">
        <f>(T1126+$M$33+'Rev.0'!$C$25*$J$33/10+'Rev.0'!$C$24*$L$33+'Rev.0'!$G$25*$K$33)*(1/(U1126+$B$33+$I$33*'Rev.0'!$G$23))</f>
        <v>18291.475242470642</v>
      </c>
      <c r="AB1126" s="10">
        <f t="shared" si="48"/>
        <v>3.0499999999999999E-2</v>
      </c>
      <c r="AC1126" s="10">
        <f>(T1126+$M$12+'Rev.0'!$C$23*Table!$J$12/10+'Rev.0'!$C$24*Table!$L$12+'Rev.0'!$G$25*Table!$K$12)*(1/(AB1126+$B$12+$I$12*'Rev.0'!$G$23))</f>
        <v>54284.291187739458</v>
      </c>
      <c r="AD1126" s="10">
        <f>(T1126+$M$34+'Rev.0'!$C$25*$J$34/10+'Rev.0'!$C$24*$L$34+'Rev.0'!$G$25*$K$34)*(1/(AB1126+$B$34+$I$34*'Rev.0'!$G$23))</f>
        <v>27458.237547892717</v>
      </c>
    </row>
    <row r="1127" spans="17:30" x14ac:dyDescent="0.3">
      <c r="Q1127" s="10">
        <v>3</v>
      </c>
      <c r="R1127" s="10">
        <v>1</v>
      </c>
      <c r="S1127" s="10">
        <v>3</v>
      </c>
      <c r="T1127" s="10">
        <f>Q1127*'Rev.0'!$E$25+R1127*'Rev.0'!$E$24+S1127*'Rev.0'!$E$23</f>
        <v>2400.6999999999998</v>
      </c>
      <c r="U1127" s="10">
        <f t="shared" si="47"/>
        <v>4.8000000000000008E-2</v>
      </c>
      <c r="V1127" s="10">
        <f>(T1127+$M$9+'Rev.0'!$C$23*Table!$J$9/10+'Rev.0'!$C$24*Table!$L$9+'Rev.0'!$G$25*Table!$K$9)*(1/(U1127+$B$9+$I$9*'Rev.0'!$G$23))</f>
        <v>32516.666666666661</v>
      </c>
      <c r="W1127" s="10">
        <f>(T1127+$M$31+'Rev.0'!$C$25*$J$31/10+'Rev.0'!$C$24*$L$31+'Rev.0'!$G$25*$K$31)*(1/(U1127+$B$9+$I$9*'Rev.0'!$G$23))</f>
        <v>17611.616161616159</v>
      </c>
      <c r="X1127" s="10">
        <f>(T1127+$M$10+'Rev.0'!$C$23*Table!$J$10/10+'Rev.0'!$C$24*Table!$L$10+'Rev.0'!$G$25*Table!$K$10)*(1/(U1127+$B$10+$I$10*'Rev.0'!$G$23))</f>
        <v>36056.060606060601</v>
      </c>
      <c r="Y1127" s="10">
        <f>(T1127+$M$32+'Rev.0'!$C$25*$J$32/10+'Rev.0'!$C$24*$L$32+'Rev.0'!$G$25*$K$32)*(1/(U1127+$B$10+$I$10*'Rev.0'!$G$23))</f>
        <v>18375.252525252523</v>
      </c>
      <c r="Z1127" s="10">
        <f>(T1127+$M$11+'Rev.0'!$C$23*Table!$J$11/10+'Rev.0'!$C$24*Table!$L$11+'Rev.0'!$G$25*Table!$K$11)*(1/(U1127+$B$11+$I$11*'Rev.0'!$G$23))</f>
        <v>36056.060606060601</v>
      </c>
      <c r="AA1127" s="10">
        <f>(T1127+$M$33+'Rev.0'!$C$25*$J$33/10+'Rev.0'!$C$24*$L$33+'Rev.0'!$G$25*$K$33)*(1/(U1127+$B$33+$I$33*'Rev.0'!$G$23))</f>
        <v>18375.252525252523</v>
      </c>
      <c r="AB1127" s="10">
        <f t="shared" si="48"/>
        <v>3.1899999999999998E-2</v>
      </c>
      <c r="AC1127" s="10">
        <f>(T1127+$M$12+'Rev.0'!$C$23*Table!$J$12/10+'Rev.0'!$C$24*Table!$L$12+'Rev.0'!$G$25*Table!$K$12)*(1/(AB1127+$B$12+$I$12*'Rev.0'!$G$23))</f>
        <v>54125.094768764204</v>
      </c>
      <c r="AD1127" s="10">
        <f>(T1127+$M$34+'Rev.0'!$C$25*$J$34/10+'Rev.0'!$C$24*$L$34+'Rev.0'!$G$25*$K$34)*(1/(AB1127+$B$34+$I$34*'Rev.0'!$G$23))</f>
        <v>27583.775587566332</v>
      </c>
    </row>
    <row r="1128" spans="17:30" x14ac:dyDescent="0.3">
      <c r="Q1128" s="10">
        <v>3</v>
      </c>
      <c r="R1128" s="10">
        <v>1</v>
      </c>
      <c r="S1128" s="10">
        <v>4</v>
      </c>
      <c r="T1128" s="10">
        <f>Q1128*'Rev.0'!$E$25+R1128*'Rev.0'!$E$24+S1128*'Rev.0'!$E$23</f>
        <v>2455.6999999999998</v>
      </c>
      <c r="U1128" s="10">
        <f t="shared" si="47"/>
        <v>5.0100000000000006E-2</v>
      </c>
      <c r="V1128" s="10">
        <f>(T1128+$M$9+'Rev.0'!$C$23*Table!$J$9/10+'Rev.0'!$C$24*Table!$L$9+'Rev.0'!$G$25*Table!$K$9)*(1/(U1128+$B$9+$I$9*'Rev.0'!$G$23))</f>
        <v>32450.274862568709</v>
      </c>
      <c r="W1128" s="10">
        <f>(T1128+$M$31+'Rev.0'!$C$25*$J$31/10+'Rev.0'!$C$24*$L$31+'Rev.0'!$G$25*$K$31)*(1/(U1128+$B$9+$I$9*'Rev.0'!$G$23))</f>
        <v>17701.649175412294</v>
      </c>
      <c r="X1128" s="10">
        <f>(T1128+$M$10+'Rev.0'!$C$23*Table!$J$10/10+'Rev.0'!$C$24*Table!$L$10+'Rev.0'!$G$25*Table!$K$10)*(1/(U1128+$B$10+$I$10*'Rev.0'!$G$23))</f>
        <v>35952.523738130927</v>
      </c>
      <c r="Y1128" s="10">
        <f>(T1128+$M$32+'Rev.0'!$C$25*$J$32/10+'Rev.0'!$C$24*$L$32+'Rev.0'!$G$25*$K$32)*(1/(U1128+$B$10+$I$10*'Rev.0'!$G$23))</f>
        <v>18457.271364317839</v>
      </c>
      <c r="Z1128" s="10">
        <f>(T1128+$M$11+'Rev.0'!$C$23*Table!$J$11/10+'Rev.0'!$C$24*Table!$L$11+'Rev.0'!$G$25*Table!$K$11)*(1/(U1128+$B$11+$I$11*'Rev.0'!$G$23))</f>
        <v>35952.523738130927</v>
      </c>
      <c r="AA1128" s="10">
        <f>(T1128+$M$33+'Rev.0'!$C$25*$J$33/10+'Rev.0'!$C$24*$L$33+'Rev.0'!$G$25*$K$33)*(1/(U1128+$B$33+$I$33*'Rev.0'!$G$23))</f>
        <v>18457.271364317839</v>
      </c>
      <c r="AB1128" s="10">
        <f t="shared" si="48"/>
        <v>3.3299999999999996E-2</v>
      </c>
      <c r="AC1128" s="10">
        <f>(T1128+$M$12+'Rev.0'!$C$23*Table!$J$12/10+'Rev.0'!$C$24*Table!$L$12+'Rev.0'!$G$25*Table!$K$12)*(1/(AB1128+$B$12+$I$12*'Rev.0'!$G$23))</f>
        <v>53969.24231057764</v>
      </c>
      <c r="AD1128" s="10">
        <f>(T1128+$M$34+'Rev.0'!$C$25*$J$34/10+'Rev.0'!$C$24*$L$34+'Rev.0'!$G$25*$K$34)*(1/(AB1128+$B$34+$I$34*'Rev.0'!$G$23))</f>
        <v>27706.676669167289</v>
      </c>
    </row>
    <row r="1129" spans="17:30" x14ac:dyDescent="0.3">
      <c r="Q1129" s="10">
        <v>3</v>
      </c>
      <c r="R1129" s="10">
        <v>1</v>
      </c>
      <c r="S1129" s="10">
        <v>5</v>
      </c>
      <c r="T1129" s="10">
        <f>Q1129*'Rev.0'!$E$25+R1129*'Rev.0'!$E$24+S1129*'Rev.0'!$E$23</f>
        <v>2510.6999999999998</v>
      </c>
      <c r="U1129" s="10">
        <f t="shared" si="47"/>
        <v>5.220000000000001E-2</v>
      </c>
      <c r="V1129" s="10">
        <f>(T1129+$M$9+'Rev.0'!$C$23*Table!$J$9/10+'Rev.0'!$C$24*Table!$L$9+'Rev.0'!$G$25*Table!$K$9)*(1/(U1129+$B$9+$I$9*'Rev.0'!$G$23))</f>
        <v>32385.26211671612</v>
      </c>
      <c r="W1129" s="10">
        <f>(T1129+$M$31+'Rev.0'!$C$25*$J$31/10+'Rev.0'!$C$24*$L$31+'Rev.0'!$G$25*$K$31)*(1/(U1129+$B$9+$I$9*'Rev.0'!$G$23))</f>
        <v>17789.812067260136</v>
      </c>
      <c r="X1129" s="10">
        <f>(T1129+$M$10+'Rev.0'!$C$23*Table!$J$10/10+'Rev.0'!$C$24*Table!$L$10+'Rev.0'!$G$25*Table!$K$10)*(1/(U1129+$B$10+$I$10*'Rev.0'!$G$23))</f>
        <v>35851.137487635999</v>
      </c>
      <c r="Y1129" s="10">
        <f>(T1129+$M$32+'Rev.0'!$C$25*$J$32/10+'Rev.0'!$C$24*$L$32+'Rev.0'!$G$25*$K$32)*(1/(U1129+$B$10+$I$10*'Rev.0'!$G$23))</f>
        <v>18537.586547972303</v>
      </c>
      <c r="Z1129" s="10">
        <f>(T1129+$M$11+'Rev.0'!$C$23*Table!$J$11/10+'Rev.0'!$C$24*Table!$L$11+'Rev.0'!$G$25*Table!$K$11)*(1/(U1129+$B$11+$I$11*'Rev.0'!$G$23))</f>
        <v>35851.137487635999</v>
      </c>
      <c r="AA1129" s="10">
        <f>(T1129+$M$33+'Rev.0'!$C$25*$J$33/10+'Rev.0'!$C$24*$L$33+'Rev.0'!$G$25*$K$33)*(1/(U1129+$B$33+$I$33*'Rev.0'!$G$23))</f>
        <v>18537.586547972303</v>
      </c>
      <c r="AB1129" s="10">
        <f t="shared" si="48"/>
        <v>3.4700000000000002E-2</v>
      </c>
      <c r="AC1129" s="10">
        <f>(T1129+$M$12+'Rev.0'!$C$23*Table!$J$12/10+'Rev.0'!$C$24*Table!$L$12+'Rev.0'!$G$25*Table!$K$12)*(1/(AB1129+$B$12+$I$12*'Rev.0'!$G$23))</f>
        <v>53816.629547141791</v>
      </c>
      <c r="AD1129" s="10">
        <f>(T1129+$M$34+'Rev.0'!$C$25*$J$34/10+'Rev.0'!$C$24*$L$34+'Rev.0'!$G$25*$K$34)*(1/(AB1129+$B$34+$I$34*'Rev.0'!$G$23))</f>
        <v>27827.023014105416</v>
      </c>
    </row>
    <row r="1130" spans="17:30" x14ac:dyDescent="0.3">
      <c r="Q1130" s="10">
        <v>3</v>
      </c>
      <c r="R1130" s="10">
        <v>1</v>
      </c>
      <c r="S1130" s="10">
        <v>6</v>
      </c>
      <c r="T1130" s="10">
        <f>Q1130*'Rev.0'!$E$25+R1130*'Rev.0'!$E$24+S1130*'Rev.0'!$E$23</f>
        <v>2565.6999999999998</v>
      </c>
      <c r="U1130" s="10">
        <f t="shared" si="47"/>
        <v>5.4300000000000008E-2</v>
      </c>
      <c r="V1130" s="10">
        <f>(T1130+$M$9+'Rev.0'!$C$23*Table!$J$9/10+'Rev.0'!$C$24*Table!$L$9+'Rev.0'!$G$25*Table!$K$9)*(1/(U1130+$B$9+$I$9*'Rev.0'!$G$23))</f>
        <v>32321.585903083695</v>
      </c>
      <c r="W1130" s="10">
        <f>(T1130+$M$31+'Rev.0'!$C$25*$J$31/10+'Rev.0'!$C$24*$L$31+'Rev.0'!$G$25*$K$31)*(1/(U1130+$B$9+$I$9*'Rev.0'!$G$23))</f>
        <v>17876.16250611845</v>
      </c>
      <c r="X1130" s="10">
        <f>(T1130+$M$10+'Rev.0'!$C$23*Table!$J$10/10+'Rev.0'!$C$24*Table!$L$10+'Rev.0'!$G$25*Table!$K$10)*(1/(U1130+$B$10+$I$10*'Rev.0'!$G$23))</f>
        <v>35751.835535976497</v>
      </c>
      <c r="Y1130" s="10">
        <f>(T1130+$M$32+'Rev.0'!$C$25*$J$32/10+'Rev.0'!$C$24*$L$32+'Rev.0'!$G$25*$K$32)*(1/(U1130+$B$10+$I$10*'Rev.0'!$G$23))</f>
        <v>18616.250611845324</v>
      </c>
      <c r="Z1130" s="10">
        <f>(T1130+$M$11+'Rev.0'!$C$23*Table!$J$11/10+'Rev.0'!$C$24*Table!$L$11+'Rev.0'!$G$25*Table!$K$11)*(1/(U1130+$B$11+$I$11*'Rev.0'!$G$23))</f>
        <v>35751.835535976497</v>
      </c>
      <c r="AA1130" s="10">
        <f>(T1130+$M$33+'Rev.0'!$C$25*$J$33/10+'Rev.0'!$C$24*$L$33+'Rev.0'!$G$25*$K$33)*(1/(U1130+$B$33+$I$33*'Rev.0'!$G$23))</f>
        <v>18616.250611845324</v>
      </c>
      <c r="AB1130" s="10">
        <f t="shared" si="48"/>
        <v>3.61E-2</v>
      </c>
      <c r="AC1130" s="10">
        <f>(T1130+$M$12+'Rev.0'!$C$23*Table!$J$12/10+'Rev.0'!$C$24*Table!$L$12+'Rev.0'!$G$25*Table!$K$12)*(1/(AB1130+$B$12+$I$12*'Rev.0'!$G$23))</f>
        <v>53667.156502571634</v>
      </c>
      <c r="AD1130" s="10">
        <f>(T1130+$M$34+'Rev.0'!$C$25*$J$34/10+'Rev.0'!$C$24*$L$34+'Rev.0'!$G$25*$K$34)*(1/(AB1130+$B$34+$I$34*'Rev.0'!$G$23))</f>
        <v>27944.893460690666</v>
      </c>
    </row>
    <row r="1131" spans="17:30" x14ac:dyDescent="0.3">
      <c r="Q1131" s="10">
        <v>3</v>
      </c>
      <c r="R1131" s="10">
        <v>1</v>
      </c>
      <c r="S1131" s="10">
        <v>7</v>
      </c>
      <c r="T1131" s="10">
        <f>Q1131*'Rev.0'!$E$25+R1131*'Rev.0'!$E$24+S1131*'Rev.0'!$E$23</f>
        <v>2620.6999999999998</v>
      </c>
      <c r="U1131" s="10">
        <f t="shared" si="47"/>
        <v>5.6400000000000006E-2</v>
      </c>
      <c r="V1131" s="10">
        <f>(T1131+$M$9+'Rev.0'!$C$23*Table!$J$9/10+'Rev.0'!$C$24*Table!$L$9+'Rev.0'!$G$25*Table!$K$9)*(1/(U1131+$B$9+$I$9*'Rev.0'!$G$23))</f>
        <v>32259.205426356584</v>
      </c>
      <c r="W1131" s="10">
        <f>(T1131+$M$31+'Rev.0'!$C$25*$J$31/10+'Rev.0'!$C$24*$L$31+'Rev.0'!$G$25*$K$31)*(1/(U1131+$B$9+$I$9*'Rev.0'!$G$23))</f>
        <v>17960.755813953489</v>
      </c>
      <c r="X1131" s="10">
        <f>(T1131+$M$10+'Rev.0'!$C$23*Table!$J$10/10+'Rev.0'!$C$24*Table!$L$10+'Rev.0'!$G$25*Table!$K$10)*(1/(U1131+$B$10+$I$10*'Rev.0'!$G$23))</f>
        <v>35654.554263565886</v>
      </c>
      <c r="Y1131" s="10">
        <f>(T1131+$M$32+'Rev.0'!$C$25*$J$32/10+'Rev.0'!$C$24*$L$32+'Rev.0'!$G$25*$K$32)*(1/(U1131+$B$10+$I$10*'Rev.0'!$G$23))</f>
        <v>18693.31395348837</v>
      </c>
      <c r="Z1131" s="10">
        <f>(T1131+$M$11+'Rev.0'!$C$23*Table!$J$11/10+'Rev.0'!$C$24*Table!$L$11+'Rev.0'!$G$25*Table!$K$11)*(1/(U1131+$B$11+$I$11*'Rev.0'!$G$23))</f>
        <v>35654.554263565886</v>
      </c>
      <c r="AA1131" s="10">
        <f>(T1131+$M$33+'Rev.0'!$C$25*$J$33/10+'Rev.0'!$C$24*$L$33+'Rev.0'!$G$25*$K$33)*(1/(U1131+$B$33+$I$33*'Rev.0'!$G$23))</f>
        <v>18693.31395348837</v>
      </c>
      <c r="AB1131" s="10">
        <f t="shared" si="48"/>
        <v>3.7499999999999999E-2</v>
      </c>
      <c r="AC1131" s="10">
        <f>(T1131+$M$12+'Rev.0'!$C$23*Table!$J$12/10+'Rev.0'!$C$24*Table!$L$12+'Rev.0'!$G$25*Table!$K$12)*(1/(AB1131+$B$12+$I$12*'Rev.0'!$G$23))</f>
        <v>53520.727272727265</v>
      </c>
      <c r="AD1131" s="10">
        <f>(T1131+$M$34+'Rev.0'!$C$25*$J$34/10+'Rev.0'!$C$24*$L$34+'Rev.0'!$G$25*$K$34)*(1/(AB1131+$B$34+$I$34*'Rev.0'!$G$23))</f>
        <v>28060.363636363632</v>
      </c>
    </row>
    <row r="1132" spans="17:30" x14ac:dyDescent="0.3">
      <c r="Q1132" s="10">
        <v>3</v>
      </c>
      <c r="R1132" s="10">
        <v>1</v>
      </c>
      <c r="S1132" s="10">
        <v>8</v>
      </c>
      <c r="T1132" s="10">
        <f>Q1132*'Rev.0'!$E$25+R1132*'Rev.0'!$E$24+S1132*'Rev.0'!$E$23</f>
        <v>2675.7</v>
      </c>
      <c r="U1132" s="10">
        <f t="shared" si="47"/>
        <v>5.850000000000001E-2</v>
      </c>
      <c r="V1132" s="10">
        <f>(T1132+$M$9+'Rev.0'!$C$23*Table!$J$9/10+'Rev.0'!$C$24*Table!$L$9+'Rev.0'!$G$25*Table!$K$9)*(1/(U1132+$B$9+$I$9*'Rev.0'!$G$23))</f>
        <v>32198.081534772176</v>
      </c>
      <c r="W1132" s="10">
        <f>(T1132+$M$31+'Rev.0'!$C$25*$J$31/10+'Rev.0'!$C$24*$L$31+'Rev.0'!$G$25*$K$31)*(1/(U1132+$B$9+$I$9*'Rev.0'!$G$23))</f>
        <v>18043.64508393285</v>
      </c>
      <c r="X1132" s="10">
        <f>(T1132+$M$10+'Rev.0'!$C$23*Table!$J$10/10+'Rev.0'!$C$24*Table!$L$10+'Rev.0'!$G$25*Table!$K$10)*(1/(U1132+$B$10+$I$10*'Rev.0'!$G$23))</f>
        <v>35559.232613908869</v>
      </c>
      <c r="Y1132" s="10">
        <f>(T1132+$M$32+'Rev.0'!$C$25*$J$32/10+'Rev.0'!$C$24*$L$32+'Rev.0'!$G$25*$K$32)*(1/(U1132+$B$10+$I$10*'Rev.0'!$G$23))</f>
        <v>18768.824940047958</v>
      </c>
      <c r="Z1132" s="10">
        <f>(T1132+$M$11+'Rev.0'!$C$23*Table!$J$11/10+'Rev.0'!$C$24*Table!$L$11+'Rev.0'!$G$25*Table!$K$11)*(1/(U1132+$B$11+$I$11*'Rev.0'!$G$23))</f>
        <v>35559.232613908869</v>
      </c>
      <c r="AA1132" s="10">
        <f>(T1132+$M$33+'Rev.0'!$C$25*$J$33/10+'Rev.0'!$C$24*$L$33+'Rev.0'!$G$25*$K$33)*(1/(U1132+$B$33+$I$33*'Rev.0'!$G$23))</f>
        <v>18768.824940047958</v>
      </c>
      <c r="AB1132" s="10">
        <f t="shared" si="48"/>
        <v>3.8899999999999997E-2</v>
      </c>
      <c r="AC1132" s="10">
        <f>(T1132+$M$12+'Rev.0'!$C$23*Table!$J$12/10+'Rev.0'!$C$24*Table!$L$12+'Rev.0'!$G$25*Table!$K$12)*(1/(AB1132+$B$12+$I$12*'Rev.0'!$G$23))</f>
        <v>53377.249820014396</v>
      </c>
      <c r="AD1132" s="10">
        <f>(T1132+$M$34+'Rev.0'!$C$25*$J$34/10+'Rev.0'!$C$24*$L$34+'Rev.0'!$G$25*$K$34)*(1/(AB1132+$B$34+$I$34*'Rev.0'!$G$23))</f>
        <v>28173.506119510439</v>
      </c>
    </row>
    <row r="1133" spans="17:30" x14ac:dyDescent="0.3">
      <c r="Q1133" s="10">
        <v>3</v>
      </c>
      <c r="R1133" s="10">
        <v>1</v>
      </c>
      <c r="S1133" s="10">
        <v>9</v>
      </c>
      <c r="T1133" s="10">
        <f>Q1133*'Rev.0'!$E$25+R1133*'Rev.0'!$E$24+S1133*'Rev.0'!$E$23</f>
        <v>2730.7</v>
      </c>
      <c r="U1133" s="10">
        <f t="shared" si="47"/>
        <v>6.0600000000000008E-2</v>
      </c>
      <c r="V1133" s="10">
        <f>(T1133+$M$9+'Rev.0'!$C$23*Table!$J$9/10+'Rev.0'!$C$24*Table!$L$9+'Rev.0'!$G$25*Table!$K$9)*(1/(U1133+$B$9+$I$9*'Rev.0'!$G$23))</f>
        <v>32138.176638176636</v>
      </c>
      <c r="W1133" s="10">
        <f>(T1133+$M$31+'Rev.0'!$C$25*$J$31/10+'Rev.0'!$C$24*$L$31+'Rev.0'!$G$25*$K$31)*(1/(U1133+$B$9+$I$9*'Rev.0'!$G$23))</f>
        <v>18124.881291547958</v>
      </c>
      <c r="X1133" s="10">
        <f>(T1133+$M$10+'Rev.0'!$C$23*Table!$J$10/10+'Rev.0'!$C$24*Table!$L$10+'Rev.0'!$G$25*Table!$K$10)*(1/(U1133+$B$10+$I$10*'Rev.0'!$G$23))</f>
        <v>35465.811965811961</v>
      </c>
      <c r="Y1133" s="10">
        <f>(T1133+$M$32+'Rev.0'!$C$25*$J$32/10+'Rev.0'!$C$24*$L$32+'Rev.0'!$G$25*$K$32)*(1/(U1133+$B$10+$I$10*'Rev.0'!$G$23))</f>
        <v>18842.830009496676</v>
      </c>
      <c r="Z1133" s="10">
        <f>(T1133+$M$11+'Rev.0'!$C$23*Table!$J$11/10+'Rev.0'!$C$24*Table!$L$11+'Rev.0'!$G$25*Table!$K$11)*(1/(U1133+$B$11+$I$11*'Rev.0'!$G$23))</f>
        <v>35465.811965811961</v>
      </c>
      <c r="AA1133" s="10">
        <f>(T1133+$M$33+'Rev.0'!$C$25*$J$33/10+'Rev.0'!$C$24*$L$33+'Rev.0'!$G$25*$K$33)*(1/(U1133+$B$33+$I$33*'Rev.0'!$G$23))</f>
        <v>18842.830009496676</v>
      </c>
      <c r="AB1133" s="10">
        <f t="shared" si="48"/>
        <v>4.0300000000000002E-2</v>
      </c>
      <c r="AC1133" s="10">
        <f>(T1133+$M$12+'Rev.0'!$C$23*Table!$J$12/10+'Rev.0'!$C$24*Table!$L$12+'Rev.0'!$G$25*Table!$K$12)*(1/(AB1133+$B$12+$I$12*'Rev.0'!$G$23))</f>
        <v>53236.635780470417</v>
      </c>
      <c r="AD1133" s="10">
        <f>(T1133+$M$34+'Rev.0'!$C$25*$J$34/10+'Rev.0'!$C$24*$L$34+'Rev.0'!$G$25*$K$34)*(1/(AB1133+$B$34+$I$34*'Rev.0'!$G$23))</f>
        <v>28284.390591589447</v>
      </c>
    </row>
    <row r="1134" spans="17:30" x14ac:dyDescent="0.3">
      <c r="Q1134" s="10">
        <v>3</v>
      </c>
      <c r="R1134" s="10">
        <v>1</v>
      </c>
      <c r="S1134" s="10">
        <v>10</v>
      </c>
      <c r="T1134" s="10">
        <f>Q1134*'Rev.0'!$E$25+R1134*'Rev.0'!$E$24+S1134*'Rev.0'!$E$23</f>
        <v>2785.7</v>
      </c>
      <c r="U1134" s="10">
        <f t="shared" si="47"/>
        <v>6.2700000000000006E-2</v>
      </c>
      <c r="V1134" s="10">
        <f>(T1134+$M$9+'Rev.0'!$C$23*Table!$J$9/10+'Rev.0'!$C$24*Table!$L$9+'Rev.0'!$G$25*Table!$K$9)*(1/(U1134+$B$9+$I$9*'Rev.0'!$G$23))</f>
        <v>32079.454630935586</v>
      </c>
      <c r="W1134" s="10">
        <f>(T1134+$M$31+'Rev.0'!$C$25*$J$31/10+'Rev.0'!$C$24*$L$31+'Rev.0'!$G$25*$K$31)*(1/(U1134+$B$9+$I$9*'Rev.0'!$G$23))</f>
        <v>18204.513399153737</v>
      </c>
      <c r="X1134" s="10">
        <f>(T1134+$M$10+'Rev.0'!$C$23*Table!$J$10/10+'Rev.0'!$C$24*Table!$L$10+'Rev.0'!$G$25*Table!$K$10)*(1/(U1134+$B$10+$I$10*'Rev.0'!$G$23))</f>
        <v>35374.236013164074</v>
      </c>
      <c r="Y1134" s="10">
        <f>(T1134+$M$32+'Rev.0'!$C$25*$J$32/10+'Rev.0'!$C$24*$L$32+'Rev.0'!$G$25*$K$32)*(1/(U1134+$B$10+$I$10*'Rev.0'!$G$23))</f>
        <v>18915.373765867418</v>
      </c>
      <c r="Z1134" s="10">
        <f>(T1134+$M$11+'Rev.0'!$C$23*Table!$J$11/10+'Rev.0'!$C$24*Table!$L$11+'Rev.0'!$G$25*Table!$K$11)*(1/(U1134+$B$11+$I$11*'Rev.0'!$G$23))</f>
        <v>35374.236013164074</v>
      </c>
      <c r="AA1134" s="10">
        <f>(T1134+$M$33+'Rev.0'!$C$25*$J$33/10+'Rev.0'!$C$24*$L$33+'Rev.0'!$G$25*$K$33)*(1/(U1134+$B$33+$I$33*'Rev.0'!$G$23))</f>
        <v>18915.373765867418</v>
      </c>
      <c r="AB1134" s="10">
        <f t="shared" si="48"/>
        <v>4.1700000000000001E-2</v>
      </c>
      <c r="AC1134" s="10">
        <f>(T1134+$M$12+'Rev.0'!$C$23*Table!$J$12/10+'Rev.0'!$C$24*Table!$L$12+'Rev.0'!$G$25*Table!$K$12)*(1/(AB1134+$B$12+$I$12*'Rev.0'!$G$23))</f>
        <v>53098.800282286516</v>
      </c>
      <c r="AD1134" s="10">
        <f>(T1134+$M$34+'Rev.0'!$C$25*$J$34/10+'Rev.0'!$C$24*$L$34+'Rev.0'!$G$25*$K$34)*(1/(AB1134+$B$34+$I$34*'Rev.0'!$G$23))</f>
        <v>28393.083980239942</v>
      </c>
    </row>
    <row r="1135" spans="17:30" x14ac:dyDescent="0.3">
      <c r="Q1135" s="10">
        <v>3</v>
      </c>
      <c r="R1135" s="10">
        <v>1</v>
      </c>
      <c r="S1135" s="10">
        <v>11</v>
      </c>
      <c r="T1135" s="10">
        <f>Q1135*'Rev.0'!$E$25+R1135*'Rev.0'!$E$24+S1135*'Rev.0'!$E$23</f>
        <v>2840.7</v>
      </c>
      <c r="U1135" s="10">
        <f t="shared" si="47"/>
        <v>6.480000000000001E-2</v>
      </c>
      <c r="V1135" s="10">
        <f>(T1135+$M$9+'Rev.0'!$C$23*Table!$J$9/10+'Rev.0'!$C$24*Table!$L$9+'Rev.0'!$G$25*Table!$K$9)*(1/(U1135+$B$9+$I$9*'Rev.0'!$G$23))</f>
        <v>32021.880819366852</v>
      </c>
      <c r="W1135" s="10">
        <f>(T1135+$M$31+'Rev.0'!$C$25*$J$31/10+'Rev.0'!$C$24*$L$31+'Rev.0'!$G$25*$K$31)*(1/(U1135+$B$9+$I$9*'Rev.0'!$G$23))</f>
        <v>18282.588454376164</v>
      </c>
      <c r="X1135" s="10">
        <f>(T1135+$M$10+'Rev.0'!$C$23*Table!$J$10/10+'Rev.0'!$C$24*Table!$L$10+'Rev.0'!$G$25*Table!$K$10)*(1/(U1135+$B$10+$I$10*'Rev.0'!$G$23))</f>
        <v>35284.45065176909</v>
      </c>
      <c r="Y1135" s="10">
        <f>(T1135+$M$32+'Rev.0'!$C$25*$J$32/10+'Rev.0'!$C$24*$L$32+'Rev.0'!$G$25*$K$32)*(1/(U1135+$B$10+$I$10*'Rev.0'!$G$23))</f>
        <v>18986.499068901303</v>
      </c>
      <c r="Z1135" s="10">
        <f>(T1135+$M$11+'Rev.0'!$C$23*Table!$J$11/10+'Rev.0'!$C$24*Table!$L$11+'Rev.0'!$G$25*Table!$K$11)*(1/(U1135+$B$11+$I$11*'Rev.0'!$G$23))</f>
        <v>35284.45065176909</v>
      </c>
      <c r="AA1135" s="10">
        <f>(T1135+$M$33+'Rev.0'!$C$25*$J$33/10+'Rev.0'!$C$24*$L$33+'Rev.0'!$G$25*$K$33)*(1/(U1135+$B$33+$I$33*'Rev.0'!$G$23))</f>
        <v>18986.499068901303</v>
      </c>
      <c r="AB1135" s="10">
        <f t="shared" si="48"/>
        <v>4.3099999999999999E-2</v>
      </c>
      <c r="AC1135" s="10">
        <f>(T1135+$M$12+'Rev.0'!$C$23*Table!$J$12/10+'Rev.0'!$C$24*Table!$L$12+'Rev.0'!$G$25*Table!$K$12)*(1/(AB1135+$B$12+$I$12*'Rev.0'!$G$23))</f>
        <v>52963.661774982524</v>
      </c>
      <c r="AD1135" s="10">
        <f>(T1135+$M$34+'Rev.0'!$C$25*$J$34/10+'Rev.0'!$C$24*$L$34+'Rev.0'!$G$25*$K$34)*(1/(AB1135+$B$34+$I$34*'Rev.0'!$G$23))</f>
        <v>28499.650593990213</v>
      </c>
    </row>
    <row r="1136" spans="17:30" x14ac:dyDescent="0.3">
      <c r="Q1136" s="10">
        <v>3</v>
      </c>
      <c r="R1136" s="10">
        <v>1</v>
      </c>
      <c r="S1136" s="10">
        <v>12</v>
      </c>
      <c r="T1136" s="10">
        <f>Q1136*'Rev.0'!$E$25+R1136*'Rev.0'!$E$24+S1136*'Rev.0'!$E$23</f>
        <v>2895.7</v>
      </c>
      <c r="U1136" s="10">
        <f t="shared" si="47"/>
        <v>6.6900000000000015E-2</v>
      </c>
      <c r="V1136" s="10">
        <f>(T1136+$M$9+'Rev.0'!$C$23*Table!$J$9/10+'Rev.0'!$C$24*Table!$L$9+'Rev.0'!$G$25*Table!$K$9)*(1/(U1136+$B$9+$I$9*'Rev.0'!$G$23))</f>
        <v>31965.421853388652</v>
      </c>
      <c r="W1136" s="10">
        <f>(T1136+$M$31+'Rev.0'!$C$25*$J$31/10+'Rev.0'!$C$24*$L$31+'Rev.0'!$G$25*$K$31)*(1/(U1136+$B$9+$I$9*'Rev.0'!$G$23))</f>
        <v>18359.151682803134</v>
      </c>
      <c r="X1136" s="10">
        <f>(T1136+$M$10+'Rev.0'!$C$23*Table!$J$10/10+'Rev.0'!$C$24*Table!$L$10+'Rev.0'!$G$25*Table!$K$10)*(1/(U1136+$B$10+$I$10*'Rev.0'!$G$23))</f>
        <v>35196.403872752417</v>
      </c>
      <c r="Y1136" s="10">
        <f>(T1136+$M$32+'Rev.0'!$C$25*$J$32/10+'Rev.0'!$C$24*$L$32+'Rev.0'!$G$25*$K$32)*(1/(U1136+$B$10+$I$10*'Rev.0'!$G$23))</f>
        <v>19056.247118487776</v>
      </c>
      <c r="Z1136" s="10">
        <f>(T1136+$M$11+'Rev.0'!$C$23*Table!$J$11/10+'Rev.0'!$C$24*Table!$L$11+'Rev.0'!$G$25*Table!$K$11)*(1/(U1136+$B$11+$I$11*'Rev.0'!$G$23))</f>
        <v>35196.403872752417</v>
      </c>
      <c r="AA1136" s="10">
        <f>(T1136+$M$33+'Rev.0'!$C$25*$J$33/10+'Rev.0'!$C$24*$L$33+'Rev.0'!$G$25*$K$33)*(1/(U1136+$B$33+$I$33*'Rev.0'!$G$23))</f>
        <v>19056.247118487776</v>
      </c>
      <c r="AB1136" s="10">
        <f t="shared" si="48"/>
        <v>4.4499999999999998E-2</v>
      </c>
      <c r="AC1136" s="10">
        <f>(T1136+$M$12+'Rev.0'!$C$23*Table!$J$12/10+'Rev.0'!$C$24*Table!$L$12+'Rev.0'!$G$25*Table!$K$12)*(1/(AB1136+$B$12+$I$12*'Rev.0'!$G$23))</f>
        <v>52831.141868512103</v>
      </c>
      <c r="AD1136" s="10">
        <f>(T1136+$M$34+'Rev.0'!$C$25*$J$34/10+'Rev.0'!$C$24*$L$34+'Rev.0'!$G$25*$K$34)*(1/(AB1136+$B$34+$I$34*'Rev.0'!$G$23))</f>
        <v>28604.152249134942</v>
      </c>
    </row>
    <row r="1137" spans="17:30" x14ac:dyDescent="0.3">
      <c r="Q1137" s="10">
        <v>3</v>
      </c>
      <c r="R1137" s="10">
        <v>1</v>
      </c>
      <c r="S1137" s="10">
        <v>13</v>
      </c>
      <c r="T1137" s="10">
        <f>Q1137*'Rev.0'!$E$25+R1137*'Rev.0'!$E$24+S1137*'Rev.0'!$E$23</f>
        <v>2950.7</v>
      </c>
      <c r="U1137" s="10">
        <f t="shared" si="47"/>
        <v>6.9000000000000006E-2</v>
      </c>
      <c r="V1137" s="10">
        <f>(T1137+$M$9+'Rev.0'!$C$23*Table!$J$9/10+'Rev.0'!$C$24*Table!$L$9+'Rev.0'!$G$25*Table!$K$9)*(1/(U1137+$B$9+$I$9*'Rev.0'!$G$23))</f>
        <v>31910.045662100456</v>
      </c>
      <c r="W1137" s="10">
        <f>(T1137+$M$31+'Rev.0'!$C$25*$J$31/10+'Rev.0'!$C$24*$L$31+'Rev.0'!$G$25*$K$31)*(1/(U1137+$B$9+$I$9*'Rev.0'!$G$23))</f>
        <v>18434.246575342466</v>
      </c>
      <c r="X1137" s="10">
        <f>(T1137+$M$10+'Rev.0'!$C$23*Table!$J$10/10+'Rev.0'!$C$24*Table!$L$10+'Rev.0'!$G$25*Table!$K$10)*(1/(U1137+$B$10+$I$10*'Rev.0'!$G$23))</f>
        <v>35110.045662100456</v>
      </c>
      <c r="Y1137" s="10">
        <f>(T1137+$M$32+'Rev.0'!$C$25*$J$32/10+'Rev.0'!$C$24*$L$32+'Rev.0'!$G$25*$K$32)*(1/(U1137+$B$10+$I$10*'Rev.0'!$G$23))</f>
        <v>19124.657534246577</v>
      </c>
      <c r="Z1137" s="10">
        <f>(T1137+$M$11+'Rev.0'!$C$23*Table!$J$11/10+'Rev.0'!$C$24*Table!$L$11+'Rev.0'!$G$25*Table!$K$11)*(1/(U1137+$B$11+$I$11*'Rev.0'!$G$23))</f>
        <v>35110.045662100456</v>
      </c>
      <c r="AA1137" s="10">
        <f>(T1137+$M$33+'Rev.0'!$C$25*$J$33/10+'Rev.0'!$C$24*$L$33+'Rev.0'!$G$25*$K$33)*(1/(U1137+$B$33+$I$33*'Rev.0'!$G$23))</f>
        <v>19124.657534246577</v>
      </c>
      <c r="AB1137" s="10">
        <f t="shared" si="48"/>
        <v>4.5899999999999996E-2</v>
      </c>
      <c r="AC1137" s="10">
        <f>(T1137+$M$12+'Rev.0'!$C$23*Table!$J$12/10+'Rev.0'!$C$24*Table!$L$12+'Rev.0'!$G$25*Table!$K$12)*(1/(AB1137+$B$12+$I$12*'Rev.0'!$G$23))</f>
        <v>52701.165181631251</v>
      </c>
      <c r="AD1137" s="10">
        <f>(T1137+$M$34+'Rev.0'!$C$25*$J$34/10+'Rev.0'!$C$24*$L$34+'Rev.0'!$G$25*$K$34)*(1/(AB1137+$B$34+$I$34*'Rev.0'!$G$23))</f>
        <v>28706.648389307746</v>
      </c>
    </row>
    <row r="1138" spans="17:30" x14ac:dyDescent="0.3">
      <c r="Q1138" s="10">
        <v>3</v>
      </c>
      <c r="R1138" s="10">
        <v>1</v>
      </c>
      <c r="S1138" s="10">
        <v>14</v>
      </c>
      <c r="T1138" s="10">
        <f>Q1138*'Rev.0'!$E$25+R1138*'Rev.0'!$E$24+S1138*'Rev.0'!$E$23</f>
        <v>3005.7</v>
      </c>
      <c r="U1138" s="10">
        <f t="shared" ref="U1138:U1201" si="49">Q1138*$F$9+R1138*$G$9+S1138*$H$9</f>
        <v>7.110000000000001E-2</v>
      </c>
      <c r="V1138" s="10">
        <f>(T1138+$M$9+'Rev.0'!$C$23*Table!$J$9/10+'Rev.0'!$C$24*Table!$L$9+'Rev.0'!$G$25*Table!$K$9)*(1/(U1138+$B$9+$I$9*'Rev.0'!$G$23))</f>
        <v>31855.721393034823</v>
      </c>
      <c r="W1138" s="10">
        <f>(T1138+$M$31+'Rev.0'!$C$25*$J$31/10+'Rev.0'!$C$24*$L$31+'Rev.0'!$G$25*$K$31)*(1/(U1138+$B$9+$I$9*'Rev.0'!$G$23))</f>
        <v>18507.914970601538</v>
      </c>
      <c r="X1138" s="10">
        <f>(T1138+$M$10+'Rev.0'!$C$23*Table!$J$10/10+'Rev.0'!$C$24*Table!$L$10+'Rev.0'!$G$25*Table!$K$10)*(1/(U1138+$B$10+$I$10*'Rev.0'!$G$23))</f>
        <v>35025.327905924918</v>
      </c>
      <c r="Y1138" s="10">
        <f>(T1138+$M$32+'Rev.0'!$C$25*$J$32/10+'Rev.0'!$C$24*$L$32+'Rev.0'!$G$25*$K$32)*(1/(U1138+$B$10+$I$10*'Rev.0'!$G$23))</f>
        <v>19191.768430574401</v>
      </c>
      <c r="Z1138" s="10">
        <f>(T1138+$M$11+'Rev.0'!$C$23*Table!$J$11/10+'Rev.0'!$C$24*Table!$L$11+'Rev.0'!$G$25*Table!$K$11)*(1/(U1138+$B$11+$I$11*'Rev.0'!$G$23))</f>
        <v>35025.327905924918</v>
      </c>
      <c r="AA1138" s="10">
        <f>(T1138+$M$33+'Rev.0'!$C$25*$J$33/10+'Rev.0'!$C$24*$L$33+'Rev.0'!$G$25*$K$33)*(1/(U1138+$B$33+$I$33*'Rev.0'!$G$23))</f>
        <v>19191.768430574401</v>
      </c>
      <c r="AB1138" s="10">
        <f t="shared" si="48"/>
        <v>4.7299999999999995E-2</v>
      </c>
      <c r="AC1138" s="10">
        <f>(T1138+$M$12+'Rev.0'!$C$23*Table!$J$12/10+'Rev.0'!$C$24*Table!$L$12+'Rev.0'!$G$25*Table!$K$12)*(1/(AB1138+$B$12+$I$12*'Rev.0'!$G$23))</f>
        <v>52573.659198913781</v>
      </c>
      <c r="AD1138" s="10">
        <f>(T1138+$M$34+'Rev.0'!$C$25*$J$34/10+'Rev.0'!$C$24*$L$34+'Rev.0'!$G$25*$K$34)*(1/(AB1138+$B$34+$I$34*'Rev.0'!$G$23))</f>
        <v>28807.196198234898</v>
      </c>
    </row>
    <row r="1139" spans="17:30" x14ac:dyDescent="0.3">
      <c r="Q1139" s="10">
        <v>3</v>
      </c>
      <c r="R1139" s="10">
        <v>1</v>
      </c>
      <c r="S1139" s="10">
        <v>15</v>
      </c>
      <c r="T1139" s="10">
        <f>Q1139*'Rev.0'!$E$25+R1139*'Rev.0'!$E$24+S1139*'Rev.0'!$E$23</f>
        <v>3060.7</v>
      </c>
      <c r="U1139" s="10">
        <f t="shared" si="49"/>
        <v>7.3200000000000015E-2</v>
      </c>
      <c r="V1139" s="10">
        <f>(T1139+$M$9+'Rev.0'!$C$23*Table!$J$9/10+'Rev.0'!$C$24*Table!$L$9+'Rev.0'!$G$25*Table!$K$9)*(1/(U1139+$B$9+$I$9*'Rev.0'!$G$23))</f>
        <v>31802.419354838705</v>
      </c>
      <c r="W1139" s="10">
        <f>(T1139+$M$31+'Rev.0'!$C$25*$J$31/10+'Rev.0'!$C$24*$L$31+'Rev.0'!$G$25*$K$31)*(1/(U1139+$B$9+$I$9*'Rev.0'!$G$23))</f>
        <v>18580.197132616489</v>
      </c>
      <c r="X1139" s="10">
        <f>(T1139+$M$10+'Rev.0'!$C$23*Table!$J$10/10+'Rev.0'!$C$24*Table!$L$10+'Rev.0'!$G$25*Table!$K$10)*(1/(U1139+$B$10+$I$10*'Rev.0'!$G$23))</f>
        <v>34942.204301075268</v>
      </c>
      <c r="Y1139" s="10">
        <f>(T1139+$M$32+'Rev.0'!$C$25*$J$32/10+'Rev.0'!$C$24*$L$32+'Rev.0'!$G$25*$K$32)*(1/(U1139+$B$10+$I$10*'Rev.0'!$G$23))</f>
        <v>19257.616487455198</v>
      </c>
      <c r="Z1139" s="10">
        <f>(T1139+$M$11+'Rev.0'!$C$23*Table!$J$11/10+'Rev.0'!$C$24*Table!$L$11+'Rev.0'!$G$25*Table!$K$11)*(1/(U1139+$B$11+$I$11*'Rev.0'!$G$23))</f>
        <v>34942.204301075268</v>
      </c>
      <c r="AA1139" s="10">
        <f>(T1139+$M$33+'Rev.0'!$C$25*$J$33/10+'Rev.0'!$C$24*$L$33+'Rev.0'!$G$25*$K$33)*(1/(U1139+$B$33+$I$33*'Rev.0'!$G$23))</f>
        <v>19257.616487455198</v>
      </c>
      <c r="AB1139" s="10">
        <f t="shared" ref="AB1139:AB1202" si="50">Q1139*$F$12+R1139*$G$12+S1139*$H$12</f>
        <v>4.87E-2</v>
      </c>
      <c r="AC1139" s="10">
        <f>(T1139+$M$12+'Rev.0'!$C$23*Table!$J$12/10+'Rev.0'!$C$24*Table!$L$12+'Rev.0'!$G$25*Table!$K$12)*(1/(AB1139+$B$12+$I$12*'Rev.0'!$G$23))</f>
        <v>52448.55413584398</v>
      </c>
      <c r="AD1139" s="10">
        <f>(T1139+$M$34+'Rev.0'!$C$25*$J$34/10+'Rev.0'!$C$24*$L$34+'Rev.0'!$G$25*$K$34)*(1/(AB1139+$B$34+$I$34*'Rev.0'!$G$23))</f>
        <v>28905.850706119705</v>
      </c>
    </row>
    <row r="1140" spans="17:30" x14ac:dyDescent="0.3">
      <c r="Q1140" s="10">
        <v>3</v>
      </c>
      <c r="R1140" s="10">
        <v>1</v>
      </c>
      <c r="S1140" s="10">
        <v>16</v>
      </c>
      <c r="T1140" s="10">
        <f>Q1140*'Rev.0'!$E$25+R1140*'Rev.0'!$E$24+S1140*'Rev.0'!$E$23</f>
        <v>3115.7</v>
      </c>
      <c r="U1140" s="10">
        <f t="shared" si="49"/>
        <v>7.5300000000000006E-2</v>
      </c>
      <c r="V1140" s="10">
        <f>(T1140+$M$9+'Rev.0'!$C$23*Table!$J$9/10+'Rev.0'!$C$24*Table!$L$9+'Rev.0'!$G$25*Table!$K$9)*(1/(U1140+$B$9+$I$9*'Rev.0'!$G$23))</f>
        <v>31750.110963160227</v>
      </c>
      <c r="W1140" s="10">
        <f>(T1140+$M$31+'Rev.0'!$C$25*$J$31/10+'Rev.0'!$C$24*$L$31+'Rev.0'!$G$25*$K$31)*(1/(U1140+$B$9+$I$9*'Rev.0'!$G$23))</f>
        <v>18651.131824234351</v>
      </c>
      <c r="X1140" s="10">
        <f>(T1140+$M$10+'Rev.0'!$C$23*Table!$J$10/10+'Rev.0'!$C$24*Table!$L$10+'Rev.0'!$G$25*Table!$K$10)*(1/(U1140+$B$10+$I$10*'Rev.0'!$G$23))</f>
        <v>34860.630270750109</v>
      </c>
      <c r="Y1140" s="10">
        <f>(T1140+$M$32+'Rev.0'!$C$25*$J$32/10+'Rev.0'!$C$24*$L$32+'Rev.0'!$G$25*$K$32)*(1/(U1140+$B$10+$I$10*'Rev.0'!$G$23))</f>
        <v>19322.237017310254</v>
      </c>
      <c r="Z1140" s="10">
        <f>(T1140+$M$11+'Rev.0'!$C$23*Table!$J$11/10+'Rev.0'!$C$24*Table!$L$11+'Rev.0'!$G$25*Table!$K$11)*(1/(U1140+$B$11+$I$11*'Rev.0'!$G$23))</f>
        <v>34860.630270750109</v>
      </c>
      <c r="AA1140" s="10">
        <f>(T1140+$M$33+'Rev.0'!$C$25*$J$33/10+'Rev.0'!$C$24*$L$33+'Rev.0'!$G$25*$K$33)*(1/(U1140+$B$33+$I$33*'Rev.0'!$G$23))</f>
        <v>19322.237017310254</v>
      </c>
      <c r="AB1140" s="10">
        <f t="shared" si="50"/>
        <v>5.0099999999999999E-2</v>
      </c>
      <c r="AC1140" s="10">
        <f>(T1140+$M$12+'Rev.0'!$C$23*Table!$J$12/10+'Rev.0'!$C$24*Table!$L$12+'Rev.0'!$G$25*Table!$K$12)*(1/(AB1140+$B$12+$I$12*'Rev.0'!$G$23))</f>
        <v>52325.782811459023</v>
      </c>
      <c r="AD1140" s="10">
        <f>(T1140+$M$34+'Rev.0'!$C$25*$J$34/10+'Rev.0'!$C$24*$L$34+'Rev.0'!$G$25*$K$34)*(1/(AB1140+$B$34+$I$34*'Rev.0'!$G$23))</f>
        <v>29002.664890073283</v>
      </c>
    </row>
    <row r="1141" spans="17:30" x14ac:dyDescent="0.3">
      <c r="Q1141" s="10">
        <v>3</v>
      </c>
      <c r="R1141" s="10">
        <v>1</v>
      </c>
      <c r="S1141" s="10">
        <v>17</v>
      </c>
      <c r="T1141" s="10">
        <f>Q1141*'Rev.0'!$E$25+R1141*'Rev.0'!$E$24+S1141*'Rev.0'!$E$23</f>
        <v>3170.7</v>
      </c>
      <c r="U1141" s="10">
        <f t="shared" si="49"/>
        <v>7.7399999999999997E-2</v>
      </c>
      <c r="V1141" s="10">
        <f>(T1141+$M$9+'Rev.0'!$C$23*Table!$J$9/10+'Rev.0'!$C$24*Table!$L$9+'Rev.0'!$G$25*Table!$K$9)*(1/(U1141+$B$9+$I$9*'Rev.0'!$G$23))</f>
        <v>31698.768689533856</v>
      </c>
      <c r="W1141" s="10">
        <f>(T1141+$M$31+'Rev.0'!$C$25*$J$31/10+'Rev.0'!$C$24*$L$31+'Rev.0'!$G$25*$K$31)*(1/(U1141+$B$9+$I$9*'Rev.0'!$G$23))</f>
        <v>18720.756376429195</v>
      </c>
      <c r="X1141" s="10">
        <f>(T1141+$M$10+'Rev.0'!$C$23*Table!$J$10/10+'Rev.0'!$C$24*Table!$L$10+'Rev.0'!$G$25*Table!$K$10)*(1/(U1141+$B$10+$I$10*'Rev.0'!$G$23))</f>
        <v>34780.562884784515</v>
      </c>
      <c r="Y1141" s="10">
        <f>(T1141+$M$32+'Rev.0'!$C$25*$J$32/10+'Rev.0'!$C$24*$L$32+'Rev.0'!$G$25*$K$32)*(1/(U1141+$B$10+$I$10*'Rev.0'!$G$23))</f>
        <v>19385.664028144238</v>
      </c>
      <c r="Z1141" s="10">
        <f>(T1141+$M$11+'Rev.0'!$C$23*Table!$J$11/10+'Rev.0'!$C$24*Table!$L$11+'Rev.0'!$G$25*Table!$K$11)*(1/(U1141+$B$11+$I$11*'Rev.0'!$G$23))</f>
        <v>34780.562884784515</v>
      </c>
      <c r="AA1141" s="10">
        <f>(T1141+$M$33+'Rev.0'!$C$25*$J$33/10+'Rev.0'!$C$24*$L$33+'Rev.0'!$G$25*$K$33)*(1/(U1141+$B$33+$I$33*'Rev.0'!$G$23))</f>
        <v>19385.664028144238</v>
      </c>
      <c r="AB1141" s="10">
        <f t="shared" si="50"/>
        <v>5.1499999999999997E-2</v>
      </c>
      <c r="AC1141" s="10">
        <f>(T1141+$M$12+'Rev.0'!$C$23*Table!$J$12/10+'Rev.0'!$C$24*Table!$L$12+'Rev.0'!$G$25*Table!$K$12)*(1/(AB1141+$B$12+$I$12*'Rev.0'!$G$23))</f>
        <v>52205.280528052805</v>
      </c>
      <c r="AD1141" s="10">
        <f>(T1141+$M$34+'Rev.0'!$C$25*$J$34/10+'Rev.0'!$C$24*$L$34+'Rev.0'!$G$25*$K$34)*(1/(AB1141+$B$34+$I$34*'Rev.0'!$G$23))</f>
        <v>29097.689768976899</v>
      </c>
    </row>
    <row r="1142" spans="17:30" x14ac:dyDescent="0.3">
      <c r="Q1142" s="10">
        <v>3</v>
      </c>
      <c r="R1142" s="10">
        <v>1</v>
      </c>
      <c r="S1142" s="10">
        <v>18</v>
      </c>
      <c r="T1142" s="10">
        <f>Q1142*'Rev.0'!$E$25+R1142*'Rev.0'!$E$24+S1142*'Rev.0'!$E$23</f>
        <v>3225.7</v>
      </c>
      <c r="U1142" s="10">
        <f t="shared" si="49"/>
        <v>7.9500000000000015E-2</v>
      </c>
      <c r="V1142" s="10">
        <f>(T1142+$M$9+'Rev.0'!$C$23*Table!$J$9/10+'Rev.0'!$C$24*Table!$L$9+'Rev.0'!$G$25*Table!$K$9)*(1/(U1142+$B$9+$I$9*'Rev.0'!$G$23))</f>
        <v>31648.366013071893</v>
      </c>
      <c r="W1142" s="10">
        <f>(T1142+$M$31+'Rev.0'!$C$25*$J$31/10+'Rev.0'!$C$24*$L$31+'Rev.0'!$G$25*$K$31)*(1/(U1142+$B$9+$I$9*'Rev.0'!$G$23))</f>
        <v>18789.106753812634</v>
      </c>
      <c r="X1142" s="10">
        <f>(T1142+$M$10+'Rev.0'!$C$23*Table!$J$10/10+'Rev.0'!$C$24*Table!$L$10+'Rev.0'!$G$25*Table!$K$10)*(1/(U1142+$B$10+$I$10*'Rev.0'!$G$23))</f>
        <v>34701.96078431372</v>
      </c>
      <c r="Y1142" s="10">
        <f>(T1142+$M$32+'Rev.0'!$C$25*$J$32/10+'Rev.0'!$C$24*$L$32+'Rev.0'!$G$25*$K$32)*(1/(U1142+$B$10+$I$10*'Rev.0'!$G$23))</f>
        <v>19447.930283224403</v>
      </c>
      <c r="Z1142" s="10">
        <f>(T1142+$M$11+'Rev.0'!$C$23*Table!$J$11/10+'Rev.0'!$C$24*Table!$L$11+'Rev.0'!$G$25*Table!$K$11)*(1/(U1142+$B$11+$I$11*'Rev.0'!$G$23))</f>
        <v>34701.96078431372</v>
      </c>
      <c r="AA1142" s="10">
        <f>(T1142+$M$33+'Rev.0'!$C$25*$J$33/10+'Rev.0'!$C$24*$L$33+'Rev.0'!$G$25*$K$33)*(1/(U1142+$B$33+$I$33*'Rev.0'!$G$23))</f>
        <v>19447.930283224403</v>
      </c>
      <c r="AB1142" s="10">
        <f t="shared" si="50"/>
        <v>5.2900000000000003E-2</v>
      </c>
      <c r="AC1142" s="10">
        <f>(T1142+$M$12+'Rev.0'!$C$23*Table!$J$12/10+'Rev.0'!$C$24*Table!$L$12+'Rev.0'!$G$25*Table!$K$12)*(1/(AB1142+$B$12+$I$12*'Rev.0'!$G$23))</f>
        <v>52086.984957488545</v>
      </c>
      <c r="AD1142" s="10">
        <f>(T1142+$M$34+'Rev.0'!$C$25*$J$34/10+'Rev.0'!$C$24*$L$34+'Rev.0'!$G$25*$K$34)*(1/(AB1142+$B$34+$I$34*'Rev.0'!$G$23))</f>
        <v>29190.974493132766</v>
      </c>
    </row>
    <row r="1143" spans="17:30" x14ac:dyDescent="0.3">
      <c r="Q1143" s="10">
        <v>3</v>
      </c>
      <c r="R1143" s="10">
        <v>1</v>
      </c>
      <c r="S1143" s="10">
        <v>19</v>
      </c>
      <c r="T1143" s="10">
        <f>Q1143*'Rev.0'!$E$25+R1143*'Rev.0'!$E$24+S1143*'Rev.0'!$E$23</f>
        <v>3280.7</v>
      </c>
      <c r="U1143" s="10">
        <f t="shared" si="49"/>
        <v>8.1600000000000006E-2</v>
      </c>
      <c r="V1143" s="10">
        <f>(T1143+$M$9+'Rev.0'!$C$23*Table!$J$9/10+'Rev.0'!$C$24*Table!$L$9+'Rev.0'!$G$25*Table!$K$9)*(1/(U1143+$B$9+$I$9*'Rev.0'!$G$23))</f>
        <v>31598.877374784104</v>
      </c>
      <c r="W1143" s="10">
        <f>(T1143+$M$31+'Rev.0'!$C$25*$J$31/10+'Rev.0'!$C$24*$L$31+'Rev.0'!$G$25*$K$31)*(1/(U1143+$B$9+$I$9*'Rev.0'!$G$23))</f>
        <v>18856.217616580307</v>
      </c>
      <c r="X1143" s="10">
        <f>(T1143+$M$10+'Rev.0'!$C$23*Table!$J$10/10+'Rev.0'!$C$24*Table!$L$10+'Rev.0'!$G$25*Table!$K$10)*(1/(U1143+$B$10+$I$10*'Rev.0'!$G$23))</f>
        <v>34624.784110535402</v>
      </c>
      <c r="Y1143" s="10">
        <f>(T1143+$M$32+'Rev.0'!$C$25*$J$32/10+'Rev.0'!$C$24*$L$32+'Rev.0'!$G$25*$K$32)*(1/(U1143+$B$10+$I$10*'Rev.0'!$G$23))</f>
        <v>19509.067357512951</v>
      </c>
      <c r="Z1143" s="10">
        <f>(T1143+$M$11+'Rev.0'!$C$23*Table!$J$11/10+'Rev.0'!$C$24*Table!$L$11+'Rev.0'!$G$25*Table!$K$11)*(1/(U1143+$B$11+$I$11*'Rev.0'!$G$23))</f>
        <v>34624.784110535402</v>
      </c>
      <c r="AA1143" s="10">
        <f>(T1143+$M$33+'Rev.0'!$C$25*$J$33/10+'Rev.0'!$C$24*$L$33+'Rev.0'!$G$25*$K$33)*(1/(U1143+$B$33+$I$33*'Rev.0'!$G$23))</f>
        <v>19509.067357512951</v>
      </c>
      <c r="AB1143" s="10">
        <f t="shared" si="50"/>
        <v>5.4300000000000001E-2</v>
      </c>
      <c r="AC1143" s="10">
        <f>(T1143+$M$12+'Rev.0'!$C$23*Table!$J$12/10+'Rev.0'!$C$24*Table!$L$12+'Rev.0'!$G$25*Table!$K$12)*(1/(AB1143+$B$12+$I$12*'Rev.0'!$G$23))</f>
        <v>51970.83603370058</v>
      </c>
      <c r="AD1143" s="10">
        <f>(T1143+$M$34+'Rev.0'!$C$25*$J$34/10+'Rev.0'!$C$24*$L$34+'Rev.0'!$G$25*$K$34)*(1/(AB1143+$B$34+$I$34*'Rev.0'!$G$23))</f>
        <v>29282.566429034348</v>
      </c>
    </row>
    <row r="1144" spans="17:30" x14ac:dyDescent="0.3">
      <c r="Q1144" s="10">
        <v>3</v>
      </c>
      <c r="R1144" s="10">
        <v>1</v>
      </c>
      <c r="S1144" s="10">
        <v>20</v>
      </c>
      <c r="T1144" s="10">
        <f>Q1144*'Rev.0'!$E$25+R1144*'Rev.0'!$E$24+S1144*'Rev.0'!$E$23</f>
        <v>3335.7</v>
      </c>
      <c r="U1144" s="10">
        <f t="shared" si="49"/>
        <v>8.3699999999999997E-2</v>
      </c>
      <c r="V1144" s="10">
        <f>(T1144+$M$9+'Rev.0'!$C$23*Table!$J$9/10+'Rev.0'!$C$24*Table!$L$9+'Rev.0'!$G$25*Table!$K$9)*(1/(U1144+$B$9+$I$9*'Rev.0'!$G$23))</f>
        <v>31550.278134360291</v>
      </c>
      <c r="W1144" s="10">
        <f>(T1144+$M$31+'Rev.0'!$C$25*$J$31/10+'Rev.0'!$C$24*$L$31+'Rev.0'!$G$25*$K$31)*(1/(U1144+$B$9+$I$9*'Rev.0'!$G$23))</f>
        <v>18922.122379118526</v>
      </c>
      <c r="X1144" s="10">
        <f>(T1144+$M$10+'Rev.0'!$C$23*Table!$J$10/10+'Rev.0'!$C$24*Table!$L$10+'Rev.0'!$G$25*Table!$K$10)*(1/(U1144+$B$10+$I$10*'Rev.0'!$G$23))</f>
        <v>34548.994437312795</v>
      </c>
      <c r="Y1144" s="10">
        <f>(T1144+$M$32+'Rev.0'!$C$25*$J$32/10+'Rev.0'!$C$24*$L$32+'Rev.0'!$G$25*$K$32)*(1/(U1144+$B$10+$I$10*'Rev.0'!$G$23))</f>
        <v>19569.105691056913</v>
      </c>
      <c r="Z1144" s="10">
        <f>(T1144+$M$11+'Rev.0'!$C$23*Table!$J$11/10+'Rev.0'!$C$24*Table!$L$11+'Rev.0'!$G$25*Table!$K$11)*(1/(U1144+$B$11+$I$11*'Rev.0'!$G$23))</f>
        <v>34548.994437312795</v>
      </c>
      <c r="AA1144" s="10">
        <f>(T1144+$M$33+'Rev.0'!$C$25*$J$33/10+'Rev.0'!$C$24*$L$33+'Rev.0'!$G$25*$K$33)*(1/(U1144+$B$33+$I$33*'Rev.0'!$G$23))</f>
        <v>19569.105691056913</v>
      </c>
      <c r="AB1144" s="10">
        <f t="shared" si="50"/>
        <v>5.57E-2</v>
      </c>
      <c r="AC1144" s="10">
        <f>(T1144+$M$12+'Rev.0'!$C$23*Table!$J$12/10+'Rev.0'!$C$24*Table!$L$12+'Rev.0'!$G$25*Table!$K$12)*(1/(AB1144+$B$12+$I$12*'Rev.0'!$G$23))</f>
        <v>51856.775850995502</v>
      </c>
      <c r="AD1144" s="10">
        <f>(T1144+$M$34+'Rev.0'!$C$25*$J$34/10+'Rev.0'!$C$24*$L$34+'Rev.0'!$G$25*$K$34)*(1/(AB1144+$B$34+$I$34*'Rev.0'!$G$23))</f>
        <v>29372.511239563264</v>
      </c>
    </row>
    <row r="1145" spans="17:30" x14ac:dyDescent="0.3">
      <c r="Q1145" s="10">
        <v>3</v>
      </c>
      <c r="R1145" s="10">
        <v>1</v>
      </c>
      <c r="S1145" s="10">
        <v>21</v>
      </c>
      <c r="T1145" s="10">
        <f>Q1145*'Rev.0'!$E$25+R1145*'Rev.0'!$E$24+S1145*'Rev.0'!$E$23</f>
        <v>3390.7</v>
      </c>
      <c r="U1145" s="10">
        <f t="shared" si="49"/>
        <v>8.5800000000000015E-2</v>
      </c>
      <c r="V1145" s="10">
        <f>(T1145+$M$9+'Rev.0'!$C$23*Table!$J$9/10+'Rev.0'!$C$24*Table!$L$9+'Rev.0'!$G$25*Table!$K$9)*(1/(U1145+$B$9+$I$9*'Rev.0'!$G$23))</f>
        <v>31502.544529262086</v>
      </c>
      <c r="W1145" s="10">
        <f>(T1145+$M$31+'Rev.0'!$C$25*$J$31/10+'Rev.0'!$C$24*$L$31+'Rev.0'!$G$25*$K$31)*(1/(U1145+$B$9+$I$9*'Rev.0'!$G$23))</f>
        <v>18986.853265479218</v>
      </c>
      <c r="X1145" s="10">
        <f>(T1145+$M$10+'Rev.0'!$C$23*Table!$J$10/10+'Rev.0'!$C$24*Table!$L$10+'Rev.0'!$G$25*Table!$K$10)*(1/(U1145+$B$10+$I$10*'Rev.0'!$G$23))</f>
        <v>34474.554707379131</v>
      </c>
      <c r="Y1145" s="10">
        <f>(T1145+$M$32+'Rev.0'!$C$25*$J$32/10+'Rev.0'!$C$24*$L$32+'Rev.0'!$G$25*$K$32)*(1/(U1145+$B$10+$I$10*'Rev.0'!$G$23))</f>
        <v>19628.074639525024</v>
      </c>
      <c r="Z1145" s="10">
        <f>(T1145+$M$11+'Rev.0'!$C$23*Table!$J$11/10+'Rev.0'!$C$24*Table!$L$11+'Rev.0'!$G$25*Table!$K$11)*(1/(U1145+$B$11+$I$11*'Rev.0'!$G$23))</f>
        <v>34474.554707379131</v>
      </c>
      <c r="AA1145" s="10">
        <f>(T1145+$M$33+'Rev.0'!$C$25*$J$33/10+'Rev.0'!$C$24*$L$33+'Rev.0'!$G$25*$K$33)*(1/(U1145+$B$33+$I$33*'Rev.0'!$G$23))</f>
        <v>19628.074639525024</v>
      </c>
      <c r="AB1145" s="10">
        <f t="shared" si="50"/>
        <v>5.7099999999999998E-2</v>
      </c>
      <c r="AC1145" s="10">
        <f>(T1145+$M$12+'Rev.0'!$C$23*Table!$J$12/10+'Rev.0'!$C$24*Table!$L$12+'Rev.0'!$G$25*Table!$K$12)*(1/(AB1145+$B$12+$I$12*'Rev.0'!$G$23))</f>
        <v>51744.748567791212</v>
      </c>
      <c r="AD1145" s="10">
        <f>(T1145+$M$34+'Rev.0'!$C$25*$J$34/10+'Rev.0'!$C$24*$L$34+'Rev.0'!$G$25*$K$34)*(1/(AB1145+$B$34+$I$34*'Rev.0'!$G$23))</f>
        <v>29460.852959898155</v>
      </c>
    </row>
    <row r="1146" spans="17:30" x14ac:dyDescent="0.3">
      <c r="Q1146" s="10">
        <v>3</v>
      </c>
      <c r="R1146" s="10">
        <v>1</v>
      </c>
      <c r="S1146" s="10">
        <v>22</v>
      </c>
      <c r="T1146" s="10">
        <f>Q1146*'Rev.0'!$E$25+R1146*'Rev.0'!$E$24+S1146*'Rev.0'!$E$23</f>
        <v>3445.7</v>
      </c>
      <c r="U1146" s="10">
        <f t="shared" si="49"/>
        <v>8.7900000000000006E-2</v>
      </c>
      <c r="V1146" s="10">
        <f>(T1146+$M$9+'Rev.0'!$C$23*Table!$J$9/10+'Rev.0'!$C$24*Table!$L$9+'Rev.0'!$G$25*Table!$K$9)*(1/(U1146+$B$9+$I$9*'Rev.0'!$G$23))</f>
        <v>31455.6536359815</v>
      </c>
      <c r="W1146" s="10">
        <f>(T1146+$M$31+'Rev.0'!$C$25*$J$31/10+'Rev.0'!$C$24*$L$31+'Rev.0'!$G$25*$K$31)*(1/(U1146+$B$9+$I$9*'Rev.0'!$G$23))</f>
        <v>19050.441361916768</v>
      </c>
      <c r="X1146" s="10">
        <f>(T1146+$M$10+'Rev.0'!$C$23*Table!$J$10/10+'Rev.0'!$C$24*Table!$L$10+'Rev.0'!$G$25*Table!$K$10)*(1/(U1146+$B$10+$I$10*'Rev.0'!$G$23))</f>
        <v>34401.429171920972</v>
      </c>
      <c r="Y1146" s="10">
        <f>(T1146+$M$32+'Rev.0'!$C$25*$J$32/10+'Rev.0'!$C$24*$L$32+'Rev.0'!$G$25*$K$32)*(1/(U1146+$B$10+$I$10*'Rev.0'!$G$23))</f>
        <v>19686.002522068095</v>
      </c>
      <c r="Z1146" s="10">
        <f>(T1146+$M$11+'Rev.0'!$C$23*Table!$J$11/10+'Rev.0'!$C$24*Table!$L$11+'Rev.0'!$G$25*Table!$K$11)*(1/(U1146+$B$11+$I$11*'Rev.0'!$G$23))</f>
        <v>34401.429171920972</v>
      </c>
      <c r="AA1146" s="10">
        <f>(T1146+$M$33+'Rev.0'!$C$25*$J$33/10+'Rev.0'!$C$24*$L$33+'Rev.0'!$G$25*$K$33)*(1/(U1146+$B$33+$I$33*'Rev.0'!$G$23))</f>
        <v>19686.002522068095</v>
      </c>
      <c r="AB1146" s="10">
        <f t="shared" si="50"/>
        <v>5.8499999999999996E-2</v>
      </c>
      <c r="AC1146" s="10">
        <f>(T1146+$M$12+'Rev.0'!$C$23*Table!$J$12/10+'Rev.0'!$C$24*Table!$L$12+'Rev.0'!$G$25*Table!$K$12)*(1/(AB1146+$B$12+$I$12*'Rev.0'!$G$23))</f>
        <v>51634.700315457412</v>
      </c>
      <c r="AD1146" s="10">
        <f>(T1146+$M$34+'Rev.0'!$C$25*$J$34/10+'Rev.0'!$C$24*$L$34+'Rev.0'!$G$25*$K$34)*(1/(AB1146+$B$34+$I$34*'Rev.0'!$G$23))</f>
        <v>29547.634069400632</v>
      </c>
    </row>
    <row r="1147" spans="17:30" x14ac:dyDescent="0.3">
      <c r="Q1147" s="10">
        <v>3</v>
      </c>
      <c r="R1147" s="10">
        <v>1</v>
      </c>
      <c r="S1147" s="10">
        <v>23</v>
      </c>
      <c r="T1147" s="10">
        <f>Q1147*'Rev.0'!$E$25+R1147*'Rev.0'!$E$24+S1147*'Rev.0'!$E$23</f>
        <v>3500.7</v>
      </c>
      <c r="U1147" s="10">
        <f t="shared" si="49"/>
        <v>0.09</v>
      </c>
      <c r="V1147" s="10">
        <f>(T1147+$M$9+'Rev.0'!$C$23*Table!$J$9/10+'Rev.0'!$C$24*Table!$L$9+'Rev.0'!$G$25*Table!$K$9)*(1/(U1147+$B$9+$I$9*'Rev.0'!$G$23))</f>
        <v>31409.583333333332</v>
      </c>
      <c r="W1147" s="10">
        <f>(T1147+$M$31+'Rev.0'!$C$25*$J$31/10+'Rev.0'!$C$24*$L$31+'Rev.0'!$G$25*$K$31)*(1/(U1147+$B$9+$I$9*'Rev.0'!$G$23))</f>
        <v>19112.916666666664</v>
      </c>
      <c r="X1147" s="10">
        <f>(T1147+$M$10+'Rev.0'!$C$23*Table!$J$10/10+'Rev.0'!$C$24*Table!$L$10+'Rev.0'!$G$25*Table!$K$10)*(1/(U1147+$B$10+$I$10*'Rev.0'!$G$23))</f>
        <v>34329.583333333328</v>
      </c>
      <c r="Y1147" s="10">
        <f>(T1147+$M$32+'Rev.0'!$C$25*$J$32/10+'Rev.0'!$C$24*$L$32+'Rev.0'!$G$25*$K$32)*(1/(U1147+$B$10+$I$10*'Rev.0'!$G$23))</f>
        <v>19742.916666666668</v>
      </c>
      <c r="Z1147" s="10">
        <f>(T1147+$M$11+'Rev.0'!$C$23*Table!$J$11/10+'Rev.0'!$C$24*Table!$L$11+'Rev.0'!$G$25*Table!$K$11)*(1/(U1147+$B$11+$I$11*'Rev.0'!$G$23))</f>
        <v>34329.583333333328</v>
      </c>
      <c r="AA1147" s="10">
        <f>(T1147+$M$33+'Rev.0'!$C$25*$J$33/10+'Rev.0'!$C$24*$L$33+'Rev.0'!$G$25*$K$33)*(1/(U1147+$B$33+$I$33*'Rev.0'!$G$23))</f>
        <v>19742.916666666668</v>
      </c>
      <c r="AB1147" s="10">
        <f t="shared" si="50"/>
        <v>5.9899999999999995E-2</v>
      </c>
      <c r="AC1147" s="10">
        <f>(T1147+$M$12+'Rev.0'!$C$23*Table!$J$12/10+'Rev.0'!$C$24*Table!$L$12+'Rev.0'!$G$25*Table!$K$12)*(1/(AB1147+$B$12+$I$12*'Rev.0'!$G$23))</f>
        <v>51526.579111944957</v>
      </c>
      <c r="AD1147" s="10">
        <f>(T1147+$M$34+'Rev.0'!$C$25*$J$34/10+'Rev.0'!$C$24*$L$34+'Rev.0'!$G$25*$K$34)*(1/(AB1147+$B$34+$I$34*'Rev.0'!$G$23))</f>
        <v>29632.895559724831</v>
      </c>
    </row>
    <row r="1148" spans="17:30" x14ac:dyDescent="0.3">
      <c r="Q1148" s="10">
        <v>3</v>
      </c>
      <c r="R1148" s="10">
        <v>1</v>
      </c>
      <c r="S1148" s="10">
        <v>24</v>
      </c>
      <c r="T1148" s="10">
        <f>Q1148*'Rev.0'!$E$25+R1148*'Rev.0'!$E$24+S1148*'Rev.0'!$E$23</f>
        <v>3555.7</v>
      </c>
      <c r="U1148" s="10">
        <f t="shared" si="49"/>
        <v>9.2100000000000015E-2</v>
      </c>
      <c r="V1148" s="10">
        <f>(T1148+$M$9+'Rev.0'!$C$23*Table!$J$9/10+'Rev.0'!$C$24*Table!$L$9+'Rev.0'!$G$25*Table!$K$9)*(1/(U1148+$B$9+$I$9*'Rev.0'!$G$23))</f>
        <v>31364.312267657991</v>
      </c>
      <c r="W1148" s="10">
        <f>(T1148+$M$31+'Rev.0'!$C$25*$J$31/10+'Rev.0'!$C$24*$L$31+'Rev.0'!$G$25*$K$31)*(1/(U1148+$B$9+$I$9*'Rev.0'!$G$23))</f>
        <v>19174.308137133416</v>
      </c>
      <c r="X1148" s="10">
        <f>(T1148+$M$10+'Rev.0'!$C$23*Table!$J$10/10+'Rev.0'!$C$24*Table!$L$10+'Rev.0'!$G$25*Table!$K$10)*(1/(U1148+$B$10+$I$10*'Rev.0'!$G$23))</f>
        <v>34258.983890954143</v>
      </c>
      <c r="Y1148" s="10">
        <f>(T1148+$M$32+'Rev.0'!$C$25*$J$32/10+'Rev.0'!$C$24*$L$32+'Rev.0'!$G$25*$K$32)*(1/(U1148+$B$10+$I$10*'Rev.0'!$G$23))</f>
        <v>19798.843453118548</v>
      </c>
      <c r="Z1148" s="10">
        <f>(T1148+$M$11+'Rev.0'!$C$23*Table!$J$11/10+'Rev.0'!$C$24*Table!$L$11+'Rev.0'!$G$25*Table!$K$11)*(1/(U1148+$B$11+$I$11*'Rev.0'!$G$23))</f>
        <v>34258.983890954143</v>
      </c>
      <c r="AA1148" s="10">
        <f>(T1148+$M$33+'Rev.0'!$C$25*$J$33/10+'Rev.0'!$C$24*$L$33+'Rev.0'!$G$25*$K$33)*(1/(U1148+$B$33+$I$33*'Rev.0'!$G$23))</f>
        <v>19798.843453118548</v>
      </c>
      <c r="AB1148" s="10">
        <f t="shared" si="50"/>
        <v>6.1299999999999993E-2</v>
      </c>
      <c r="AC1148" s="10">
        <f>(T1148+$M$12+'Rev.0'!$C$23*Table!$J$12/10+'Rev.0'!$C$24*Table!$L$12+'Rev.0'!$G$25*Table!$K$12)*(1/(AB1148+$B$12+$I$12*'Rev.0'!$G$23))</f>
        <v>51420.334779913203</v>
      </c>
      <c r="AD1148" s="10">
        <f>(T1148+$M$34+'Rev.0'!$C$25*$J$34/10+'Rev.0'!$C$24*$L$34+'Rev.0'!$G$25*$K$34)*(1/(AB1148+$B$34+$I$34*'Rev.0'!$G$23))</f>
        <v>29716.676999380041</v>
      </c>
    </row>
    <row r="1149" spans="17:30" x14ac:dyDescent="0.3">
      <c r="Q1149" s="10">
        <v>3</v>
      </c>
      <c r="R1149" s="10">
        <v>2</v>
      </c>
      <c r="S1149" s="10">
        <v>0</v>
      </c>
      <c r="T1149" s="10">
        <f>Q1149*'Rev.0'!$E$25+R1149*'Rev.0'!$E$24+S1149*'Rev.0'!$E$23</f>
        <v>2374.6999999999998</v>
      </c>
      <c r="U1149" s="10">
        <f t="shared" si="49"/>
        <v>4.5900000000000003E-2</v>
      </c>
      <c r="V1149" s="10">
        <f>(T1149+$M$9+'Rev.0'!$C$23*Table!$J$9/10+'Rev.0'!$C$24*Table!$L$9+'Rev.0'!$G$25*Table!$K$9)*(1/(U1149+$B$9+$I$9*'Rev.0'!$G$23))</f>
        <v>32732.516590096984</v>
      </c>
      <c r="W1149" s="10">
        <f>(T1149+$M$31+'Rev.0'!$C$25*$J$31/10+'Rev.0'!$C$24*$L$31+'Rev.0'!$G$25*$K$31)*(1/(U1149+$B$9+$I$9*'Rev.0'!$G$23))</f>
        <v>17667.687595712097</v>
      </c>
      <c r="X1149" s="10">
        <f>(T1149+$M$10+'Rev.0'!$C$23*Table!$J$10/10+'Rev.0'!$C$24*Table!$L$10+'Rev.0'!$G$25*Table!$K$10)*(1/(U1149+$B$10+$I$10*'Rev.0'!$G$23))</f>
        <v>36309.851965288413</v>
      </c>
      <c r="Y1149" s="10">
        <f>(T1149+$M$32+'Rev.0'!$C$25*$J$32/10+'Rev.0'!$C$24*$L$32+'Rev.0'!$G$25*$K$32)*(1/(U1149+$B$10+$I$10*'Rev.0'!$G$23))</f>
        <v>18439.50995405819</v>
      </c>
      <c r="Z1149" s="10">
        <f>(T1149+$M$11+'Rev.0'!$C$23*Table!$J$11/10+'Rev.0'!$C$24*Table!$L$11+'Rev.0'!$G$25*Table!$K$11)*(1/(U1149+$B$11+$I$11*'Rev.0'!$G$23))</f>
        <v>36309.851965288413</v>
      </c>
      <c r="AA1149" s="10">
        <f>(T1149+$M$33+'Rev.0'!$C$25*$J$33/10+'Rev.0'!$C$24*$L$33+'Rev.0'!$G$25*$K$33)*(1/(U1149+$B$33+$I$33*'Rev.0'!$G$23))</f>
        <v>18439.50995405819</v>
      </c>
      <c r="AB1149" s="10">
        <f t="shared" si="50"/>
        <v>3.0499999999999999E-2</v>
      </c>
      <c r="AC1149" s="10">
        <f>(T1149+$M$12+'Rev.0'!$C$23*Table!$J$12/10+'Rev.0'!$C$24*Table!$L$12+'Rev.0'!$G$25*Table!$K$12)*(1/(AB1149+$B$12+$I$12*'Rev.0'!$G$23))</f>
        <v>54506.513409961677</v>
      </c>
      <c r="AD1149" s="10">
        <f>(T1149+$M$34+'Rev.0'!$C$25*$J$34/10+'Rev.0'!$C$24*$L$34+'Rev.0'!$G$25*$K$34)*(1/(AB1149+$B$34+$I$34*'Rev.0'!$G$23))</f>
        <v>27680.45977011494</v>
      </c>
    </row>
    <row r="1150" spans="17:30" x14ac:dyDescent="0.3">
      <c r="Q1150" s="10">
        <v>3</v>
      </c>
      <c r="R1150" s="10">
        <v>2</v>
      </c>
      <c r="S1150" s="10">
        <v>1</v>
      </c>
      <c r="T1150" s="10">
        <f>Q1150*'Rev.0'!$E$25+R1150*'Rev.0'!$E$24+S1150*'Rev.0'!$E$23</f>
        <v>2429.6999999999998</v>
      </c>
      <c r="U1150" s="10">
        <f t="shared" si="49"/>
        <v>4.8000000000000001E-2</v>
      </c>
      <c r="V1150" s="10">
        <f>(T1150+$M$9+'Rev.0'!$C$23*Table!$J$9/10+'Rev.0'!$C$24*Table!$L$9+'Rev.0'!$G$25*Table!$K$9)*(1/(U1150+$B$9+$I$9*'Rev.0'!$G$23))</f>
        <v>32663.131313131307</v>
      </c>
      <c r="W1150" s="10">
        <f>(T1150+$M$31+'Rev.0'!$C$25*$J$31/10+'Rev.0'!$C$24*$L$31+'Rev.0'!$G$25*$K$31)*(1/(U1150+$B$9+$I$9*'Rev.0'!$G$23))</f>
        <v>17758.080808080806</v>
      </c>
      <c r="X1150" s="10">
        <f>(T1150+$M$10+'Rev.0'!$C$23*Table!$J$10/10+'Rev.0'!$C$24*Table!$L$10+'Rev.0'!$G$25*Table!$K$10)*(1/(U1150+$B$10+$I$10*'Rev.0'!$G$23))</f>
        <v>36202.525252525251</v>
      </c>
      <c r="Y1150" s="10">
        <f>(T1150+$M$32+'Rev.0'!$C$25*$J$32/10+'Rev.0'!$C$24*$L$32+'Rev.0'!$G$25*$K$32)*(1/(U1150+$B$10+$I$10*'Rev.0'!$G$23))</f>
        <v>18521.71717171717</v>
      </c>
      <c r="Z1150" s="10">
        <f>(T1150+$M$11+'Rev.0'!$C$23*Table!$J$11/10+'Rev.0'!$C$24*Table!$L$11+'Rev.0'!$G$25*Table!$K$11)*(1/(U1150+$B$11+$I$11*'Rev.0'!$G$23))</f>
        <v>36202.525252525251</v>
      </c>
      <c r="AA1150" s="10">
        <f>(T1150+$M$33+'Rev.0'!$C$25*$J$33/10+'Rev.0'!$C$24*$L$33+'Rev.0'!$G$25*$K$33)*(1/(U1150+$B$33+$I$33*'Rev.0'!$G$23))</f>
        <v>18521.71717171717</v>
      </c>
      <c r="AB1150" s="10">
        <f t="shared" si="50"/>
        <v>3.1899999999999998E-2</v>
      </c>
      <c r="AC1150" s="10">
        <f>(T1150+$M$12+'Rev.0'!$C$23*Table!$J$12/10+'Rev.0'!$C$24*Table!$L$12+'Rev.0'!$G$25*Table!$K$12)*(1/(AB1150+$B$12+$I$12*'Rev.0'!$G$23))</f>
        <v>54344.958301743733</v>
      </c>
      <c r="AD1150" s="10">
        <f>(T1150+$M$34+'Rev.0'!$C$25*$J$34/10+'Rev.0'!$C$24*$L$34+'Rev.0'!$G$25*$K$34)*(1/(AB1150+$B$34+$I$34*'Rev.0'!$G$23))</f>
        <v>27803.63912054586</v>
      </c>
    </row>
    <row r="1151" spans="17:30" x14ac:dyDescent="0.3">
      <c r="Q1151" s="10">
        <v>3</v>
      </c>
      <c r="R1151" s="10">
        <v>2</v>
      </c>
      <c r="S1151" s="10">
        <v>2</v>
      </c>
      <c r="T1151" s="10">
        <f>Q1151*'Rev.0'!$E$25+R1151*'Rev.0'!$E$24+S1151*'Rev.0'!$E$23</f>
        <v>2484.6999999999998</v>
      </c>
      <c r="U1151" s="10">
        <f t="shared" si="49"/>
        <v>5.0100000000000006E-2</v>
      </c>
      <c r="V1151" s="10">
        <f>(T1151+$M$9+'Rev.0'!$C$23*Table!$J$9/10+'Rev.0'!$C$24*Table!$L$9+'Rev.0'!$G$25*Table!$K$9)*(1/(U1151+$B$9+$I$9*'Rev.0'!$G$23))</f>
        <v>32595.202398800593</v>
      </c>
      <c r="W1151" s="10">
        <f>(T1151+$M$31+'Rev.0'!$C$25*$J$31/10+'Rev.0'!$C$24*$L$31+'Rev.0'!$G$25*$K$31)*(1/(U1151+$B$9+$I$9*'Rev.0'!$G$23))</f>
        <v>17846.576711644178</v>
      </c>
      <c r="X1151" s="10">
        <f>(T1151+$M$10+'Rev.0'!$C$23*Table!$J$10/10+'Rev.0'!$C$24*Table!$L$10+'Rev.0'!$G$25*Table!$K$10)*(1/(U1151+$B$10+$I$10*'Rev.0'!$G$23))</f>
        <v>36097.451274362815</v>
      </c>
      <c r="Y1151" s="10">
        <f>(T1151+$M$32+'Rev.0'!$C$25*$J$32/10+'Rev.0'!$C$24*$L$32+'Rev.0'!$G$25*$K$32)*(1/(U1151+$B$10+$I$10*'Rev.0'!$G$23))</f>
        <v>18602.198900549723</v>
      </c>
      <c r="Z1151" s="10">
        <f>(T1151+$M$11+'Rev.0'!$C$23*Table!$J$11/10+'Rev.0'!$C$24*Table!$L$11+'Rev.0'!$G$25*Table!$K$11)*(1/(U1151+$B$11+$I$11*'Rev.0'!$G$23))</f>
        <v>36097.451274362815</v>
      </c>
      <c r="AA1151" s="10">
        <f>(T1151+$M$33+'Rev.0'!$C$25*$J$33/10+'Rev.0'!$C$24*$L$33+'Rev.0'!$G$25*$K$33)*(1/(U1151+$B$33+$I$33*'Rev.0'!$G$23))</f>
        <v>18602.198900549723</v>
      </c>
      <c r="AB1151" s="10">
        <f t="shared" si="50"/>
        <v>3.3299999999999996E-2</v>
      </c>
      <c r="AC1151" s="10">
        <f>(T1151+$M$12+'Rev.0'!$C$23*Table!$J$12/10+'Rev.0'!$C$24*Table!$L$12+'Rev.0'!$G$25*Table!$K$12)*(1/(AB1151+$B$12+$I$12*'Rev.0'!$G$23))</f>
        <v>54186.796699174789</v>
      </c>
      <c r="AD1151" s="10">
        <f>(T1151+$M$34+'Rev.0'!$C$25*$J$34/10+'Rev.0'!$C$24*$L$34+'Rev.0'!$G$25*$K$34)*(1/(AB1151+$B$34+$I$34*'Rev.0'!$G$23))</f>
        <v>27924.231057764438</v>
      </c>
    </row>
    <row r="1152" spans="17:30" x14ac:dyDescent="0.3">
      <c r="Q1152" s="10">
        <v>3</v>
      </c>
      <c r="R1152" s="10">
        <v>2</v>
      </c>
      <c r="S1152" s="10">
        <v>3</v>
      </c>
      <c r="T1152" s="10">
        <f>Q1152*'Rev.0'!$E$25+R1152*'Rev.0'!$E$24+S1152*'Rev.0'!$E$23</f>
        <v>2539.6999999999998</v>
      </c>
      <c r="U1152" s="10">
        <f t="shared" si="49"/>
        <v>5.2200000000000003E-2</v>
      </c>
      <c r="V1152" s="10">
        <f>(T1152+$M$9+'Rev.0'!$C$23*Table!$J$9/10+'Rev.0'!$C$24*Table!$L$9+'Rev.0'!$G$25*Table!$K$9)*(1/(U1152+$B$9+$I$9*'Rev.0'!$G$23))</f>
        <v>32528.684470820965</v>
      </c>
      <c r="W1152" s="10">
        <f>(T1152+$M$31+'Rev.0'!$C$25*$J$31/10+'Rev.0'!$C$24*$L$31+'Rev.0'!$G$25*$K$31)*(1/(U1152+$B$9+$I$9*'Rev.0'!$G$23))</f>
        <v>17933.234421364985</v>
      </c>
      <c r="X1152" s="10">
        <f>(T1152+$M$10+'Rev.0'!$C$23*Table!$J$10/10+'Rev.0'!$C$24*Table!$L$10+'Rev.0'!$G$25*Table!$K$10)*(1/(U1152+$B$10+$I$10*'Rev.0'!$G$23))</f>
        <v>35994.559841740847</v>
      </c>
      <c r="Y1152" s="10">
        <f>(T1152+$M$32+'Rev.0'!$C$25*$J$32/10+'Rev.0'!$C$24*$L$32+'Rev.0'!$G$25*$K$32)*(1/(U1152+$B$10+$I$10*'Rev.0'!$G$23))</f>
        <v>18681.008902077148</v>
      </c>
      <c r="Z1152" s="10">
        <f>(T1152+$M$11+'Rev.0'!$C$23*Table!$J$11/10+'Rev.0'!$C$24*Table!$L$11+'Rev.0'!$G$25*Table!$K$11)*(1/(U1152+$B$11+$I$11*'Rev.0'!$G$23))</f>
        <v>35994.559841740847</v>
      </c>
      <c r="AA1152" s="10">
        <f>(T1152+$M$33+'Rev.0'!$C$25*$J$33/10+'Rev.0'!$C$24*$L$33+'Rev.0'!$G$25*$K$33)*(1/(U1152+$B$33+$I$33*'Rev.0'!$G$23))</f>
        <v>18681.008902077148</v>
      </c>
      <c r="AB1152" s="10">
        <f t="shared" si="50"/>
        <v>3.4700000000000002E-2</v>
      </c>
      <c r="AC1152" s="10">
        <f>(T1152+$M$12+'Rev.0'!$C$23*Table!$J$12/10+'Rev.0'!$C$24*Table!$L$12+'Rev.0'!$G$25*Table!$K$12)*(1/(AB1152+$B$12+$I$12*'Rev.0'!$G$23))</f>
        <v>54031.922791388264</v>
      </c>
      <c r="AD1152" s="10">
        <f>(T1152+$M$34+'Rev.0'!$C$25*$J$34/10+'Rev.0'!$C$24*$L$34+'Rev.0'!$G$25*$K$34)*(1/(AB1152+$B$34+$I$34*'Rev.0'!$G$23))</f>
        <v>28042.31625835189</v>
      </c>
    </row>
    <row r="1153" spans="17:30" x14ac:dyDescent="0.3">
      <c r="Q1153" s="10">
        <v>3</v>
      </c>
      <c r="R1153" s="10">
        <v>2</v>
      </c>
      <c r="S1153" s="10">
        <v>4</v>
      </c>
      <c r="T1153" s="10">
        <f>Q1153*'Rev.0'!$E$25+R1153*'Rev.0'!$E$24+S1153*'Rev.0'!$E$23</f>
        <v>2594.6999999999998</v>
      </c>
      <c r="U1153" s="10">
        <f t="shared" si="49"/>
        <v>5.4300000000000001E-2</v>
      </c>
      <c r="V1153" s="10">
        <f>(T1153+$M$9+'Rev.0'!$C$23*Table!$J$9/10+'Rev.0'!$C$24*Table!$L$9+'Rev.0'!$G$25*Table!$K$9)*(1/(U1153+$B$9+$I$9*'Rev.0'!$G$23))</f>
        <v>32463.534018600098</v>
      </c>
      <c r="W1153" s="10">
        <f>(T1153+$M$31+'Rev.0'!$C$25*$J$31/10+'Rev.0'!$C$24*$L$31+'Rev.0'!$G$25*$K$31)*(1/(U1153+$B$9+$I$9*'Rev.0'!$G$23))</f>
        <v>18018.110621634853</v>
      </c>
      <c r="X1153" s="10">
        <f>(T1153+$M$10+'Rev.0'!$C$23*Table!$J$10/10+'Rev.0'!$C$24*Table!$L$10+'Rev.0'!$G$25*Table!$K$10)*(1/(U1153+$B$10+$I$10*'Rev.0'!$G$23))</f>
        <v>35893.7836514929</v>
      </c>
      <c r="Y1153" s="10">
        <f>(T1153+$M$32+'Rev.0'!$C$25*$J$32/10+'Rev.0'!$C$24*$L$32+'Rev.0'!$G$25*$K$32)*(1/(U1153+$B$10+$I$10*'Rev.0'!$G$23))</f>
        <v>18758.198727361723</v>
      </c>
      <c r="Z1153" s="10">
        <f>(T1153+$M$11+'Rev.0'!$C$23*Table!$J$11/10+'Rev.0'!$C$24*Table!$L$11+'Rev.0'!$G$25*Table!$K$11)*(1/(U1153+$B$11+$I$11*'Rev.0'!$G$23))</f>
        <v>35893.7836514929</v>
      </c>
      <c r="AA1153" s="10">
        <f>(T1153+$M$33+'Rev.0'!$C$25*$J$33/10+'Rev.0'!$C$24*$L$33+'Rev.0'!$G$25*$K$33)*(1/(U1153+$B$33+$I$33*'Rev.0'!$G$23))</f>
        <v>18758.198727361723</v>
      </c>
      <c r="AB1153" s="10">
        <f t="shared" si="50"/>
        <v>3.61E-2</v>
      </c>
      <c r="AC1153" s="10">
        <f>(T1153+$M$12+'Rev.0'!$C$23*Table!$J$12/10+'Rev.0'!$C$24*Table!$L$12+'Rev.0'!$G$25*Table!$K$12)*(1/(AB1153+$B$12+$I$12*'Rev.0'!$G$23))</f>
        <v>53880.235121234378</v>
      </c>
      <c r="AD1153" s="10">
        <f>(T1153+$M$34+'Rev.0'!$C$25*$J$34/10+'Rev.0'!$C$24*$L$34+'Rev.0'!$G$25*$K$34)*(1/(AB1153+$B$34+$I$34*'Rev.0'!$G$23))</f>
        <v>28157.972079353414</v>
      </c>
    </row>
    <row r="1154" spans="17:30" x14ac:dyDescent="0.3">
      <c r="Q1154" s="10">
        <v>3</v>
      </c>
      <c r="R1154" s="10">
        <v>2</v>
      </c>
      <c r="S1154" s="10">
        <v>5</v>
      </c>
      <c r="T1154" s="10">
        <f>Q1154*'Rev.0'!$E$25+R1154*'Rev.0'!$E$24+S1154*'Rev.0'!$E$23</f>
        <v>2649.7</v>
      </c>
      <c r="U1154" s="10">
        <f t="shared" si="49"/>
        <v>5.6400000000000006E-2</v>
      </c>
      <c r="V1154" s="10">
        <f>(T1154+$M$9+'Rev.0'!$C$23*Table!$J$9/10+'Rev.0'!$C$24*Table!$L$9+'Rev.0'!$G$25*Table!$K$9)*(1/(U1154+$B$9+$I$9*'Rev.0'!$G$23))</f>
        <v>32399.709302325577</v>
      </c>
      <c r="W1154" s="10">
        <f>(T1154+$M$31+'Rev.0'!$C$25*$J$31/10+'Rev.0'!$C$24*$L$31+'Rev.0'!$G$25*$K$31)*(1/(U1154+$B$9+$I$9*'Rev.0'!$G$23))</f>
        <v>18101.259689922481</v>
      </c>
      <c r="X1154" s="10">
        <f>(T1154+$M$10+'Rev.0'!$C$23*Table!$J$10/10+'Rev.0'!$C$24*Table!$L$10+'Rev.0'!$G$25*Table!$K$10)*(1/(U1154+$B$10+$I$10*'Rev.0'!$G$23))</f>
        <v>35795.058139534878</v>
      </c>
      <c r="Y1154" s="10">
        <f>(T1154+$M$32+'Rev.0'!$C$25*$J$32/10+'Rev.0'!$C$24*$L$32+'Rev.0'!$G$25*$K$32)*(1/(U1154+$B$10+$I$10*'Rev.0'!$G$23))</f>
        <v>18833.817829457363</v>
      </c>
      <c r="Z1154" s="10">
        <f>(T1154+$M$11+'Rev.0'!$C$23*Table!$J$11/10+'Rev.0'!$C$24*Table!$L$11+'Rev.0'!$G$25*Table!$K$11)*(1/(U1154+$B$11+$I$11*'Rev.0'!$G$23))</f>
        <v>35795.058139534878</v>
      </c>
      <c r="AA1154" s="10">
        <f>(T1154+$M$33+'Rev.0'!$C$25*$J$33/10+'Rev.0'!$C$24*$L$33+'Rev.0'!$G$25*$K$33)*(1/(U1154+$B$33+$I$33*'Rev.0'!$G$23))</f>
        <v>18833.817829457363</v>
      </c>
      <c r="AB1154" s="10">
        <f t="shared" si="50"/>
        <v>3.7499999999999999E-2</v>
      </c>
      <c r="AC1154" s="10">
        <f>(T1154+$M$12+'Rev.0'!$C$23*Table!$J$12/10+'Rev.0'!$C$24*Table!$L$12+'Rev.0'!$G$25*Table!$K$12)*(1/(AB1154+$B$12+$I$12*'Rev.0'!$G$23))</f>
        <v>53731.63636363636</v>
      </c>
      <c r="AD1154" s="10">
        <f>(T1154+$M$34+'Rev.0'!$C$25*$J$34/10+'Rev.0'!$C$24*$L$34+'Rev.0'!$G$25*$K$34)*(1/(AB1154+$B$34+$I$34*'Rev.0'!$G$23))</f>
        <v>28271.272727272724</v>
      </c>
    </row>
    <row r="1155" spans="17:30" x14ac:dyDescent="0.3">
      <c r="Q1155" s="10">
        <v>3</v>
      </c>
      <c r="R1155" s="10">
        <v>2</v>
      </c>
      <c r="S1155" s="10">
        <v>6</v>
      </c>
      <c r="T1155" s="10">
        <f>Q1155*'Rev.0'!$E$25+R1155*'Rev.0'!$E$24+S1155*'Rev.0'!$E$23</f>
        <v>2704.7</v>
      </c>
      <c r="U1155" s="10">
        <f t="shared" si="49"/>
        <v>5.8500000000000003E-2</v>
      </c>
      <c r="V1155" s="10">
        <f>(T1155+$M$9+'Rev.0'!$C$23*Table!$J$9/10+'Rev.0'!$C$24*Table!$L$9+'Rev.0'!$G$25*Table!$K$9)*(1/(U1155+$B$9+$I$9*'Rev.0'!$G$23))</f>
        <v>32337.170263788968</v>
      </c>
      <c r="W1155" s="10">
        <f>(T1155+$M$31+'Rev.0'!$C$25*$J$31/10+'Rev.0'!$C$24*$L$31+'Rev.0'!$G$25*$K$31)*(1/(U1155+$B$9+$I$9*'Rev.0'!$G$23))</f>
        <v>18182.733812949642</v>
      </c>
      <c r="X1155" s="10">
        <f>(T1155+$M$10+'Rev.0'!$C$23*Table!$J$10/10+'Rev.0'!$C$24*Table!$L$10+'Rev.0'!$G$25*Table!$K$10)*(1/(U1155+$B$10+$I$10*'Rev.0'!$G$23))</f>
        <v>35698.321342925658</v>
      </c>
      <c r="Y1155" s="10">
        <f>(T1155+$M$32+'Rev.0'!$C$25*$J$32/10+'Rev.0'!$C$24*$L$32+'Rev.0'!$G$25*$K$32)*(1/(U1155+$B$10+$I$10*'Rev.0'!$G$23))</f>
        <v>18907.91366906475</v>
      </c>
      <c r="Z1155" s="10">
        <f>(T1155+$M$11+'Rev.0'!$C$23*Table!$J$11/10+'Rev.0'!$C$24*Table!$L$11+'Rev.0'!$G$25*Table!$K$11)*(1/(U1155+$B$11+$I$11*'Rev.0'!$G$23))</f>
        <v>35698.321342925658</v>
      </c>
      <c r="AA1155" s="10">
        <f>(T1155+$M$33+'Rev.0'!$C$25*$J$33/10+'Rev.0'!$C$24*$L$33+'Rev.0'!$G$25*$K$33)*(1/(U1155+$B$33+$I$33*'Rev.0'!$G$23))</f>
        <v>18907.91366906475</v>
      </c>
      <c r="AB1155" s="10">
        <f t="shared" si="50"/>
        <v>3.8899999999999997E-2</v>
      </c>
      <c r="AC1155" s="10">
        <f>(T1155+$M$12+'Rev.0'!$C$23*Table!$J$12/10+'Rev.0'!$C$24*Table!$L$12+'Rev.0'!$G$25*Table!$K$12)*(1/(AB1155+$B$12+$I$12*'Rev.0'!$G$23))</f>
        <v>53586.033117350606</v>
      </c>
      <c r="AD1155" s="10">
        <f>(T1155+$M$34+'Rev.0'!$C$25*$J$34/10+'Rev.0'!$C$24*$L$34+'Rev.0'!$G$25*$K$34)*(1/(AB1155+$B$34+$I$34*'Rev.0'!$G$23))</f>
        <v>28382.289416846652</v>
      </c>
    </row>
    <row r="1156" spans="17:30" x14ac:dyDescent="0.3">
      <c r="Q1156" s="10">
        <v>3</v>
      </c>
      <c r="R1156" s="10">
        <v>2</v>
      </c>
      <c r="S1156" s="10">
        <v>7</v>
      </c>
      <c r="T1156" s="10">
        <f>Q1156*'Rev.0'!$E$25+R1156*'Rev.0'!$E$24+S1156*'Rev.0'!$E$23</f>
        <v>2759.7</v>
      </c>
      <c r="U1156" s="10">
        <f t="shared" si="49"/>
        <v>6.0600000000000001E-2</v>
      </c>
      <c r="V1156" s="10">
        <f>(T1156+$M$9+'Rev.0'!$C$23*Table!$J$9/10+'Rev.0'!$C$24*Table!$L$9+'Rev.0'!$G$25*Table!$K$9)*(1/(U1156+$B$9+$I$9*'Rev.0'!$G$23))</f>
        <v>32275.878442545105</v>
      </c>
      <c r="W1156" s="10">
        <f>(T1156+$M$31+'Rev.0'!$C$25*$J$31/10+'Rev.0'!$C$24*$L$31+'Rev.0'!$G$25*$K$31)*(1/(U1156+$B$9+$I$9*'Rev.0'!$G$23))</f>
        <v>18262.583095916427</v>
      </c>
      <c r="X1156" s="10">
        <f>(T1156+$M$10+'Rev.0'!$C$23*Table!$J$10/10+'Rev.0'!$C$24*Table!$L$10+'Rev.0'!$G$25*Table!$K$10)*(1/(U1156+$B$10+$I$10*'Rev.0'!$G$23))</f>
        <v>35603.513770180434</v>
      </c>
      <c r="Y1156" s="10">
        <f>(T1156+$M$32+'Rev.0'!$C$25*$J$32/10+'Rev.0'!$C$24*$L$32+'Rev.0'!$G$25*$K$32)*(1/(U1156+$B$10+$I$10*'Rev.0'!$G$23))</f>
        <v>18980.531813865146</v>
      </c>
      <c r="Z1156" s="10">
        <f>(T1156+$M$11+'Rev.0'!$C$23*Table!$J$11/10+'Rev.0'!$C$24*Table!$L$11+'Rev.0'!$G$25*Table!$K$11)*(1/(U1156+$B$11+$I$11*'Rev.0'!$G$23))</f>
        <v>35603.513770180434</v>
      </c>
      <c r="AA1156" s="10">
        <f>(T1156+$M$33+'Rev.0'!$C$25*$J$33/10+'Rev.0'!$C$24*$L$33+'Rev.0'!$G$25*$K$33)*(1/(U1156+$B$33+$I$33*'Rev.0'!$G$23))</f>
        <v>18980.531813865146</v>
      </c>
      <c r="AB1156" s="10">
        <f t="shared" si="50"/>
        <v>4.0300000000000002E-2</v>
      </c>
      <c r="AC1156" s="10">
        <f>(T1156+$M$12+'Rev.0'!$C$23*Table!$J$12/10+'Rev.0'!$C$24*Table!$L$12+'Rev.0'!$G$25*Table!$K$12)*(1/(AB1156+$B$12+$I$12*'Rev.0'!$G$23))</f>
        <v>53443.33570919458</v>
      </c>
      <c r="AD1156" s="10">
        <f>(T1156+$M$34+'Rev.0'!$C$25*$J$34/10+'Rev.0'!$C$24*$L$34+'Rev.0'!$G$25*$K$34)*(1/(AB1156+$B$34+$I$34*'Rev.0'!$G$23))</f>
        <v>28491.09052031361</v>
      </c>
    </row>
    <row r="1157" spans="17:30" x14ac:dyDescent="0.3">
      <c r="Q1157" s="10">
        <v>3</v>
      </c>
      <c r="R1157" s="10">
        <v>2</v>
      </c>
      <c r="S1157" s="10">
        <v>8</v>
      </c>
      <c r="T1157" s="10">
        <f>Q1157*'Rev.0'!$E$25+R1157*'Rev.0'!$E$24+S1157*'Rev.0'!$E$23</f>
        <v>2814.7</v>
      </c>
      <c r="U1157" s="10">
        <f t="shared" si="49"/>
        <v>6.2700000000000006E-2</v>
      </c>
      <c r="V1157" s="10">
        <f>(T1157+$M$9+'Rev.0'!$C$23*Table!$J$9/10+'Rev.0'!$C$24*Table!$L$9+'Rev.0'!$G$25*Table!$K$9)*(1/(U1157+$B$9+$I$9*'Rev.0'!$G$23))</f>
        <v>32215.796897038075</v>
      </c>
      <c r="W1157" s="10">
        <f>(T1157+$M$31+'Rev.0'!$C$25*$J$31/10+'Rev.0'!$C$24*$L$31+'Rev.0'!$G$25*$K$31)*(1/(U1157+$B$9+$I$9*'Rev.0'!$G$23))</f>
        <v>18340.855665256229</v>
      </c>
      <c r="X1157" s="10">
        <f>(T1157+$M$10+'Rev.0'!$C$23*Table!$J$10/10+'Rev.0'!$C$24*Table!$L$10+'Rev.0'!$G$25*Table!$K$10)*(1/(U1157+$B$10+$I$10*'Rev.0'!$G$23))</f>
        <v>35510.57827926657</v>
      </c>
      <c r="Y1157" s="10">
        <f>(T1157+$M$32+'Rev.0'!$C$25*$J$32/10+'Rev.0'!$C$24*$L$32+'Rev.0'!$G$25*$K$32)*(1/(U1157+$B$10+$I$10*'Rev.0'!$G$23))</f>
        <v>19051.716031969907</v>
      </c>
      <c r="Z1157" s="10">
        <f>(T1157+$M$11+'Rev.0'!$C$23*Table!$J$11/10+'Rev.0'!$C$24*Table!$L$11+'Rev.0'!$G$25*Table!$K$11)*(1/(U1157+$B$11+$I$11*'Rev.0'!$G$23))</f>
        <v>35510.57827926657</v>
      </c>
      <c r="AA1157" s="10">
        <f>(T1157+$M$33+'Rev.0'!$C$25*$J$33/10+'Rev.0'!$C$24*$L$33+'Rev.0'!$G$25*$K$33)*(1/(U1157+$B$33+$I$33*'Rev.0'!$G$23))</f>
        <v>19051.716031969907</v>
      </c>
      <c r="AB1157" s="10">
        <f t="shared" si="50"/>
        <v>4.1700000000000001E-2</v>
      </c>
      <c r="AC1157" s="10">
        <f>(T1157+$M$12+'Rev.0'!$C$23*Table!$J$12/10+'Rev.0'!$C$24*Table!$L$12+'Rev.0'!$G$25*Table!$K$12)*(1/(AB1157+$B$12+$I$12*'Rev.0'!$G$23))</f>
        <v>53303.458009880029</v>
      </c>
      <c r="AD1157" s="10">
        <f>(T1157+$M$34+'Rev.0'!$C$25*$J$34/10+'Rev.0'!$C$24*$L$34+'Rev.0'!$G$25*$K$34)*(1/(AB1157+$B$34+$I$34*'Rev.0'!$G$23))</f>
        <v>28597.741707833451</v>
      </c>
    </row>
    <row r="1158" spans="17:30" x14ac:dyDescent="0.3">
      <c r="Q1158" s="10">
        <v>3</v>
      </c>
      <c r="R1158" s="10">
        <v>2</v>
      </c>
      <c r="S1158" s="10">
        <v>9</v>
      </c>
      <c r="T1158" s="10">
        <f>Q1158*'Rev.0'!$E$25+R1158*'Rev.0'!$E$24+S1158*'Rev.0'!$E$23</f>
        <v>2869.7</v>
      </c>
      <c r="U1158" s="10">
        <f t="shared" si="49"/>
        <v>6.4799999999999996E-2</v>
      </c>
      <c r="V1158" s="10">
        <f>(T1158+$M$9+'Rev.0'!$C$23*Table!$J$9/10+'Rev.0'!$C$24*Table!$L$9+'Rev.0'!$G$25*Table!$K$9)*(1/(U1158+$B$9+$I$9*'Rev.0'!$G$23))</f>
        <v>32156.890130353815</v>
      </c>
      <c r="W1158" s="10">
        <f>(T1158+$M$31+'Rev.0'!$C$25*$J$31/10+'Rev.0'!$C$24*$L$31+'Rev.0'!$G$25*$K$31)*(1/(U1158+$B$9+$I$9*'Rev.0'!$G$23))</f>
        <v>18417.597765363127</v>
      </c>
      <c r="X1158" s="10">
        <f>(T1158+$M$10+'Rev.0'!$C$23*Table!$J$10/10+'Rev.0'!$C$24*Table!$L$10+'Rev.0'!$G$25*Table!$K$10)*(1/(U1158+$B$10+$I$10*'Rev.0'!$G$23))</f>
        <v>35419.459962756053</v>
      </c>
      <c r="Y1158" s="10">
        <f>(T1158+$M$32+'Rev.0'!$C$25*$J$32/10+'Rev.0'!$C$24*$L$32+'Rev.0'!$G$25*$K$32)*(1/(U1158+$B$10+$I$10*'Rev.0'!$G$23))</f>
        <v>19121.508379888266</v>
      </c>
      <c r="Z1158" s="10">
        <f>(T1158+$M$11+'Rev.0'!$C$23*Table!$J$11/10+'Rev.0'!$C$24*Table!$L$11+'Rev.0'!$G$25*Table!$K$11)*(1/(U1158+$B$11+$I$11*'Rev.0'!$G$23))</f>
        <v>35419.459962756053</v>
      </c>
      <c r="AA1158" s="10">
        <f>(T1158+$M$33+'Rev.0'!$C$25*$J$33/10+'Rev.0'!$C$24*$L$33+'Rev.0'!$G$25*$K$33)*(1/(U1158+$B$33+$I$33*'Rev.0'!$G$23))</f>
        <v>19121.508379888266</v>
      </c>
      <c r="AB1158" s="10">
        <f t="shared" si="50"/>
        <v>4.3099999999999999E-2</v>
      </c>
      <c r="AC1158" s="10">
        <f>(T1158+$M$12+'Rev.0'!$C$23*Table!$J$12/10+'Rev.0'!$C$24*Table!$L$12+'Rev.0'!$G$25*Table!$K$12)*(1/(AB1158+$B$12+$I$12*'Rev.0'!$G$23))</f>
        <v>53166.317260656877</v>
      </c>
      <c r="AD1158" s="10">
        <f>(T1158+$M$34+'Rev.0'!$C$25*$J$34/10+'Rev.0'!$C$24*$L$34+'Rev.0'!$G$25*$K$34)*(1/(AB1158+$B$34+$I$34*'Rev.0'!$G$23))</f>
        <v>28702.306079664566</v>
      </c>
    </row>
    <row r="1159" spans="17:30" x14ac:dyDescent="0.3">
      <c r="Q1159" s="10">
        <v>3</v>
      </c>
      <c r="R1159" s="10">
        <v>2</v>
      </c>
      <c r="S1159" s="10">
        <v>10</v>
      </c>
      <c r="T1159" s="10">
        <f>Q1159*'Rev.0'!$E$25+R1159*'Rev.0'!$E$24+S1159*'Rev.0'!$E$23</f>
        <v>2924.7</v>
      </c>
      <c r="U1159" s="10">
        <f t="shared" si="49"/>
        <v>6.6900000000000001E-2</v>
      </c>
      <c r="V1159" s="10">
        <f>(T1159+$M$9+'Rev.0'!$C$23*Table!$J$9/10+'Rev.0'!$C$24*Table!$L$9+'Rev.0'!$G$25*Table!$K$9)*(1/(U1159+$B$9+$I$9*'Rev.0'!$G$23))</f>
        <v>32099.124020285846</v>
      </c>
      <c r="W1159" s="10">
        <f>(T1159+$M$31+'Rev.0'!$C$25*$J$31/10+'Rev.0'!$C$24*$L$31+'Rev.0'!$G$25*$K$31)*(1/(U1159+$B$9+$I$9*'Rev.0'!$G$23))</f>
        <v>18492.853849700325</v>
      </c>
      <c r="X1159" s="10">
        <f>(T1159+$M$10+'Rev.0'!$C$23*Table!$J$10/10+'Rev.0'!$C$24*Table!$L$10+'Rev.0'!$G$25*Table!$K$10)*(1/(U1159+$B$10+$I$10*'Rev.0'!$G$23))</f>
        <v>35330.10603964961</v>
      </c>
      <c r="Y1159" s="10">
        <f>(T1159+$M$32+'Rev.0'!$C$25*$J$32/10+'Rev.0'!$C$24*$L$32+'Rev.0'!$G$25*$K$32)*(1/(U1159+$B$10+$I$10*'Rev.0'!$G$23))</f>
        <v>19189.949285384973</v>
      </c>
      <c r="Z1159" s="10">
        <f>(T1159+$M$11+'Rev.0'!$C$23*Table!$J$11/10+'Rev.0'!$C$24*Table!$L$11+'Rev.0'!$G$25*Table!$K$11)*(1/(U1159+$B$11+$I$11*'Rev.0'!$G$23))</f>
        <v>35330.10603964961</v>
      </c>
      <c r="AA1159" s="10">
        <f>(T1159+$M$33+'Rev.0'!$C$25*$J$33/10+'Rev.0'!$C$24*$L$33+'Rev.0'!$G$25*$K$33)*(1/(U1159+$B$33+$I$33*'Rev.0'!$G$23))</f>
        <v>19189.949285384973</v>
      </c>
      <c r="AB1159" s="10">
        <f t="shared" si="50"/>
        <v>4.4499999999999998E-2</v>
      </c>
      <c r="AC1159" s="10">
        <f>(T1159+$M$12+'Rev.0'!$C$23*Table!$J$12/10+'Rev.0'!$C$24*Table!$L$12+'Rev.0'!$G$25*Table!$K$12)*(1/(AB1159+$B$12+$I$12*'Rev.0'!$G$23))</f>
        <v>53031.833910034591</v>
      </c>
      <c r="AD1159" s="10">
        <f>(T1159+$M$34+'Rev.0'!$C$25*$J$34/10+'Rev.0'!$C$24*$L$34+'Rev.0'!$G$25*$K$34)*(1/(AB1159+$B$34+$I$34*'Rev.0'!$G$23))</f>
        <v>28804.844290657438</v>
      </c>
    </row>
    <row r="1160" spans="17:30" x14ac:dyDescent="0.3">
      <c r="Q1160" s="10">
        <v>3</v>
      </c>
      <c r="R1160" s="10">
        <v>2</v>
      </c>
      <c r="S1160" s="10">
        <v>11</v>
      </c>
      <c r="T1160" s="10">
        <f>Q1160*'Rev.0'!$E$25+R1160*'Rev.0'!$E$24+S1160*'Rev.0'!$E$23</f>
        <v>2979.7</v>
      </c>
      <c r="U1160" s="10">
        <f t="shared" si="49"/>
        <v>6.9000000000000006E-2</v>
      </c>
      <c r="V1160" s="10">
        <f>(T1160+$M$9+'Rev.0'!$C$23*Table!$J$9/10+'Rev.0'!$C$24*Table!$L$9+'Rev.0'!$G$25*Table!$K$9)*(1/(U1160+$B$9+$I$9*'Rev.0'!$G$23))</f>
        <v>32042.465753424654</v>
      </c>
      <c r="W1160" s="10">
        <f>(T1160+$M$31+'Rev.0'!$C$25*$J$31/10+'Rev.0'!$C$24*$L$31+'Rev.0'!$G$25*$K$31)*(1/(U1160+$B$9+$I$9*'Rev.0'!$G$23))</f>
        <v>18566.666666666668</v>
      </c>
      <c r="X1160" s="10">
        <f>(T1160+$M$10+'Rev.0'!$C$23*Table!$J$10/10+'Rev.0'!$C$24*Table!$L$10+'Rev.0'!$G$25*Table!$K$10)*(1/(U1160+$B$10+$I$10*'Rev.0'!$G$23))</f>
        <v>35242.465753424658</v>
      </c>
      <c r="Y1160" s="10">
        <f>(T1160+$M$32+'Rev.0'!$C$25*$J$32/10+'Rev.0'!$C$24*$L$32+'Rev.0'!$G$25*$K$32)*(1/(U1160+$B$10+$I$10*'Rev.0'!$G$23))</f>
        <v>19257.077625570779</v>
      </c>
      <c r="Z1160" s="10">
        <f>(T1160+$M$11+'Rev.0'!$C$23*Table!$J$11/10+'Rev.0'!$C$24*Table!$L$11+'Rev.0'!$G$25*Table!$K$11)*(1/(U1160+$B$11+$I$11*'Rev.0'!$G$23))</f>
        <v>35242.465753424658</v>
      </c>
      <c r="AA1160" s="10">
        <f>(T1160+$M$33+'Rev.0'!$C$25*$J$33/10+'Rev.0'!$C$24*$L$33+'Rev.0'!$G$25*$K$33)*(1/(U1160+$B$33+$I$33*'Rev.0'!$G$23))</f>
        <v>19257.077625570779</v>
      </c>
      <c r="AB1160" s="10">
        <f t="shared" si="50"/>
        <v>4.5899999999999996E-2</v>
      </c>
      <c r="AC1160" s="10">
        <f>(T1160+$M$12+'Rev.0'!$C$23*Table!$J$12/10+'Rev.0'!$C$24*Table!$L$12+'Rev.0'!$G$25*Table!$K$12)*(1/(AB1160+$B$12+$I$12*'Rev.0'!$G$23))</f>
        <v>52899.931459904037</v>
      </c>
      <c r="AD1160" s="10">
        <f>(T1160+$M$34+'Rev.0'!$C$25*$J$34/10+'Rev.0'!$C$24*$L$34+'Rev.0'!$G$25*$K$34)*(1/(AB1160+$B$34+$I$34*'Rev.0'!$G$23))</f>
        <v>28905.414667580535</v>
      </c>
    </row>
    <row r="1161" spans="17:30" x14ac:dyDescent="0.3">
      <c r="Q1161" s="10">
        <v>3</v>
      </c>
      <c r="R1161" s="10">
        <v>2</v>
      </c>
      <c r="S1161" s="10">
        <v>12</v>
      </c>
      <c r="T1161" s="10">
        <f>Q1161*'Rev.0'!$E$25+R1161*'Rev.0'!$E$24+S1161*'Rev.0'!$E$23</f>
        <v>3034.7</v>
      </c>
      <c r="U1161" s="10">
        <f t="shared" si="49"/>
        <v>7.1099999999999997E-2</v>
      </c>
      <c r="V1161" s="10">
        <f>(T1161+$M$9+'Rev.0'!$C$23*Table!$J$9/10+'Rev.0'!$C$24*Table!$L$9+'Rev.0'!$G$25*Table!$K$9)*(1/(U1161+$B$9+$I$9*'Rev.0'!$G$23))</f>
        <v>31986.883763003163</v>
      </c>
      <c r="W1161" s="10">
        <f>(T1161+$M$31+'Rev.0'!$C$25*$J$31/10+'Rev.0'!$C$24*$L$31+'Rev.0'!$G$25*$K$31)*(1/(U1161+$B$9+$I$9*'Rev.0'!$G$23))</f>
        <v>18639.077340569878</v>
      </c>
      <c r="X1161" s="10">
        <f>(T1161+$M$10+'Rev.0'!$C$23*Table!$J$10/10+'Rev.0'!$C$24*Table!$L$10+'Rev.0'!$G$25*Table!$K$10)*(1/(U1161+$B$10+$I$10*'Rev.0'!$G$23))</f>
        <v>35156.490275893259</v>
      </c>
      <c r="Y1161" s="10">
        <f>(T1161+$M$32+'Rev.0'!$C$25*$J$32/10+'Rev.0'!$C$24*$L$32+'Rev.0'!$G$25*$K$32)*(1/(U1161+$B$10+$I$10*'Rev.0'!$G$23))</f>
        <v>19322.930800542741</v>
      </c>
      <c r="Z1161" s="10">
        <f>(T1161+$M$11+'Rev.0'!$C$23*Table!$J$11/10+'Rev.0'!$C$24*Table!$L$11+'Rev.0'!$G$25*Table!$K$11)*(1/(U1161+$B$11+$I$11*'Rev.0'!$G$23))</f>
        <v>35156.490275893259</v>
      </c>
      <c r="AA1161" s="10">
        <f>(T1161+$M$33+'Rev.0'!$C$25*$J$33/10+'Rev.0'!$C$24*$L$33+'Rev.0'!$G$25*$K$33)*(1/(U1161+$B$33+$I$33*'Rev.0'!$G$23))</f>
        <v>19322.930800542741</v>
      </c>
      <c r="AB1161" s="10">
        <f t="shared" si="50"/>
        <v>4.7299999999999995E-2</v>
      </c>
      <c r="AC1161" s="10">
        <f>(T1161+$M$12+'Rev.0'!$C$23*Table!$J$12/10+'Rev.0'!$C$24*Table!$L$12+'Rev.0'!$G$25*Table!$K$12)*(1/(AB1161+$B$12+$I$12*'Rev.0'!$G$23))</f>
        <v>52770.53632043449</v>
      </c>
      <c r="AD1161" s="10">
        <f>(T1161+$M$34+'Rev.0'!$C$25*$J$34/10+'Rev.0'!$C$24*$L$34+'Rev.0'!$G$25*$K$34)*(1/(AB1161+$B$34+$I$34*'Rev.0'!$G$23))</f>
        <v>29004.073319755607</v>
      </c>
    </row>
    <row r="1162" spans="17:30" x14ac:dyDescent="0.3">
      <c r="Q1162" s="10">
        <v>3</v>
      </c>
      <c r="R1162" s="10">
        <v>2</v>
      </c>
      <c r="S1162" s="10">
        <v>13</v>
      </c>
      <c r="T1162" s="10">
        <f>Q1162*'Rev.0'!$E$25+R1162*'Rev.0'!$E$24+S1162*'Rev.0'!$E$23</f>
        <v>3089.7</v>
      </c>
      <c r="U1162" s="10">
        <f t="shared" si="49"/>
        <v>7.3200000000000001E-2</v>
      </c>
      <c r="V1162" s="10">
        <f>(T1162+$M$9+'Rev.0'!$C$23*Table!$J$9/10+'Rev.0'!$C$24*Table!$L$9+'Rev.0'!$G$25*Table!$K$9)*(1/(U1162+$B$9+$I$9*'Rev.0'!$G$23))</f>
        <v>31932.347670250892</v>
      </c>
      <c r="W1162" s="10">
        <f>(T1162+$M$31+'Rev.0'!$C$25*$J$31/10+'Rev.0'!$C$24*$L$31+'Rev.0'!$G$25*$K$31)*(1/(U1162+$B$9+$I$9*'Rev.0'!$G$23))</f>
        <v>18710.12544802867</v>
      </c>
      <c r="X1162" s="10">
        <f>(T1162+$M$10+'Rev.0'!$C$23*Table!$J$10/10+'Rev.0'!$C$24*Table!$L$10+'Rev.0'!$G$25*Table!$K$10)*(1/(U1162+$B$10+$I$10*'Rev.0'!$G$23))</f>
        <v>35072.132616487448</v>
      </c>
      <c r="Y1162" s="10">
        <f>(T1162+$M$32+'Rev.0'!$C$25*$J$32/10+'Rev.0'!$C$24*$L$32+'Rev.0'!$G$25*$K$32)*(1/(U1162+$B$10+$I$10*'Rev.0'!$G$23))</f>
        <v>19387.544802867385</v>
      </c>
      <c r="Z1162" s="10">
        <f>(T1162+$M$11+'Rev.0'!$C$23*Table!$J$11/10+'Rev.0'!$C$24*Table!$L$11+'Rev.0'!$G$25*Table!$K$11)*(1/(U1162+$B$11+$I$11*'Rev.0'!$G$23))</f>
        <v>35072.132616487448</v>
      </c>
      <c r="AA1162" s="10">
        <f>(T1162+$M$33+'Rev.0'!$C$25*$J$33/10+'Rev.0'!$C$24*$L$33+'Rev.0'!$G$25*$K$33)*(1/(U1162+$B$33+$I$33*'Rev.0'!$G$23))</f>
        <v>19387.544802867385</v>
      </c>
      <c r="AB1162" s="10">
        <f t="shared" si="50"/>
        <v>4.87E-2</v>
      </c>
      <c r="AC1162" s="10">
        <f>(T1162+$M$12+'Rev.0'!$C$23*Table!$J$12/10+'Rev.0'!$C$24*Table!$L$12+'Rev.0'!$G$25*Table!$K$12)*(1/(AB1162+$B$12+$I$12*'Rev.0'!$G$23))</f>
        <v>52643.577673167449</v>
      </c>
      <c r="AD1162" s="10">
        <f>(T1162+$M$34+'Rev.0'!$C$25*$J$34/10+'Rev.0'!$C$24*$L$34+'Rev.0'!$G$25*$K$34)*(1/(AB1162+$B$34+$I$34*'Rev.0'!$G$23))</f>
        <v>29100.874243443177</v>
      </c>
    </row>
    <row r="1163" spans="17:30" x14ac:dyDescent="0.3">
      <c r="Q1163" s="10">
        <v>3</v>
      </c>
      <c r="R1163" s="10">
        <v>2</v>
      </c>
      <c r="S1163" s="10">
        <v>14</v>
      </c>
      <c r="T1163" s="10">
        <f>Q1163*'Rev.0'!$E$25+R1163*'Rev.0'!$E$24+S1163*'Rev.0'!$E$23</f>
        <v>3144.7</v>
      </c>
      <c r="U1163" s="10">
        <f t="shared" si="49"/>
        <v>7.5300000000000006E-2</v>
      </c>
      <c r="V1163" s="10">
        <f>(T1163+$M$9+'Rev.0'!$C$23*Table!$J$9/10+'Rev.0'!$C$24*Table!$L$9+'Rev.0'!$G$25*Table!$K$9)*(1/(U1163+$B$9+$I$9*'Rev.0'!$G$23))</f>
        <v>31878.82822902796</v>
      </c>
      <c r="W1163" s="10">
        <f>(T1163+$M$31+'Rev.0'!$C$25*$J$31/10+'Rev.0'!$C$24*$L$31+'Rev.0'!$G$25*$K$31)*(1/(U1163+$B$9+$I$9*'Rev.0'!$G$23))</f>
        <v>18779.849090102081</v>
      </c>
      <c r="X1163" s="10">
        <f>(T1163+$M$10+'Rev.0'!$C$23*Table!$J$10/10+'Rev.0'!$C$24*Table!$L$10+'Rev.0'!$G$25*Table!$K$10)*(1/(U1163+$B$10+$I$10*'Rev.0'!$G$23))</f>
        <v>34989.347536617839</v>
      </c>
      <c r="Y1163" s="10">
        <f>(T1163+$M$32+'Rev.0'!$C$25*$J$32/10+'Rev.0'!$C$24*$L$32+'Rev.0'!$G$25*$K$32)*(1/(U1163+$B$10+$I$10*'Rev.0'!$G$23))</f>
        <v>19450.954283177984</v>
      </c>
      <c r="Z1163" s="10">
        <f>(T1163+$M$11+'Rev.0'!$C$23*Table!$J$11/10+'Rev.0'!$C$24*Table!$L$11+'Rev.0'!$G$25*Table!$K$11)*(1/(U1163+$B$11+$I$11*'Rev.0'!$G$23))</f>
        <v>34989.347536617839</v>
      </c>
      <c r="AA1163" s="10">
        <f>(T1163+$M$33+'Rev.0'!$C$25*$J$33/10+'Rev.0'!$C$24*$L$33+'Rev.0'!$G$25*$K$33)*(1/(U1163+$B$33+$I$33*'Rev.0'!$G$23))</f>
        <v>19450.954283177984</v>
      </c>
      <c r="AB1163" s="10">
        <f t="shared" si="50"/>
        <v>5.0099999999999999E-2</v>
      </c>
      <c r="AC1163" s="10">
        <f>(T1163+$M$12+'Rev.0'!$C$23*Table!$J$12/10+'Rev.0'!$C$24*Table!$L$12+'Rev.0'!$G$25*Table!$K$12)*(1/(AB1163+$B$12+$I$12*'Rev.0'!$G$23))</f>
        <v>52518.987341772146</v>
      </c>
      <c r="AD1163" s="10">
        <f>(T1163+$M$34+'Rev.0'!$C$25*$J$34/10+'Rev.0'!$C$24*$L$34+'Rev.0'!$G$25*$K$34)*(1/(AB1163+$B$34+$I$34*'Rev.0'!$G$23))</f>
        <v>29195.869420386411</v>
      </c>
    </row>
    <row r="1164" spans="17:30" x14ac:dyDescent="0.3">
      <c r="Q1164" s="10">
        <v>3</v>
      </c>
      <c r="R1164" s="10">
        <v>2</v>
      </c>
      <c r="S1164" s="10">
        <v>15</v>
      </c>
      <c r="T1164" s="10">
        <f>Q1164*'Rev.0'!$E$25+R1164*'Rev.0'!$E$24+S1164*'Rev.0'!$E$23</f>
        <v>3199.7</v>
      </c>
      <c r="U1164" s="10">
        <f t="shared" si="49"/>
        <v>7.7399999999999997E-2</v>
      </c>
      <c r="V1164" s="10">
        <f>(T1164+$M$9+'Rev.0'!$C$23*Table!$J$9/10+'Rev.0'!$C$24*Table!$L$9+'Rev.0'!$G$25*Table!$K$9)*(1/(U1164+$B$9+$I$9*'Rev.0'!$G$23))</f>
        <v>31826.297273526819</v>
      </c>
      <c r="W1164" s="10">
        <f>(T1164+$M$31+'Rev.0'!$C$25*$J$31/10+'Rev.0'!$C$24*$L$31+'Rev.0'!$G$25*$K$31)*(1/(U1164+$B$9+$I$9*'Rev.0'!$G$23))</f>
        <v>18848.284960422159</v>
      </c>
      <c r="X1164" s="10">
        <f>(T1164+$M$10+'Rev.0'!$C$23*Table!$J$10/10+'Rev.0'!$C$24*Table!$L$10+'Rev.0'!$G$25*Table!$K$10)*(1/(U1164+$B$10+$I$10*'Rev.0'!$G$23))</f>
        <v>34908.091468777478</v>
      </c>
      <c r="Y1164" s="10">
        <f>(T1164+$M$32+'Rev.0'!$C$25*$J$32/10+'Rev.0'!$C$24*$L$32+'Rev.0'!$G$25*$K$32)*(1/(U1164+$B$10+$I$10*'Rev.0'!$G$23))</f>
        <v>19513.192612137202</v>
      </c>
      <c r="Z1164" s="10">
        <f>(T1164+$M$11+'Rev.0'!$C$23*Table!$J$11/10+'Rev.0'!$C$24*Table!$L$11+'Rev.0'!$G$25*Table!$K$11)*(1/(U1164+$B$11+$I$11*'Rev.0'!$G$23))</f>
        <v>34908.091468777478</v>
      </c>
      <c r="AA1164" s="10">
        <f>(T1164+$M$33+'Rev.0'!$C$25*$J$33/10+'Rev.0'!$C$24*$L$33+'Rev.0'!$G$25*$K$33)*(1/(U1164+$B$33+$I$33*'Rev.0'!$G$23))</f>
        <v>19513.192612137202</v>
      </c>
      <c r="AB1164" s="10">
        <f t="shared" si="50"/>
        <v>5.1500000000000004E-2</v>
      </c>
      <c r="AC1164" s="10">
        <f>(T1164+$M$12+'Rev.0'!$C$23*Table!$J$12/10+'Rev.0'!$C$24*Table!$L$12+'Rev.0'!$G$25*Table!$K$12)*(1/(AB1164+$B$12+$I$12*'Rev.0'!$G$23))</f>
        <v>52396.699669966983</v>
      </c>
      <c r="AD1164" s="10">
        <f>(T1164+$M$34+'Rev.0'!$C$25*$J$34/10+'Rev.0'!$C$24*$L$34+'Rev.0'!$G$25*$K$34)*(1/(AB1164+$B$34+$I$34*'Rev.0'!$G$23))</f>
        <v>29289.108910891086</v>
      </c>
    </row>
    <row r="1165" spans="17:30" x14ac:dyDescent="0.3">
      <c r="Q1165" s="10">
        <v>3</v>
      </c>
      <c r="R1165" s="10">
        <v>2</v>
      </c>
      <c r="S1165" s="10">
        <v>16</v>
      </c>
      <c r="T1165" s="10">
        <f>Q1165*'Rev.0'!$E$25+R1165*'Rev.0'!$E$24+S1165*'Rev.0'!$E$23</f>
        <v>3254.7</v>
      </c>
      <c r="U1165" s="10">
        <f t="shared" si="49"/>
        <v>7.9500000000000001E-2</v>
      </c>
      <c r="V1165" s="10">
        <f>(T1165+$M$9+'Rev.0'!$C$23*Table!$J$9/10+'Rev.0'!$C$24*Table!$L$9+'Rev.0'!$G$25*Table!$K$9)*(1/(U1165+$B$9+$I$9*'Rev.0'!$G$23))</f>
        <v>31774.727668845313</v>
      </c>
      <c r="W1165" s="10">
        <f>(T1165+$M$31+'Rev.0'!$C$25*$J$31/10+'Rev.0'!$C$24*$L$31+'Rev.0'!$G$25*$K$31)*(1/(U1165+$B$9+$I$9*'Rev.0'!$G$23))</f>
        <v>18915.468409586054</v>
      </c>
      <c r="X1165" s="10">
        <f>(T1165+$M$10+'Rev.0'!$C$23*Table!$J$10/10+'Rev.0'!$C$24*Table!$L$10+'Rev.0'!$G$25*Table!$K$10)*(1/(U1165+$B$10+$I$10*'Rev.0'!$G$23))</f>
        <v>34828.32244008714</v>
      </c>
      <c r="Y1165" s="10">
        <f>(T1165+$M$32+'Rev.0'!$C$25*$J$32/10+'Rev.0'!$C$24*$L$32+'Rev.0'!$G$25*$K$32)*(1/(U1165+$B$10+$I$10*'Rev.0'!$G$23))</f>
        <v>19574.291938997823</v>
      </c>
      <c r="Z1165" s="10">
        <f>(T1165+$M$11+'Rev.0'!$C$23*Table!$J$11/10+'Rev.0'!$C$24*Table!$L$11+'Rev.0'!$G$25*Table!$K$11)*(1/(U1165+$B$11+$I$11*'Rev.0'!$G$23))</f>
        <v>34828.32244008714</v>
      </c>
      <c r="AA1165" s="10">
        <f>(T1165+$M$33+'Rev.0'!$C$25*$J$33/10+'Rev.0'!$C$24*$L$33+'Rev.0'!$G$25*$K$33)*(1/(U1165+$B$33+$I$33*'Rev.0'!$G$23))</f>
        <v>19574.291938997823</v>
      </c>
      <c r="AB1165" s="10">
        <f t="shared" si="50"/>
        <v>5.2900000000000003E-2</v>
      </c>
      <c r="AC1165" s="10">
        <f>(T1165+$M$12+'Rev.0'!$C$23*Table!$J$12/10+'Rev.0'!$C$24*Table!$L$12+'Rev.0'!$G$25*Table!$K$12)*(1/(AB1165+$B$12+$I$12*'Rev.0'!$G$23))</f>
        <v>52276.651406147801</v>
      </c>
      <c r="AD1165" s="10">
        <f>(T1165+$M$34+'Rev.0'!$C$25*$J$34/10+'Rev.0'!$C$24*$L$34+'Rev.0'!$G$25*$K$34)*(1/(AB1165+$B$34+$I$34*'Rev.0'!$G$23))</f>
        <v>29380.640941792022</v>
      </c>
    </row>
    <row r="1166" spans="17:30" x14ac:dyDescent="0.3">
      <c r="Q1166" s="10">
        <v>3</v>
      </c>
      <c r="R1166" s="10">
        <v>2</v>
      </c>
      <c r="S1166" s="10">
        <v>17</v>
      </c>
      <c r="T1166" s="10">
        <f>Q1166*'Rev.0'!$E$25+R1166*'Rev.0'!$E$24+S1166*'Rev.0'!$E$23</f>
        <v>3309.7</v>
      </c>
      <c r="U1166" s="10">
        <f t="shared" si="49"/>
        <v>8.1600000000000006E-2</v>
      </c>
      <c r="V1166" s="10">
        <f>(T1166+$M$9+'Rev.0'!$C$23*Table!$J$9/10+'Rev.0'!$C$24*Table!$L$9+'Rev.0'!$G$25*Table!$K$9)*(1/(U1166+$B$9+$I$9*'Rev.0'!$G$23))</f>
        <v>31724.093264248699</v>
      </c>
      <c r="W1166" s="10">
        <f>(T1166+$M$31+'Rev.0'!$C$25*$J$31/10+'Rev.0'!$C$24*$L$31+'Rev.0'!$G$25*$K$31)*(1/(U1166+$B$9+$I$9*'Rev.0'!$G$23))</f>
        <v>18981.433506044901</v>
      </c>
      <c r="X1166" s="10">
        <f>(T1166+$M$10+'Rev.0'!$C$23*Table!$J$10/10+'Rev.0'!$C$24*Table!$L$10+'Rev.0'!$G$25*Table!$K$10)*(1/(U1166+$B$10+$I$10*'Rev.0'!$G$23))</f>
        <v>34749.999999999993</v>
      </c>
      <c r="Y1166" s="10">
        <f>(T1166+$M$32+'Rev.0'!$C$25*$J$32/10+'Rev.0'!$C$24*$L$32+'Rev.0'!$G$25*$K$32)*(1/(U1166+$B$10+$I$10*'Rev.0'!$G$23))</f>
        <v>19634.283246977546</v>
      </c>
      <c r="Z1166" s="10">
        <f>(T1166+$M$11+'Rev.0'!$C$23*Table!$J$11/10+'Rev.0'!$C$24*Table!$L$11+'Rev.0'!$G$25*Table!$K$11)*(1/(U1166+$B$11+$I$11*'Rev.0'!$G$23))</f>
        <v>34749.999999999993</v>
      </c>
      <c r="AA1166" s="10">
        <f>(T1166+$M$33+'Rev.0'!$C$25*$J$33/10+'Rev.0'!$C$24*$L$33+'Rev.0'!$G$25*$K$33)*(1/(U1166+$B$33+$I$33*'Rev.0'!$G$23))</f>
        <v>19634.283246977546</v>
      </c>
      <c r="AB1166" s="10">
        <f t="shared" si="50"/>
        <v>5.4300000000000001E-2</v>
      </c>
      <c r="AC1166" s="10">
        <f>(T1166+$M$12+'Rev.0'!$C$23*Table!$J$12/10+'Rev.0'!$C$24*Table!$L$12+'Rev.0'!$G$25*Table!$K$12)*(1/(AB1166+$B$12+$I$12*'Rev.0'!$G$23))</f>
        <v>52158.781594296823</v>
      </c>
      <c r="AD1166" s="10">
        <f>(T1166+$M$34+'Rev.0'!$C$25*$J$34/10+'Rev.0'!$C$24*$L$34+'Rev.0'!$G$25*$K$34)*(1/(AB1166+$B$34+$I$34*'Rev.0'!$G$23))</f>
        <v>29470.511989630591</v>
      </c>
    </row>
    <row r="1167" spans="17:30" x14ac:dyDescent="0.3">
      <c r="Q1167" s="10">
        <v>3</v>
      </c>
      <c r="R1167" s="10">
        <v>2</v>
      </c>
      <c r="S1167" s="10">
        <v>18</v>
      </c>
      <c r="T1167" s="10">
        <f>Q1167*'Rev.0'!$E$25+R1167*'Rev.0'!$E$24+S1167*'Rev.0'!$E$23</f>
        <v>3364.7</v>
      </c>
      <c r="U1167" s="10">
        <f t="shared" si="49"/>
        <v>8.3699999999999997E-2</v>
      </c>
      <c r="V1167" s="10">
        <f>(T1167+$M$9+'Rev.0'!$C$23*Table!$J$9/10+'Rev.0'!$C$24*Table!$L$9+'Rev.0'!$G$25*Table!$K$9)*(1/(U1167+$B$9+$I$9*'Rev.0'!$G$23))</f>
        <v>31674.368848951646</v>
      </c>
      <c r="W1167" s="10">
        <f>(T1167+$M$31+'Rev.0'!$C$25*$J$31/10+'Rev.0'!$C$24*$L$31+'Rev.0'!$G$25*$K$31)*(1/(U1167+$B$9+$I$9*'Rev.0'!$G$23))</f>
        <v>19046.213093709885</v>
      </c>
      <c r="X1167" s="10">
        <f>(T1167+$M$10+'Rev.0'!$C$23*Table!$J$10/10+'Rev.0'!$C$24*Table!$L$10+'Rev.0'!$G$25*Table!$K$10)*(1/(U1167+$B$10+$I$10*'Rev.0'!$G$23))</f>
        <v>34673.085151904153</v>
      </c>
      <c r="Y1167" s="10">
        <f>(T1167+$M$32+'Rev.0'!$C$25*$J$32/10+'Rev.0'!$C$24*$L$32+'Rev.0'!$G$25*$K$32)*(1/(U1167+$B$10+$I$10*'Rev.0'!$G$23))</f>
        <v>19693.196405648268</v>
      </c>
      <c r="Z1167" s="10">
        <f>(T1167+$M$11+'Rev.0'!$C$23*Table!$J$11/10+'Rev.0'!$C$24*Table!$L$11+'Rev.0'!$G$25*Table!$K$11)*(1/(U1167+$B$11+$I$11*'Rev.0'!$G$23))</f>
        <v>34673.085151904153</v>
      </c>
      <c r="AA1167" s="10">
        <f>(T1167+$M$33+'Rev.0'!$C$25*$J$33/10+'Rev.0'!$C$24*$L$33+'Rev.0'!$G$25*$K$33)*(1/(U1167+$B$33+$I$33*'Rev.0'!$G$23))</f>
        <v>19693.196405648268</v>
      </c>
      <c r="AB1167" s="10">
        <f t="shared" si="50"/>
        <v>5.57E-2</v>
      </c>
      <c r="AC1167" s="10">
        <f>(T1167+$M$12+'Rev.0'!$C$23*Table!$J$12/10+'Rev.0'!$C$24*Table!$L$12+'Rev.0'!$G$25*Table!$K$12)*(1/(AB1167+$B$12+$I$12*'Rev.0'!$G$23))</f>
        <v>52043.031470777132</v>
      </c>
      <c r="AD1167" s="10">
        <f>(T1167+$M$34+'Rev.0'!$C$25*$J$34/10+'Rev.0'!$C$24*$L$34+'Rev.0'!$G$25*$K$34)*(1/(AB1167+$B$34+$I$34*'Rev.0'!$G$23))</f>
        <v>29558.766859344894</v>
      </c>
    </row>
    <row r="1168" spans="17:30" x14ac:dyDescent="0.3">
      <c r="Q1168" s="10">
        <v>3</v>
      </c>
      <c r="R1168" s="10">
        <v>2</v>
      </c>
      <c r="S1168" s="10">
        <v>19</v>
      </c>
      <c r="T1168" s="10">
        <f>Q1168*'Rev.0'!$E$25+R1168*'Rev.0'!$E$24+S1168*'Rev.0'!$E$23</f>
        <v>3419.7</v>
      </c>
      <c r="U1168" s="10">
        <f t="shared" si="49"/>
        <v>8.5800000000000001E-2</v>
      </c>
      <c r="V1168" s="10">
        <f>(T1168+$M$9+'Rev.0'!$C$23*Table!$J$9/10+'Rev.0'!$C$24*Table!$L$9+'Rev.0'!$G$25*Table!$K$9)*(1/(U1168+$B$9+$I$9*'Rev.0'!$G$23))</f>
        <v>31625.530110262931</v>
      </c>
      <c r="W1168" s="10">
        <f>(T1168+$M$31+'Rev.0'!$C$25*$J$31/10+'Rev.0'!$C$24*$L$31+'Rev.0'!$G$25*$K$31)*(1/(U1168+$B$9+$I$9*'Rev.0'!$G$23))</f>
        <v>19109.838846480066</v>
      </c>
      <c r="X1168" s="10">
        <f>(T1168+$M$10+'Rev.0'!$C$23*Table!$J$10/10+'Rev.0'!$C$24*Table!$L$10+'Rev.0'!$G$25*Table!$K$10)*(1/(U1168+$B$10+$I$10*'Rev.0'!$G$23))</f>
        <v>34597.540288379983</v>
      </c>
      <c r="Y1168" s="10">
        <f>(T1168+$M$32+'Rev.0'!$C$25*$J$32/10+'Rev.0'!$C$24*$L$32+'Rev.0'!$G$25*$K$32)*(1/(U1168+$B$10+$I$10*'Rev.0'!$G$23))</f>
        <v>19751.060220525869</v>
      </c>
      <c r="Z1168" s="10">
        <f>(T1168+$M$11+'Rev.0'!$C$23*Table!$J$11/10+'Rev.0'!$C$24*Table!$L$11+'Rev.0'!$G$25*Table!$K$11)*(1/(U1168+$B$11+$I$11*'Rev.0'!$G$23))</f>
        <v>34597.540288379983</v>
      </c>
      <c r="AA1168" s="10">
        <f>(T1168+$M$33+'Rev.0'!$C$25*$J$33/10+'Rev.0'!$C$24*$L$33+'Rev.0'!$G$25*$K$33)*(1/(U1168+$B$33+$I$33*'Rev.0'!$G$23))</f>
        <v>19751.060220525869</v>
      </c>
      <c r="AB1168" s="10">
        <f t="shared" si="50"/>
        <v>5.7099999999999998E-2</v>
      </c>
      <c r="AC1168" s="10">
        <f>(T1168+$M$12+'Rev.0'!$C$23*Table!$J$12/10+'Rev.0'!$C$24*Table!$L$12+'Rev.0'!$G$25*Table!$K$12)*(1/(AB1168+$B$12+$I$12*'Rev.0'!$G$23))</f>
        <v>51929.34436664544</v>
      </c>
      <c r="AD1168" s="10">
        <f>(T1168+$M$34+'Rev.0'!$C$25*$J$34/10+'Rev.0'!$C$24*$L$34+'Rev.0'!$G$25*$K$34)*(1/(AB1168+$B$34+$I$34*'Rev.0'!$G$23))</f>
        <v>29645.448758752387</v>
      </c>
    </row>
    <row r="1169" spans="17:30" x14ac:dyDescent="0.3">
      <c r="Q1169" s="10">
        <v>3</v>
      </c>
      <c r="R1169" s="10">
        <v>2</v>
      </c>
      <c r="S1169" s="10">
        <v>20</v>
      </c>
      <c r="T1169" s="10">
        <f>Q1169*'Rev.0'!$E$25+R1169*'Rev.0'!$E$24+S1169*'Rev.0'!$E$23</f>
        <v>3474.7</v>
      </c>
      <c r="U1169" s="10">
        <f t="shared" si="49"/>
        <v>8.7900000000000006E-2</v>
      </c>
      <c r="V1169" s="10">
        <f>(T1169+$M$9+'Rev.0'!$C$23*Table!$J$9/10+'Rev.0'!$C$24*Table!$L$9+'Rev.0'!$G$25*Table!$K$9)*(1/(U1169+$B$9+$I$9*'Rev.0'!$G$23))</f>
        <v>31577.553593947032</v>
      </c>
      <c r="W1169" s="10">
        <f>(T1169+$M$31+'Rev.0'!$C$25*$J$31/10+'Rev.0'!$C$24*$L$31+'Rev.0'!$G$25*$K$31)*(1/(U1169+$B$9+$I$9*'Rev.0'!$G$23))</f>
        <v>19172.3413198823</v>
      </c>
      <c r="X1169" s="10">
        <f>(T1169+$M$10+'Rev.0'!$C$23*Table!$J$10/10+'Rev.0'!$C$24*Table!$L$10+'Rev.0'!$G$25*Table!$K$10)*(1/(U1169+$B$10+$I$10*'Rev.0'!$G$23))</f>
        <v>34523.329129886501</v>
      </c>
      <c r="Y1169" s="10">
        <f>(T1169+$M$32+'Rev.0'!$C$25*$J$32/10+'Rev.0'!$C$24*$L$32+'Rev.0'!$G$25*$K$32)*(1/(U1169+$B$10+$I$10*'Rev.0'!$G$23))</f>
        <v>19807.902480033626</v>
      </c>
      <c r="Z1169" s="10">
        <f>(T1169+$M$11+'Rev.0'!$C$23*Table!$J$11/10+'Rev.0'!$C$24*Table!$L$11+'Rev.0'!$G$25*Table!$K$11)*(1/(U1169+$B$11+$I$11*'Rev.0'!$G$23))</f>
        <v>34523.329129886501</v>
      </c>
      <c r="AA1169" s="10">
        <f>(T1169+$M$33+'Rev.0'!$C$25*$J$33/10+'Rev.0'!$C$24*$L$33+'Rev.0'!$G$25*$K$33)*(1/(U1169+$B$33+$I$33*'Rev.0'!$G$23))</f>
        <v>19807.902480033626</v>
      </c>
      <c r="AB1169" s="10">
        <f t="shared" si="50"/>
        <v>5.8499999999999996E-2</v>
      </c>
      <c r="AC1169" s="10">
        <f>(T1169+$M$12+'Rev.0'!$C$23*Table!$J$12/10+'Rev.0'!$C$24*Table!$L$12+'Rev.0'!$G$25*Table!$K$12)*(1/(AB1169+$B$12+$I$12*'Rev.0'!$G$23))</f>
        <v>51817.665615141945</v>
      </c>
      <c r="AD1169" s="10">
        <f>(T1169+$M$34+'Rev.0'!$C$25*$J$34/10+'Rev.0'!$C$24*$L$34+'Rev.0'!$G$25*$K$34)*(1/(AB1169+$B$34+$I$34*'Rev.0'!$G$23))</f>
        <v>29730.599369085176</v>
      </c>
    </row>
    <row r="1170" spans="17:30" x14ac:dyDescent="0.3">
      <c r="Q1170" s="10">
        <v>3</v>
      </c>
      <c r="R1170" s="10">
        <v>2</v>
      </c>
      <c r="S1170" s="10">
        <v>21</v>
      </c>
      <c r="T1170" s="10">
        <f>Q1170*'Rev.0'!$E$25+R1170*'Rev.0'!$E$24+S1170*'Rev.0'!$E$23</f>
        <v>3529.7</v>
      </c>
      <c r="U1170" s="10">
        <f t="shared" si="49"/>
        <v>0.09</v>
      </c>
      <c r="V1170" s="10">
        <f>(T1170+$M$9+'Rev.0'!$C$23*Table!$J$9/10+'Rev.0'!$C$24*Table!$L$9+'Rev.0'!$G$25*Table!$K$9)*(1/(U1170+$B$9+$I$9*'Rev.0'!$G$23))</f>
        <v>31530.416666666664</v>
      </c>
      <c r="W1170" s="10">
        <f>(T1170+$M$31+'Rev.0'!$C$25*$J$31/10+'Rev.0'!$C$24*$L$31+'Rev.0'!$G$25*$K$31)*(1/(U1170+$B$9+$I$9*'Rev.0'!$G$23))</f>
        <v>19233.75</v>
      </c>
      <c r="X1170" s="10">
        <f>(T1170+$M$10+'Rev.0'!$C$23*Table!$J$10/10+'Rev.0'!$C$24*Table!$L$10+'Rev.0'!$G$25*Table!$K$10)*(1/(U1170+$B$10+$I$10*'Rev.0'!$G$23))</f>
        <v>34450.416666666664</v>
      </c>
      <c r="Y1170" s="10">
        <f>(T1170+$M$32+'Rev.0'!$C$25*$J$32/10+'Rev.0'!$C$24*$L$32+'Rev.0'!$G$25*$K$32)*(1/(U1170+$B$10+$I$10*'Rev.0'!$G$23))</f>
        <v>19863.750000000004</v>
      </c>
      <c r="Z1170" s="10">
        <f>(T1170+$M$11+'Rev.0'!$C$23*Table!$J$11/10+'Rev.0'!$C$24*Table!$L$11+'Rev.0'!$G$25*Table!$K$11)*(1/(U1170+$B$11+$I$11*'Rev.0'!$G$23))</f>
        <v>34450.416666666664</v>
      </c>
      <c r="AA1170" s="10">
        <f>(T1170+$M$33+'Rev.0'!$C$25*$J$33/10+'Rev.0'!$C$24*$L$33+'Rev.0'!$G$25*$K$33)*(1/(U1170+$B$33+$I$33*'Rev.0'!$G$23))</f>
        <v>19863.750000000004</v>
      </c>
      <c r="AB1170" s="10">
        <f t="shared" si="50"/>
        <v>5.9899999999999995E-2</v>
      </c>
      <c r="AC1170" s="10">
        <f>(T1170+$M$12+'Rev.0'!$C$23*Table!$J$12/10+'Rev.0'!$C$24*Table!$L$12+'Rev.0'!$G$25*Table!$K$12)*(1/(AB1170+$B$12+$I$12*'Rev.0'!$G$23))</f>
        <v>51707.942464040018</v>
      </c>
      <c r="AD1170" s="10">
        <f>(T1170+$M$34+'Rev.0'!$C$25*$J$34/10+'Rev.0'!$C$24*$L$34+'Rev.0'!$G$25*$K$34)*(1/(AB1170+$B$34+$I$34*'Rev.0'!$G$23))</f>
        <v>29814.258911819888</v>
      </c>
    </row>
    <row r="1171" spans="17:30" x14ac:dyDescent="0.3">
      <c r="Q1171" s="10">
        <v>3</v>
      </c>
      <c r="R1171" s="10">
        <v>2</v>
      </c>
      <c r="S1171" s="10">
        <v>22</v>
      </c>
      <c r="T1171" s="10">
        <f>Q1171*'Rev.0'!$E$25+R1171*'Rev.0'!$E$24+S1171*'Rev.0'!$E$23</f>
        <v>3584.7</v>
      </c>
      <c r="U1171" s="10">
        <f t="shared" si="49"/>
        <v>9.2100000000000001E-2</v>
      </c>
      <c r="V1171" s="10">
        <f>(T1171+$M$9+'Rev.0'!$C$23*Table!$J$9/10+'Rev.0'!$C$24*Table!$L$9+'Rev.0'!$G$25*Table!$K$9)*(1/(U1171+$B$9+$I$9*'Rev.0'!$G$23))</f>
        <v>31484.097480380005</v>
      </c>
      <c r="W1171" s="10">
        <f>(T1171+$M$31+'Rev.0'!$C$25*$J$31/10+'Rev.0'!$C$24*$L$31+'Rev.0'!$G$25*$K$31)*(1/(U1171+$B$9+$I$9*'Rev.0'!$G$23))</f>
        <v>19294.09334985543</v>
      </c>
      <c r="X1171" s="10">
        <f>(T1171+$M$10+'Rev.0'!$C$23*Table!$J$10/10+'Rev.0'!$C$24*Table!$L$10+'Rev.0'!$G$25*Table!$K$10)*(1/(U1171+$B$10+$I$10*'Rev.0'!$G$23))</f>
        <v>34378.769103676161</v>
      </c>
      <c r="Y1171" s="10">
        <f>(T1171+$M$32+'Rev.0'!$C$25*$J$32/10+'Rev.0'!$C$24*$L$32+'Rev.0'!$G$25*$K$32)*(1/(U1171+$B$10+$I$10*'Rev.0'!$G$23))</f>
        <v>19918.628665840562</v>
      </c>
      <c r="Z1171" s="10">
        <f>(T1171+$M$11+'Rev.0'!$C$23*Table!$J$11/10+'Rev.0'!$C$24*Table!$L$11+'Rev.0'!$G$25*Table!$K$11)*(1/(U1171+$B$11+$I$11*'Rev.0'!$G$23))</f>
        <v>34378.769103676161</v>
      </c>
      <c r="AA1171" s="10">
        <f>(T1171+$M$33+'Rev.0'!$C$25*$J$33/10+'Rev.0'!$C$24*$L$33+'Rev.0'!$G$25*$K$33)*(1/(U1171+$B$33+$I$33*'Rev.0'!$G$23))</f>
        <v>19918.628665840562</v>
      </c>
      <c r="AB1171" s="10">
        <f t="shared" si="50"/>
        <v>6.13E-2</v>
      </c>
      <c r="AC1171" s="10">
        <f>(T1171+$M$12+'Rev.0'!$C$23*Table!$J$12/10+'Rev.0'!$C$24*Table!$L$12+'Rev.0'!$G$25*Table!$K$12)*(1/(AB1171+$B$12+$I$12*'Rev.0'!$G$23))</f>
        <v>51600.123992560439</v>
      </c>
      <c r="AD1171" s="10">
        <f>(T1171+$M$34+'Rev.0'!$C$25*$J$34/10+'Rev.0'!$C$24*$L$34+'Rev.0'!$G$25*$K$34)*(1/(AB1171+$B$34+$I$34*'Rev.0'!$G$23))</f>
        <v>29896.466212027281</v>
      </c>
    </row>
    <row r="1172" spans="17:30" x14ac:dyDescent="0.3">
      <c r="Q1172" s="10">
        <v>3</v>
      </c>
      <c r="R1172" s="10">
        <v>2</v>
      </c>
      <c r="S1172" s="10">
        <v>23</v>
      </c>
      <c r="T1172" s="10">
        <f>Q1172*'Rev.0'!$E$25+R1172*'Rev.0'!$E$24+S1172*'Rev.0'!$E$23</f>
        <v>3639.7</v>
      </c>
      <c r="U1172" s="10">
        <f t="shared" si="49"/>
        <v>9.4200000000000006E-2</v>
      </c>
      <c r="V1172" s="10">
        <f>(T1172+$M$9+'Rev.0'!$C$23*Table!$J$9/10+'Rev.0'!$C$24*Table!$L$9+'Rev.0'!$G$25*Table!$K$9)*(1/(U1172+$B$9+$I$9*'Rev.0'!$G$23))</f>
        <v>31438.574938574933</v>
      </c>
      <c r="W1172" s="10">
        <f>(T1172+$M$31+'Rev.0'!$C$25*$J$31/10+'Rev.0'!$C$24*$L$31+'Rev.0'!$G$25*$K$31)*(1/(U1172+$B$9+$I$9*'Rev.0'!$G$23))</f>
        <v>19353.398853398849</v>
      </c>
      <c r="X1172" s="10">
        <f>(T1172+$M$10+'Rev.0'!$C$23*Table!$J$10/10+'Rev.0'!$C$24*Table!$L$10+'Rev.0'!$G$25*Table!$K$10)*(1/(U1172+$B$10+$I$10*'Rev.0'!$G$23))</f>
        <v>34308.353808353801</v>
      </c>
      <c r="Y1172" s="10">
        <f>(T1172+$M$32+'Rev.0'!$C$25*$J$32/10+'Rev.0'!$C$24*$L$32+'Rev.0'!$G$25*$K$32)*(1/(U1172+$B$10+$I$10*'Rev.0'!$G$23))</f>
        <v>19972.56347256347</v>
      </c>
      <c r="Z1172" s="10">
        <f>(T1172+$M$11+'Rev.0'!$C$23*Table!$J$11/10+'Rev.0'!$C$24*Table!$L$11+'Rev.0'!$G$25*Table!$K$11)*(1/(U1172+$B$11+$I$11*'Rev.0'!$G$23))</f>
        <v>34308.353808353801</v>
      </c>
      <c r="AA1172" s="10">
        <f>(T1172+$M$33+'Rev.0'!$C$25*$J$33/10+'Rev.0'!$C$24*$L$33+'Rev.0'!$G$25*$K$33)*(1/(U1172+$B$33+$I$33*'Rev.0'!$G$23))</f>
        <v>19972.56347256347</v>
      </c>
      <c r="AB1172" s="10">
        <f t="shared" si="50"/>
        <v>6.2700000000000006E-2</v>
      </c>
      <c r="AC1172" s="10">
        <f>(T1172+$M$12+'Rev.0'!$C$23*Table!$J$12/10+'Rev.0'!$C$24*Table!$L$12+'Rev.0'!$G$25*Table!$K$12)*(1/(AB1172+$B$12+$I$12*'Rev.0'!$G$23))</f>
        <v>51494.161032575277</v>
      </c>
      <c r="AD1172" s="10">
        <f>(T1172+$M$34+'Rev.0'!$C$25*$J$34/10+'Rev.0'!$C$24*$L$34+'Rev.0'!$G$25*$K$34)*(1/(AB1172+$B$34+$I$34*'Rev.0'!$G$23))</f>
        <v>29977.258758451135</v>
      </c>
    </row>
    <row r="1173" spans="17:30" x14ac:dyDescent="0.3">
      <c r="Q1173" s="10">
        <v>3</v>
      </c>
      <c r="R1173" s="10">
        <v>2</v>
      </c>
      <c r="S1173" s="10">
        <v>24</v>
      </c>
      <c r="T1173" s="10">
        <f>Q1173*'Rev.0'!$E$25+R1173*'Rev.0'!$E$24+S1173*'Rev.0'!$E$23</f>
        <v>3694.7</v>
      </c>
      <c r="U1173" s="10">
        <f t="shared" si="49"/>
        <v>9.6299999999999997E-2</v>
      </c>
      <c r="V1173" s="10">
        <f>(T1173+$M$9+'Rev.0'!$C$23*Table!$J$9/10+'Rev.0'!$C$24*Table!$L$9+'Rev.0'!$G$25*Table!$K$9)*(1/(U1173+$B$9+$I$9*'Rev.0'!$G$23))</f>
        <v>31393.828664230612</v>
      </c>
      <c r="W1173" s="10">
        <f>(T1173+$M$31+'Rev.0'!$C$25*$J$31/10+'Rev.0'!$C$24*$L$31+'Rev.0'!$G$25*$K$31)*(1/(U1173+$B$9+$I$9*'Rev.0'!$G$23))</f>
        <v>19411.693057247259</v>
      </c>
      <c r="X1173" s="10">
        <f>(T1173+$M$10+'Rev.0'!$C$23*Table!$J$10/10+'Rev.0'!$C$24*Table!$L$10+'Rev.0'!$G$25*Table!$K$10)*(1/(U1173+$B$10+$I$10*'Rev.0'!$G$23))</f>
        <v>34239.139261063741</v>
      </c>
      <c r="Y1173" s="10">
        <f>(T1173+$M$32+'Rev.0'!$C$25*$J$32/10+'Rev.0'!$C$24*$L$32+'Rev.0'!$G$25*$K$32)*(1/(U1173+$B$10+$I$10*'Rev.0'!$G$23))</f>
        <v>20025.578562728384</v>
      </c>
      <c r="Z1173" s="10">
        <f>(T1173+$M$11+'Rev.0'!$C$23*Table!$J$11/10+'Rev.0'!$C$24*Table!$L$11+'Rev.0'!$G$25*Table!$K$11)*(1/(U1173+$B$11+$I$11*'Rev.0'!$G$23))</f>
        <v>34239.139261063741</v>
      </c>
      <c r="AA1173" s="10">
        <f>(T1173+$M$33+'Rev.0'!$C$25*$J$33/10+'Rev.0'!$C$24*$L$33+'Rev.0'!$G$25*$K$33)*(1/(U1173+$B$33+$I$33*'Rev.0'!$G$23))</f>
        <v>20025.578562728384</v>
      </c>
      <c r="AB1173" s="10">
        <f t="shared" si="50"/>
        <v>6.409999999999999E-2</v>
      </c>
      <c r="AC1173" s="10">
        <f>(T1173+$M$12+'Rev.0'!$C$23*Table!$J$12/10+'Rev.0'!$C$24*Table!$L$12+'Rev.0'!$G$25*Table!$K$12)*(1/(AB1173+$B$12+$I$12*'Rev.0'!$G$23))</f>
        <v>51390.006093845208</v>
      </c>
      <c r="AD1173" s="10">
        <f>(T1173+$M$34+'Rev.0'!$C$25*$J$34/10+'Rev.0'!$C$24*$L$34+'Rev.0'!$G$25*$K$34)*(1/(AB1173+$B$34+$I$34*'Rev.0'!$G$23))</f>
        <v>30056.672760511887</v>
      </c>
    </row>
    <row r="1174" spans="17:30" x14ac:dyDescent="0.3">
      <c r="Q1174" s="10">
        <v>3</v>
      </c>
      <c r="R1174" s="10">
        <v>3</v>
      </c>
      <c r="S1174" s="10">
        <v>0</v>
      </c>
      <c r="T1174" s="10">
        <f>Q1174*'Rev.0'!$E$25+R1174*'Rev.0'!$E$24+S1174*'Rev.0'!$E$23</f>
        <v>2513.6999999999998</v>
      </c>
      <c r="U1174" s="10">
        <f t="shared" si="49"/>
        <v>5.0100000000000006E-2</v>
      </c>
      <c r="V1174" s="10">
        <f>(T1174+$M$9+'Rev.0'!$C$23*Table!$J$9/10+'Rev.0'!$C$24*Table!$L$9+'Rev.0'!$G$25*Table!$K$9)*(1/(U1174+$B$9+$I$9*'Rev.0'!$G$23))</f>
        <v>32740.129935032477</v>
      </c>
      <c r="W1174" s="10">
        <f>(T1174+$M$31+'Rev.0'!$C$25*$J$31/10+'Rev.0'!$C$24*$L$31+'Rev.0'!$G$25*$K$31)*(1/(U1174+$B$9+$I$9*'Rev.0'!$G$23))</f>
        <v>17991.504247876062</v>
      </c>
      <c r="X1174" s="10">
        <f>(T1174+$M$10+'Rev.0'!$C$23*Table!$J$10/10+'Rev.0'!$C$24*Table!$L$10+'Rev.0'!$G$25*Table!$K$10)*(1/(U1174+$B$10+$I$10*'Rev.0'!$G$23))</f>
        <v>36242.378810594695</v>
      </c>
      <c r="Y1174" s="10">
        <f>(T1174+$M$32+'Rev.0'!$C$25*$J$32/10+'Rev.0'!$C$24*$L$32+'Rev.0'!$G$25*$K$32)*(1/(U1174+$B$10+$I$10*'Rev.0'!$G$23))</f>
        <v>18747.126436781607</v>
      </c>
      <c r="Z1174" s="10">
        <f>(T1174+$M$11+'Rev.0'!$C$23*Table!$J$11/10+'Rev.0'!$C$24*Table!$L$11+'Rev.0'!$G$25*Table!$K$11)*(1/(U1174+$B$11+$I$11*'Rev.0'!$G$23))</f>
        <v>36242.378810594695</v>
      </c>
      <c r="AA1174" s="10">
        <f>(T1174+$M$33+'Rev.0'!$C$25*$J$33/10+'Rev.0'!$C$24*$L$33+'Rev.0'!$G$25*$K$33)*(1/(U1174+$B$33+$I$33*'Rev.0'!$G$23))</f>
        <v>18747.126436781607</v>
      </c>
      <c r="AB1174" s="10">
        <f t="shared" si="50"/>
        <v>3.3299999999999996E-2</v>
      </c>
      <c r="AC1174" s="10">
        <f>(T1174+$M$12+'Rev.0'!$C$23*Table!$J$12/10+'Rev.0'!$C$24*Table!$L$12+'Rev.0'!$G$25*Table!$K$12)*(1/(AB1174+$B$12+$I$12*'Rev.0'!$G$23))</f>
        <v>54404.351087771938</v>
      </c>
      <c r="AD1174" s="10">
        <f>(T1174+$M$34+'Rev.0'!$C$25*$J$34/10+'Rev.0'!$C$24*$L$34+'Rev.0'!$G$25*$K$34)*(1/(AB1174+$B$34+$I$34*'Rev.0'!$G$23))</f>
        <v>28141.785446361591</v>
      </c>
    </row>
    <row r="1175" spans="17:30" x14ac:dyDescent="0.3">
      <c r="Q1175" s="10">
        <v>3</v>
      </c>
      <c r="R1175" s="10">
        <v>3</v>
      </c>
      <c r="S1175" s="10">
        <v>1</v>
      </c>
      <c r="T1175" s="10">
        <f>Q1175*'Rev.0'!$E$25+R1175*'Rev.0'!$E$24+S1175*'Rev.0'!$E$23</f>
        <v>2568.6999999999998</v>
      </c>
      <c r="U1175" s="10">
        <f t="shared" si="49"/>
        <v>5.2200000000000003E-2</v>
      </c>
      <c r="V1175" s="10">
        <f>(T1175+$M$9+'Rev.0'!$C$23*Table!$J$9/10+'Rev.0'!$C$24*Table!$L$9+'Rev.0'!$G$25*Table!$K$9)*(1/(U1175+$B$9+$I$9*'Rev.0'!$G$23))</f>
        <v>32672.106824925813</v>
      </c>
      <c r="W1175" s="10">
        <f>(T1175+$M$31+'Rev.0'!$C$25*$J$31/10+'Rev.0'!$C$24*$L$31+'Rev.0'!$G$25*$K$31)*(1/(U1175+$B$9+$I$9*'Rev.0'!$G$23))</f>
        <v>18076.65677546983</v>
      </c>
      <c r="X1175" s="10">
        <f>(T1175+$M$10+'Rev.0'!$C$23*Table!$J$10/10+'Rev.0'!$C$24*Table!$L$10+'Rev.0'!$G$25*Table!$K$10)*(1/(U1175+$B$10+$I$10*'Rev.0'!$G$23))</f>
        <v>36137.982195845696</v>
      </c>
      <c r="Y1175" s="10">
        <f>(T1175+$M$32+'Rev.0'!$C$25*$J$32/10+'Rev.0'!$C$24*$L$32+'Rev.0'!$G$25*$K$32)*(1/(U1175+$B$10+$I$10*'Rev.0'!$G$23))</f>
        <v>18824.431256181997</v>
      </c>
      <c r="Z1175" s="10">
        <f>(T1175+$M$11+'Rev.0'!$C$23*Table!$J$11/10+'Rev.0'!$C$24*Table!$L$11+'Rev.0'!$G$25*Table!$K$11)*(1/(U1175+$B$11+$I$11*'Rev.0'!$G$23))</f>
        <v>36137.982195845696</v>
      </c>
      <c r="AA1175" s="10">
        <f>(T1175+$M$33+'Rev.0'!$C$25*$J$33/10+'Rev.0'!$C$24*$L$33+'Rev.0'!$G$25*$K$33)*(1/(U1175+$B$33+$I$33*'Rev.0'!$G$23))</f>
        <v>18824.431256181997</v>
      </c>
      <c r="AB1175" s="10">
        <f t="shared" si="50"/>
        <v>3.4699999999999995E-2</v>
      </c>
      <c r="AC1175" s="10">
        <f>(T1175+$M$12+'Rev.0'!$C$23*Table!$J$12/10+'Rev.0'!$C$24*Table!$L$12+'Rev.0'!$G$25*Table!$K$12)*(1/(AB1175+$B$12+$I$12*'Rev.0'!$G$23))</f>
        <v>54247.216035634745</v>
      </c>
      <c r="AD1175" s="10">
        <f>(T1175+$M$34+'Rev.0'!$C$25*$J$34/10+'Rev.0'!$C$24*$L$34+'Rev.0'!$G$25*$K$34)*(1/(AB1175+$B$34+$I$34*'Rev.0'!$G$23))</f>
        <v>28257.60950259837</v>
      </c>
    </row>
    <row r="1176" spans="17:30" x14ac:dyDescent="0.3">
      <c r="Q1176" s="10">
        <v>3</v>
      </c>
      <c r="R1176" s="10">
        <v>3</v>
      </c>
      <c r="S1176" s="10">
        <v>2</v>
      </c>
      <c r="T1176" s="10">
        <f>Q1176*'Rev.0'!$E$25+R1176*'Rev.0'!$E$24+S1176*'Rev.0'!$E$23</f>
        <v>2623.7</v>
      </c>
      <c r="U1176" s="10">
        <f t="shared" si="49"/>
        <v>5.4300000000000008E-2</v>
      </c>
      <c r="V1176" s="10">
        <f>(T1176+$M$9+'Rev.0'!$C$23*Table!$J$9/10+'Rev.0'!$C$24*Table!$L$9+'Rev.0'!$G$25*Table!$K$9)*(1/(U1176+$B$9+$I$9*'Rev.0'!$G$23))</f>
        <v>32605.48213411649</v>
      </c>
      <c r="W1176" s="10">
        <f>(T1176+$M$31+'Rev.0'!$C$25*$J$31/10+'Rev.0'!$C$24*$L$31+'Rev.0'!$G$25*$K$31)*(1/(U1176+$B$9+$I$9*'Rev.0'!$G$23))</f>
        <v>18160.058737151245</v>
      </c>
      <c r="X1176" s="10">
        <f>(T1176+$M$10+'Rev.0'!$C$23*Table!$J$10/10+'Rev.0'!$C$24*Table!$L$10+'Rev.0'!$G$25*Table!$K$10)*(1/(U1176+$B$10+$I$10*'Rev.0'!$G$23))</f>
        <v>36035.731767009296</v>
      </c>
      <c r="Y1176" s="10">
        <f>(T1176+$M$32+'Rev.0'!$C$25*$J$32/10+'Rev.0'!$C$24*$L$32+'Rev.0'!$G$25*$K$32)*(1/(U1176+$B$10+$I$10*'Rev.0'!$G$23))</f>
        <v>18900.146842878119</v>
      </c>
      <c r="Z1176" s="10">
        <f>(T1176+$M$11+'Rev.0'!$C$23*Table!$J$11/10+'Rev.0'!$C$24*Table!$L$11+'Rev.0'!$G$25*Table!$K$11)*(1/(U1176+$B$11+$I$11*'Rev.0'!$G$23))</f>
        <v>36035.731767009296</v>
      </c>
      <c r="AA1176" s="10">
        <f>(T1176+$M$33+'Rev.0'!$C$25*$J$33/10+'Rev.0'!$C$24*$L$33+'Rev.0'!$G$25*$K$33)*(1/(U1176+$B$33+$I$33*'Rev.0'!$G$23))</f>
        <v>18900.146842878119</v>
      </c>
      <c r="AB1176" s="10">
        <f t="shared" si="50"/>
        <v>3.6099999999999993E-2</v>
      </c>
      <c r="AC1176" s="10">
        <f>(T1176+$M$12+'Rev.0'!$C$23*Table!$J$12/10+'Rev.0'!$C$24*Table!$L$12+'Rev.0'!$G$25*Table!$K$12)*(1/(AB1176+$B$12+$I$12*'Rev.0'!$G$23))</f>
        <v>54093.31373989713</v>
      </c>
      <c r="AD1176" s="10">
        <f>(T1176+$M$34+'Rev.0'!$C$25*$J$34/10+'Rev.0'!$C$24*$L$34+'Rev.0'!$G$25*$K$34)*(1/(AB1176+$B$34+$I$34*'Rev.0'!$G$23))</f>
        <v>28371.050698016163</v>
      </c>
    </row>
    <row r="1177" spans="17:30" x14ac:dyDescent="0.3">
      <c r="Q1177" s="10">
        <v>3</v>
      </c>
      <c r="R1177" s="10">
        <v>3</v>
      </c>
      <c r="S1177" s="10">
        <v>3</v>
      </c>
      <c r="T1177" s="10">
        <f>Q1177*'Rev.0'!$E$25+R1177*'Rev.0'!$E$24+S1177*'Rev.0'!$E$23</f>
        <v>2678.7</v>
      </c>
      <c r="U1177" s="10">
        <f t="shared" si="49"/>
        <v>5.6400000000000006E-2</v>
      </c>
      <c r="V1177" s="10">
        <f>(T1177+$M$9+'Rev.0'!$C$23*Table!$J$9/10+'Rev.0'!$C$24*Table!$L$9+'Rev.0'!$G$25*Table!$K$9)*(1/(U1177+$B$9+$I$9*'Rev.0'!$G$23))</f>
        <v>32540.213178294569</v>
      </c>
      <c r="W1177" s="10">
        <f>(T1177+$M$31+'Rev.0'!$C$25*$J$31/10+'Rev.0'!$C$24*$L$31+'Rev.0'!$G$25*$K$31)*(1/(U1177+$B$9+$I$9*'Rev.0'!$G$23))</f>
        <v>18241.76356589147</v>
      </c>
      <c r="X1177" s="10">
        <f>(T1177+$M$10+'Rev.0'!$C$23*Table!$J$10/10+'Rev.0'!$C$24*Table!$L$10+'Rev.0'!$G$25*Table!$K$10)*(1/(U1177+$B$10+$I$10*'Rev.0'!$G$23))</f>
        <v>35935.56201550387</v>
      </c>
      <c r="Y1177" s="10">
        <f>(T1177+$M$32+'Rev.0'!$C$25*$J$32/10+'Rev.0'!$C$24*$L$32+'Rev.0'!$G$25*$K$32)*(1/(U1177+$B$10+$I$10*'Rev.0'!$G$23))</f>
        <v>18974.321705426355</v>
      </c>
      <c r="Z1177" s="10">
        <f>(T1177+$M$11+'Rev.0'!$C$23*Table!$J$11/10+'Rev.0'!$C$24*Table!$L$11+'Rev.0'!$G$25*Table!$K$11)*(1/(U1177+$B$11+$I$11*'Rev.0'!$G$23))</f>
        <v>35935.56201550387</v>
      </c>
      <c r="AA1177" s="10">
        <f>(T1177+$M$33+'Rev.0'!$C$25*$J$33/10+'Rev.0'!$C$24*$L$33+'Rev.0'!$G$25*$K$33)*(1/(U1177+$B$33+$I$33*'Rev.0'!$G$23))</f>
        <v>18974.321705426355</v>
      </c>
      <c r="AB1177" s="10">
        <f t="shared" si="50"/>
        <v>3.7499999999999999E-2</v>
      </c>
      <c r="AC1177" s="10">
        <f>(T1177+$M$12+'Rev.0'!$C$23*Table!$J$12/10+'Rev.0'!$C$24*Table!$L$12+'Rev.0'!$G$25*Table!$K$12)*(1/(AB1177+$B$12+$I$12*'Rev.0'!$G$23))</f>
        <v>53942.545454545449</v>
      </c>
      <c r="AD1177" s="10">
        <f>(T1177+$M$34+'Rev.0'!$C$25*$J$34/10+'Rev.0'!$C$24*$L$34+'Rev.0'!$G$25*$K$34)*(1/(AB1177+$B$34+$I$34*'Rev.0'!$G$23))</f>
        <v>28482.181818181816</v>
      </c>
    </row>
    <row r="1178" spans="17:30" x14ac:dyDescent="0.3">
      <c r="Q1178" s="10">
        <v>3</v>
      </c>
      <c r="R1178" s="10">
        <v>3</v>
      </c>
      <c r="S1178" s="10">
        <v>4</v>
      </c>
      <c r="T1178" s="10">
        <f>Q1178*'Rev.0'!$E$25+R1178*'Rev.0'!$E$24+S1178*'Rev.0'!$E$23</f>
        <v>2733.7</v>
      </c>
      <c r="U1178" s="10">
        <f t="shared" si="49"/>
        <v>5.8500000000000003E-2</v>
      </c>
      <c r="V1178" s="10">
        <f>(T1178+$M$9+'Rev.0'!$C$23*Table!$J$9/10+'Rev.0'!$C$24*Table!$L$9+'Rev.0'!$G$25*Table!$K$9)*(1/(U1178+$B$9+$I$9*'Rev.0'!$G$23))</f>
        <v>32476.258992805753</v>
      </c>
      <c r="W1178" s="10">
        <f>(T1178+$M$31+'Rev.0'!$C$25*$J$31/10+'Rev.0'!$C$24*$L$31+'Rev.0'!$G$25*$K$31)*(1/(U1178+$B$9+$I$9*'Rev.0'!$G$23))</f>
        <v>18321.822541966427</v>
      </c>
      <c r="X1178" s="10">
        <f>(T1178+$M$10+'Rev.0'!$C$23*Table!$J$10/10+'Rev.0'!$C$24*Table!$L$10+'Rev.0'!$G$25*Table!$K$10)*(1/(U1178+$B$10+$I$10*'Rev.0'!$G$23))</f>
        <v>35837.410071942446</v>
      </c>
      <c r="Y1178" s="10">
        <f>(T1178+$M$32+'Rev.0'!$C$25*$J$32/10+'Rev.0'!$C$24*$L$32+'Rev.0'!$G$25*$K$32)*(1/(U1178+$B$10+$I$10*'Rev.0'!$G$23))</f>
        <v>19047.002398081535</v>
      </c>
      <c r="Z1178" s="10">
        <f>(T1178+$M$11+'Rev.0'!$C$23*Table!$J$11/10+'Rev.0'!$C$24*Table!$L$11+'Rev.0'!$G$25*Table!$K$11)*(1/(U1178+$B$11+$I$11*'Rev.0'!$G$23))</f>
        <v>35837.410071942446</v>
      </c>
      <c r="AA1178" s="10">
        <f>(T1178+$M$33+'Rev.0'!$C$25*$J$33/10+'Rev.0'!$C$24*$L$33+'Rev.0'!$G$25*$K$33)*(1/(U1178+$B$33+$I$33*'Rev.0'!$G$23))</f>
        <v>19047.002398081535</v>
      </c>
      <c r="AB1178" s="10">
        <f t="shared" si="50"/>
        <v>3.8899999999999997E-2</v>
      </c>
      <c r="AC1178" s="10">
        <f>(T1178+$M$12+'Rev.0'!$C$23*Table!$J$12/10+'Rev.0'!$C$24*Table!$L$12+'Rev.0'!$G$25*Table!$K$12)*(1/(AB1178+$B$12+$I$12*'Rev.0'!$G$23))</f>
        <v>53794.816414686822</v>
      </c>
      <c r="AD1178" s="10">
        <f>(T1178+$M$34+'Rev.0'!$C$25*$J$34/10+'Rev.0'!$C$24*$L$34+'Rev.0'!$G$25*$K$34)*(1/(AB1178+$B$34+$I$34*'Rev.0'!$G$23))</f>
        <v>28591.072714182865</v>
      </c>
    </row>
    <row r="1179" spans="17:30" x14ac:dyDescent="0.3">
      <c r="Q1179" s="10">
        <v>3</v>
      </c>
      <c r="R1179" s="10">
        <v>3</v>
      </c>
      <c r="S1179" s="10">
        <v>5</v>
      </c>
      <c r="T1179" s="10">
        <f>Q1179*'Rev.0'!$E$25+R1179*'Rev.0'!$E$24+S1179*'Rev.0'!$E$23</f>
        <v>2788.7</v>
      </c>
      <c r="U1179" s="10">
        <f t="shared" si="49"/>
        <v>6.0600000000000001E-2</v>
      </c>
      <c r="V1179" s="10">
        <f>(T1179+$M$9+'Rev.0'!$C$23*Table!$J$9/10+'Rev.0'!$C$24*Table!$L$9+'Rev.0'!$G$25*Table!$K$9)*(1/(U1179+$B$9+$I$9*'Rev.0'!$G$23))</f>
        <v>32413.580246913578</v>
      </c>
      <c r="W1179" s="10">
        <f>(T1179+$M$31+'Rev.0'!$C$25*$J$31/10+'Rev.0'!$C$24*$L$31+'Rev.0'!$G$25*$K$31)*(1/(U1179+$B$9+$I$9*'Rev.0'!$G$23))</f>
        <v>18400.2849002849</v>
      </c>
      <c r="X1179" s="10">
        <f>(T1179+$M$10+'Rev.0'!$C$23*Table!$J$10/10+'Rev.0'!$C$24*Table!$L$10+'Rev.0'!$G$25*Table!$K$10)*(1/(U1179+$B$10+$I$10*'Rev.0'!$G$23))</f>
        <v>35741.215574548907</v>
      </c>
      <c r="Y1179" s="10">
        <f>(T1179+$M$32+'Rev.0'!$C$25*$J$32/10+'Rev.0'!$C$24*$L$32+'Rev.0'!$G$25*$K$32)*(1/(U1179+$B$10+$I$10*'Rev.0'!$G$23))</f>
        <v>19118.233618233615</v>
      </c>
      <c r="Z1179" s="10">
        <f>(T1179+$M$11+'Rev.0'!$C$23*Table!$J$11/10+'Rev.0'!$C$24*Table!$L$11+'Rev.0'!$G$25*Table!$K$11)*(1/(U1179+$B$11+$I$11*'Rev.0'!$G$23))</f>
        <v>35741.215574548907</v>
      </c>
      <c r="AA1179" s="10">
        <f>(T1179+$M$33+'Rev.0'!$C$25*$J$33/10+'Rev.0'!$C$24*$L$33+'Rev.0'!$G$25*$K$33)*(1/(U1179+$B$33+$I$33*'Rev.0'!$G$23))</f>
        <v>19118.233618233615</v>
      </c>
      <c r="AB1179" s="10">
        <f t="shared" si="50"/>
        <v>4.0299999999999996E-2</v>
      </c>
      <c r="AC1179" s="10">
        <f>(T1179+$M$12+'Rev.0'!$C$23*Table!$J$12/10+'Rev.0'!$C$24*Table!$L$12+'Rev.0'!$G$25*Table!$K$12)*(1/(AB1179+$B$12+$I$12*'Rev.0'!$G$23))</f>
        <v>53650.035637918736</v>
      </c>
      <c r="AD1179" s="10">
        <f>(T1179+$M$34+'Rev.0'!$C$25*$J$34/10+'Rev.0'!$C$24*$L$34+'Rev.0'!$G$25*$K$34)*(1/(AB1179+$B$34+$I$34*'Rev.0'!$G$23))</f>
        <v>28697.790449037773</v>
      </c>
    </row>
    <row r="1180" spans="17:30" x14ac:dyDescent="0.3">
      <c r="Q1180" s="10">
        <v>3</v>
      </c>
      <c r="R1180" s="10">
        <v>3</v>
      </c>
      <c r="S1180" s="10">
        <v>6</v>
      </c>
      <c r="T1180" s="10">
        <f>Q1180*'Rev.0'!$E$25+R1180*'Rev.0'!$E$24+S1180*'Rev.0'!$E$23</f>
        <v>2843.7</v>
      </c>
      <c r="U1180" s="10">
        <f t="shared" si="49"/>
        <v>6.2700000000000006E-2</v>
      </c>
      <c r="V1180" s="10">
        <f>(T1180+$M$9+'Rev.0'!$C$23*Table!$J$9/10+'Rev.0'!$C$24*Table!$L$9+'Rev.0'!$G$25*Table!$K$9)*(1/(U1180+$B$9+$I$9*'Rev.0'!$G$23))</f>
        <v>32352.139163140568</v>
      </c>
      <c r="W1180" s="10">
        <f>(T1180+$M$31+'Rev.0'!$C$25*$J$31/10+'Rev.0'!$C$24*$L$31+'Rev.0'!$G$25*$K$31)*(1/(U1180+$B$9+$I$9*'Rev.0'!$G$23))</f>
        <v>18477.197931358722</v>
      </c>
      <c r="X1180" s="10">
        <f>(T1180+$M$10+'Rev.0'!$C$23*Table!$J$10/10+'Rev.0'!$C$24*Table!$L$10+'Rev.0'!$G$25*Table!$K$10)*(1/(U1180+$B$10+$I$10*'Rev.0'!$G$23))</f>
        <v>35646.920545369059</v>
      </c>
      <c r="Y1180" s="10">
        <f>(T1180+$M$32+'Rev.0'!$C$25*$J$32/10+'Rev.0'!$C$24*$L$32+'Rev.0'!$G$25*$K$32)*(1/(U1180+$B$10+$I$10*'Rev.0'!$G$23))</f>
        <v>19188.058298072399</v>
      </c>
      <c r="Z1180" s="10">
        <f>(T1180+$M$11+'Rev.0'!$C$23*Table!$J$11/10+'Rev.0'!$C$24*Table!$L$11+'Rev.0'!$G$25*Table!$K$11)*(1/(U1180+$B$11+$I$11*'Rev.0'!$G$23))</f>
        <v>35646.920545369059</v>
      </c>
      <c r="AA1180" s="10">
        <f>(T1180+$M$33+'Rev.0'!$C$25*$J$33/10+'Rev.0'!$C$24*$L$33+'Rev.0'!$G$25*$K$33)*(1/(U1180+$B$33+$I$33*'Rev.0'!$G$23))</f>
        <v>19188.058298072399</v>
      </c>
      <c r="AB1180" s="10">
        <f t="shared" si="50"/>
        <v>4.1699999999999994E-2</v>
      </c>
      <c r="AC1180" s="10">
        <f>(T1180+$M$12+'Rev.0'!$C$23*Table!$J$12/10+'Rev.0'!$C$24*Table!$L$12+'Rev.0'!$G$25*Table!$K$12)*(1/(AB1180+$B$12+$I$12*'Rev.0'!$G$23))</f>
        <v>53508.115737473534</v>
      </c>
      <c r="AD1180" s="10">
        <f>(T1180+$M$34+'Rev.0'!$C$25*$J$34/10+'Rev.0'!$C$24*$L$34+'Rev.0'!$G$25*$K$34)*(1/(AB1180+$B$34+$I$34*'Rev.0'!$G$23))</f>
        <v>28802.39943542696</v>
      </c>
    </row>
    <row r="1181" spans="17:30" x14ac:dyDescent="0.3">
      <c r="Q1181" s="10">
        <v>3</v>
      </c>
      <c r="R1181" s="10">
        <v>3</v>
      </c>
      <c r="S1181" s="10">
        <v>7</v>
      </c>
      <c r="T1181" s="10">
        <f>Q1181*'Rev.0'!$E$25+R1181*'Rev.0'!$E$24+S1181*'Rev.0'!$E$23</f>
        <v>2898.7</v>
      </c>
      <c r="U1181" s="10">
        <f t="shared" si="49"/>
        <v>6.480000000000001E-2</v>
      </c>
      <c r="V1181" s="10">
        <f>(T1181+$M$9+'Rev.0'!$C$23*Table!$J$9/10+'Rev.0'!$C$24*Table!$L$9+'Rev.0'!$G$25*Table!$K$9)*(1/(U1181+$B$9+$I$9*'Rev.0'!$G$23))</f>
        <v>32291.899441340782</v>
      </c>
      <c r="W1181" s="10">
        <f>(T1181+$M$31+'Rev.0'!$C$25*$J$31/10+'Rev.0'!$C$24*$L$31+'Rev.0'!$G$25*$K$31)*(1/(U1181+$B$9+$I$9*'Rev.0'!$G$23))</f>
        <v>18552.607076350094</v>
      </c>
      <c r="X1181" s="10">
        <f>(T1181+$M$10+'Rev.0'!$C$23*Table!$J$10/10+'Rev.0'!$C$24*Table!$L$10+'Rev.0'!$G$25*Table!$K$10)*(1/(U1181+$B$10+$I$10*'Rev.0'!$G$23))</f>
        <v>35554.469273743016</v>
      </c>
      <c r="Y1181" s="10">
        <f>(T1181+$M$32+'Rev.0'!$C$25*$J$32/10+'Rev.0'!$C$24*$L$32+'Rev.0'!$G$25*$K$32)*(1/(U1181+$B$10+$I$10*'Rev.0'!$G$23))</f>
        <v>19256.517690875229</v>
      </c>
      <c r="Z1181" s="10">
        <f>(T1181+$M$11+'Rev.0'!$C$23*Table!$J$11/10+'Rev.0'!$C$24*Table!$L$11+'Rev.0'!$G$25*Table!$K$11)*(1/(U1181+$B$11+$I$11*'Rev.0'!$G$23))</f>
        <v>35554.469273743016</v>
      </c>
      <c r="AA1181" s="10">
        <f>(T1181+$M$33+'Rev.0'!$C$25*$J$33/10+'Rev.0'!$C$24*$L$33+'Rev.0'!$G$25*$K$33)*(1/(U1181+$B$33+$I$33*'Rev.0'!$G$23))</f>
        <v>19256.517690875229</v>
      </c>
      <c r="AB1181" s="10">
        <f t="shared" si="50"/>
        <v>4.3099999999999999E-2</v>
      </c>
      <c r="AC1181" s="10">
        <f>(T1181+$M$12+'Rev.0'!$C$23*Table!$J$12/10+'Rev.0'!$C$24*Table!$L$12+'Rev.0'!$G$25*Table!$K$12)*(1/(AB1181+$B$12+$I$12*'Rev.0'!$G$23))</f>
        <v>53368.97274633123</v>
      </c>
      <c r="AD1181" s="10">
        <f>(T1181+$M$34+'Rev.0'!$C$25*$J$34/10+'Rev.0'!$C$24*$L$34+'Rev.0'!$G$25*$K$34)*(1/(AB1181+$B$34+$I$34*'Rev.0'!$G$23))</f>
        <v>28904.961565338919</v>
      </c>
    </row>
    <row r="1182" spans="17:30" x14ac:dyDescent="0.3">
      <c r="Q1182" s="10">
        <v>3</v>
      </c>
      <c r="R1182" s="10">
        <v>3</v>
      </c>
      <c r="S1182" s="10">
        <v>8</v>
      </c>
      <c r="T1182" s="10">
        <f>Q1182*'Rev.0'!$E$25+R1182*'Rev.0'!$E$24+S1182*'Rev.0'!$E$23</f>
        <v>2953.7</v>
      </c>
      <c r="U1182" s="10">
        <f t="shared" si="49"/>
        <v>6.6900000000000001E-2</v>
      </c>
      <c r="V1182" s="10">
        <f>(T1182+$M$9+'Rev.0'!$C$23*Table!$J$9/10+'Rev.0'!$C$24*Table!$L$9+'Rev.0'!$G$25*Table!$K$9)*(1/(U1182+$B$9+$I$9*'Rev.0'!$G$23))</f>
        <v>32232.826187183033</v>
      </c>
      <c r="W1182" s="10">
        <f>(T1182+$M$31+'Rev.0'!$C$25*$J$31/10+'Rev.0'!$C$24*$L$31+'Rev.0'!$G$25*$K$31)*(1/(U1182+$B$9+$I$9*'Rev.0'!$G$23))</f>
        <v>18626.556016597511</v>
      </c>
      <c r="X1182" s="10">
        <f>(T1182+$M$10+'Rev.0'!$C$23*Table!$J$10/10+'Rev.0'!$C$24*Table!$L$10+'Rev.0'!$G$25*Table!$K$10)*(1/(U1182+$B$10+$I$10*'Rev.0'!$G$23))</f>
        <v>35463.808206546797</v>
      </c>
      <c r="Y1182" s="10">
        <f>(T1182+$M$32+'Rev.0'!$C$25*$J$32/10+'Rev.0'!$C$24*$L$32+'Rev.0'!$G$25*$K$32)*(1/(U1182+$B$10+$I$10*'Rev.0'!$G$23))</f>
        <v>19323.65145228216</v>
      </c>
      <c r="Z1182" s="10">
        <f>(T1182+$M$11+'Rev.0'!$C$23*Table!$J$11/10+'Rev.0'!$C$24*Table!$L$11+'Rev.0'!$G$25*Table!$K$11)*(1/(U1182+$B$11+$I$11*'Rev.0'!$G$23))</f>
        <v>35463.808206546797</v>
      </c>
      <c r="AA1182" s="10">
        <f>(T1182+$M$33+'Rev.0'!$C$25*$J$33/10+'Rev.0'!$C$24*$L$33+'Rev.0'!$G$25*$K$33)*(1/(U1182+$B$33+$I$33*'Rev.0'!$G$23))</f>
        <v>19323.65145228216</v>
      </c>
      <c r="AB1182" s="10">
        <f t="shared" si="50"/>
        <v>4.4499999999999998E-2</v>
      </c>
      <c r="AC1182" s="10">
        <f>(T1182+$M$12+'Rev.0'!$C$23*Table!$J$12/10+'Rev.0'!$C$24*Table!$L$12+'Rev.0'!$G$25*Table!$K$12)*(1/(AB1182+$B$12+$I$12*'Rev.0'!$G$23))</f>
        <v>53232.525951557087</v>
      </c>
      <c r="AD1182" s="10">
        <f>(T1182+$M$34+'Rev.0'!$C$25*$J$34/10+'Rev.0'!$C$24*$L$34+'Rev.0'!$G$25*$K$34)*(1/(AB1182+$B$34+$I$34*'Rev.0'!$G$23))</f>
        <v>29005.53633217993</v>
      </c>
    </row>
    <row r="1183" spans="17:30" x14ac:dyDescent="0.3">
      <c r="Q1183" s="10">
        <v>3</v>
      </c>
      <c r="R1183" s="10">
        <v>3</v>
      </c>
      <c r="S1183" s="10">
        <v>9</v>
      </c>
      <c r="T1183" s="10">
        <f>Q1183*'Rev.0'!$E$25+R1183*'Rev.0'!$E$24+S1183*'Rev.0'!$E$23</f>
        <v>3008.7</v>
      </c>
      <c r="U1183" s="10">
        <f t="shared" si="49"/>
        <v>6.9000000000000006E-2</v>
      </c>
      <c r="V1183" s="10">
        <f>(T1183+$M$9+'Rev.0'!$C$23*Table!$J$9/10+'Rev.0'!$C$24*Table!$L$9+'Rev.0'!$G$25*Table!$K$9)*(1/(U1183+$B$9+$I$9*'Rev.0'!$G$23))</f>
        <v>32174.885844748856</v>
      </c>
      <c r="W1183" s="10">
        <f>(T1183+$M$31+'Rev.0'!$C$25*$J$31/10+'Rev.0'!$C$24*$L$31+'Rev.0'!$G$25*$K$31)*(1/(U1183+$B$9+$I$9*'Rev.0'!$G$23))</f>
        <v>18699.086757990866</v>
      </c>
      <c r="X1183" s="10">
        <f>(T1183+$M$10+'Rev.0'!$C$23*Table!$J$10/10+'Rev.0'!$C$24*Table!$L$10+'Rev.0'!$G$25*Table!$K$10)*(1/(U1183+$B$10+$I$10*'Rev.0'!$G$23))</f>
        <v>35374.88584474886</v>
      </c>
      <c r="Y1183" s="10">
        <f>(T1183+$M$32+'Rev.0'!$C$25*$J$32/10+'Rev.0'!$C$24*$L$32+'Rev.0'!$G$25*$K$32)*(1/(U1183+$B$10+$I$10*'Rev.0'!$G$23))</f>
        <v>19389.497716894977</v>
      </c>
      <c r="Z1183" s="10">
        <f>(T1183+$M$11+'Rev.0'!$C$23*Table!$J$11/10+'Rev.0'!$C$24*Table!$L$11+'Rev.0'!$G$25*Table!$K$11)*(1/(U1183+$B$11+$I$11*'Rev.0'!$G$23))</f>
        <v>35374.88584474886</v>
      </c>
      <c r="AA1183" s="10">
        <f>(T1183+$M$33+'Rev.0'!$C$25*$J$33/10+'Rev.0'!$C$24*$L$33+'Rev.0'!$G$25*$K$33)*(1/(U1183+$B$33+$I$33*'Rev.0'!$G$23))</f>
        <v>19389.497716894977</v>
      </c>
      <c r="AB1183" s="10">
        <f t="shared" si="50"/>
        <v>4.5899999999999996E-2</v>
      </c>
      <c r="AC1183" s="10">
        <f>(T1183+$M$12+'Rev.0'!$C$23*Table!$J$12/10+'Rev.0'!$C$24*Table!$L$12+'Rev.0'!$G$25*Table!$K$12)*(1/(AB1183+$B$12+$I$12*'Rev.0'!$G$23))</f>
        <v>53098.69773817683</v>
      </c>
      <c r="AD1183" s="10">
        <f>(T1183+$M$34+'Rev.0'!$C$25*$J$34/10+'Rev.0'!$C$24*$L$34+'Rev.0'!$G$25*$K$34)*(1/(AB1183+$B$34+$I$34*'Rev.0'!$G$23))</f>
        <v>29104.180945853324</v>
      </c>
    </row>
    <row r="1184" spans="17:30" x14ac:dyDescent="0.3">
      <c r="Q1184" s="10">
        <v>3</v>
      </c>
      <c r="R1184" s="10">
        <v>3</v>
      </c>
      <c r="S1184" s="10">
        <v>10</v>
      </c>
      <c r="T1184" s="10">
        <f>Q1184*'Rev.0'!$E$25+R1184*'Rev.0'!$E$24+S1184*'Rev.0'!$E$23</f>
        <v>3063.7</v>
      </c>
      <c r="U1184" s="10">
        <f t="shared" si="49"/>
        <v>7.1099999999999997E-2</v>
      </c>
      <c r="V1184" s="10">
        <f>(T1184+$M$9+'Rev.0'!$C$23*Table!$J$9/10+'Rev.0'!$C$24*Table!$L$9+'Rev.0'!$G$25*Table!$K$9)*(1/(U1184+$B$9+$I$9*'Rev.0'!$G$23))</f>
        <v>32118.0461329715</v>
      </c>
      <c r="W1184" s="10">
        <f>(T1184+$M$31+'Rev.0'!$C$25*$J$31/10+'Rev.0'!$C$24*$L$31+'Rev.0'!$G$25*$K$31)*(1/(U1184+$B$9+$I$9*'Rev.0'!$G$23))</f>
        <v>18770.239710538219</v>
      </c>
      <c r="X1184" s="10">
        <f>(T1184+$M$10+'Rev.0'!$C$23*Table!$J$10/10+'Rev.0'!$C$24*Table!$L$10+'Rev.0'!$G$25*Table!$K$10)*(1/(U1184+$B$10+$I$10*'Rev.0'!$G$23))</f>
        <v>35287.652645861599</v>
      </c>
      <c r="Y1184" s="10">
        <f>(T1184+$M$32+'Rev.0'!$C$25*$J$32/10+'Rev.0'!$C$24*$L$32+'Rev.0'!$G$25*$K$32)*(1/(U1184+$B$10+$I$10*'Rev.0'!$G$23))</f>
        <v>19454.093170511082</v>
      </c>
      <c r="Z1184" s="10">
        <f>(T1184+$M$11+'Rev.0'!$C$23*Table!$J$11/10+'Rev.0'!$C$24*Table!$L$11+'Rev.0'!$G$25*Table!$K$11)*(1/(U1184+$B$11+$I$11*'Rev.0'!$G$23))</f>
        <v>35287.652645861599</v>
      </c>
      <c r="AA1184" s="10">
        <f>(T1184+$M$33+'Rev.0'!$C$25*$J$33/10+'Rev.0'!$C$24*$L$33+'Rev.0'!$G$25*$K$33)*(1/(U1184+$B$33+$I$33*'Rev.0'!$G$23))</f>
        <v>19454.093170511082</v>
      </c>
      <c r="AB1184" s="10">
        <f t="shared" si="50"/>
        <v>4.7299999999999995E-2</v>
      </c>
      <c r="AC1184" s="10">
        <f>(T1184+$M$12+'Rev.0'!$C$23*Table!$J$12/10+'Rev.0'!$C$24*Table!$L$12+'Rev.0'!$G$25*Table!$K$12)*(1/(AB1184+$B$12+$I$12*'Rev.0'!$G$23))</f>
        <v>52967.413441955199</v>
      </c>
      <c r="AD1184" s="10">
        <f>(T1184+$M$34+'Rev.0'!$C$25*$J$34/10+'Rev.0'!$C$24*$L$34+'Rev.0'!$G$25*$K$34)*(1/(AB1184+$B$34+$I$34*'Rev.0'!$G$23))</f>
        <v>29200.950441276313</v>
      </c>
    </row>
    <row r="1185" spans="17:30" x14ac:dyDescent="0.3">
      <c r="Q1185" s="10">
        <v>3</v>
      </c>
      <c r="R1185" s="10">
        <v>3</v>
      </c>
      <c r="S1185" s="10">
        <v>11</v>
      </c>
      <c r="T1185" s="10">
        <f>Q1185*'Rev.0'!$E$25+R1185*'Rev.0'!$E$24+S1185*'Rev.0'!$E$23</f>
        <v>3118.7</v>
      </c>
      <c r="U1185" s="10">
        <f t="shared" si="49"/>
        <v>7.3200000000000001E-2</v>
      </c>
      <c r="V1185" s="10">
        <f>(T1185+$M$9+'Rev.0'!$C$23*Table!$J$9/10+'Rev.0'!$C$24*Table!$L$9+'Rev.0'!$G$25*Table!$K$9)*(1/(U1185+$B$9+$I$9*'Rev.0'!$G$23))</f>
        <v>32062.275985663076</v>
      </c>
      <c r="W1185" s="10">
        <f>(T1185+$M$31+'Rev.0'!$C$25*$J$31/10+'Rev.0'!$C$24*$L$31+'Rev.0'!$G$25*$K$31)*(1/(U1185+$B$9+$I$9*'Rev.0'!$G$23))</f>
        <v>18840.053763440857</v>
      </c>
      <c r="X1185" s="10">
        <f>(T1185+$M$10+'Rev.0'!$C$23*Table!$J$10/10+'Rev.0'!$C$24*Table!$L$10+'Rev.0'!$G$25*Table!$K$10)*(1/(U1185+$B$10+$I$10*'Rev.0'!$G$23))</f>
        <v>35202.060931899636</v>
      </c>
      <c r="Y1185" s="10">
        <f>(T1185+$M$32+'Rev.0'!$C$25*$J$32/10+'Rev.0'!$C$24*$L$32+'Rev.0'!$G$25*$K$32)*(1/(U1185+$B$10+$I$10*'Rev.0'!$G$23))</f>
        <v>19517.473118279569</v>
      </c>
      <c r="Z1185" s="10">
        <f>(T1185+$M$11+'Rev.0'!$C$23*Table!$J$11/10+'Rev.0'!$C$24*Table!$L$11+'Rev.0'!$G$25*Table!$K$11)*(1/(U1185+$B$11+$I$11*'Rev.0'!$G$23))</f>
        <v>35202.060931899636</v>
      </c>
      <c r="AA1185" s="10">
        <f>(T1185+$M$33+'Rev.0'!$C$25*$J$33/10+'Rev.0'!$C$24*$L$33+'Rev.0'!$G$25*$K$33)*(1/(U1185+$B$33+$I$33*'Rev.0'!$G$23))</f>
        <v>19517.473118279569</v>
      </c>
      <c r="AB1185" s="10">
        <f t="shared" si="50"/>
        <v>4.8699999999999993E-2</v>
      </c>
      <c r="AC1185" s="10">
        <f>(T1185+$M$12+'Rev.0'!$C$23*Table!$J$12/10+'Rev.0'!$C$24*Table!$L$12+'Rev.0'!$G$25*Table!$K$12)*(1/(AB1185+$B$12+$I$12*'Rev.0'!$G$23))</f>
        <v>52838.601210490917</v>
      </c>
      <c r="AD1185" s="10">
        <f>(T1185+$M$34+'Rev.0'!$C$25*$J$34/10+'Rev.0'!$C$24*$L$34+'Rev.0'!$G$25*$K$34)*(1/(AB1185+$B$34+$I$34*'Rev.0'!$G$23))</f>
        <v>29295.897780766645</v>
      </c>
    </row>
    <row r="1186" spans="17:30" x14ac:dyDescent="0.3">
      <c r="Q1186" s="10">
        <v>3</v>
      </c>
      <c r="R1186" s="10">
        <v>3</v>
      </c>
      <c r="S1186" s="10">
        <v>12</v>
      </c>
      <c r="T1186" s="10">
        <f>Q1186*'Rev.0'!$E$25+R1186*'Rev.0'!$E$24+S1186*'Rev.0'!$E$23</f>
        <v>3173.7</v>
      </c>
      <c r="U1186" s="10">
        <f t="shared" si="49"/>
        <v>7.5300000000000006E-2</v>
      </c>
      <c r="V1186" s="10">
        <f>(T1186+$M$9+'Rev.0'!$C$23*Table!$J$9/10+'Rev.0'!$C$24*Table!$L$9+'Rev.0'!$G$25*Table!$K$9)*(1/(U1186+$B$9+$I$9*'Rev.0'!$G$23))</f>
        <v>32007.54549489569</v>
      </c>
      <c r="W1186" s="10">
        <f>(T1186+$M$31+'Rev.0'!$C$25*$J$31/10+'Rev.0'!$C$24*$L$31+'Rev.0'!$G$25*$K$31)*(1/(U1186+$B$9+$I$9*'Rev.0'!$G$23))</f>
        <v>18908.566355969815</v>
      </c>
      <c r="X1186" s="10">
        <f>(T1186+$M$10+'Rev.0'!$C$23*Table!$J$10/10+'Rev.0'!$C$24*Table!$L$10+'Rev.0'!$G$25*Table!$K$10)*(1/(U1186+$B$10+$I$10*'Rev.0'!$G$23))</f>
        <v>35118.064802485569</v>
      </c>
      <c r="Y1186" s="10">
        <f>(T1186+$M$32+'Rev.0'!$C$25*$J$32/10+'Rev.0'!$C$24*$L$32+'Rev.0'!$G$25*$K$32)*(1/(U1186+$B$10+$I$10*'Rev.0'!$G$23))</f>
        <v>19579.671549045717</v>
      </c>
      <c r="Z1186" s="10">
        <f>(T1186+$M$11+'Rev.0'!$C$23*Table!$J$11/10+'Rev.0'!$C$24*Table!$L$11+'Rev.0'!$G$25*Table!$K$11)*(1/(U1186+$B$11+$I$11*'Rev.0'!$G$23))</f>
        <v>35118.064802485569</v>
      </c>
      <c r="AA1186" s="10">
        <f>(T1186+$M$33+'Rev.0'!$C$25*$J$33/10+'Rev.0'!$C$24*$L$33+'Rev.0'!$G$25*$K$33)*(1/(U1186+$B$33+$I$33*'Rev.0'!$G$23))</f>
        <v>19579.671549045717</v>
      </c>
      <c r="AB1186" s="10">
        <f t="shared" si="50"/>
        <v>5.0099999999999992E-2</v>
      </c>
      <c r="AC1186" s="10">
        <f>(T1186+$M$12+'Rev.0'!$C$23*Table!$J$12/10+'Rev.0'!$C$24*Table!$L$12+'Rev.0'!$G$25*Table!$K$12)*(1/(AB1186+$B$12+$I$12*'Rev.0'!$G$23))</f>
        <v>52712.19187208527</v>
      </c>
      <c r="AD1186" s="10">
        <f>(T1186+$M$34+'Rev.0'!$C$25*$J$34/10+'Rev.0'!$C$24*$L$34+'Rev.0'!$G$25*$K$34)*(1/(AB1186+$B$34+$I$34*'Rev.0'!$G$23))</f>
        <v>29389.073950699534</v>
      </c>
    </row>
    <row r="1187" spans="17:30" x14ac:dyDescent="0.3">
      <c r="Q1187" s="10">
        <v>3</v>
      </c>
      <c r="R1187" s="10">
        <v>3</v>
      </c>
      <c r="S1187" s="10">
        <v>13</v>
      </c>
      <c r="T1187" s="10">
        <f>Q1187*'Rev.0'!$E$25+R1187*'Rev.0'!$E$24+S1187*'Rev.0'!$E$23</f>
        <v>3228.7</v>
      </c>
      <c r="U1187" s="10">
        <f t="shared" si="49"/>
        <v>7.7399999999999997E-2</v>
      </c>
      <c r="V1187" s="10">
        <f>(T1187+$M$9+'Rev.0'!$C$23*Table!$J$9/10+'Rev.0'!$C$24*Table!$L$9+'Rev.0'!$G$25*Table!$K$9)*(1/(U1187+$B$9+$I$9*'Rev.0'!$G$23))</f>
        <v>31953.825857519783</v>
      </c>
      <c r="W1187" s="10">
        <f>(T1187+$M$31+'Rev.0'!$C$25*$J$31/10+'Rev.0'!$C$24*$L$31+'Rev.0'!$G$25*$K$31)*(1/(U1187+$B$9+$I$9*'Rev.0'!$G$23))</f>
        <v>18975.813544415123</v>
      </c>
      <c r="X1187" s="10">
        <f>(T1187+$M$10+'Rev.0'!$C$23*Table!$J$10/10+'Rev.0'!$C$24*Table!$L$10+'Rev.0'!$G$25*Table!$K$10)*(1/(U1187+$B$10+$I$10*'Rev.0'!$G$23))</f>
        <v>35035.620052770442</v>
      </c>
      <c r="Y1187" s="10">
        <f>(T1187+$M$32+'Rev.0'!$C$25*$J$32/10+'Rev.0'!$C$24*$L$32+'Rev.0'!$G$25*$K$32)*(1/(U1187+$B$10+$I$10*'Rev.0'!$G$23))</f>
        <v>19640.721196130165</v>
      </c>
      <c r="Z1187" s="10">
        <f>(T1187+$M$11+'Rev.0'!$C$23*Table!$J$11/10+'Rev.0'!$C$24*Table!$L$11+'Rev.0'!$G$25*Table!$K$11)*(1/(U1187+$B$11+$I$11*'Rev.0'!$G$23))</f>
        <v>35035.620052770442</v>
      </c>
      <c r="AA1187" s="10">
        <f>(T1187+$M$33+'Rev.0'!$C$25*$J$33/10+'Rev.0'!$C$24*$L$33+'Rev.0'!$G$25*$K$33)*(1/(U1187+$B$33+$I$33*'Rev.0'!$G$23))</f>
        <v>19640.721196130165</v>
      </c>
      <c r="AB1187" s="10">
        <f t="shared" si="50"/>
        <v>5.1499999999999997E-2</v>
      </c>
      <c r="AC1187" s="10">
        <f>(T1187+$M$12+'Rev.0'!$C$23*Table!$J$12/10+'Rev.0'!$C$24*Table!$L$12+'Rev.0'!$G$25*Table!$K$12)*(1/(AB1187+$B$12+$I$12*'Rev.0'!$G$23))</f>
        <v>52588.118811881184</v>
      </c>
      <c r="AD1187" s="10">
        <f>(T1187+$M$34+'Rev.0'!$C$25*$J$34/10+'Rev.0'!$C$24*$L$34+'Rev.0'!$G$25*$K$34)*(1/(AB1187+$B$34+$I$34*'Rev.0'!$G$23))</f>
        <v>29480.528052805283</v>
      </c>
    </row>
    <row r="1188" spans="17:30" x14ac:dyDescent="0.3">
      <c r="Q1188" s="10">
        <v>3</v>
      </c>
      <c r="R1188" s="10">
        <v>3</v>
      </c>
      <c r="S1188" s="10">
        <v>14</v>
      </c>
      <c r="T1188" s="10">
        <f>Q1188*'Rev.0'!$E$25+R1188*'Rev.0'!$E$24+S1188*'Rev.0'!$E$23</f>
        <v>3283.7</v>
      </c>
      <c r="U1188" s="10">
        <f t="shared" si="49"/>
        <v>7.9500000000000001E-2</v>
      </c>
      <c r="V1188" s="10">
        <f>(T1188+$M$9+'Rev.0'!$C$23*Table!$J$9/10+'Rev.0'!$C$24*Table!$L$9+'Rev.0'!$G$25*Table!$K$9)*(1/(U1188+$B$9+$I$9*'Rev.0'!$G$23))</f>
        <v>31901.089324618733</v>
      </c>
      <c r="W1188" s="10">
        <f>(T1188+$M$31+'Rev.0'!$C$25*$J$31/10+'Rev.0'!$C$24*$L$31+'Rev.0'!$G$25*$K$31)*(1/(U1188+$B$9+$I$9*'Rev.0'!$G$23))</f>
        <v>19041.830065359474</v>
      </c>
      <c r="X1188" s="10">
        <f>(T1188+$M$10+'Rev.0'!$C$23*Table!$J$10/10+'Rev.0'!$C$24*Table!$L$10+'Rev.0'!$G$25*Table!$K$10)*(1/(U1188+$B$10+$I$10*'Rev.0'!$G$23))</f>
        <v>34954.684095860561</v>
      </c>
      <c r="Y1188" s="10">
        <f>(T1188+$M$32+'Rev.0'!$C$25*$J$32/10+'Rev.0'!$C$24*$L$32+'Rev.0'!$G$25*$K$32)*(1/(U1188+$B$10+$I$10*'Rev.0'!$G$23))</f>
        <v>19700.653594771244</v>
      </c>
      <c r="Z1188" s="10">
        <f>(T1188+$M$11+'Rev.0'!$C$23*Table!$J$11/10+'Rev.0'!$C$24*Table!$L$11+'Rev.0'!$G$25*Table!$K$11)*(1/(U1188+$B$11+$I$11*'Rev.0'!$G$23))</f>
        <v>34954.684095860561</v>
      </c>
      <c r="AA1188" s="10">
        <f>(T1188+$M$33+'Rev.0'!$C$25*$J$33/10+'Rev.0'!$C$24*$L$33+'Rev.0'!$G$25*$K$33)*(1/(U1188+$B$33+$I$33*'Rev.0'!$G$23))</f>
        <v>19700.653594771244</v>
      </c>
      <c r="AB1188" s="10">
        <f t="shared" si="50"/>
        <v>5.2899999999999996E-2</v>
      </c>
      <c r="AC1188" s="10">
        <f>(T1188+$M$12+'Rev.0'!$C$23*Table!$J$12/10+'Rev.0'!$C$24*Table!$L$12+'Rev.0'!$G$25*Table!$K$12)*(1/(AB1188+$B$12+$I$12*'Rev.0'!$G$23))</f>
        <v>52466.317854807057</v>
      </c>
      <c r="AD1188" s="10">
        <f>(T1188+$M$34+'Rev.0'!$C$25*$J$34/10+'Rev.0'!$C$24*$L$34+'Rev.0'!$G$25*$K$34)*(1/(AB1188+$B$34+$I$34*'Rev.0'!$G$23))</f>
        <v>29570.307390451275</v>
      </c>
    </row>
    <row r="1189" spans="17:30" x14ac:dyDescent="0.3">
      <c r="Q1189" s="10">
        <v>3</v>
      </c>
      <c r="R1189" s="10">
        <v>3</v>
      </c>
      <c r="S1189" s="10">
        <v>15</v>
      </c>
      <c r="T1189" s="10">
        <f>Q1189*'Rev.0'!$E$25+R1189*'Rev.0'!$E$24+S1189*'Rev.0'!$E$23</f>
        <v>3338.7</v>
      </c>
      <c r="U1189" s="10">
        <f t="shared" si="49"/>
        <v>8.1600000000000006E-2</v>
      </c>
      <c r="V1189" s="10">
        <f>(T1189+$M$9+'Rev.0'!$C$23*Table!$J$9/10+'Rev.0'!$C$24*Table!$L$9+'Rev.0'!$G$25*Table!$K$9)*(1/(U1189+$B$9+$I$9*'Rev.0'!$G$23))</f>
        <v>31849.309153713293</v>
      </c>
      <c r="W1189" s="10">
        <f>(T1189+$M$31+'Rev.0'!$C$25*$J$31/10+'Rev.0'!$C$24*$L$31+'Rev.0'!$G$25*$K$31)*(1/(U1189+$B$9+$I$9*'Rev.0'!$G$23))</f>
        <v>19106.649395509496</v>
      </c>
      <c r="X1189" s="10">
        <f>(T1189+$M$10+'Rev.0'!$C$23*Table!$J$10/10+'Rev.0'!$C$24*Table!$L$10+'Rev.0'!$G$25*Table!$K$10)*(1/(U1189+$B$10+$I$10*'Rev.0'!$G$23))</f>
        <v>34875.215889464591</v>
      </c>
      <c r="Y1189" s="10">
        <f>(T1189+$M$32+'Rev.0'!$C$25*$J$32/10+'Rev.0'!$C$24*$L$32+'Rev.0'!$G$25*$K$32)*(1/(U1189+$B$10+$I$10*'Rev.0'!$G$23))</f>
        <v>19759.49913644214</v>
      </c>
      <c r="Z1189" s="10">
        <f>(T1189+$M$11+'Rev.0'!$C$23*Table!$J$11/10+'Rev.0'!$C$24*Table!$L$11+'Rev.0'!$G$25*Table!$K$11)*(1/(U1189+$B$11+$I$11*'Rev.0'!$G$23))</f>
        <v>34875.215889464591</v>
      </c>
      <c r="AA1189" s="10">
        <f>(T1189+$M$33+'Rev.0'!$C$25*$J$33/10+'Rev.0'!$C$24*$L$33+'Rev.0'!$G$25*$K$33)*(1/(U1189+$B$33+$I$33*'Rev.0'!$G$23))</f>
        <v>19759.49913644214</v>
      </c>
      <c r="AB1189" s="10">
        <f t="shared" si="50"/>
        <v>5.4300000000000001E-2</v>
      </c>
      <c r="AC1189" s="10">
        <f>(T1189+$M$12+'Rev.0'!$C$23*Table!$J$12/10+'Rev.0'!$C$24*Table!$L$12+'Rev.0'!$G$25*Table!$K$12)*(1/(AB1189+$B$12+$I$12*'Rev.0'!$G$23))</f>
        <v>52346.727154893058</v>
      </c>
      <c r="AD1189" s="10">
        <f>(T1189+$M$34+'Rev.0'!$C$25*$J$34/10+'Rev.0'!$C$24*$L$34+'Rev.0'!$G$25*$K$34)*(1/(AB1189+$B$34+$I$34*'Rev.0'!$G$23))</f>
        <v>29658.457550226831</v>
      </c>
    </row>
    <row r="1190" spans="17:30" x14ac:dyDescent="0.3">
      <c r="Q1190" s="10">
        <v>3</v>
      </c>
      <c r="R1190" s="10">
        <v>3</v>
      </c>
      <c r="S1190" s="10">
        <v>16</v>
      </c>
      <c r="T1190" s="10">
        <f>Q1190*'Rev.0'!$E$25+R1190*'Rev.0'!$E$24+S1190*'Rev.0'!$E$23</f>
        <v>3393.7</v>
      </c>
      <c r="U1190" s="10">
        <f t="shared" si="49"/>
        <v>8.3699999999999997E-2</v>
      </c>
      <c r="V1190" s="10">
        <f>(T1190+$M$9+'Rev.0'!$C$23*Table!$J$9/10+'Rev.0'!$C$24*Table!$L$9+'Rev.0'!$G$25*Table!$K$9)*(1/(U1190+$B$9+$I$9*'Rev.0'!$G$23))</f>
        <v>31798.459563543001</v>
      </c>
      <c r="W1190" s="10">
        <f>(T1190+$M$31+'Rev.0'!$C$25*$J$31/10+'Rev.0'!$C$24*$L$31+'Rev.0'!$G$25*$K$31)*(1/(U1190+$B$9+$I$9*'Rev.0'!$G$23))</f>
        <v>19170.30380830124</v>
      </c>
      <c r="X1190" s="10">
        <f>(T1190+$M$10+'Rev.0'!$C$23*Table!$J$10/10+'Rev.0'!$C$24*Table!$L$10+'Rev.0'!$G$25*Table!$K$10)*(1/(U1190+$B$10+$I$10*'Rev.0'!$G$23))</f>
        <v>34797.175866495505</v>
      </c>
      <c r="Y1190" s="10">
        <f>(T1190+$M$32+'Rev.0'!$C$25*$J$32/10+'Rev.0'!$C$24*$L$32+'Rev.0'!$G$25*$K$32)*(1/(U1190+$B$10+$I$10*'Rev.0'!$G$23))</f>
        <v>19817.287120239627</v>
      </c>
      <c r="Z1190" s="10">
        <f>(T1190+$M$11+'Rev.0'!$C$23*Table!$J$11/10+'Rev.0'!$C$24*Table!$L$11+'Rev.0'!$G$25*Table!$K$11)*(1/(U1190+$B$11+$I$11*'Rev.0'!$G$23))</f>
        <v>34797.175866495505</v>
      </c>
      <c r="AA1190" s="10">
        <f>(T1190+$M$33+'Rev.0'!$C$25*$J$33/10+'Rev.0'!$C$24*$L$33+'Rev.0'!$G$25*$K$33)*(1/(U1190+$B$33+$I$33*'Rev.0'!$G$23))</f>
        <v>19817.287120239627</v>
      </c>
      <c r="AB1190" s="10">
        <f t="shared" si="50"/>
        <v>5.57E-2</v>
      </c>
      <c r="AC1190" s="10">
        <f>(T1190+$M$12+'Rev.0'!$C$23*Table!$J$12/10+'Rev.0'!$C$24*Table!$L$12+'Rev.0'!$G$25*Table!$K$12)*(1/(AB1190+$B$12+$I$12*'Rev.0'!$G$23))</f>
        <v>52229.287090558762</v>
      </c>
      <c r="AD1190" s="10">
        <f>(T1190+$M$34+'Rev.0'!$C$25*$J$34/10+'Rev.0'!$C$24*$L$34+'Rev.0'!$G$25*$K$34)*(1/(AB1190+$B$34+$I$34*'Rev.0'!$G$23))</f>
        <v>29745.022479126528</v>
      </c>
    </row>
    <row r="1191" spans="17:30" x14ac:dyDescent="0.3">
      <c r="Q1191" s="10">
        <v>3</v>
      </c>
      <c r="R1191" s="10">
        <v>3</v>
      </c>
      <c r="S1191" s="10">
        <v>17</v>
      </c>
      <c r="T1191" s="10">
        <f>Q1191*'Rev.0'!$E$25+R1191*'Rev.0'!$E$24+S1191*'Rev.0'!$E$23</f>
        <v>3448.7</v>
      </c>
      <c r="U1191" s="10">
        <f t="shared" si="49"/>
        <v>8.5800000000000001E-2</v>
      </c>
      <c r="V1191" s="10">
        <f>(T1191+$M$9+'Rev.0'!$C$23*Table!$J$9/10+'Rev.0'!$C$24*Table!$L$9+'Rev.0'!$G$25*Table!$K$9)*(1/(U1191+$B$9+$I$9*'Rev.0'!$G$23))</f>
        <v>31748.515691263779</v>
      </c>
      <c r="W1191" s="10">
        <f>(T1191+$M$31+'Rev.0'!$C$25*$J$31/10+'Rev.0'!$C$24*$L$31+'Rev.0'!$G$25*$K$31)*(1/(U1191+$B$9+$I$9*'Rev.0'!$G$23))</f>
        <v>19232.824427480915</v>
      </c>
      <c r="X1191" s="10">
        <f>(T1191+$M$10+'Rev.0'!$C$23*Table!$J$10/10+'Rev.0'!$C$24*Table!$L$10+'Rev.0'!$G$25*Table!$K$10)*(1/(U1191+$B$10+$I$10*'Rev.0'!$G$23))</f>
        <v>34720.525869380828</v>
      </c>
      <c r="Y1191" s="10">
        <f>(T1191+$M$32+'Rev.0'!$C$25*$J$32/10+'Rev.0'!$C$24*$L$32+'Rev.0'!$G$25*$K$32)*(1/(U1191+$B$10+$I$10*'Rev.0'!$G$23))</f>
        <v>19874.045801526718</v>
      </c>
      <c r="Z1191" s="10">
        <f>(T1191+$M$11+'Rev.0'!$C$23*Table!$J$11/10+'Rev.0'!$C$24*Table!$L$11+'Rev.0'!$G$25*Table!$K$11)*(1/(U1191+$B$11+$I$11*'Rev.0'!$G$23))</f>
        <v>34720.525869380828</v>
      </c>
      <c r="AA1191" s="10">
        <f>(T1191+$M$33+'Rev.0'!$C$25*$J$33/10+'Rev.0'!$C$24*$L$33+'Rev.0'!$G$25*$K$33)*(1/(U1191+$B$33+$I$33*'Rev.0'!$G$23))</f>
        <v>19874.045801526718</v>
      </c>
      <c r="AB1191" s="10">
        <f t="shared" si="50"/>
        <v>5.7099999999999998E-2</v>
      </c>
      <c r="AC1191" s="10">
        <f>(T1191+$M$12+'Rev.0'!$C$23*Table!$J$12/10+'Rev.0'!$C$24*Table!$L$12+'Rev.0'!$G$25*Table!$K$12)*(1/(AB1191+$B$12+$I$12*'Rev.0'!$G$23))</f>
        <v>52113.940165499676</v>
      </c>
      <c r="AD1191" s="10">
        <f>(T1191+$M$34+'Rev.0'!$C$25*$J$34/10+'Rev.0'!$C$24*$L$34+'Rev.0'!$G$25*$K$34)*(1/(AB1191+$B$34+$I$34*'Rev.0'!$G$23))</f>
        <v>29830.044557606619</v>
      </c>
    </row>
    <row r="1192" spans="17:30" x14ac:dyDescent="0.3">
      <c r="Q1192" s="10">
        <v>3</v>
      </c>
      <c r="R1192" s="10">
        <v>3</v>
      </c>
      <c r="S1192" s="10">
        <v>18</v>
      </c>
      <c r="T1192" s="10">
        <f>Q1192*'Rev.0'!$E$25+R1192*'Rev.0'!$E$24+S1192*'Rev.0'!$E$23</f>
        <v>3503.7</v>
      </c>
      <c r="U1192" s="10">
        <f t="shared" si="49"/>
        <v>8.7900000000000006E-2</v>
      </c>
      <c r="V1192" s="10">
        <f>(T1192+$M$9+'Rev.0'!$C$23*Table!$J$9/10+'Rev.0'!$C$24*Table!$L$9+'Rev.0'!$G$25*Table!$K$9)*(1/(U1192+$B$9+$I$9*'Rev.0'!$G$23))</f>
        <v>31699.453551912564</v>
      </c>
      <c r="W1192" s="10">
        <f>(T1192+$M$31+'Rev.0'!$C$25*$J$31/10+'Rev.0'!$C$24*$L$31+'Rev.0'!$G$25*$K$31)*(1/(U1192+$B$9+$I$9*'Rev.0'!$G$23))</f>
        <v>19294.241277847832</v>
      </c>
      <c r="X1192" s="10">
        <f>(T1192+$M$10+'Rev.0'!$C$23*Table!$J$10/10+'Rev.0'!$C$24*Table!$L$10+'Rev.0'!$G$25*Table!$K$10)*(1/(U1192+$B$10+$I$10*'Rev.0'!$G$23))</f>
        <v>34645.229087852029</v>
      </c>
      <c r="Y1192" s="10">
        <f>(T1192+$M$32+'Rev.0'!$C$25*$J$32/10+'Rev.0'!$C$24*$L$32+'Rev.0'!$G$25*$K$32)*(1/(U1192+$B$10+$I$10*'Rev.0'!$G$23))</f>
        <v>19929.802437999158</v>
      </c>
      <c r="Z1192" s="10">
        <f>(T1192+$M$11+'Rev.0'!$C$23*Table!$J$11/10+'Rev.0'!$C$24*Table!$L$11+'Rev.0'!$G$25*Table!$K$11)*(1/(U1192+$B$11+$I$11*'Rev.0'!$G$23))</f>
        <v>34645.229087852029</v>
      </c>
      <c r="AA1192" s="10">
        <f>(T1192+$M$33+'Rev.0'!$C$25*$J$33/10+'Rev.0'!$C$24*$L$33+'Rev.0'!$G$25*$K$33)*(1/(U1192+$B$33+$I$33*'Rev.0'!$G$23))</f>
        <v>19929.802437999158</v>
      </c>
      <c r="AB1192" s="10">
        <f t="shared" si="50"/>
        <v>5.8499999999999996E-2</v>
      </c>
      <c r="AC1192" s="10">
        <f>(T1192+$M$12+'Rev.0'!$C$23*Table!$J$12/10+'Rev.0'!$C$24*Table!$L$12+'Rev.0'!$G$25*Table!$K$12)*(1/(AB1192+$B$12+$I$12*'Rev.0'!$G$23))</f>
        <v>52000.630914826485</v>
      </c>
      <c r="AD1192" s="10">
        <f>(T1192+$M$34+'Rev.0'!$C$25*$J$34/10+'Rev.0'!$C$24*$L$34+'Rev.0'!$G$25*$K$34)*(1/(AB1192+$B$34+$I$34*'Rev.0'!$G$23))</f>
        <v>29913.564668769715</v>
      </c>
    </row>
    <row r="1193" spans="17:30" x14ac:dyDescent="0.3">
      <c r="Q1193" s="10">
        <v>3</v>
      </c>
      <c r="R1193" s="10">
        <v>3</v>
      </c>
      <c r="S1193" s="10">
        <v>19</v>
      </c>
      <c r="T1193" s="10">
        <f>Q1193*'Rev.0'!$E$25+R1193*'Rev.0'!$E$24+S1193*'Rev.0'!$E$23</f>
        <v>3558.7</v>
      </c>
      <c r="U1193" s="10">
        <f t="shared" si="49"/>
        <v>0.09</v>
      </c>
      <c r="V1193" s="10">
        <f>(T1193+$M$9+'Rev.0'!$C$23*Table!$J$9/10+'Rev.0'!$C$24*Table!$L$9+'Rev.0'!$G$25*Table!$K$9)*(1/(U1193+$B$9+$I$9*'Rev.0'!$G$23))</f>
        <v>31651.25</v>
      </c>
      <c r="W1193" s="10">
        <f>(T1193+$M$31+'Rev.0'!$C$25*$J$31/10+'Rev.0'!$C$24*$L$31+'Rev.0'!$G$25*$K$31)*(1/(U1193+$B$9+$I$9*'Rev.0'!$G$23))</f>
        <v>19354.583333333332</v>
      </c>
      <c r="X1193" s="10">
        <f>(T1193+$M$10+'Rev.0'!$C$23*Table!$J$10/10+'Rev.0'!$C$24*Table!$L$10+'Rev.0'!$G$25*Table!$K$10)*(1/(U1193+$B$10+$I$10*'Rev.0'!$G$23))</f>
        <v>34571.25</v>
      </c>
      <c r="Y1193" s="10">
        <f>(T1193+$M$32+'Rev.0'!$C$25*$J$32/10+'Rev.0'!$C$24*$L$32+'Rev.0'!$G$25*$K$32)*(1/(U1193+$B$10+$I$10*'Rev.0'!$G$23))</f>
        <v>19984.583333333336</v>
      </c>
      <c r="Z1193" s="10">
        <f>(T1193+$M$11+'Rev.0'!$C$23*Table!$J$11/10+'Rev.0'!$C$24*Table!$L$11+'Rev.0'!$G$25*Table!$K$11)*(1/(U1193+$B$11+$I$11*'Rev.0'!$G$23))</f>
        <v>34571.25</v>
      </c>
      <c r="AA1193" s="10">
        <f>(T1193+$M$33+'Rev.0'!$C$25*$J$33/10+'Rev.0'!$C$24*$L$33+'Rev.0'!$G$25*$K$33)*(1/(U1193+$B$33+$I$33*'Rev.0'!$G$23))</f>
        <v>19984.583333333336</v>
      </c>
      <c r="AB1193" s="10">
        <f t="shared" si="50"/>
        <v>5.9899999999999995E-2</v>
      </c>
      <c r="AC1193" s="10">
        <f>(T1193+$M$12+'Rev.0'!$C$23*Table!$J$12/10+'Rev.0'!$C$24*Table!$L$12+'Rev.0'!$G$25*Table!$K$12)*(1/(AB1193+$B$12+$I$12*'Rev.0'!$G$23))</f>
        <v>51889.305816135078</v>
      </c>
      <c r="AD1193" s="10">
        <f>(T1193+$M$34+'Rev.0'!$C$25*$J$34/10+'Rev.0'!$C$24*$L$34+'Rev.0'!$G$25*$K$34)*(1/(AB1193+$B$34+$I$34*'Rev.0'!$G$23))</f>
        <v>29995.622263914949</v>
      </c>
    </row>
    <row r="1194" spans="17:30" x14ac:dyDescent="0.3">
      <c r="Q1194" s="10">
        <v>3</v>
      </c>
      <c r="R1194" s="10">
        <v>3</v>
      </c>
      <c r="S1194" s="10">
        <v>20</v>
      </c>
      <c r="T1194" s="10">
        <f>Q1194*'Rev.0'!$E$25+R1194*'Rev.0'!$E$24+S1194*'Rev.0'!$E$23</f>
        <v>3613.7</v>
      </c>
      <c r="U1194" s="10">
        <f t="shared" si="49"/>
        <v>9.2100000000000001E-2</v>
      </c>
      <c r="V1194" s="10">
        <f>(T1194+$M$9+'Rev.0'!$C$23*Table!$J$9/10+'Rev.0'!$C$24*Table!$L$9+'Rev.0'!$G$25*Table!$K$9)*(1/(U1194+$B$9+$I$9*'Rev.0'!$G$23))</f>
        <v>31603.882693102023</v>
      </c>
      <c r="W1194" s="10">
        <f>(T1194+$M$31+'Rev.0'!$C$25*$J$31/10+'Rev.0'!$C$24*$L$31+'Rev.0'!$G$25*$K$31)*(1/(U1194+$B$9+$I$9*'Rev.0'!$G$23))</f>
        <v>19413.878562577447</v>
      </c>
      <c r="X1194" s="10">
        <f>(T1194+$M$10+'Rev.0'!$C$23*Table!$J$10/10+'Rev.0'!$C$24*Table!$L$10+'Rev.0'!$G$25*Table!$K$10)*(1/(U1194+$B$10+$I$10*'Rev.0'!$G$23))</f>
        <v>34498.554316398178</v>
      </c>
      <c r="Y1194" s="10">
        <f>(T1194+$M$32+'Rev.0'!$C$25*$J$32/10+'Rev.0'!$C$24*$L$32+'Rev.0'!$G$25*$K$32)*(1/(U1194+$B$10+$I$10*'Rev.0'!$G$23))</f>
        <v>20038.41387856258</v>
      </c>
      <c r="Z1194" s="10">
        <f>(T1194+$M$11+'Rev.0'!$C$23*Table!$J$11/10+'Rev.0'!$C$24*Table!$L$11+'Rev.0'!$G$25*Table!$K$11)*(1/(U1194+$B$11+$I$11*'Rev.0'!$G$23))</f>
        <v>34498.554316398178</v>
      </c>
      <c r="AA1194" s="10">
        <f>(T1194+$M$33+'Rev.0'!$C$25*$J$33/10+'Rev.0'!$C$24*$L$33+'Rev.0'!$G$25*$K$33)*(1/(U1194+$B$33+$I$33*'Rev.0'!$G$23))</f>
        <v>20038.41387856258</v>
      </c>
      <c r="AB1194" s="10">
        <f t="shared" si="50"/>
        <v>6.1299999999999993E-2</v>
      </c>
      <c r="AC1194" s="10">
        <f>(T1194+$M$12+'Rev.0'!$C$23*Table!$J$12/10+'Rev.0'!$C$24*Table!$L$12+'Rev.0'!$G$25*Table!$K$12)*(1/(AB1194+$B$12+$I$12*'Rev.0'!$G$23))</f>
        <v>51779.913205207682</v>
      </c>
      <c r="AD1194" s="10">
        <f>(T1194+$M$34+'Rev.0'!$C$25*$J$34/10+'Rev.0'!$C$24*$L$34+'Rev.0'!$G$25*$K$34)*(1/(AB1194+$B$34+$I$34*'Rev.0'!$G$23))</f>
        <v>30076.255424674524</v>
      </c>
    </row>
    <row r="1195" spans="17:30" x14ac:dyDescent="0.3">
      <c r="Q1195" s="10">
        <v>3</v>
      </c>
      <c r="R1195" s="10">
        <v>3</v>
      </c>
      <c r="S1195" s="10">
        <v>21</v>
      </c>
      <c r="T1195" s="10">
        <f>Q1195*'Rev.0'!$E$25+R1195*'Rev.0'!$E$24+S1195*'Rev.0'!$E$23</f>
        <v>3668.7</v>
      </c>
      <c r="U1195" s="10">
        <f t="shared" si="49"/>
        <v>9.4200000000000006E-2</v>
      </c>
      <c r="V1195" s="10">
        <f>(T1195+$M$9+'Rev.0'!$C$23*Table!$J$9/10+'Rev.0'!$C$24*Table!$L$9+'Rev.0'!$G$25*Table!$K$9)*(1/(U1195+$B$9+$I$9*'Rev.0'!$G$23))</f>
        <v>31557.330057330051</v>
      </c>
      <c r="W1195" s="10">
        <f>(T1195+$M$31+'Rev.0'!$C$25*$J$31/10+'Rev.0'!$C$24*$L$31+'Rev.0'!$G$25*$K$31)*(1/(U1195+$B$9+$I$9*'Rev.0'!$G$23))</f>
        <v>19472.153972153967</v>
      </c>
      <c r="X1195" s="10">
        <f>(T1195+$M$10+'Rev.0'!$C$23*Table!$J$10/10+'Rev.0'!$C$24*Table!$L$10+'Rev.0'!$G$25*Table!$K$10)*(1/(U1195+$B$10+$I$10*'Rev.0'!$G$23))</f>
        <v>34427.108927108915</v>
      </c>
      <c r="Y1195" s="10">
        <f>(T1195+$M$32+'Rev.0'!$C$25*$J$32/10+'Rev.0'!$C$24*$L$32+'Rev.0'!$G$25*$K$32)*(1/(U1195+$B$10+$I$10*'Rev.0'!$G$23))</f>
        <v>20091.318591318592</v>
      </c>
      <c r="Z1195" s="10">
        <f>(T1195+$M$11+'Rev.0'!$C$23*Table!$J$11/10+'Rev.0'!$C$24*Table!$L$11+'Rev.0'!$G$25*Table!$K$11)*(1/(U1195+$B$11+$I$11*'Rev.0'!$G$23))</f>
        <v>34427.108927108915</v>
      </c>
      <c r="AA1195" s="10">
        <f>(T1195+$M$33+'Rev.0'!$C$25*$J$33/10+'Rev.0'!$C$24*$L$33+'Rev.0'!$G$25*$K$33)*(1/(U1195+$B$33+$I$33*'Rev.0'!$G$23))</f>
        <v>20091.318591318592</v>
      </c>
      <c r="AB1195" s="10">
        <f t="shared" si="50"/>
        <v>6.2699999999999992E-2</v>
      </c>
      <c r="AC1195" s="10">
        <f>(T1195+$M$12+'Rev.0'!$C$23*Table!$J$12/10+'Rev.0'!$C$24*Table!$L$12+'Rev.0'!$G$25*Table!$K$12)*(1/(AB1195+$B$12+$I$12*'Rev.0'!$G$23))</f>
        <v>51672.403196066371</v>
      </c>
      <c r="AD1195" s="10">
        <f>(T1195+$M$34+'Rev.0'!$C$25*$J$34/10+'Rev.0'!$C$24*$L$34+'Rev.0'!$G$25*$K$34)*(1/(AB1195+$B$34+$I$34*'Rev.0'!$G$23))</f>
        <v>30155.500921942225</v>
      </c>
    </row>
    <row r="1196" spans="17:30" x14ac:dyDescent="0.3">
      <c r="Q1196" s="10">
        <v>3</v>
      </c>
      <c r="R1196" s="10">
        <v>3</v>
      </c>
      <c r="S1196" s="10">
        <v>22</v>
      </c>
      <c r="T1196" s="10">
        <f>Q1196*'Rev.0'!$E$25+R1196*'Rev.0'!$E$24+S1196*'Rev.0'!$E$23</f>
        <v>3723.7</v>
      </c>
      <c r="U1196" s="10">
        <f t="shared" si="49"/>
        <v>9.6299999999999997E-2</v>
      </c>
      <c r="V1196" s="10">
        <f>(T1196+$M$9+'Rev.0'!$C$23*Table!$J$9/10+'Rev.0'!$C$24*Table!$L$9+'Rev.0'!$G$25*Table!$K$9)*(1/(U1196+$B$9+$I$9*'Rev.0'!$G$23))</f>
        <v>31511.5712545676</v>
      </c>
      <c r="W1196" s="10">
        <f>(T1196+$M$31+'Rev.0'!$C$25*$J$31/10+'Rev.0'!$C$24*$L$31+'Rev.0'!$G$25*$K$31)*(1/(U1196+$B$9+$I$9*'Rev.0'!$G$23))</f>
        <v>19529.435647584247</v>
      </c>
      <c r="X1196" s="10">
        <f>(T1196+$M$10+'Rev.0'!$C$23*Table!$J$10/10+'Rev.0'!$C$24*Table!$L$10+'Rev.0'!$G$25*Table!$K$10)*(1/(U1196+$B$10+$I$10*'Rev.0'!$G$23))</f>
        <v>34356.881851400729</v>
      </c>
      <c r="Y1196" s="10">
        <f>(T1196+$M$32+'Rev.0'!$C$25*$J$32/10+'Rev.0'!$C$24*$L$32+'Rev.0'!$G$25*$K$32)*(1/(U1196+$B$10+$I$10*'Rev.0'!$G$23))</f>
        <v>20143.321153065368</v>
      </c>
      <c r="Z1196" s="10">
        <f>(T1196+$M$11+'Rev.0'!$C$23*Table!$J$11/10+'Rev.0'!$C$24*Table!$L$11+'Rev.0'!$G$25*Table!$K$11)*(1/(U1196+$B$11+$I$11*'Rev.0'!$G$23))</f>
        <v>34356.881851400729</v>
      </c>
      <c r="AA1196" s="10">
        <f>(T1196+$M$33+'Rev.0'!$C$25*$J$33/10+'Rev.0'!$C$24*$L$33+'Rev.0'!$G$25*$K$33)*(1/(U1196+$B$33+$I$33*'Rev.0'!$G$23))</f>
        <v>20143.321153065368</v>
      </c>
      <c r="AB1196" s="10">
        <f t="shared" si="50"/>
        <v>6.409999999999999E-2</v>
      </c>
      <c r="AC1196" s="10">
        <f>(T1196+$M$12+'Rev.0'!$C$23*Table!$J$12/10+'Rev.0'!$C$24*Table!$L$12+'Rev.0'!$G$25*Table!$K$12)*(1/(AB1196+$B$12+$I$12*'Rev.0'!$G$23))</f>
        <v>51566.727605118824</v>
      </c>
      <c r="AD1196" s="10">
        <f>(T1196+$M$34+'Rev.0'!$C$25*$J$34/10+'Rev.0'!$C$24*$L$34+'Rev.0'!$G$25*$K$34)*(1/(AB1196+$B$34+$I$34*'Rev.0'!$G$23))</f>
        <v>30233.394271785499</v>
      </c>
    </row>
    <row r="1197" spans="17:30" x14ac:dyDescent="0.3">
      <c r="Q1197" s="10">
        <v>3</v>
      </c>
      <c r="R1197" s="10">
        <v>3</v>
      </c>
      <c r="S1197" s="10">
        <v>23</v>
      </c>
      <c r="T1197" s="10">
        <f>Q1197*'Rev.0'!$E$25+R1197*'Rev.0'!$E$24+S1197*'Rev.0'!$E$23</f>
        <v>3778.7</v>
      </c>
      <c r="U1197" s="10">
        <f t="shared" si="49"/>
        <v>9.8400000000000001E-2</v>
      </c>
      <c r="V1197" s="10">
        <f>(T1197+$M$9+'Rev.0'!$C$23*Table!$J$9/10+'Rev.0'!$C$24*Table!$L$9+'Rev.0'!$G$25*Table!$K$9)*(1/(U1197+$B$9+$I$9*'Rev.0'!$G$23))</f>
        <v>31466.58615136876</v>
      </c>
      <c r="W1197" s="10">
        <f>(T1197+$M$31+'Rev.0'!$C$25*$J$31/10+'Rev.0'!$C$24*$L$31+'Rev.0'!$G$25*$K$31)*(1/(U1197+$B$9+$I$9*'Rev.0'!$G$23))</f>
        <v>19585.74879227053</v>
      </c>
      <c r="X1197" s="10">
        <f>(T1197+$M$10+'Rev.0'!$C$23*Table!$J$10/10+'Rev.0'!$C$24*Table!$L$10+'Rev.0'!$G$25*Table!$K$10)*(1/(U1197+$B$10+$I$10*'Rev.0'!$G$23))</f>
        <v>34287.842190016097</v>
      </c>
      <c r="Y1197" s="10">
        <f>(T1197+$M$32+'Rev.0'!$C$25*$J$32/10+'Rev.0'!$C$24*$L$32+'Rev.0'!$G$25*$K$32)*(1/(U1197+$B$10+$I$10*'Rev.0'!$G$23))</f>
        <v>20194.444444444445</v>
      </c>
      <c r="Z1197" s="10">
        <f>(T1197+$M$11+'Rev.0'!$C$23*Table!$J$11/10+'Rev.0'!$C$24*Table!$L$11+'Rev.0'!$G$25*Table!$K$11)*(1/(U1197+$B$11+$I$11*'Rev.0'!$G$23))</f>
        <v>34287.842190016097</v>
      </c>
      <c r="AA1197" s="10">
        <f>(T1197+$M$33+'Rev.0'!$C$25*$J$33/10+'Rev.0'!$C$24*$L$33+'Rev.0'!$G$25*$K$33)*(1/(U1197+$B$33+$I$33*'Rev.0'!$G$23))</f>
        <v>20194.444444444445</v>
      </c>
      <c r="AB1197" s="10">
        <f t="shared" si="50"/>
        <v>6.5500000000000003E-2</v>
      </c>
      <c r="AC1197" s="10">
        <f>(T1197+$M$12+'Rev.0'!$C$23*Table!$J$12/10+'Rev.0'!$C$24*Table!$L$12+'Rev.0'!$G$25*Table!$K$12)*(1/(AB1197+$B$12+$I$12*'Rev.0'!$G$23))</f>
        <v>51462.839879154068</v>
      </c>
      <c r="AD1197" s="10">
        <f>(T1197+$M$34+'Rev.0'!$C$25*$J$34/10+'Rev.0'!$C$24*$L$34+'Rev.0'!$G$25*$K$34)*(1/(AB1197+$B$34+$I$34*'Rev.0'!$G$23))</f>
        <v>30309.969788519636</v>
      </c>
    </row>
    <row r="1198" spans="17:30" x14ac:dyDescent="0.3">
      <c r="Q1198" s="10">
        <v>3</v>
      </c>
      <c r="R1198" s="10">
        <v>3</v>
      </c>
      <c r="S1198" s="10">
        <v>24</v>
      </c>
      <c r="T1198" s="10">
        <f>Q1198*'Rev.0'!$E$25+R1198*'Rev.0'!$E$24+S1198*'Rev.0'!$E$23</f>
        <v>3833.7</v>
      </c>
      <c r="U1198" s="10">
        <f t="shared" si="49"/>
        <v>0.10050000000000001</v>
      </c>
      <c r="V1198" s="10">
        <f>(T1198+$M$9+'Rev.0'!$C$23*Table!$J$9/10+'Rev.0'!$C$24*Table!$L$9+'Rev.0'!$G$25*Table!$K$9)*(1/(U1198+$B$9+$I$9*'Rev.0'!$G$23))</f>
        <v>31422.355289421153</v>
      </c>
      <c r="W1198" s="10">
        <f>(T1198+$M$31+'Rev.0'!$C$25*$J$31/10+'Rev.0'!$C$24*$L$31+'Rev.0'!$G$25*$K$31)*(1/(U1198+$B$9+$I$9*'Rev.0'!$G$23))</f>
        <v>19641.117764471055</v>
      </c>
      <c r="X1198" s="10">
        <f>(T1198+$M$10+'Rev.0'!$C$23*Table!$J$10/10+'Rev.0'!$C$24*Table!$L$10+'Rev.0'!$G$25*Table!$K$10)*(1/(U1198+$B$10+$I$10*'Rev.0'!$G$23))</f>
        <v>34219.960079840312</v>
      </c>
      <c r="Y1198" s="10">
        <f>(T1198+$M$32+'Rev.0'!$C$25*$J$32/10+'Rev.0'!$C$24*$L$32+'Rev.0'!$G$25*$K$32)*(1/(U1198+$B$10+$I$10*'Rev.0'!$G$23))</f>
        <v>20244.710578842314</v>
      </c>
      <c r="Z1198" s="10">
        <f>(T1198+$M$11+'Rev.0'!$C$23*Table!$J$11/10+'Rev.0'!$C$24*Table!$L$11+'Rev.0'!$G$25*Table!$K$11)*(1/(U1198+$B$11+$I$11*'Rev.0'!$G$23))</f>
        <v>34219.960079840312</v>
      </c>
      <c r="AA1198" s="10">
        <f>(T1198+$M$33+'Rev.0'!$C$25*$J$33/10+'Rev.0'!$C$24*$L$33+'Rev.0'!$G$25*$K$33)*(1/(U1198+$B$33+$I$33*'Rev.0'!$G$23))</f>
        <v>20244.710578842314</v>
      </c>
      <c r="AB1198" s="10">
        <f t="shared" si="50"/>
        <v>6.6899999999999987E-2</v>
      </c>
      <c r="AC1198" s="10">
        <f>(T1198+$M$12+'Rev.0'!$C$23*Table!$J$12/10+'Rev.0'!$C$24*Table!$L$12+'Rev.0'!$G$25*Table!$K$12)*(1/(AB1198+$B$12+$I$12*'Rev.0'!$G$23))</f>
        <v>51360.695026962247</v>
      </c>
      <c r="AD1198" s="10">
        <f>(T1198+$M$34+'Rev.0'!$C$25*$J$34/10+'Rev.0'!$C$24*$L$34+'Rev.0'!$G$25*$K$34)*(1/(AB1198+$B$34+$I$34*'Rev.0'!$G$23))</f>
        <v>30385.260635110848</v>
      </c>
    </row>
    <row r="1199" spans="17:30" x14ac:dyDescent="0.3">
      <c r="Q1199" s="10">
        <v>3</v>
      </c>
      <c r="R1199" s="10">
        <v>4</v>
      </c>
      <c r="S1199" s="10">
        <v>0</v>
      </c>
      <c r="T1199" s="10">
        <f>Q1199*'Rev.0'!$E$25+R1199*'Rev.0'!$E$24+S1199*'Rev.0'!$E$23</f>
        <v>2652.7</v>
      </c>
      <c r="U1199" s="10">
        <f t="shared" si="49"/>
        <v>5.4300000000000001E-2</v>
      </c>
      <c r="V1199" s="10">
        <f>(T1199+$M$9+'Rev.0'!$C$23*Table!$J$9/10+'Rev.0'!$C$24*Table!$L$9+'Rev.0'!$G$25*Table!$K$9)*(1/(U1199+$B$9+$I$9*'Rev.0'!$G$23))</f>
        <v>32747.430249632893</v>
      </c>
      <c r="W1199" s="10">
        <f>(T1199+$M$31+'Rev.0'!$C$25*$J$31/10+'Rev.0'!$C$24*$L$31+'Rev.0'!$G$25*$K$31)*(1/(U1199+$B$9+$I$9*'Rev.0'!$G$23))</f>
        <v>18302.006852667648</v>
      </c>
      <c r="X1199" s="10">
        <f>(T1199+$M$10+'Rev.0'!$C$23*Table!$J$10/10+'Rev.0'!$C$24*Table!$L$10+'Rev.0'!$G$25*Table!$K$10)*(1/(U1199+$B$10+$I$10*'Rev.0'!$G$23))</f>
        <v>36177.679882525699</v>
      </c>
      <c r="Y1199" s="10">
        <f>(T1199+$M$32+'Rev.0'!$C$25*$J$32/10+'Rev.0'!$C$24*$L$32+'Rev.0'!$G$25*$K$32)*(1/(U1199+$B$10+$I$10*'Rev.0'!$G$23))</f>
        <v>19042.094958394518</v>
      </c>
      <c r="Z1199" s="10">
        <f>(T1199+$M$11+'Rev.0'!$C$23*Table!$J$11/10+'Rev.0'!$C$24*Table!$L$11+'Rev.0'!$G$25*Table!$K$11)*(1/(U1199+$B$11+$I$11*'Rev.0'!$G$23))</f>
        <v>36177.679882525699</v>
      </c>
      <c r="AA1199" s="10">
        <f>(T1199+$M$33+'Rev.0'!$C$25*$J$33/10+'Rev.0'!$C$24*$L$33+'Rev.0'!$G$25*$K$33)*(1/(U1199+$B$33+$I$33*'Rev.0'!$G$23))</f>
        <v>19042.094958394518</v>
      </c>
      <c r="AB1199" s="10">
        <f t="shared" si="50"/>
        <v>3.61E-2</v>
      </c>
      <c r="AC1199" s="10">
        <f>(T1199+$M$12+'Rev.0'!$C$23*Table!$J$12/10+'Rev.0'!$C$24*Table!$L$12+'Rev.0'!$G$25*Table!$K$12)*(1/(AB1199+$B$12+$I$12*'Rev.0'!$G$23))</f>
        <v>54306.392358559875</v>
      </c>
      <c r="AD1199" s="10">
        <f>(T1199+$M$34+'Rev.0'!$C$25*$J$34/10+'Rev.0'!$C$24*$L$34+'Rev.0'!$G$25*$K$34)*(1/(AB1199+$B$34+$I$34*'Rev.0'!$G$23))</f>
        <v>28584.129316678911</v>
      </c>
    </row>
    <row r="1200" spans="17:30" x14ac:dyDescent="0.3">
      <c r="Q1200" s="10">
        <v>3</v>
      </c>
      <c r="R1200" s="10">
        <v>4</v>
      </c>
      <c r="S1200" s="10">
        <v>1</v>
      </c>
      <c r="T1200" s="10">
        <f>Q1200*'Rev.0'!$E$25+R1200*'Rev.0'!$E$24+S1200*'Rev.0'!$E$23</f>
        <v>2707.7</v>
      </c>
      <c r="U1200" s="10">
        <f t="shared" si="49"/>
        <v>5.6399999999999999E-2</v>
      </c>
      <c r="V1200" s="10">
        <f>(T1200+$M$9+'Rev.0'!$C$23*Table!$J$9/10+'Rev.0'!$C$24*Table!$L$9+'Rev.0'!$G$25*Table!$K$9)*(1/(U1200+$B$9+$I$9*'Rev.0'!$G$23))</f>
        <v>32680.717054263561</v>
      </c>
      <c r="W1200" s="10">
        <f>(T1200+$M$31+'Rev.0'!$C$25*$J$31/10+'Rev.0'!$C$24*$L$31+'Rev.0'!$G$25*$K$31)*(1/(U1200+$B$9+$I$9*'Rev.0'!$G$23))</f>
        <v>18382.267441860462</v>
      </c>
      <c r="X1200" s="10">
        <f>(T1200+$M$10+'Rev.0'!$C$23*Table!$J$10/10+'Rev.0'!$C$24*Table!$L$10+'Rev.0'!$G$25*Table!$K$10)*(1/(U1200+$B$10+$I$10*'Rev.0'!$G$23))</f>
        <v>36076.065891472863</v>
      </c>
      <c r="Y1200" s="10">
        <f>(T1200+$M$32+'Rev.0'!$C$25*$J$32/10+'Rev.0'!$C$24*$L$32+'Rev.0'!$G$25*$K$32)*(1/(U1200+$B$10+$I$10*'Rev.0'!$G$23))</f>
        <v>19114.825581395347</v>
      </c>
      <c r="Z1200" s="10">
        <f>(T1200+$M$11+'Rev.0'!$C$23*Table!$J$11/10+'Rev.0'!$C$24*Table!$L$11+'Rev.0'!$G$25*Table!$K$11)*(1/(U1200+$B$11+$I$11*'Rev.0'!$G$23))</f>
        <v>36076.065891472863</v>
      </c>
      <c r="AA1200" s="10">
        <f>(T1200+$M$33+'Rev.0'!$C$25*$J$33/10+'Rev.0'!$C$24*$L$33+'Rev.0'!$G$25*$K$33)*(1/(U1200+$B$33+$I$33*'Rev.0'!$G$23))</f>
        <v>19114.825581395347</v>
      </c>
      <c r="AB1200" s="10">
        <f t="shared" si="50"/>
        <v>3.7499999999999999E-2</v>
      </c>
      <c r="AC1200" s="10">
        <f>(T1200+$M$12+'Rev.0'!$C$23*Table!$J$12/10+'Rev.0'!$C$24*Table!$L$12+'Rev.0'!$G$25*Table!$K$12)*(1/(AB1200+$B$12+$I$12*'Rev.0'!$G$23))</f>
        <v>54153.454545454537</v>
      </c>
      <c r="AD1200" s="10">
        <f>(T1200+$M$34+'Rev.0'!$C$25*$J$34/10+'Rev.0'!$C$24*$L$34+'Rev.0'!$G$25*$K$34)*(1/(AB1200+$B$34+$I$34*'Rev.0'!$G$23))</f>
        <v>28693.090909090904</v>
      </c>
    </row>
    <row r="1201" spans="17:30" x14ac:dyDescent="0.3">
      <c r="Q1201" s="10">
        <v>3</v>
      </c>
      <c r="R1201" s="10">
        <v>4</v>
      </c>
      <c r="S1201" s="10">
        <v>2</v>
      </c>
      <c r="T1201" s="10">
        <f>Q1201*'Rev.0'!$E$25+R1201*'Rev.0'!$E$24+S1201*'Rev.0'!$E$23</f>
        <v>2762.7</v>
      </c>
      <c r="U1201" s="10">
        <f t="shared" si="49"/>
        <v>5.8500000000000003E-2</v>
      </c>
      <c r="V1201" s="10">
        <f>(T1201+$M$9+'Rev.0'!$C$23*Table!$J$9/10+'Rev.0'!$C$24*Table!$L$9+'Rev.0'!$G$25*Table!$K$9)*(1/(U1201+$B$9+$I$9*'Rev.0'!$G$23))</f>
        <v>32615.347721822542</v>
      </c>
      <c r="W1201" s="10">
        <f>(T1201+$M$31+'Rev.0'!$C$25*$J$31/10+'Rev.0'!$C$24*$L$31+'Rev.0'!$G$25*$K$31)*(1/(U1201+$B$9+$I$9*'Rev.0'!$G$23))</f>
        <v>18460.911270983215</v>
      </c>
      <c r="X1201" s="10">
        <f>(T1201+$M$10+'Rev.0'!$C$23*Table!$J$10/10+'Rev.0'!$C$24*Table!$L$10+'Rev.0'!$G$25*Table!$K$10)*(1/(U1201+$B$10+$I$10*'Rev.0'!$G$23))</f>
        <v>35976.498800959234</v>
      </c>
      <c r="Y1201" s="10">
        <f>(T1201+$M$32+'Rev.0'!$C$25*$J$32/10+'Rev.0'!$C$24*$L$32+'Rev.0'!$G$25*$K$32)*(1/(U1201+$B$10+$I$10*'Rev.0'!$G$23))</f>
        <v>19186.091127098323</v>
      </c>
      <c r="Z1201" s="10">
        <f>(T1201+$M$11+'Rev.0'!$C$23*Table!$J$11/10+'Rev.0'!$C$24*Table!$L$11+'Rev.0'!$G$25*Table!$K$11)*(1/(U1201+$B$11+$I$11*'Rev.0'!$G$23))</f>
        <v>35976.498800959234</v>
      </c>
      <c r="AA1201" s="10">
        <f>(T1201+$M$33+'Rev.0'!$C$25*$J$33/10+'Rev.0'!$C$24*$L$33+'Rev.0'!$G$25*$K$33)*(1/(U1201+$B$33+$I$33*'Rev.0'!$G$23))</f>
        <v>19186.091127098323</v>
      </c>
      <c r="AB1201" s="10">
        <f t="shared" si="50"/>
        <v>3.8899999999999997E-2</v>
      </c>
      <c r="AC1201" s="10">
        <f>(T1201+$M$12+'Rev.0'!$C$23*Table!$J$12/10+'Rev.0'!$C$24*Table!$L$12+'Rev.0'!$G$25*Table!$K$12)*(1/(AB1201+$B$12+$I$12*'Rev.0'!$G$23))</f>
        <v>54003.599712023031</v>
      </c>
      <c r="AD1201" s="10">
        <f>(T1201+$M$34+'Rev.0'!$C$25*$J$34/10+'Rev.0'!$C$24*$L$34+'Rev.0'!$G$25*$K$34)*(1/(AB1201+$B$34+$I$34*'Rev.0'!$G$23))</f>
        <v>28799.856011519078</v>
      </c>
    </row>
    <row r="1202" spans="17:30" x14ac:dyDescent="0.3">
      <c r="Q1202" s="10">
        <v>3</v>
      </c>
      <c r="R1202" s="10">
        <v>4</v>
      </c>
      <c r="S1202" s="10">
        <v>3</v>
      </c>
      <c r="T1202" s="10">
        <f>Q1202*'Rev.0'!$E$25+R1202*'Rev.0'!$E$24+S1202*'Rev.0'!$E$23</f>
        <v>2817.7</v>
      </c>
      <c r="U1202" s="10">
        <f t="shared" ref="U1202:U1265" si="51">Q1202*$F$9+R1202*$G$9+S1202*$H$9</f>
        <v>6.0600000000000001E-2</v>
      </c>
      <c r="V1202" s="10">
        <f>(T1202+$M$9+'Rev.0'!$C$23*Table!$J$9/10+'Rev.0'!$C$24*Table!$L$9+'Rev.0'!$G$25*Table!$K$9)*(1/(U1202+$B$9+$I$9*'Rev.0'!$G$23))</f>
        <v>32551.282051282047</v>
      </c>
      <c r="W1202" s="10">
        <f>(T1202+$M$31+'Rev.0'!$C$25*$J$31/10+'Rev.0'!$C$24*$L$31+'Rev.0'!$G$25*$K$31)*(1/(U1202+$B$9+$I$9*'Rev.0'!$G$23))</f>
        <v>18537.986704653369</v>
      </c>
      <c r="X1202" s="10">
        <f>(T1202+$M$10+'Rev.0'!$C$23*Table!$J$10/10+'Rev.0'!$C$24*Table!$L$10+'Rev.0'!$G$25*Table!$K$10)*(1/(U1202+$B$10+$I$10*'Rev.0'!$G$23))</f>
        <v>35878.917378917373</v>
      </c>
      <c r="Y1202" s="10">
        <f>(T1202+$M$32+'Rev.0'!$C$25*$J$32/10+'Rev.0'!$C$24*$L$32+'Rev.0'!$G$25*$K$32)*(1/(U1202+$B$10+$I$10*'Rev.0'!$G$23))</f>
        <v>19255.935422602088</v>
      </c>
      <c r="Z1202" s="10">
        <f>(T1202+$M$11+'Rev.0'!$C$23*Table!$J$11/10+'Rev.0'!$C$24*Table!$L$11+'Rev.0'!$G$25*Table!$K$11)*(1/(U1202+$B$11+$I$11*'Rev.0'!$G$23))</f>
        <v>35878.917378917373</v>
      </c>
      <c r="AA1202" s="10">
        <f>(T1202+$M$33+'Rev.0'!$C$25*$J$33/10+'Rev.0'!$C$24*$L$33+'Rev.0'!$G$25*$K$33)*(1/(U1202+$B$33+$I$33*'Rev.0'!$G$23))</f>
        <v>19255.935422602088</v>
      </c>
      <c r="AB1202" s="10">
        <f t="shared" si="50"/>
        <v>4.0300000000000002E-2</v>
      </c>
      <c r="AC1202" s="10">
        <f>(T1202+$M$12+'Rev.0'!$C$23*Table!$J$12/10+'Rev.0'!$C$24*Table!$L$12+'Rev.0'!$G$25*Table!$K$12)*(1/(AB1202+$B$12+$I$12*'Rev.0'!$G$23))</f>
        <v>53856.735566642899</v>
      </c>
      <c r="AD1202" s="10">
        <f>(T1202+$M$34+'Rev.0'!$C$25*$J$34/10+'Rev.0'!$C$24*$L$34+'Rev.0'!$G$25*$K$34)*(1/(AB1202+$B$34+$I$34*'Rev.0'!$G$23))</f>
        <v>28904.490377761937</v>
      </c>
    </row>
    <row r="1203" spans="17:30" x14ac:dyDescent="0.3">
      <c r="Q1203" s="10">
        <v>3</v>
      </c>
      <c r="R1203" s="10">
        <v>4</v>
      </c>
      <c r="S1203" s="10">
        <v>4</v>
      </c>
      <c r="T1203" s="10">
        <f>Q1203*'Rev.0'!$E$25+R1203*'Rev.0'!$E$24+S1203*'Rev.0'!$E$23</f>
        <v>2872.7</v>
      </c>
      <c r="U1203" s="10">
        <f t="shared" si="51"/>
        <v>6.2700000000000006E-2</v>
      </c>
      <c r="V1203" s="10">
        <f>(T1203+$M$9+'Rev.0'!$C$23*Table!$J$9/10+'Rev.0'!$C$24*Table!$L$9+'Rev.0'!$G$25*Table!$K$9)*(1/(U1203+$B$9+$I$9*'Rev.0'!$G$23))</f>
        <v>32488.48142924306</v>
      </c>
      <c r="W1203" s="10">
        <f>(T1203+$M$31+'Rev.0'!$C$25*$J$31/10+'Rev.0'!$C$24*$L$31+'Rev.0'!$G$25*$K$31)*(1/(U1203+$B$9+$I$9*'Rev.0'!$G$23))</f>
        <v>18613.54019746121</v>
      </c>
      <c r="X1203" s="10">
        <f>(T1203+$M$10+'Rev.0'!$C$23*Table!$J$10/10+'Rev.0'!$C$24*Table!$L$10+'Rev.0'!$G$25*Table!$K$10)*(1/(U1203+$B$10+$I$10*'Rev.0'!$G$23))</f>
        <v>35783.262811471555</v>
      </c>
      <c r="Y1203" s="10">
        <f>(T1203+$M$32+'Rev.0'!$C$25*$J$32/10+'Rev.0'!$C$24*$L$32+'Rev.0'!$G$25*$K$32)*(1/(U1203+$B$10+$I$10*'Rev.0'!$G$23))</f>
        <v>19324.400564174892</v>
      </c>
      <c r="Z1203" s="10">
        <f>(T1203+$M$11+'Rev.0'!$C$23*Table!$J$11/10+'Rev.0'!$C$24*Table!$L$11+'Rev.0'!$G$25*Table!$K$11)*(1/(U1203+$B$11+$I$11*'Rev.0'!$G$23))</f>
        <v>35783.262811471555</v>
      </c>
      <c r="AA1203" s="10">
        <f>(T1203+$M$33+'Rev.0'!$C$25*$J$33/10+'Rev.0'!$C$24*$L$33+'Rev.0'!$G$25*$K$33)*(1/(U1203+$B$33+$I$33*'Rev.0'!$G$23))</f>
        <v>19324.400564174892</v>
      </c>
      <c r="AB1203" s="10">
        <f t="shared" ref="AB1203:AB1266" si="52">Q1203*$F$12+R1203*$G$12+S1203*$H$12</f>
        <v>4.1700000000000001E-2</v>
      </c>
      <c r="AC1203" s="10">
        <f>(T1203+$M$12+'Rev.0'!$C$23*Table!$J$12/10+'Rev.0'!$C$24*Table!$L$12+'Rev.0'!$G$25*Table!$K$12)*(1/(AB1203+$B$12+$I$12*'Rev.0'!$G$23))</f>
        <v>53712.773465067039</v>
      </c>
      <c r="AD1203" s="10">
        <f>(T1203+$M$34+'Rev.0'!$C$25*$J$34/10+'Rev.0'!$C$24*$L$34+'Rev.0'!$G$25*$K$34)*(1/(AB1203+$B$34+$I$34*'Rev.0'!$G$23))</f>
        <v>29007.057163020461</v>
      </c>
    </row>
    <row r="1204" spans="17:30" x14ac:dyDescent="0.3">
      <c r="Q1204" s="10">
        <v>3</v>
      </c>
      <c r="R1204" s="10">
        <v>4</v>
      </c>
      <c r="S1204" s="10">
        <v>5</v>
      </c>
      <c r="T1204" s="10">
        <f>Q1204*'Rev.0'!$E$25+R1204*'Rev.0'!$E$24+S1204*'Rev.0'!$E$23</f>
        <v>2927.7</v>
      </c>
      <c r="U1204" s="10">
        <f t="shared" si="51"/>
        <v>6.4799999999999996E-2</v>
      </c>
      <c r="V1204" s="10">
        <f>(T1204+$M$9+'Rev.0'!$C$23*Table!$J$9/10+'Rev.0'!$C$24*Table!$L$9+'Rev.0'!$G$25*Table!$K$9)*(1/(U1204+$B$9+$I$9*'Rev.0'!$G$23))</f>
        <v>32426.908752327745</v>
      </c>
      <c r="W1204" s="10">
        <f>(T1204+$M$31+'Rev.0'!$C$25*$J$31/10+'Rev.0'!$C$24*$L$31+'Rev.0'!$G$25*$K$31)*(1/(U1204+$B$9+$I$9*'Rev.0'!$G$23))</f>
        <v>18687.616387337057</v>
      </c>
      <c r="X1204" s="10">
        <f>(T1204+$M$10+'Rev.0'!$C$23*Table!$J$10/10+'Rev.0'!$C$24*Table!$L$10+'Rev.0'!$G$25*Table!$K$10)*(1/(U1204+$B$10+$I$10*'Rev.0'!$G$23))</f>
        <v>35689.478584729979</v>
      </c>
      <c r="Y1204" s="10">
        <f>(T1204+$M$32+'Rev.0'!$C$25*$J$32/10+'Rev.0'!$C$24*$L$32+'Rev.0'!$G$25*$K$32)*(1/(U1204+$B$10+$I$10*'Rev.0'!$G$23))</f>
        <v>19391.5270018622</v>
      </c>
      <c r="Z1204" s="10">
        <f>(T1204+$M$11+'Rev.0'!$C$23*Table!$J$11/10+'Rev.0'!$C$24*Table!$L$11+'Rev.0'!$G$25*Table!$K$11)*(1/(U1204+$B$11+$I$11*'Rev.0'!$G$23))</f>
        <v>35689.478584729979</v>
      </c>
      <c r="AA1204" s="10">
        <f>(T1204+$M$33+'Rev.0'!$C$25*$J$33/10+'Rev.0'!$C$24*$L$33+'Rev.0'!$G$25*$K$33)*(1/(U1204+$B$33+$I$33*'Rev.0'!$G$23))</f>
        <v>19391.5270018622</v>
      </c>
      <c r="AB1204" s="10">
        <f t="shared" si="52"/>
        <v>4.3099999999999999E-2</v>
      </c>
      <c r="AC1204" s="10">
        <f>(T1204+$M$12+'Rev.0'!$C$23*Table!$J$12/10+'Rev.0'!$C$24*Table!$L$12+'Rev.0'!$G$25*Table!$K$12)*(1/(AB1204+$B$12+$I$12*'Rev.0'!$G$23))</f>
        <v>53571.628232005583</v>
      </c>
      <c r="AD1204" s="10">
        <f>(T1204+$M$34+'Rev.0'!$C$25*$J$34/10+'Rev.0'!$C$24*$L$34+'Rev.0'!$G$25*$K$34)*(1/(AB1204+$B$34+$I$34*'Rev.0'!$G$23))</f>
        <v>29107.61705101328</v>
      </c>
    </row>
    <row r="1205" spans="17:30" x14ac:dyDescent="0.3">
      <c r="Q1205" s="10">
        <v>3</v>
      </c>
      <c r="R1205" s="10">
        <v>4</v>
      </c>
      <c r="S1205" s="10">
        <v>6</v>
      </c>
      <c r="T1205" s="10">
        <f>Q1205*'Rev.0'!$E$25+R1205*'Rev.0'!$E$24+S1205*'Rev.0'!$E$23</f>
        <v>2982.7</v>
      </c>
      <c r="U1205" s="10">
        <f t="shared" si="51"/>
        <v>6.6900000000000001E-2</v>
      </c>
      <c r="V1205" s="10">
        <f>(T1205+$M$9+'Rev.0'!$C$23*Table!$J$9/10+'Rev.0'!$C$24*Table!$L$9+'Rev.0'!$G$25*Table!$K$9)*(1/(U1205+$B$9+$I$9*'Rev.0'!$G$23))</f>
        <v>32366.528354080223</v>
      </c>
      <c r="W1205" s="10">
        <f>(T1205+$M$31+'Rev.0'!$C$25*$J$31/10+'Rev.0'!$C$24*$L$31+'Rev.0'!$G$25*$K$31)*(1/(U1205+$B$9+$I$9*'Rev.0'!$G$23))</f>
        <v>18760.258183494701</v>
      </c>
      <c r="X1205" s="10">
        <f>(T1205+$M$10+'Rev.0'!$C$23*Table!$J$10/10+'Rev.0'!$C$24*Table!$L$10+'Rev.0'!$G$25*Table!$K$10)*(1/(U1205+$B$10+$I$10*'Rev.0'!$G$23))</f>
        <v>35597.510373443984</v>
      </c>
      <c r="Y1205" s="10">
        <f>(T1205+$M$32+'Rev.0'!$C$25*$J$32/10+'Rev.0'!$C$24*$L$32+'Rev.0'!$G$25*$K$32)*(1/(U1205+$B$10+$I$10*'Rev.0'!$G$23))</f>
        <v>19457.35361917935</v>
      </c>
      <c r="Z1205" s="10">
        <f>(T1205+$M$11+'Rev.0'!$C$23*Table!$J$11/10+'Rev.0'!$C$24*Table!$L$11+'Rev.0'!$G$25*Table!$K$11)*(1/(U1205+$B$11+$I$11*'Rev.0'!$G$23))</f>
        <v>35597.510373443984</v>
      </c>
      <c r="AA1205" s="10">
        <f>(T1205+$M$33+'Rev.0'!$C$25*$J$33/10+'Rev.0'!$C$24*$L$33+'Rev.0'!$G$25*$K$33)*(1/(U1205+$B$33+$I$33*'Rev.0'!$G$23))</f>
        <v>19457.35361917935</v>
      </c>
      <c r="AB1205" s="10">
        <f t="shared" si="52"/>
        <v>4.4499999999999998E-2</v>
      </c>
      <c r="AC1205" s="10">
        <f>(T1205+$M$12+'Rev.0'!$C$23*Table!$J$12/10+'Rev.0'!$C$24*Table!$L$12+'Rev.0'!$G$25*Table!$K$12)*(1/(AB1205+$B$12+$I$12*'Rev.0'!$G$23))</f>
        <v>53433.217993079576</v>
      </c>
      <c r="AD1205" s="10">
        <f>(T1205+$M$34+'Rev.0'!$C$25*$J$34/10+'Rev.0'!$C$24*$L$34+'Rev.0'!$G$25*$K$34)*(1/(AB1205+$B$34+$I$34*'Rev.0'!$G$23))</f>
        <v>29206.228373702423</v>
      </c>
    </row>
    <row r="1206" spans="17:30" x14ac:dyDescent="0.3">
      <c r="Q1206" s="10">
        <v>3</v>
      </c>
      <c r="R1206" s="10">
        <v>4</v>
      </c>
      <c r="S1206" s="10">
        <v>7</v>
      </c>
      <c r="T1206" s="10">
        <f>Q1206*'Rev.0'!$E$25+R1206*'Rev.0'!$E$24+S1206*'Rev.0'!$E$23</f>
        <v>3037.7</v>
      </c>
      <c r="U1206" s="10">
        <f t="shared" si="51"/>
        <v>6.9000000000000006E-2</v>
      </c>
      <c r="V1206" s="10">
        <f>(T1206+$M$9+'Rev.0'!$C$23*Table!$J$9/10+'Rev.0'!$C$24*Table!$L$9+'Rev.0'!$G$25*Table!$K$9)*(1/(U1206+$B$9+$I$9*'Rev.0'!$G$23))</f>
        <v>32307.305936073059</v>
      </c>
      <c r="W1206" s="10">
        <f>(T1206+$M$31+'Rev.0'!$C$25*$J$31/10+'Rev.0'!$C$24*$L$31+'Rev.0'!$G$25*$K$31)*(1/(U1206+$B$9+$I$9*'Rev.0'!$G$23))</f>
        <v>18831.506849315072</v>
      </c>
      <c r="X1206" s="10">
        <f>(T1206+$M$10+'Rev.0'!$C$23*Table!$J$10/10+'Rev.0'!$C$24*Table!$L$10+'Rev.0'!$G$25*Table!$K$10)*(1/(U1206+$B$10+$I$10*'Rev.0'!$G$23))</f>
        <v>35507.305936073055</v>
      </c>
      <c r="Y1206" s="10">
        <f>(T1206+$M$32+'Rev.0'!$C$25*$J$32/10+'Rev.0'!$C$24*$L$32+'Rev.0'!$G$25*$K$32)*(1/(U1206+$B$10+$I$10*'Rev.0'!$G$23))</f>
        <v>19521.917808219179</v>
      </c>
      <c r="Z1206" s="10">
        <f>(T1206+$M$11+'Rev.0'!$C$23*Table!$J$11/10+'Rev.0'!$C$24*Table!$L$11+'Rev.0'!$G$25*Table!$K$11)*(1/(U1206+$B$11+$I$11*'Rev.0'!$G$23))</f>
        <v>35507.305936073055</v>
      </c>
      <c r="AA1206" s="10">
        <f>(T1206+$M$33+'Rev.0'!$C$25*$J$33/10+'Rev.0'!$C$24*$L$33+'Rev.0'!$G$25*$K$33)*(1/(U1206+$B$33+$I$33*'Rev.0'!$G$23))</f>
        <v>19521.917808219179</v>
      </c>
      <c r="AB1206" s="10">
        <f t="shared" si="52"/>
        <v>4.5899999999999996E-2</v>
      </c>
      <c r="AC1206" s="10">
        <f>(T1206+$M$12+'Rev.0'!$C$23*Table!$J$12/10+'Rev.0'!$C$24*Table!$L$12+'Rev.0'!$G$25*Table!$K$12)*(1/(AB1206+$B$12+$I$12*'Rev.0'!$G$23))</f>
        <v>53297.464016449616</v>
      </c>
      <c r="AD1206" s="10">
        <f>(T1206+$M$34+'Rev.0'!$C$25*$J$34/10+'Rev.0'!$C$24*$L$34+'Rev.0'!$G$25*$K$34)*(1/(AB1206+$B$34+$I$34*'Rev.0'!$G$23))</f>
        <v>29302.947224126114</v>
      </c>
    </row>
    <row r="1207" spans="17:30" x14ac:dyDescent="0.3">
      <c r="Q1207" s="10">
        <v>3</v>
      </c>
      <c r="R1207" s="10">
        <v>4</v>
      </c>
      <c r="S1207" s="10">
        <v>8</v>
      </c>
      <c r="T1207" s="10">
        <f>Q1207*'Rev.0'!$E$25+R1207*'Rev.0'!$E$24+S1207*'Rev.0'!$E$23</f>
        <v>3092.7</v>
      </c>
      <c r="U1207" s="10">
        <f t="shared" si="51"/>
        <v>7.1099999999999997E-2</v>
      </c>
      <c r="V1207" s="10">
        <f>(T1207+$M$9+'Rev.0'!$C$23*Table!$J$9/10+'Rev.0'!$C$24*Table!$L$9+'Rev.0'!$G$25*Table!$K$9)*(1/(U1207+$B$9+$I$9*'Rev.0'!$G$23))</f>
        <v>32249.20850293984</v>
      </c>
      <c r="W1207" s="10">
        <f>(T1207+$M$31+'Rev.0'!$C$25*$J$31/10+'Rev.0'!$C$24*$L$31+'Rev.0'!$G$25*$K$31)*(1/(U1207+$B$9+$I$9*'Rev.0'!$G$23))</f>
        <v>18901.402080506556</v>
      </c>
      <c r="X1207" s="10">
        <f>(T1207+$M$10+'Rev.0'!$C$23*Table!$J$10/10+'Rev.0'!$C$24*Table!$L$10+'Rev.0'!$G$25*Table!$K$10)*(1/(U1207+$B$10+$I$10*'Rev.0'!$G$23))</f>
        <v>35418.81501582994</v>
      </c>
      <c r="Y1207" s="10">
        <f>(T1207+$M$32+'Rev.0'!$C$25*$J$32/10+'Rev.0'!$C$24*$L$32+'Rev.0'!$G$25*$K$32)*(1/(U1207+$B$10+$I$10*'Rev.0'!$G$23))</f>
        <v>19585.255540479422</v>
      </c>
      <c r="Z1207" s="10">
        <f>(T1207+$M$11+'Rev.0'!$C$23*Table!$J$11/10+'Rev.0'!$C$24*Table!$L$11+'Rev.0'!$G$25*Table!$K$11)*(1/(U1207+$B$11+$I$11*'Rev.0'!$G$23))</f>
        <v>35418.81501582994</v>
      </c>
      <c r="AA1207" s="10">
        <f>(T1207+$M$33+'Rev.0'!$C$25*$J$33/10+'Rev.0'!$C$24*$L$33+'Rev.0'!$G$25*$K$33)*(1/(U1207+$B$33+$I$33*'Rev.0'!$G$23))</f>
        <v>19585.255540479422</v>
      </c>
      <c r="AB1207" s="10">
        <f t="shared" si="52"/>
        <v>4.7300000000000002E-2</v>
      </c>
      <c r="AC1207" s="10">
        <f>(T1207+$M$12+'Rev.0'!$C$23*Table!$J$12/10+'Rev.0'!$C$24*Table!$L$12+'Rev.0'!$G$25*Table!$K$12)*(1/(AB1207+$B$12+$I$12*'Rev.0'!$G$23))</f>
        <v>53164.290563475886</v>
      </c>
      <c r="AD1207" s="10">
        <f>(T1207+$M$34+'Rev.0'!$C$25*$J$34/10+'Rev.0'!$C$24*$L$34+'Rev.0'!$G$25*$K$34)*(1/(AB1207+$B$34+$I$34*'Rev.0'!$G$23))</f>
        <v>29397.827562797011</v>
      </c>
    </row>
    <row r="1208" spans="17:30" x14ac:dyDescent="0.3">
      <c r="Q1208" s="10">
        <v>3</v>
      </c>
      <c r="R1208" s="10">
        <v>4</v>
      </c>
      <c r="S1208" s="10">
        <v>9</v>
      </c>
      <c r="T1208" s="10">
        <f>Q1208*'Rev.0'!$E$25+R1208*'Rev.0'!$E$24+S1208*'Rev.0'!$E$23</f>
        <v>3147.7</v>
      </c>
      <c r="U1208" s="10">
        <f t="shared" si="51"/>
        <v>7.3200000000000001E-2</v>
      </c>
      <c r="V1208" s="10">
        <f>(T1208+$M$9+'Rev.0'!$C$23*Table!$J$9/10+'Rev.0'!$C$24*Table!$L$9+'Rev.0'!$G$25*Table!$K$9)*(1/(U1208+$B$9+$I$9*'Rev.0'!$G$23))</f>
        <v>32192.204301075264</v>
      </c>
      <c r="W1208" s="10">
        <f>(T1208+$M$31+'Rev.0'!$C$25*$J$31/10+'Rev.0'!$C$24*$L$31+'Rev.0'!$G$25*$K$31)*(1/(U1208+$B$9+$I$9*'Rev.0'!$G$23))</f>
        <v>18969.982078853045</v>
      </c>
      <c r="X1208" s="10">
        <f>(T1208+$M$10+'Rev.0'!$C$23*Table!$J$10/10+'Rev.0'!$C$24*Table!$L$10+'Rev.0'!$G$25*Table!$K$10)*(1/(U1208+$B$10+$I$10*'Rev.0'!$G$23))</f>
        <v>35331.989247311823</v>
      </c>
      <c r="Y1208" s="10">
        <f>(T1208+$M$32+'Rev.0'!$C$25*$J$32/10+'Rev.0'!$C$24*$L$32+'Rev.0'!$G$25*$K$32)*(1/(U1208+$B$10+$I$10*'Rev.0'!$G$23))</f>
        <v>19647.401433691757</v>
      </c>
      <c r="Z1208" s="10">
        <f>(T1208+$M$11+'Rev.0'!$C$23*Table!$J$11/10+'Rev.0'!$C$24*Table!$L$11+'Rev.0'!$G$25*Table!$K$11)*(1/(U1208+$B$11+$I$11*'Rev.0'!$G$23))</f>
        <v>35331.989247311823</v>
      </c>
      <c r="AA1208" s="10">
        <f>(T1208+$M$33+'Rev.0'!$C$25*$J$33/10+'Rev.0'!$C$24*$L$33+'Rev.0'!$G$25*$K$33)*(1/(U1208+$B$33+$I$33*'Rev.0'!$G$23))</f>
        <v>19647.401433691757</v>
      </c>
      <c r="AB1208" s="10">
        <f t="shared" si="52"/>
        <v>4.87E-2</v>
      </c>
      <c r="AC1208" s="10">
        <f>(T1208+$M$12+'Rev.0'!$C$23*Table!$J$12/10+'Rev.0'!$C$24*Table!$L$12+'Rev.0'!$G$25*Table!$K$12)*(1/(AB1208+$B$12+$I$12*'Rev.0'!$G$23))</f>
        <v>53033.624747814392</v>
      </c>
      <c r="AD1208" s="10">
        <f>(T1208+$M$34+'Rev.0'!$C$25*$J$34/10+'Rev.0'!$C$24*$L$34+'Rev.0'!$G$25*$K$34)*(1/(AB1208+$B$34+$I$34*'Rev.0'!$G$23))</f>
        <v>29490.921318090117</v>
      </c>
    </row>
    <row r="1209" spans="17:30" x14ac:dyDescent="0.3">
      <c r="Q1209" s="10">
        <v>3</v>
      </c>
      <c r="R1209" s="10">
        <v>4</v>
      </c>
      <c r="S1209" s="10">
        <v>10</v>
      </c>
      <c r="T1209" s="10">
        <f>Q1209*'Rev.0'!$E$25+R1209*'Rev.0'!$E$24+S1209*'Rev.0'!$E$23</f>
        <v>3202.7</v>
      </c>
      <c r="U1209" s="10">
        <f t="shared" si="51"/>
        <v>7.5300000000000006E-2</v>
      </c>
      <c r="V1209" s="10">
        <f>(T1209+$M$9+'Rev.0'!$C$23*Table!$J$9/10+'Rev.0'!$C$24*Table!$L$9+'Rev.0'!$G$25*Table!$K$9)*(1/(U1209+$B$9+$I$9*'Rev.0'!$G$23))</f>
        <v>32136.262760763424</v>
      </c>
      <c r="W1209" s="10">
        <f>(T1209+$M$31+'Rev.0'!$C$25*$J$31/10+'Rev.0'!$C$24*$L$31+'Rev.0'!$G$25*$K$31)*(1/(U1209+$B$9+$I$9*'Rev.0'!$G$23))</f>
        <v>19037.283621837549</v>
      </c>
      <c r="X1209" s="10">
        <f>(T1209+$M$10+'Rev.0'!$C$23*Table!$J$10/10+'Rev.0'!$C$24*Table!$L$10+'Rev.0'!$G$25*Table!$K$10)*(1/(U1209+$B$10+$I$10*'Rev.0'!$G$23))</f>
        <v>35246.782068353306</v>
      </c>
      <c r="Y1209" s="10">
        <f>(T1209+$M$32+'Rev.0'!$C$25*$J$32/10+'Rev.0'!$C$24*$L$32+'Rev.0'!$G$25*$K$32)*(1/(U1209+$B$10+$I$10*'Rev.0'!$G$23))</f>
        <v>19708.388814913447</v>
      </c>
      <c r="Z1209" s="10">
        <f>(T1209+$M$11+'Rev.0'!$C$23*Table!$J$11/10+'Rev.0'!$C$24*Table!$L$11+'Rev.0'!$G$25*Table!$K$11)*(1/(U1209+$B$11+$I$11*'Rev.0'!$G$23))</f>
        <v>35246.782068353306</v>
      </c>
      <c r="AA1209" s="10">
        <f>(T1209+$M$33+'Rev.0'!$C$25*$J$33/10+'Rev.0'!$C$24*$L$33+'Rev.0'!$G$25*$K$33)*(1/(U1209+$B$33+$I$33*'Rev.0'!$G$23))</f>
        <v>19708.388814913447</v>
      </c>
      <c r="AB1209" s="10">
        <f t="shared" si="52"/>
        <v>5.0099999999999999E-2</v>
      </c>
      <c r="AC1209" s="10">
        <f>(T1209+$M$12+'Rev.0'!$C$23*Table!$J$12/10+'Rev.0'!$C$24*Table!$L$12+'Rev.0'!$G$25*Table!$K$12)*(1/(AB1209+$B$12+$I$12*'Rev.0'!$G$23))</f>
        <v>52905.396402398394</v>
      </c>
      <c r="AD1209" s="10">
        <f>(T1209+$M$34+'Rev.0'!$C$25*$J$34/10+'Rev.0'!$C$24*$L$34+'Rev.0'!$G$25*$K$34)*(1/(AB1209+$B$34+$I$34*'Rev.0'!$G$23))</f>
        <v>29582.278481012658</v>
      </c>
    </row>
    <row r="1210" spans="17:30" x14ac:dyDescent="0.3">
      <c r="Q1210" s="10">
        <v>3</v>
      </c>
      <c r="R1210" s="10">
        <v>4</v>
      </c>
      <c r="S1210" s="10">
        <v>11</v>
      </c>
      <c r="T1210" s="10">
        <f>Q1210*'Rev.0'!$E$25+R1210*'Rev.0'!$E$24+S1210*'Rev.0'!$E$23</f>
        <v>3257.7</v>
      </c>
      <c r="U1210" s="10">
        <f t="shared" si="51"/>
        <v>7.7399999999999997E-2</v>
      </c>
      <c r="V1210" s="10">
        <f>(T1210+$M$9+'Rev.0'!$C$23*Table!$J$9/10+'Rev.0'!$C$24*Table!$L$9+'Rev.0'!$G$25*Table!$K$9)*(1/(U1210+$B$9+$I$9*'Rev.0'!$G$23))</f>
        <v>32081.354441512747</v>
      </c>
      <c r="W1210" s="10">
        <f>(T1210+$M$31+'Rev.0'!$C$25*$J$31/10+'Rev.0'!$C$24*$L$31+'Rev.0'!$G$25*$K$31)*(1/(U1210+$B$9+$I$9*'Rev.0'!$G$23))</f>
        <v>19103.342128408087</v>
      </c>
      <c r="X1210" s="10">
        <f>(T1210+$M$10+'Rev.0'!$C$23*Table!$J$10/10+'Rev.0'!$C$24*Table!$L$10+'Rev.0'!$G$25*Table!$K$10)*(1/(U1210+$B$10+$I$10*'Rev.0'!$G$23))</f>
        <v>35163.148636763406</v>
      </c>
      <c r="Y1210" s="10">
        <f>(T1210+$M$32+'Rev.0'!$C$25*$J$32/10+'Rev.0'!$C$24*$L$32+'Rev.0'!$G$25*$K$32)*(1/(U1210+$B$10+$I$10*'Rev.0'!$G$23))</f>
        <v>19768.249780123129</v>
      </c>
      <c r="Z1210" s="10">
        <f>(T1210+$M$11+'Rev.0'!$C$23*Table!$J$11/10+'Rev.0'!$C$24*Table!$L$11+'Rev.0'!$G$25*Table!$K$11)*(1/(U1210+$B$11+$I$11*'Rev.0'!$G$23))</f>
        <v>35163.148636763406</v>
      </c>
      <c r="AA1210" s="10">
        <f>(T1210+$M$33+'Rev.0'!$C$25*$J$33/10+'Rev.0'!$C$24*$L$33+'Rev.0'!$G$25*$K$33)*(1/(U1210+$B$33+$I$33*'Rev.0'!$G$23))</f>
        <v>19768.249780123129</v>
      </c>
      <c r="AB1210" s="10">
        <f t="shared" si="52"/>
        <v>5.1500000000000004E-2</v>
      </c>
      <c r="AC1210" s="10">
        <f>(T1210+$M$12+'Rev.0'!$C$23*Table!$J$12/10+'Rev.0'!$C$24*Table!$L$12+'Rev.0'!$G$25*Table!$K$12)*(1/(AB1210+$B$12+$I$12*'Rev.0'!$G$23))</f>
        <v>52779.53795379537</v>
      </c>
      <c r="AD1210" s="10">
        <f>(T1210+$M$34+'Rev.0'!$C$25*$J$34/10+'Rev.0'!$C$24*$L$34+'Rev.0'!$G$25*$K$34)*(1/(AB1210+$B$34+$I$34*'Rev.0'!$G$23))</f>
        <v>29671.947194719469</v>
      </c>
    </row>
    <row r="1211" spans="17:30" x14ac:dyDescent="0.3">
      <c r="Q1211" s="10">
        <v>3</v>
      </c>
      <c r="R1211" s="10">
        <v>4</v>
      </c>
      <c r="S1211" s="10">
        <v>12</v>
      </c>
      <c r="T1211" s="10">
        <f>Q1211*'Rev.0'!$E$25+R1211*'Rev.0'!$E$24+S1211*'Rev.0'!$E$23</f>
        <v>3312.7</v>
      </c>
      <c r="U1211" s="10">
        <f t="shared" si="51"/>
        <v>7.9500000000000001E-2</v>
      </c>
      <c r="V1211" s="10">
        <f>(T1211+$M$9+'Rev.0'!$C$23*Table!$J$9/10+'Rev.0'!$C$24*Table!$L$9+'Rev.0'!$G$25*Table!$K$9)*(1/(U1211+$B$9+$I$9*'Rev.0'!$G$23))</f>
        <v>32027.450980392154</v>
      </c>
      <c r="W1211" s="10">
        <f>(T1211+$M$31+'Rev.0'!$C$25*$J$31/10+'Rev.0'!$C$24*$L$31+'Rev.0'!$G$25*$K$31)*(1/(U1211+$B$9+$I$9*'Rev.0'!$G$23))</f>
        <v>19168.191721132895</v>
      </c>
      <c r="X1211" s="10">
        <f>(T1211+$M$10+'Rev.0'!$C$23*Table!$J$10/10+'Rev.0'!$C$24*Table!$L$10+'Rev.0'!$G$25*Table!$K$10)*(1/(U1211+$B$10+$I$10*'Rev.0'!$G$23))</f>
        <v>35081.045751633981</v>
      </c>
      <c r="Y1211" s="10">
        <f>(T1211+$M$32+'Rev.0'!$C$25*$J$32/10+'Rev.0'!$C$24*$L$32+'Rev.0'!$G$25*$K$32)*(1/(U1211+$B$10+$I$10*'Rev.0'!$G$23))</f>
        <v>19827.015250544664</v>
      </c>
      <c r="Z1211" s="10">
        <f>(T1211+$M$11+'Rev.0'!$C$23*Table!$J$11/10+'Rev.0'!$C$24*Table!$L$11+'Rev.0'!$G$25*Table!$K$11)*(1/(U1211+$B$11+$I$11*'Rev.0'!$G$23))</f>
        <v>35081.045751633981</v>
      </c>
      <c r="AA1211" s="10">
        <f>(T1211+$M$33+'Rev.0'!$C$25*$J$33/10+'Rev.0'!$C$24*$L$33+'Rev.0'!$G$25*$K$33)*(1/(U1211+$B$33+$I$33*'Rev.0'!$G$23))</f>
        <v>19827.015250544664</v>
      </c>
      <c r="AB1211" s="10">
        <f t="shared" si="52"/>
        <v>5.2900000000000003E-2</v>
      </c>
      <c r="AC1211" s="10">
        <f>(T1211+$M$12+'Rev.0'!$C$23*Table!$J$12/10+'Rev.0'!$C$24*Table!$L$12+'Rev.0'!$G$25*Table!$K$12)*(1/(AB1211+$B$12+$I$12*'Rev.0'!$G$23))</f>
        <v>52655.984303466314</v>
      </c>
      <c r="AD1211" s="10">
        <f>(T1211+$M$34+'Rev.0'!$C$25*$J$34/10+'Rev.0'!$C$24*$L$34+'Rev.0'!$G$25*$K$34)*(1/(AB1211+$B$34+$I$34*'Rev.0'!$G$23))</f>
        <v>29759.973839110527</v>
      </c>
    </row>
    <row r="1212" spans="17:30" x14ac:dyDescent="0.3">
      <c r="Q1212" s="10">
        <v>3</v>
      </c>
      <c r="R1212" s="10">
        <v>4</v>
      </c>
      <c r="S1212" s="10">
        <v>13</v>
      </c>
      <c r="T1212" s="10">
        <f>Q1212*'Rev.0'!$E$25+R1212*'Rev.0'!$E$24+S1212*'Rev.0'!$E$23</f>
        <v>3367.7</v>
      </c>
      <c r="U1212" s="10">
        <f t="shared" si="51"/>
        <v>8.1600000000000006E-2</v>
      </c>
      <c r="V1212" s="10">
        <f>(T1212+$M$9+'Rev.0'!$C$23*Table!$J$9/10+'Rev.0'!$C$24*Table!$L$9+'Rev.0'!$G$25*Table!$K$9)*(1/(U1212+$B$9+$I$9*'Rev.0'!$G$23))</f>
        <v>31974.525043177888</v>
      </c>
      <c r="W1212" s="10">
        <f>(T1212+$M$31+'Rev.0'!$C$25*$J$31/10+'Rev.0'!$C$24*$L$31+'Rev.0'!$G$25*$K$31)*(1/(U1212+$B$9+$I$9*'Rev.0'!$G$23))</f>
        <v>19231.86528497409</v>
      </c>
      <c r="X1212" s="10">
        <f>(T1212+$M$10+'Rev.0'!$C$23*Table!$J$10/10+'Rev.0'!$C$24*Table!$L$10+'Rev.0'!$G$25*Table!$K$10)*(1/(U1212+$B$10+$I$10*'Rev.0'!$G$23))</f>
        <v>35000.431778929182</v>
      </c>
      <c r="Y1212" s="10">
        <f>(T1212+$M$32+'Rev.0'!$C$25*$J$32/10+'Rev.0'!$C$24*$L$32+'Rev.0'!$G$25*$K$32)*(1/(U1212+$B$10+$I$10*'Rev.0'!$G$23))</f>
        <v>19884.715025906735</v>
      </c>
      <c r="Z1212" s="10">
        <f>(T1212+$M$11+'Rev.0'!$C$23*Table!$J$11/10+'Rev.0'!$C$24*Table!$L$11+'Rev.0'!$G$25*Table!$K$11)*(1/(U1212+$B$11+$I$11*'Rev.0'!$G$23))</f>
        <v>35000.431778929182</v>
      </c>
      <c r="AA1212" s="10">
        <f>(T1212+$M$33+'Rev.0'!$C$25*$J$33/10+'Rev.0'!$C$24*$L$33+'Rev.0'!$G$25*$K$33)*(1/(U1212+$B$33+$I$33*'Rev.0'!$G$23))</f>
        <v>19884.715025906735</v>
      </c>
      <c r="AB1212" s="10">
        <f t="shared" si="52"/>
        <v>5.4300000000000001E-2</v>
      </c>
      <c r="AC1212" s="10">
        <f>(T1212+$M$12+'Rev.0'!$C$23*Table!$J$12/10+'Rev.0'!$C$24*Table!$L$12+'Rev.0'!$G$25*Table!$K$12)*(1/(AB1212+$B$12+$I$12*'Rev.0'!$G$23))</f>
        <v>52534.672715489301</v>
      </c>
      <c r="AD1212" s="10">
        <f>(T1212+$M$34+'Rev.0'!$C$25*$J$34/10+'Rev.0'!$C$24*$L$34+'Rev.0'!$G$25*$K$34)*(1/(AB1212+$B$34+$I$34*'Rev.0'!$G$23))</f>
        <v>29846.403110823074</v>
      </c>
    </row>
    <row r="1213" spans="17:30" x14ac:dyDescent="0.3">
      <c r="Q1213" s="10">
        <v>3</v>
      </c>
      <c r="R1213" s="10">
        <v>4</v>
      </c>
      <c r="S1213" s="10">
        <v>14</v>
      </c>
      <c r="T1213" s="10">
        <f>Q1213*'Rev.0'!$E$25+R1213*'Rev.0'!$E$24+S1213*'Rev.0'!$E$23</f>
        <v>3422.7</v>
      </c>
      <c r="U1213" s="10">
        <f t="shared" si="51"/>
        <v>8.3699999999999997E-2</v>
      </c>
      <c r="V1213" s="10">
        <f>(T1213+$M$9+'Rev.0'!$C$23*Table!$J$9/10+'Rev.0'!$C$24*Table!$L$9+'Rev.0'!$G$25*Table!$K$9)*(1/(U1213+$B$9+$I$9*'Rev.0'!$G$23))</f>
        <v>31922.55027813436</v>
      </c>
      <c r="W1213" s="10">
        <f>(T1213+$M$31+'Rev.0'!$C$25*$J$31/10+'Rev.0'!$C$24*$L$31+'Rev.0'!$G$25*$K$31)*(1/(U1213+$B$9+$I$9*'Rev.0'!$G$23))</f>
        <v>19294.394522892595</v>
      </c>
      <c r="X1213" s="10">
        <f>(T1213+$M$10+'Rev.0'!$C$23*Table!$J$10/10+'Rev.0'!$C$24*Table!$L$10+'Rev.0'!$G$25*Table!$K$10)*(1/(U1213+$B$10+$I$10*'Rev.0'!$G$23))</f>
        <v>34921.266581086864</v>
      </c>
      <c r="Y1213" s="10">
        <f>(T1213+$M$32+'Rev.0'!$C$25*$J$32/10+'Rev.0'!$C$24*$L$32+'Rev.0'!$G$25*$K$32)*(1/(U1213+$B$10+$I$10*'Rev.0'!$G$23))</f>
        <v>19941.377834830982</v>
      </c>
      <c r="Z1213" s="10">
        <f>(T1213+$M$11+'Rev.0'!$C$23*Table!$J$11/10+'Rev.0'!$C$24*Table!$L$11+'Rev.0'!$G$25*Table!$K$11)*(1/(U1213+$B$11+$I$11*'Rev.0'!$G$23))</f>
        <v>34921.266581086864</v>
      </c>
      <c r="AA1213" s="10">
        <f>(T1213+$M$33+'Rev.0'!$C$25*$J$33/10+'Rev.0'!$C$24*$L$33+'Rev.0'!$G$25*$K$33)*(1/(U1213+$B$33+$I$33*'Rev.0'!$G$23))</f>
        <v>19941.377834830982</v>
      </c>
      <c r="AB1213" s="10">
        <f t="shared" si="52"/>
        <v>5.57E-2</v>
      </c>
      <c r="AC1213" s="10">
        <f>(T1213+$M$12+'Rev.0'!$C$23*Table!$J$12/10+'Rev.0'!$C$24*Table!$L$12+'Rev.0'!$G$25*Table!$K$12)*(1/(AB1213+$B$12+$I$12*'Rev.0'!$G$23))</f>
        <v>52415.542710340393</v>
      </c>
      <c r="AD1213" s="10">
        <f>(T1213+$M$34+'Rev.0'!$C$25*$J$34/10+'Rev.0'!$C$24*$L$34+'Rev.0'!$G$25*$K$34)*(1/(AB1213+$B$34+$I$34*'Rev.0'!$G$23))</f>
        <v>29931.278098908158</v>
      </c>
    </row>
    <row r="1214" spans="17:30" x14ac:dyDescent="0.3">
      <c r="Q1214" s="10">
        <v>3</v>
      </c>
      <c r="R1214" s="10">
        <v>4</v>
      </c>
      <c r="S1214" s="10">
        <v>15</v>
      </c>
      <c r="T1214" s="10">
        <f>Q1214*'Rev.0'!$E$25+R1214*'Rev.0'!$E$24+S1214*'Rev.0'!$E$23</f>
        <v>3477.7</v>
      </c>
      <c r="U1214" s="10">
        <f t="shared" si="51"/>
        <v>8.5800000000000001E-2</v>
      </c>
      <c r="V1214" s="10">
        <f>(T1214+$M$9+'Rev.0'!$C$23*Table!$J$9/10+'Rev.0'!$C$24*Table!$L$9+'Rev.0'!$G$25*Table!$K$9)*(1/(U1214+$B$9+$I$9*'Rev.0'!$G$23))</f>
        <v>31871.501272264628</v>
      </c>
      <c r="W1214" s="10">
        <f>(T1214+$M$31+'Rev.0'!$C$25*$J$31/10+'Rev.0'!$C$24*$L$31+'Rev.0'!$G$25*$K$31)*(1/(U1214+$B$9+$I$9*'Rev.0'!$G$23))</f>
        <v>19355.810008481763</v>
      </c>
      <c r="X1214" s="10">
        <f>(T1214+$M$10+'Rev.0'!$C$23*Table!$J$10/10+'Rev.0'!$C$24*Table!$L$10+'Rev.0'!$G$25*Table!$K$10)*(1/(U1214+$B$10+$I$10*'Rev.0'!$G$23))</f>
        <v>34843.511450381673</v>
      </c>
      <c r="Y1214" s="10">
        <f>(T1214+$M$32+'Rev.0'!$C$25*$J$32/10+'Rev.0'!$C$24*$L$32+'Rev.0'!$G$25*$K$32)*(1/(U1214+$B$10+$I$10*'Rev.0'!$G$23))</f>
        <v>19997.031382527566</v>
      </c>
      <c r="Z1214" s="10">
        <f>(T1214+$M$11+'Rev.0'!$C$23*Table!$J$11/10+'Rev.0'!$C$24*Table!$L$11+'Rev.0'!$G$25*Table!$K$11)*(1/(U1214+$B$11+$I$11*'Rev.0'!$G$23))</f>
        <v>34843.511450381673</v>
      </c>
      <c r="AA1214" s="10">
        <f>(T1214+$M$33+'Rev.0'!$C$25*$J$33/10+'Rev.0'!$C$24*$L$33+'Rev.0'!$G$25*$K$33)*(1/(U1214+$B$33+$I$33*'Rev.0'!$G$23))</f>
        <v>19997.031382527566</v>
      </c>
      <c r="AB1214" s="10">
        <f t="shared" si="52"/>
        <v>5.7099999999999998E-2</v>
      </c>
      <c r="AC1214" s="10">
        <f>(T1214+$M$12+'Rev.0'!$C$23*Table!$J$12/10+'Rev.0'!$C$24*Table!$L$12+'Rev.0'!$G$25*Table!$K$12)*(1/(AB1214+$B$12+$I$12*'Rev.0'!$G$23))</f>
        <v>52298.535964353905</v>
      </c>
      <c r="AD1214" s="10">
        <f>(T1214+$M$34+'Rev.0'!$C$25*$J$34/10+'Rev.0'!$C$24*$L$34+'Rev.0'!$G$25*$K$34)*(1/(AB1214+$B$34+$I$34*'Rev.0'!$G$23))</f>
        <v>30014.640356460852</v>
      </c>
    </row>
    <row r="1215" spans="17:30" x14ac:dyDescent="0.3">
      <c r="Q1215" s="10">
        <v>3</v>
      </c>
      <c r="R1215" s="10">
        <v>4</v>
      </c>
      <c r="S1215" s="10">
        <v>16</v>
      </c>
      <c r="T1215" s="10">
        <f>Q1215*'Rev.0'!$E$25+R1215*'Rev.0'!$E$24+S1215*'Rev.0'!$E$23</f>
        <v>3532.7</v>
      </c>
      <c r="U1215" s="10">
        <f t="shared" si="51"/>
        <v>8.7900000000000006E-2</v>
      </c>
      <c r="V1215" s="10">
        <f>(T1215+$M$9+'Rev.0'!$C$23*Table!$J$9/10+'Rev.0'!$C$24*Table!$L$9+'Rev.0'!$G$25*Table!$K$9)*(1/(U1215+$B$9+$I$9*'Rev.0'!$G$23))</f>
        <v>31821.353509878096</v>
      </c>
      <c r="W1215" s="10">
        <f>(T1215+$M$31+'Rev.0'!$C$25*$J$31/10+'Rev.0'!$C$24*$L$31+'Rev.0'!$G$25*$K$31)*(1/(U1215+$B$9+$I$9*'Rev.0'!$G$23))</f>
        <v>19416.141235813364</v>
      </c>
      <c r="X1215" s="10">
        <f>(T1215+$M$10+'Rev.0'!$C$23*Table!$J$10/10+'Rev.0'!$C$24*Table!$L$10+'Rev.0'!$G$25*Table!$K$10)*(1/(U1215+$B$10+$I$10*'Rev.0'!$G$23))</f>
        <v>34767.129045817564</v>
      </c>
      <c r="Y1215" s="10">
        <f>(T1215+$M$32+'Rev.0'!$C$25*$J$32/10+'Rev.0'!$C$24*$L$32+'Rev.0'!$G$25*$K$32)*(1/(U1215+$B$10+$I$10*'Rev.0'!$G$23))</f>
        <v>20051.70239596469</v>
      </c>
      <c r="Z1215" s="10">
        <f>(T1215+$M$11+'Rev.0'!$C$23*Table!$J$11/10+'Rev.0'!$C$24*Table!$L$11+'Rev.0'!$G$25*Table!$K$11)*(1/(U1215+$B$11+$I$11*'Rev.0'!$G$23))</f>
        <v>34767.129045817564</v>
      </c>
      <c r="AA1215" s="10">
        <f>(T1215+$M$33+'Rev.0'!$C$25*$J$33/10+'Rev.0'!$C$24*$L$33+'Rev.0'!$G$25*$K$33)*(1/(U1215+$B$33+$I$33*'Rev.0'!$G$23))</f>
        <v>20051.70239596469</v>
      </c>
      <c r="AB1215" s="10">
        <f t="shared" si="52"/>
        <v>5.8499999999999996E-2</v>
      </c>
      <c r="AC1215" s="10">
        <f>(T1215+$M$12+'Rev.0'!$C$23*Table!$J$12/10+'Rev.0'!$C$24*Table!$L$12+'Rev.0'!$G$25*Table!$K$12)*(1/(AB1215+$B$12+$I$12*'Rev.0'!$G$23))</f>
        <v>52183.596214511032</v>
      </c>
      <c r="AD1215" s="10">
        <f>(T1215+$M$34+'Rev.0'!$C$25*$J$34/10+'Rev.0'!$C$24*$L$34+'Rev.0'!$G$25*$K$34)*(1/(AB1215+$B$34+$I$34*'Rev.0'!$G$23))</f>
        <v>30096.529968454259</v>
      </c>
    </row>
    <row r="1216" spans="17:30" x14ac:dyDescent="0.3">
      <c r="Q1216" s="10">
        <v>3</v>
      </c>
      <c r="R1216" s="10">
        <v>4</v>
      </c>
      <c r="S1216" s="10">
        <v>17</v>
      </c>
      <c r="T1216" s="10">
        <f>Q1216*'Rev.0'!$E$25+R1216*'Rev.0'!$E$24+S1216*'Rev.0'!$E$23</f>
        <v>3587.7</v>
      </c>
      <c r="U1216" s="10">
        <f t="shared" si="51"/>
        <v>0.09</v>
      </c>
      <c r="V1216" s="10">
        <f>(T1216+$M$9+'Rev.0'!$C$23*Table!$J$9/10+'Rev.0'!$C$24*Table!$L$9+'Rev.0'!$G$25*Table!$K$9)*(1/(U1216+$B$9+$I$9*'Rev.0'!$G$23))</f>
        <v>31772.083333333332</v>
      </c>
      <c r="W1216" s="10">
        <f>(T1216+$M$31+'Rev.0'!$C$25*$J$31/10+'Rev.0'!$C$24*$L$31+'Rev.0'!$G$25*$K$31)*(1/(U1216+$B$9+$I$9*'Rev.0'!$G$23))</f>
        <v>19475.416666666664</v>
      </c>
      <c r="X1216" s="10">
        <f>(T1216+$M$10+'Rev.0'!$C$23*Table!$J$10/10+'Rev.0'!$C$24*Table!$L$10+'Rev.0'!$G$25*Table!$K$10)*(1/(U1216+$B$10+$I$10*'Rev.0'!$G$23))</f>
        <v>34692.083333333328</v>
      </c>
      <c r="Y1216" s="10">
        <f>(T1216+$M$32+'Rev.0'!$C$25*$J$32/10+'Rev.0'!$C$24*$L$32+'Rev.0'!$G$25*$K$32)*(1/(U1216+$B$10+$I$10*'Rev.0'!$G$23))</f>
        <v>20105.416666666668</v>
      </c>
      <c r="Z1216" s="10">
        <f>(T1216+$M$11+'Rev.0'!$C$23*Table!$J$11/10+'Rev.0'!$C$24*Table!$L$11+'Rev.0'!$G$25*Table!$K$11)*(1/(U1216+$B$11+$I$11*'Rev.0'!$G$23))</f>
        <v>34692.083333333328</v>
      </c>
      <c r="AA1216" s="10">
        <f>(T1216+$M$33+'Rev.0'!$C$25*$J$33/10+'Rev.0'!$C$24*$L$33+'Rev.0'!$G$25*$K$33)*(1/(U1216+$B$33+$I$33*'Rev.0'!$G$23))</f>
        <v>20105.416666666668</v>
      </c>
      <c r="AB1216" s="10">
        <f t="shared" si="52"/>
        <v>5.9899999999999995E-2</v>
      </c>
      <c r="AC1216" s="10">
        <f>(T1216+$M$12+'Rev.0'!$C$23*Table!$J$12/10+'Rev.0'!$C$24*Table!$L$12+'Rev.0'!$G$25*Table!$K$12)*(1/(AB1216+$B$12+$I$12*'Rev.0'!$G$23))</f>
        <v>52070.669168230139</v>
      </c>
      <c r="AD1216" s="10">
        <f>(T1216+$M$34+'Rev.0'!$C$25*$J$34/10+'Rev.0'!$C$24*$L$34+'Rev.0'!$G$25*$K$34)*(1/(AB1216+$B$34+$I$34*'Rev.0'!$G$23))</f>
        <v>30176.98561601001</v>
      </c>
    </row>
    <row r="1217" spans="17:30" x14ac:dyDescent="0.3">
      <c r="Q1217" s="10">
        <v>3</v>
      </c>
      <c r="R1217" s="10">
        <v>4</v>
      </c>
      <c r="S1217" s="10">
        <v>18</v>
      </c>
      <c r="T1217" s="10">
        <f>Q1217*'Rev.0'!$E$25+R1217*'Rev.0'!$E$24+S1217*'Rev.0'!$E$23</f>
        <v>3642.7</v>
      </c>
      <c r="U1217" s="10">
        <f t="shared" si="51"/>
        <v>9.2100000000000001E-2</v>
      </c>
      <c r="V1217" s="10">
        <f>(T1217+$M$9+'Rev.0'!$C$23*Table!$J$9/10+'Rev.0'!$C$24*Table!$L$9+'Rev.0'!$G$25*Table!$K$9)*(1/(U1217+$B$9+$I$9*'Rev.0'!$G$23))</f>
        <v>31723.667905824037</v>
      </c>
      <c r="W1217" s="10">
        <f>(T1217+$M$31+'Rev.0'!$C$25*$J$31/10+'Rev.0'!$C$24*$L$31+'Rev.0'!$G$25*$K$31)*(1/(U1217+$B$9+$I$9*'Rev.0'!$G$23))</f>
        <v>19533.663775299461</v>
      </c>
      <c r="X1217" s="10">
        <f>(T1217+$M$10+'Rev.0'!$C$23*Table!$J$10/10+'Rev.0'!$C$24*Table!$L$10+'Rev.0'!$G$25*Table!$K$10)*(1/(U1217+$B$10+$I$10*'Rev.0'!$G$23))</f>
        <v>34618.339529120196</v>
      </c>
      <c r="Y1217" s="10">
        <f>(T1217+$M$32+'Rev.0'!$C$25*$J$32/10+'Rev.0'!$C$24*$L$32+'Rev.0'!$G$25*$K$32)*(1/(U1217+$B$10+$I$10*'Rev.0'!$G$23))</f>
        <v>20158.199091284594</v>
      </c>
      <c r="Z1217" s="10">
        <f>(T1217+$M$11+'Rev.0'!$C$23*Table!$J$11/10+'Rev.0'!$C$24*Table!$L$11+'Rev.0'!$G$25*Table!$K$11)*(1/(U1217+$B$11+$I$11*'Rev.0'!$G$23))</f>
        <v>34618.339529120196</v>
      </c>
      <c r="AA1217" s="10">
        <f>(T1217+$M$33+'Rev.0'!$C$25*$J$33/10+'Rev.0'!$C$24*$L$33+'Rev.0'!$G$25*$K$33)*(1/(U1217+$B$33+$I$33*'Rev.0'!$G$23))</f>
        <v>20158.199091284594</v>
      </c>
      <c r="AB1217" s="10">
        <f t="shared" si="52"/>
        <v>6.13E-2</v>
      </c>
      <c r="AC1217" s="10">
        <f>(T1217+$M$12+'Rev.0'!$C$23*Table!$J$12/10+'Rev.0'!$C$24*Table!$L$12+'Rev.0'!$G$25*Table!$K$12)*(1/(AB1217+$B$12+$I$12*'Rev.0'!$G$23))</f>
        <v>51959.702417854925</v>
      </c>
      <c r="AD1217" s="10">
        <f>(T1217+$M$34+'Rev.0'!$C$25*$J$34/10+'Rev.0'!$C$24*$L$34+'Rev.0'!$G$25*$K$34)*(1/(AB1217+$B$34+$I$34*'Rev.0'!$G$23))</f>
        <v>30256.044637321764</v>
      </c>
    </row>
    <row r="1218" spans="17:30" x14ac:dyDescent="0.3">
      <c r="Q1218" s="10">
        <v>3</v>
      </c>
      <c r="R1218" s="10">
        <v>4</v>
      </c>
      <c r="S1218" s="10">
        <v>19</v>
      </c>
      <c r="T1218" s="10">
        <f>Q1218*'Rev.0'!$E$25+R1218*'Rev.0'!$E$24+S1218*'Rev.0'!$E$23</f>
        <v>3697.7</v>
      </c>
      <c r="U1218" s="10">
        <f t="shared" si="51"/>
        <v>9.4200000000000006E-2</v>
      </c>
      <c r="V1218" s="10">
        <f>(T1218+$M$9+'Rev.0'!$C$23*Table!$J$9/10+'Rev.0'!$C$24*Table!$L$9+'Rev.0'!$G$25*Table!$K$9)*(1/(U1218+$B$9+$I$9*'Rev.0'!$G$23))</f>
        <v>31676.085176085169</v>
      </c>
      <c r="W1218" s="10">
        <f>(T1218+$M$31+'Rev.0'!$C$25*$J$31/10+'Rev.0'!$C$24*$L$31+'Rev.0'!$G$25*$K$31)*(1/(U1218+$B$9+$I$9*'Rev.0'!$G$23))</f>
        <v>19590.909090909088</v>
      </c>
      <c r="X1218" s="10">
        <f>(T1218+$M$10+'Rev.0'!$C$23*Table!$J$10/10+'Rev.0'!$C$24*Table!$L$10+'Rev.0'!$G$25*Table!$K$10)*(1/(U1218+$B$10+$I$10*'Rev.0'!$G$23))</f>
        <v>34545.864045864037</v>
      </c>
      <c r="Y1218" s="10">
        <f>(T1218+$M$32+'Rev.0'!$C$25*$J$32/10+'Rev.0'!$C$24*$L$32+'Rev.0'!$G$25*$K$32)*(1/(U1218+$B$10+$I$10*'Rev.0'!$G$23))</f>
        <v>20210.07371007371</v>
      </c>
      <c r="Z1218" s="10">
        <f>(T1218+$M$11+'Rev.0'!$C$23*Table!$J$11/10+'Rev.0'!$C$24*Table!$L$11+'Rev.0'!$G$25*Table!$K$11)*(1/(U1218+$B$11+$I$11*'Rev.0'!$G$23))</f>
        <v>34545.864045864037</v>
      </c>
      <c r="AA1218" s="10">
        <f>(T1218+$M$33+'Rev.0'!$C$25*$J$33/10+'Rev.0'!$C$24*$L$33+'Rev.0'!$G$25*$K$33)*(1/(U1218+$B$33+$I$33*'Rev.0'!$G$23))</f>
        <v>20210.07371007371</v>
      </c>
      <c r="AB1218" s="10">
        <f t="shared" si="52"/>
        <v>6.2700000000000006E-2</v>
      </c>
      <c r="AC1218" s="10">
        <f>(T1218+$M$12+'Rev.0'!$C$23*Table!$J$12/10+'Rev.0'!$C$24*Table!$L$12+'Rev.0'!$G$25*Table!$K$12)*(1/(AB1218+$B$12+$I$12*'Rev.0'!$G$23))</f>
        <v>51850.645359557457</v>
      </c>
      <c r="AD1218" s="10">
        <f>(T1218+$M$34+'Rev.0'!$C$25*$J$34/10+'Rev.0'!$C$24*$L$34+'Rev.0'!$G$25*$K$34)*(1/(AB1218+$B$34+$I$34*'Rev.0'!$G$23))</f>
        <v>30333.743085433311</v>
      </c>
    </row>
    <row r="1219" spans="17:30" x14ac:dyDescent="0.3">
      <c r="Q1219" s="10">
        <v>3</v>
      </c>
      <c r="R1219" s="10">
        <v>4</v>
      </c>
      <c r="S1219" s="10">
        <v>20</v>
      </c>
      <c r="T1219" s="10">
        <f>Q1219*'Rev.0'!$E$25+R1219*'Rev.0'!$E$24+S1219*'Rev.0'!$E$23</f>
        <v>3752.7</v>
      </c>
      <c r="U1219" s="10">
        <f t="shared" si="51"/>
        <v>9.6299999999999997E-2</v>
      </c>
      <c r="V1219" s="10">
        <f>(T1219+$M$9+'Rev.0'!$C$23*Table!$J$9/10+'Rev.0'!$C$24*Table!$L$9+'Rev.0'!$G$25*Table!$K$9)*(1/(U1219+$B$9+$I$9*'Rev.0'!$G$23))</f>
        <v>31629.313844904587</v>
      </c>
      <c r="W1219" s="10">
        <f>(T1219+$M$31+'Rev.0'!$C$25*$J$31/10+'Rev.0'!$C$24*$L$31+'Rev.0'!$G$25*$K$31)*(1/(U1219+$B$9+$I$9*'Rev.0'!$G$23))</f>
        <v>19647.178237921235</v>
      </c>
      <c r="X1219" s="10">
        <f>(T1219+$M$10+'Rev.0'!$C$23*Table!$J$10/10+'Rev.0'!$C$24*Table!$L$10+'Rev.0'!$G$25*Table!$K$10)*(1/(U1219+$B$10+$I$10*'Rev.0'!$G$23))</f>
        <v>34474.624441737717</v>
      </c>
      <c r="Y1219" s="10">
        <f>(T1219+$M$32+'Rev.0'!$C$25*$J$32/10+'Rev.0'!$C$24*$L$32+'Rev.0'!$G$25*$K$32)*(1/(U1219+$B$10+$I$10*'Rev.0'!$G$23))</f>
        <v>20261.063743402356</v>
      </c>
      <c r="Z1219" s="10">
        <f>(T1219+$M$11+'Rev.0'!$C$23*Table!$J$11/10+'Rev.0'!$C$24*Table!$L$11+'Rev.0'!$G$25*Table!$K$11)*(1/(U1219+$B$11+$I$11*'Rev.0'!$G$23))</f>
        <v>34474.624441737717</v>
      </c>
      <c r="AA1219" s="10">
        <f>(T1219+$M$33+'Rev.0'!$C$25*$J$33/10+'Rev.0'!$C$24*$L$33+'Rev.0'!$G$25*$K$33)*(1/(U1219+$B$33+$I$33*'Rev.0'!$G$23))</f>
        <v>20261.063743402356</v>
      </c>
      <c r="AB1219" s="10">
        <f t="shared" si="52"/>
        <v>6.4100000000000004E-2</v>
      </c>
      <c r="AC1219" s="10">
        <f>(T1219+$M$12+'Rev.0'!$C$23*Table!$J$12/10+'Rev.0'!$C$24*Table!$L$12+'Rev.0'!$G$25*Table!$K$12)*(1/(AB1219+$B$12+$I$12*'Rev.0'!$G$23))</f>
        <v>51743.449116392432</v>
      </c>
      <c r="AD1219" s="10">
        <f>(T1219+$M$34+'Rev.0'!$C$25*$J$34/10+'Rev.0'!$C$24*$L$34+'Rev.0'!$G$25*$K$34)*(1/(AB1219+$B$34+$I$34*'Rev.0'!$G$23))</f>
        <v>30410.115783059107</v>
      </c>
    </row>
    <row r="1220" spans="17:30" x14ac:dyDescent="0.3">
      <c r="Q1220" s="10">
        <v>3</v>
      </c>
      <c r="R1220" s="10">
        <v>4</v>
      </c>
      <c r="S1220" s="10">
        <v>21</v>
      </c>
      <c r="T1220" s="10">
        <f>Q1220*'Rev.0'!$E$25+R1220*'Rev.0'!$E$24+S1220*'Rev.0'!$E$23</f>
        <v>3807.7</v>
      </c>
      <c r="U1220" s="10">
        <f t="shared" si="51"/>
        <v>9.8400000000000001E-2</v>
      </c>
      <c r="V1220" s="10">
        <f>(T1220+$M$9+'Rev.0'!$C$23*Table!$J$9/10+'Rev.0'!$C$24*Table!$L$9+'Rev.0'!$G$25*Table!$K$9)*(1/(U1220+$B$9+$I$9*'Rev.0'!$G$23))</f>
        <v>31583.333333333332</v>
      </c>
      <c r="W1220" s="10">
        <f>(T1220+$M$31+'Rev.0'!$C$25*$J$31/10+'Rev.0'!$C$24*$L$31+'Rev.0'!$G$25*$K$31)*(1/(U1220+$B$9+$I$9*'Rev.0'!$G$23))</f>
        <v>19702.495974235102</v>
      </c>
      <c r="X1220" s="10">
        <f>(T1220+$M$10+'Rev.0'!$C$23*Table!$J$10/10+'Rev.0'!$C$24*Table!$L$10+'Rev.0'!$G$25*Table!$K$10)*(1/(U1220+$B$10+$I$10*'Rev.0'!$G$23))</f>
        <v>34404.58937198067</v>
      </c>
      <c r="Y1220" s="10">
        <f>(T1220+$M$32+'Rev.0'!$C$25*$J$32/10+'Rev.0'!$C$24*$L$32+'Rev.0'!$G$25*$K$32)*(1/(U1220+$B$10+$I$10*'Rev.0'!$G$23))</f>
        <v>20311.191626409018</v>
      </c>
      <c r="Z1220" s="10">
        <f>(T1220+$M$11+'Rev.0'!$C$23*Table!$J$11/10+'Rev.0'!$C$24*Table!$L$11+'Rev.0'!$G$25*Table!$K$11)*(1/(U1220+$B$11+$I$11*'Rev.0'!$G$23))</f>
        <v>34404.58937198067</v>
      </c>
      <c r="AA1220" s="10">
        <f>(T1220+$M$33+'Rev.0'!$C$25*$J$33/10+'Rev.0'!$C$24*$L$33+'Rev.0'!$G$25*$K$33)*(1/(U1220+$B$33+$I$33*'Rev.0'!$G$23))</f>
        <v>20311.191626409018</v>
      </c>
      <c r="AB1220" s="10">
        <f t="shared" si="52"/>
        <v>6.5500000000000003E-2</v>
      </c>
      <c r="AC1220" s="10">
        <f>(T1220+$M$12+'Rev.0'!$C$23*Table!$J$12/10+'Rev.0'!$C$24*Table!$L$12+'Rev.0'!$G$25*Table!$K$12)*(1/(AB1220+$B$12+$I$12*'Rev.0'!$G$23))</f>
        <v>51638.066465256787</v>
      </c>
      <c r="AD1220" s="10">
        <f>(T1220+$M$34+'Rev.0'!$C$25*$J$34/10+'Rev.0'!$C$24*$L$34+'Rev.0'!$G$25*$K$34)*(1/(AB1220+$B$34+$I$34*'Rev.0'!$G$23))</f>
        <v>30485.196374622356</v>
      </c>
    </row>
    <row r="1221" spans="17:30" x14ac:dyDescent="0.3">
      <c r="Q1221" s="10">
        <v>3</v>
      </c>
      <c r="R1221" s="10">
        <v>4</v>
      </c>
      <c r="S1221" s="10">
        <v>22</v>
      </c>
      <c r="T1221" s="10">
        <f>Q1221*'Rev.0'!$E$25+R1221*'Rev.0'!$E$24+S1221*'Rev.0'!$E$23</f>
        <v>3862.7</v>
      </c>
      <c r="U1221" s="10">
        <f t="shared" si="51"/>
        <v>0.10050000000000001</v>
      </c>
      <c r="V1221" s="10">
        <f>(T1221+$M$9+'Rev.0'!$C$23*Table!$J$9/10+'Rev.0'!$C$24*Table!$L$9+'Rev.0'!$G$25*Table!$K$9)*(1/(U1221+$B$9+$I$9*'Rev.0'!$G$23))</f>
        <v>31538.123752495005</v>
      </c>
      <c r="W1221" s="10">
        <f>(T1221+$M$31+'Rev.0'!$C$25*$J$31/10+'Rev.0'!$C$24*$L$31+'Rev.0'!$G$25*$K$31)*(1/(U1221+$B$9+$I$9*'Rev.0'!$G$23))</f>
        <v>19756.886227544906</v>
      </c>
      <c r="X1221" s="10">
        <f>(T1221+$M$10+'Rev.0'!$C$23*Table!$J$10/10+'Rev.0'!$C$24*Table!$L$10+'Rev.0'!$G$25*Table!$K$10)*(1/(U1221+$B$10+$I$10*'Rev.0'!$G$23))</f>
        <v>34335.728542914163</v>
      </c>
      <c r="Y1221" s="10">
        <f>(T1221+$M$32+'Rev.0'!$C$25*$J$32/10+'Rev.0'!$C$24*$L$32+'Rev.0'!$G$25*$K$32)*(1/(U1221+$B$10+$I$10*'Rev.0'!$G$23))</f>
        <v>20360.479041916169</v>
      </c>
      <c r="Z1221" s="10">
        <f>(T1221+$M$11+'Rev.0'!$C$23*Table!$J$11/10+'Rev.0'!$C$24*Table!$L$11+'Rev.0'!$G$25*Table!$K$11)*(1/(U1221+$B$11+$I$11*'Rev.0'!$G$23))</f>
        <v>34335.728542914163</v>
      </c>
      <c r="AA1221" s="10">
        <f>(T1221+$M$33+'Rev.0'!$C$25*$J$33/10+'Rev.0'!$C$24*$L$33+'Rev.0'!$G$25*$K$33)*(1/(U1221+$B$33+$I$33*'Rev.0'!$G$23))</f>
        <v>20360.479041916169</v>
      </c>
      <c r="AB1221" s="10">
        <f t="shared" si="52"/>
        <v>6.6900000000000001E-2</v>
      </c>
      <c r="AC1221" s="10">
        <f>(T1221+$M$12+'Rev.0'!$C$23*Table!$J$12/10+'Rev.0'!$C$24*Table!$L$12+'Rev.0'!$G$25*Table!$K$12)*(1/(AB1221+$B$12+$I$12*'Rev.0'!$G$23))</f>
        <v>51534.451767525461</v>
      </c>
      <c r="AD1221" s="10">
        <f>(T1221+$M$34+'Rev.0'!$C$25*$J$34/10+'Rev.0'!$C$24*$L$34+'Rev.0'!$G$25*$K$34)*(1/(AB1221+$B$34+$I$34*'Rev.0'!$G$23))</f>
        <v>30559.017375674059</v>
      </c>
    </row>
    <row r="1222" spans="17:30" x14ac:dyDescent="0.3">
      <c r="Q1222" s="10">
        <v>3</v>
      </c>
      <c r="R1222" s="10">
        <v>4</v>
      </c>
      <c r="S1222" s="10">
        <v>23</v>
      </c>
      <c r="T1222" s="10">
        <f>Q1222*'Rev.0'!$E$25+R1222*'Rev.0'!$E$24+S1222*'Rev.0'!$E$23</f>
        <v>3917.7</v>
      </c>
      <c r="U1222" s="10">
        <f t="shared" si="51"/>
        <v>0.1026</v>
      </c>
      <c r="V1222" s="10">
        <f>(T1222+$M$9+'Rev.0'!$C$23*Table!$J$9/10+'Rev.0'!$C$24*Table!$L$9+'Rev.0'!$G$25*Table!$K$9)*(1/(U1222+$B$9+$I$9*'Rev.0'!$G$23))</f>
        <v>31493.665874901028</v>
      </c>
      <c r="W1222" s="10">
        <f>(T1222+$M$31+'Rev.0'!$C$25*$J$31/10+'Rev.0'!$C$24*$L$31+'Rev.0'!$G$25*$K$31)*(1/(U1222+$B$9+$I$9*'Rev.0'!$G$23))</f>
        <v>19810.372129849562</v>
      </c>
      <c r="X1222" s="10">
        <f>(T1222+$M$10+'Rev.0'!$C$23*Table!$J$10/10+'Rev.0'!$C$24*Table!$L$10+'Rev.0'!$G$25*Table!$K$10)*(1/(U1222+$B$10+$I$10*'Rev.0'!$G$23))</f>
        <v>34268.012668250194</v>
      </c>
      <c r="Y1222" s="10">
        <f>(T1222+$M$32+'Rev.0'!$C$25*$J$32/10+'Rev.0'!$C$24*$L$32+'Rev.0'!$G$25*$K$32)*(1/(U1222+$B$10+$I$10*'Rev.0'!$G$23))</f>
        <v>20408.946951702299</v>
      </c>
      <c r="Z1222" s="10">
        <f>(T1222+$M$11+'Rev.0'!$C$23*Table!$J$11/10+'Rev.0'!$C$24*Table!$L$11+'Rev.0'!$G$25*Table!$K$11)*(1/(U1222+$B$11+$I$11*'Rev.0'!$G$23))</f>
        <v>34268.012668250194</v>
      </c>
      <c r="AA1222" s="10">
        <f>(T1222+$M$33+'Rev.0'!$C$25*$J$33/10+'Rev.0'!$C$24*$L$33+'Rev.0'!$G$25*$K$33)*(1/(U1222+$B$33+$I$33*'Rev.0'!$G$23))</f>
        <v>20408.946951702299</v>
      </c>
      <c r="AB1222" s="10">
        <f t="shared" si="52"/>
        <v>6.83E-2</v>
      </c>
      <c r="AC1222" s="10">
        <f>(T1222+$M$12+'Rev.0'!$C$23*Table!$J$12/10+'Rev.0'!$C$24*Table!$L$12+'Rev.0'!$G$25*Table!$K$12)*(1/(AB1222+$B$12+$I$12*'Rev.0'!$G$23))</f>
        <v>51432.560903149133</v>
      </c>
      <c r="AD1222" s="10">
        <f>(T1222+$M$34+'Rev.0'!$C$25*$J$34/10+'Rev.0'!$C$24*$L$34+'Rev.0'!$G$25*$K$34)*(1/(AB1222+$B$34+$I$34*'Rev.0'!$G$23))</f>
        <v>30631.610219845516</v>
      </c>
    </row>
    <row r="1223" spans="17:30" x14ac:dyDescent="0.3">
      <c r="Q1223" s="10">
        <v>3</v>
      </c>
      <c r="R1223" s="10">
        <v>4</v>
      </c>
      <c r="S1223" s="10">
        <v>24</v>
      </c>
      <c r="T1223" s="10">
        <f>Q1223*'Rev.0'!$E$25+R1223*'Rev.0'!$E$24+S1223*'Rev.0'!$E$23</f>
        <v>3972.7</v>
      </c>
      <c r="U1223" s="10">
        <f t="shared" si="51"/>
        <v>0.1047</v>
      </c>
      <c r="V1223" s="10">
        <f>(T1223+$M$9+'Rev.0'!$C$23*Table!$J$9/10+'Rev.0'!$C$24*Table!$L$9+'Rev.0'!$G$25*Table!$K$9)*(1/(U1223+$B$9+$I$9*'Rev.0'!$G$23))</f>
        <v>31449.941107184921</v>
      </c>
      <c r="W1223" s="10">
        <f>(T1223+$M$31+'Rev.0'!$C$25*$J$31/10+'Rev.0'!$C$24*$L$31+'Rev.0'!$G$25*$K$31)*(1/(U1223+$B$9+$I$9*'Rev.0'!$G$23))</f>
        <v>19862.976050255202</v>
      </c>
      <c r="X1223" s="10">
        <f>(T1223+$M$10+'Rev.0'!$C$23*Table!$J$10/10+'Rev.0'!$C$24*Table!$L$10+'Rev.0'!$G$25*Table!$K$10)*(1/(U1223+$B$10+$I$10*'Rev.0'!$G$23))</f>
        <v>34201.413427561834</v>
      </c>
      <c r="Y1223" s="10">
        <f>(T1223+$M$32+'Rev.0'!$C$25*$J$32/10+'Rev.0'!$C$24*$L$32+'Rev.0'!$G$25*$K$32)*(1/(U1223+$B$10+$I$10*'Rev.0'!$G$23))</f>
        <v>20456.615626226936</v>
      </c>
      <c r="Z1223" s="10">
        <f>(T1223+$M$11+'Rev.0'!$C$23*Table!$J$11/10+'Rev.0'!$C$24*Table!$L$11+'Rev.0'!$G$25*Table!$K$11)*(1/(U1223+$B$11+$I$11*'Rev.0'!$G$23))</f>
        <v>34201.413427561834</v>
      </c>
      <c r="AA1223" s="10">
        <f>(T1223+$M$33+'Rev.0'!$C$25*$J$33/10+'Rev.0'!$C$24*$L$33+'Rev.0'!$G$25*$K$33)*(1/(U1223+$B$33+$I$33*'Rev.0'!$G$23))</f>
        <v>20456.615626226936</v>
      </c>
      <c r="AB1223" s="10">
        <f t="shared" si="52"/>
        <v>6.9699999999999998E-2</v>
      </c>
      <c r="AC1223" s="10">
        <f>(T1223+$M$12+'Rev.0'!$C$23*Table!$J$12/10+'Rev.0'!$C$24*Table!$L$12+'Rev.0'!$G$25*Table!$K$12)*(1/(AB1223+$B$12+$I$12*'Rev.0'!$G$23))</f>
        <v>51332.351208014123</v>
      </c>
      <c r="AD1223" s="10">
        <f>(T1223+$M$34+'Rev.0'!$C$25*$J$34/10+'Rev.0'!$C$24*$L$34+'Rev.0'!$G$25*$K$34)*(1/(AB1223+$B$34+$I$34*'Rev.0'!$G$23))</f>
        <v>30703.005303476719</v>
      </c>
    </row>
    <row r="1224" spans="17:30" x14ac:dyDescent="0.3">
      <c r="Q1224" s="10">
        <v>3</v>
      </c>
      <c r="R1224" s="10">
        <v>5</v>
      </c>
      <c r="S1224" s="10">
        <v>0</v>
      </c>
      <c r="T1224" s="10">
        <f>Q1224*'Rev.0'!$E$25+R1224*'Rev.0'!$E$24+S1224*'Rev.0'!$E$23</f>
        <v>2791.7</v>
      </c>
      <c r="U1224" s="10">
        <f t="shared" si="51"/>
        <v>5.8500000000000003E-2</v>
      </c>
      <c r="V1224" s="10">
        <f>(T1224+$M$9+'Rev.0'!$C$23*Table!$J$9/10+'Rev.0'!$C$24*Table!$L$9+'Rev.0'!$G$25*Table!$K$9)*(1/(U1224+$B$9+$I$9*'Rev.0'!$G$23))</f>
        <v>32754.436450839326</v>
      </c>
      <c r="W1224" s="10">
        <f>(T1224+$M$31+'Rev.0'!$C$25*$J$31/10+'Rev.0'!$C$24*$L$31+'Rev.0'!$G$25*$K$31)*(1/(U1224+$B$9+$I$9*'Rev.0'!$G$23))</f>
        <v>18600</v>
      </c>
      <c r="X1224" s="10">
        <f>(T1224+$M$10+'Rev.0'!$C$23*Table!$J$10/10+'Rev.0'!$C$24*Table!$L$10+'Rev.0'!$G$25*Table!$K$10)*(1/(U1224+$B$10+$I$10*'Rev.0'!$G$23))</f>
        <v>36115.587529976023</v>
      </c>
      <c r="Y1224" s="10">
        <f>(T1224+$M$32+'Rev.0'!$C$25*$J$32/10+'Rev.0'!$C$24*$L$32+'Rev.0'!$G$25*$K$32)*(1/(U1224+$B$10+$I$10*'Rev.0'!$G$23))</f>
        <v>19325.179856115108</v>
      </c>
      <c r="Z1224" s="10">
        <f>(T1224+$M$11+'Rev.0'!$C$23*Table!$J$11/10+'Rev.0'!$C$24*Table!$L$11+'Rev.0'!$G$25*Table!$K$11)*(1/(U1224+$B$11+$I$11*'Rev.0'!$G$23))</f>
        <v>36115.587529976023</v>
      </c>
      <c r="AA1224" s="10">
        <f>(T1224+$M$33+'Rev.0'!$C$25*$J$33/10+'Rev.0'!$C$24*$L$33+'Rev.0'!$G$25*$K$33)*(1/(U1224+$B$33+$I$33*'Rev.0'!$G$23))</f>
        <v>19325.179856115108</v>
      </c>
      <c r="AB1224" s="10">
        <f t="shared" si="52"/>
        <v>3.8899999999999997E-2</v>
      </c>
      <c r="AC1224" s="10">
        <f>(T1224+$M$12+'Rev.0'!$C$23*Table!$J$12/10+'Rev.0'!$C$24*Table!$L$12+'Rev.0'!$G$25*Table!$K$12)*(1/(AB1224+$B$12+$I$12*'Rev.0'!$G$23))</f>
        <v>54212.383009359248</v>
      </c>
      <c r="AD1224" s="10">
        <f>(T1224+$M$34+'Rev.0'!$C$25*$J$34/10+'Rev.0'!$C$24*$L$34+'Rev.0'!$G$25*$K$34)*(1/(AB1224+$B$34+$I$34*'Rev.0'!$G$23))</f>
        <v>29008.63930885529</v>
      </c>
    </row>
    <row r="1225" spans="17:30" x14ac:dyDescent="0.3">
      <c r="Q1225" s="10">
        <v>3</v>
      </c>
      <c r="R1225" s="10">
        <v>5</v>
      </c>
      <c r="S1225" s="10">
        <v>1</v>
      </c>
      <c r="T1225" s="10">
        <f>Q1225*'Rev.0'!$E$25+R1225*'Rev.0'!$E$24+S1225*'Rev.0'!$E$23</f>
        <v>2846.7</v>
      </c>
      <c r="U1225" s="10">
        <f t="shared" si="51"/>
        <v>6.0600000000000001E-2</v>
      </c>
      <c r="V1225" s="10">
        <f>(T1225+$M$9+'Rev.0'!$C$23*Table!$J$9/10+'Rev.0'!$C$24*Table!$L$9+'Rev.0'!$G$25*Table!$K$9)*(1/(U1225+$B$9+$I$9*'Rev.0'!$G$23))</f>
        <v>32688.983855650516</v>
      </c>
      <c r="W1225" s="10">
        <f>(T1225+$M$31+'Rev.0'!$C$25*$J$31/10+'Rev.0'!$C$24*$L$31+'Rev.0'!$G$25*$K$31)*(1/(U1225+$B$9+$I$9*'Rev.0'!$G$23))</f>
        <v>18675.688509021842</v>
      </c>
      <c r="X1225" s="10">
        <f>(T1225+$M$10+'Rev.0'!$C$23*Table!$J$10/10+'Rev.0'!$C$24*Table!$L$10+'Rev.0'!$G$25*Table!$K$10)*(1/(U1225+$B$10+$I$10*'Rev.0'!$G$23))</f>
        <v>36016.619183285846</v>
      </c>
      <c r="Y1225" s="10">
        <f>(T1225+$M$32+'Rev.0'!$C$25*$J$32/10+'Rev.0'!$C$24*$L$32+'Rev.0'!$G$25*$K$32)*(1/(U1225+$B$10+$I$10*'Rev.0'!$G$23))</f>
        <v>19393.637226970557</v>
      </c>
      <c r="Z1225" s="10">
        <f>(T1225+$M$11+'Rev.0'!$C$23*Table!$J$11/10+'Rev.0'!$C$24*Table!$L$11+'Rev.0'!$G$25*Table!$K$11)*(1/(U1225+$B$11+$I$11*'Rev.0'!$G$23))</f>
        <v>36016.619183285846</v>
      </c>
      <c r="AA1225" s="10">
        <f>(T1225+$M$33+'Rev.0'!$C$25*$J$33/10+'Rev.0'!$C$24*$L$33+'Rev.0'!$G$25*$K$33)*(1/(U1225+$B$33+$I$33*'Rev.0'!$G$23))</f>
        <v>19393.637226970557</v>
      </c>
      <c r="AB1225" s="10">
        <f t="shared" si="52"/>
        <v>4.0299999999999996E-2</v>
      </c>
      <c r="AC1225" s="10">
        <f>(T1225+$M$12+'Rev.0'!$C$23*Table!$J$12/10+'Rev.0'!$C$24*Table!$L$12+'Rev.0'!$G$25*Table!$K$12)*(1/(AB1225+$B$12+$I$12*'Rev.0'!$G$23))</f>
        <v>54063.435495367063</v>
      </c>
      <c r="AD1225" s="10">
        <f>(T1225+$M$34+'Rev.0'!$C$25*$J$34/10+'Rev.0'!$C$24*$L$34+'Rev.0'!$G$25*$K$34)*(1/(AB1225+$B$34+$I$34*'Rev.0'!$G$23))</f>
        <v>29111.190306486096</v>
      </c>
    </row>
    <row r="1226" spans="17:30" x14ac:dyDescent="0.3">
      <c r="Q1226" s="10">
        <v>3</v>
      </c>
      <c r="R1226" s="10">
        <v>5</v>
      </c>
      <c r="S1226" s="10">
        <v>2</v>
      </c>
      <c r="T1226" s="10">
        <f>Q1226*'Rev.0'!$E$25+R1226*'Rev.0'!$E$24+S1226*'Rev.0'!$E$23</f>
        <v>2901.7</v>
      </c>
      <c r="U1226" s="10">
        <f t="shared" si="51"/>
        <v>6.2700000000000006E-2</v>
      </c>
      <c r="V1226" s="10">
        <f>(T1226+$M$9+'Rev.0'!$C$23*Table!$J$9/10+'Rev.0'!$C$24*Table!$L$9+'Rev.0'!$G$25*Table!$K$9)*(1/(U1226+$B$9+$I$9*'Rev.0'!$G$23))</f>
        <v>32624.823695345553</v>
      </c>
      <c r="W1226" s="10">
        <f>(T1226+$M$31+'Rev.0'!$C$25*$J$31/10+'Rev.0'!$C$24*$L$31+'Rev.0'!$G$25*$K$31)*(1/(U1226+$B$9+$I$9*'Rev.0'!$G$23))</f>
        <v>18749.882463563703</v>
      </c>
      <c r="X1226" s="10">
        <f>(T1226+$M$10+'Rev.0'!$C$23*Table!$J$10/10+'Rev.0'!$C$24*Table!$L$10+'Rev.0'!$G$25*Table!$K$10)*(1/(U1226+$B$10+$I$10*'Rev.0'!$G$23))</f>
        <v>35919.605077574044</v>
      </c>
      <c r="Y1226" s="10">
        <f>(T1226+$M$32+'Rev.0'!$C$25*$J$32/10+'Rev.0'!$C$24*$L$32+'Rev.0'!$G$25*$K$32)*(1/(U1226+$B$10+$I$10*'Rev.0'!$G$23))</f>
        <v>19460.742830277381</v>
      </c>
      <c r="Z1226" s="10">
        <f>(T1226+$M$11+'Rev.0'!$C$23*Table!$J$11/10+'Rev.0'!$C$24*Table!$L$11+'Rev.0'!$G$25*Table!$K$11)*(1/(U1226+$B$11+$I$11*'Rev.0'!$G$23))</f>
        <v>35919.605077574044</v>
      </c>
      <c r="AA1226" s="10">
        <f>(T1226+$M$33+'Rev.0'!$C$25*$J$33/10+'Rev.0'!$C$24*$L$33+'Rev.0'!$G$25*$K$33)*(1/(U1226+$B$33+$I$33*'Rev.0'!$G$23))</f>
        <v>19460.742830277381</v>
      </c>
      <c r="AB1226" s="10">
        <f t="shared" si="52"/>
        <v>4.1699999999999994E-2</v>
      </c>
      <c r="AC1226" s="10">
        <f>(T1226+$M$12+'Rev.0'!$C$23*Table!$J$12/10+'Rev.0'!$C$24*Table!$L$12+'Rev.0'!$G$25*Table!$K$12)*(1/(AB1226+$B$12+$I$12*'Rev.0'!$G$23))</f>
        <v>53917.431192660551</v>
      </c>
      <c r="AD1226" s="10">
        <f>(T1226+$M$34+'Rev.0'!$C$25*$J$34/10+'Rev.0'!$C$24*$L$34+'Rev.0'!$G$25*$K$34)*(1/(AB1226+$B$34+$I$34*'Rev.0'!$G$23))</f>
        <v>29211.71489061397</v>
      </c>
    </row>
    <row r="1227" spans="17:30" x14ac:dyDescent="0.3">
      <c r="Q1227" s="10">
        <v>3</v>
      </c>
      <c r="R1227" s="10">
        <v>5</v>
      </c>
      <c r="S1227" s="10">
        <v>3</v>
      </c>
      <c r="T1227" s="10">
        <f>Q1227*'Rev.0'!$E$25+R1227*'Rev.0'!$E$24+S1227*'Rev.0'!$E$23</f>
        <v>2956.7</v>
      </c>
      <c r="U1227" s="10">
        <f t="shared" si="51"/>
        <v>6.4799999999999996E-2</v>
      </c>
      <c r="V1227" s="10">
        <f>(T1227+$M$9+'Rev.0'!$C$23*Table!$J$9/10+'Rev.0'!$C$24*Table!$L$9+'Rev.0'!$G$25*Table!$K$9)*(1/(U1227+$B$9+$I$9*'Rev.0'!$G$23))</f>
        <v>32561.918063314708</v>
      </c>
      <c r="W1227" s="10">
        <f>(T1227+$M$31+'Rev.0'!$C$25*$J$31/10+'Rev.0'!$C$24*$L$31+'Rev.0'!$G$25*$K$31)*(1/(U1227+$B$9+$I$9*'Rev.0'!$G$23))</f>
        <v>18822.625698324024</v>
      </c>
      <c r="X1227" s="10">
        <f>(T1227+$M$10+'Rev.0'!$C$23*Table!$J$10/10+'Rev.0'!$C$24*Table!$L$10+'Rev.0'!$G$25*Table!$K$10)*(1/(U1227+$B$10+$I$10*'Rev.0'!$G$23))</f>
        <v>35824.487895716942</v>
      </c>
      <c r="Y1227" s="10">
        <f>(T1227+$M$32+'Rev.0'!$C$25*$J$32/10+'Rev.0'!$C$24*$L$32+'Rev.0'!$G$25*$K$32)*(1/(U1227+$B$10+$I$10*'Rev.0'!$G$23))</f>
        <v>19526.536312849163</v>
      </c>
      <c r="Z1227" s="10">
        <f>(T1227+$M$11+'Rev.0'!$C$23*Table!$J$11/10+'Rev.0'!$C$24*Table!$L$11+'Rev.0'!$G$25*Table!$K$11)*(1/(U1227+$B$11+$I$11*'Rev.0'!$G$23))</f>
        <v>35824.487895716942</v>
      </c>
      <c r="AA1227" s="10">
        <f>(T1227+$M$33+'Rev.0'!$C$25*$J$33/10+'Rev.0'!$C$24*$L$33+'Rev.0'!$G$25*$K$33)*(1/(U1227+$B$33+$I$33*'Rev.0'!$G$23))</f>
        <v>19526.536312849163</v>
      </c>
      <c r="AB1227" s="10">
        <f t="shared" si="52"/>
        <v>4.3099999999999999E-2</v>
      </c>
      <c r="AC1227" s="10">
        <f>(T1227+$M$12+'Rev.0'!$C$23*Table!$J$12/10+'Rev.0'!$C$24*Table!$L$12+'Rev.0'!$G$25*Table!$K$12)*(1/(AB1227+$B$12+$I$12*'Rev.0'!$G$23))</f>
        <v>53774.283717679937</v>
      </c>
      <c r="AD1227" s="10">
        <f>(T1227+$M$34+'Rev.0'!$C$25*$J$34/10+'Rev.0'!$C$24*$L$34+'Rev.0'!$G$25*$K$34)*(1/(AB1227+$B$34+$I$34*'Rev.0'!$G$23))</f>
        <v>29310.272536687633</v>
      </c>
    </row>
    <row r="1228" spans="17:30" x14ac:dyDescent="0.3">
      <c r="Q1228" s="10">
        <v>3</v>
      </c>
      <c r="R1228" s="10">
        <v>5</v>
      </c>
      <c r="S1228" s="10">
        <v>4</v>
      </c>
      <c r="T1228" s="10">
        <f>Q1228*'Rev.0'!$E$25+R1228*'Rev.0'!$E$24+S1228*'Rev.0'!$E$23</f>
        <v>3011.7</v>
      </c>
      <c r="U1228" s="10">
        <f t="shared" si="51"/>
        <v>6.6900000000000001E-2</v>
      </c>
      <c r="V1228" s="10">
        <f>(T1228+$M$9+'Rev.0'!$C$23*Table!$J$9/10+'Rev.0'!$C$24*Table!$L$9+'Rev.0'!$G$25*Table!$K$9)*(1/(U1228+$B$9+$I$9*'Rev.0'!$G$23))</f>
        <v>32500.230520977409</v>
      </c>
      <c r="W1228" s="10">
        <f>(T1228+$M$31+'Rev.0'!$C$25*$J$31/10+'Rev.0'!$C$24*$L$31+'Rev.0'!$G$25*$K$31)*(1/(U1228+$B$9+$I$9*'Rev.0'!$G$23))</f>
        <v>18893.960350391888</v>
      </c>
      <c r="X1228" s="10">
        <f>(T1228+$M$10+'Rev.0'!$C$23*Table!$J$10/10+'Rev.0'!$C$24*Table!$L$10+'Rev.0'!$G$25*Table!$K$10)*(1/(U1228+$B$10+$I$10*'Rev.0'!$G$23))</f>
        <v>35731.21254034117</v>
      </c>
      <c r="Y1228" s="10">
        <f>(T1228+$M$32+'Rev.0'!$C$25*$J$32/10+'Rev.0'!$C$24*$L$32+'Rev.0'!$G$25*$K$32)*(1/(U1228+$B$10+$I$10*'Rev.0'!$G$23))</f>
        <v>19591.055786076537</v>
      </c>
      <c r="Z1228" s="10">
        <f>(T1228+$M$11+'Rev.0'!$C$23*Table!$J$11/10+'Rev.0'!$C$24*Table!$L$11+'Rev.0'!$G$25*Table!$K$11)*(1/(U1228+$B$11+$I$11*'Rev.0'!$G$23))</f>
        <v>35731.21254034117</v>
      </c>
      <c r="AA1228" s="10">
        <f>(T1228+$M$33+'Rev.0'!$C$25*$J$33/10+'Rev.0'!$C$24*$L$33+'Rev.0'!$G$25*$K$33)*(1/(U1228+$B$33+$I$33*'Rev.0'!$G$23))</f>
        <v>19591.055786076537</v>
      </c>
      <c r="AB1228" s="10">
        <f t="shared" si="52"/>
        <v>4.4499999999999998E-2</v>
      </c>
      <c r="AC1228" s="10">
        <f>(T1228+$M$12+'Rev.0'!$C$23*Table!$J$12/10+'Rev.0'!$C$24*Table!$L$12+'Rev.0'!$G$25*Table!$K$12)*(1/(AB1228+$B$12+$I$12*'Rev.0'!$G$23))</f>
        <v>53633.910034602071</v>
      </c>
      <c r="AD1228" s="10">
        <f>(T1228+$M$34+'Rev.0'!$C$25*$J$34/10+'Rev.0'!$C$24*$L$34+'Rev.0'!$G$25*$K$34)*(1/(AB1228+$B$34+$I$34*'Rev.0'!$G$23))</f>
        <v>29406.920415224911</v>
      </c>
    </row>
    <row r="1229" spans="17:30" x14ac:dyDescent="0.3">
      <c r="Q1229" s="10">
        <v>3</v>
      </c>
      <c r="R1229" s="10">
        <v>5</v>
      </c>
      <c r="S1229" s="10">
        <v>5</v>
      </c>
      <c r="T1229" s="10">
        <f>Q1229*'Rev.0'!$E$25+R1229*'Rev.0'!$E$24+S1229*'Rev.0'!$E$23</f>
        <v>3066.7</v>
      </c>
      <c r="U1229" s="10">
        <f t="shared" si="51"/>
        <v>6.9000000000000006E-2</v>
      </c>
      <c r="V1229" s="10">
        <f>(T1229+$M$9+'Rev.0'!$C$23*Table!$J$9/10+'Rev.0'!$C$24*Table!$L$9+'Rev.0'!$G$25*Table!$K$9)*(1/(U1229+$B$9+$I$9*'Rev.0'!$G$23))</f>
        <v>32439.726027397257</v>
      </c>
      <c r="W1229" s="10">
        <f>(T1229+$M$31+'Rev.0'!$C$25*$J$31/10+'Rev.0'!$C$24*$L$31+'Rev.0'!$G$25*$K$31)*(1/(U1229+$B$9+$I$9*'Rev.0'!$G$23))</f>
        <v>18963.92694063927</v>
      </c>
      <c r="X1229" s="10">
        <f>(T1229+$M$10+'Rev.0'!$C$23*Table!$J$10/10+'Rev.0'!$C$24*Table!$L$10+'Rev.0'!$G$25*Table!$K$10)*(1/(U1229+$B$10+$I$10*'Rev.0'!$G$23))</f>
        <v>35639.726027397257</v>
      </c>
      <c r="Y1229" s="10">
        <f>(T1229+$M$32+'Rev.0'!$C$25*$J$32/10+'Rev.0'!$C$24*$L$32+'Rev.0'!$G$25*$K$32)*(1/(U1229+$B$10+$I$10*'Rev.0'!$G$23))</f>
        <v>19654.337899543381</v>
      </c>
      <c r="Z1229" s="10">
        <f>(T1229+$M$11+'Rev.0'!$C$23*Table!$J$11/10+'Rev.0'!$C$24*Table!$L$11+'Rev.0'!$G$25*Table!$K$11)*(1/(U1229+$B$11+$I$11*'Rev.0'!$G$23))</f>
        <v>35639.726027397257</v>
      </c>
      <c r="AA1229" s="10">
        <f>(T1229+$M$33+'Rev.0'!$C$25*$J$33/10+'Rev.0'!$C$24*$L$33+'Rev.0'!$G$25*$K$33)*(1/(U1229+$B$33+$I$33*'Rev.0'!$G$23))</f>
        <v>19654.337899543381</v>
      </c>
      <c r="AB1229" s="10">
        <f t="shared" si="52"/>
        <v>4.5899999999999996E-2</v>
      </c>
      <c r="AC1229" s="10">
        <f>(T1229+$M$12+'Rev.0'!$C$23*Table!$J$12/10+'Rev.0'!$C$24*Table!$L$12+'Rev.0'!$G$25*Table!$K$12)*(1/(AB1229+$B$12+$I$12*'Rev.0'!$G$23))</f>
        <v>53496.230294722409</v>
      </c>
      <c r="AD1229" s="10">
        <f>(T1229+$M$34+'Rev.0'!$C$25*$J$34/10+'Rev.0'!$C$24*$L$34+'Rev.0'!$G$25*$K$34)*(1/(AB1229+$B$34+$I$34*'Rev.0'!$G$23))</f>
        <v>29501.713502398903</v>
      </c>
    </row>
    <row r="1230" spans="17:30" x14ac:dyDescent="0.3">
      <c r="Q1230" s="10">
        <v>3</v>
      </c>
      <c r="R1230" s="10">
        <v>5</v>
      </c>
      <c r="S1230" s="10">
        <v>6</v>
      </c>
      <c r="T1230" s="10">
        <f>Q1230*'Rev.0'!$E$25+R1230*'Rev.0'!$E$24+S1230*'Rev.0'!$E$23</f>
        <v>3121.7</v>
      </c>
      <c r="U1230" s="10">
        <f t="shared" si="51"/>
        <v>7.1099999999999997E-2</v>
      </c>
      <c r="V1230" s="10">
        <f>(T1230+$M$9+'Rev.0'!$C$23*Table!$J$9/10+'Rev.0'!$C$24*Table!$L$9+'Rev.0'!$G$25*Table!$K$9)*(1/(U1230+$B$9+$I$9*'Rev.0'!$G$23))</f>
        <v>32380.370872908181</v>
      </c>
      <c r="W1230" s="10">
        <f>(T1230+$M$31+'Rev.0'!$C$25*$J$31/10+'Rev.0'!$C$24*$L$31+'Rev.0'!$G$25*$K$31)*(1/(U1230+$B$9+$I$9*'Rev.0'!$G$23))</f>
        <v>19032.564450474896</v>
      </c>
      <c r="X1230" s="10">
        <f>(T1230+$M$10+'Rev.0'!$C$23*Table!$J$10/10+'Rev.0'!$C$24*Table!$L$10+'Rev.0'!$G$25*Table!$K$10)*(1/(U1230+$B$10+$I$10*'Rev.0'!$G$23))</f>
        <v>35549.97738579828</v>
      </c>
      <c r="Y1230" s="10">
        <f>(T1230+$M$32+'Rev.0'!$C$25*$J$32/10+'Rev.0'!$C$24*$L$32+'Rev.0'!$G$25*$K$32)*(1/(U1230+$B$10+$I$10*'Rev.0'!$G$23))</f>
        <v>19716.417910447763</v>
      </c>
      <c r="Z1230" s="10">
        <f>(T1230+$M$11+'Rev.0'!$C$23*Table!$J$11/10+'Rev.0'!$C$24*Table!$L$11+'Rev.0'!$G$25*Table!$K$11)*(1/(U1230+$B$11+$I$11*'Rev.0'!$G$23))</f>
        <v>35549.97738579828</v>
      </c>
      <c r="AA1230" s="10">
        <f>(T1230+$M$33+'Rev.0'!$C$25*$J$33/10+'Rev.0'!$C$24*$L$33+'Rev.0'!$G$25*$K$33)*(1/(U1230+$B$33+$I$33*'Rev.0'!$G$23))</f>
        <v>19716.417910447763</v>
      </c>
      <c r="AB1230" s="10">
        <f t="shared" si="52"/>
        <v>4.7299999999999995E-2</v>
      </c>
      <c r="AC1230" s="10">
        <f>(T1230+$M$12+'Rev.0'!$C$23*Table!$J$12/10+'Rev.0'!$C$24*Table!$L$12+'Rev.0'!$G$25*Table!$K$12)*(1/(AB1230+$B$12+$I$12*'Rev.0'!$G$23))</f>
        <v>53361.16768499661</v>
      </c>
      <c r="AD1230" s="10">
        <f>(T1230+$M$34+'Rev.0'!$C$25*$J$34/10+'Rev.0'!$C$24*$L$34+'Rev.0'!$G$25*$K$34)*(1/(AB1230+$B$34+$I$34*'Rev.0'!$G$23))</f>
        <v>29594.704684317723</v>
      </c>
    </row>
    <row r="1231" spans="17:30" x14ac:dyDescent="0.3">
      <c r="Q1231" s="10">
        <v>3</v>
      </c>
      <c r="R1231" s="10">
        <v>5</v>
      </c>
      <c r="S1231" s="10">
        <v>7</v>
      </c>
      <c r="T1231" s="10">
        <f>Q1231*'Rev.0'!$E$25+R1231*'Rev.0'!$E$24+S1231*'Rev.0'!$E$23</f>
        <v>3176.7</v>
      </c>
      <c r="U1231" s="10">
        <f t="shared" si="51"/>
        <v>7.3200000000000001E-2</v>
      </c>
      <c r="V1231" s="10">
        <f>(T1231+$M$9+'Rev.0'!$C$23*Table!$J$9/10+'Rev.0'!$C$24*Table!$L$9+'Rev.0'!$G$25*Table!$K$9)*(1/(U1231+$B$9+$I$9*'Rev.0'!$G$23))</f>
        <v>32322.132616487452</v>
      </c>
      <c r="W1231" s="10">
        <f>(T1231+$M$31+'Rev.0'!$C$25*$J$31/10+'Rev.0'!$C$24*$L$31+'Rev.0'!$G$25*$K$31)*(1/(U1231+$B$9+$I$9*'Rev.0'!$G$23))</f>
        <v>19099.910394265229</v>
      </c>
      <c r="X1231" s="10">
        <f>(T1231+$M$10+'Rev.0'!$C$23*Table!$J$10/10+'Rev.0'!$C$24*Table!$L$10+'Rev.0'!$G$25*Table!$K$10)*(1/(U1231+$B$10+$I$10*'Rev.0'!$G$23))</f>
        <v>35461.917562724011</v>
      </c>
      <c r="Y1231" s="10">
        <f>(T1231+$M$32+'Rev.0'!$C$25*$J$32/10+'Rev.0'!$C$24*$L$32+'Rev.0'!$G$25*$K$32)*(1/(U1231+$B$10+$I$10*'Rev.0'!$G$23))</f>
        <v>19777.329749103941</v>
      </c>
      <c r="Z1231" s="10">
        <f>(T1231+$M$11+'Rev.0'!$C$23*Table!$J$11/10+'Rev.0'!$C$24*Table!$L$11+'Rev.0'!$G$25*Table!$K$11)*(1/(U1231+$B$11+$I$11*'Rev.0'!$G$23))</f>
        <v>35461.917562724011</v>
      </c>
      <c r="AA1231" s="10">
        <f>(T1231+$M$33+'Rev.0'!$C$25*$J$33/10+'Rev.0'!$C$24*$L$33+'Rev.0'!$G$25*$K$33)*(1/(U1231+$B$33+$I$33*'Rev.0'!$G$23))</f>
        <v>19777.329749103941</v>
      </c>
      <c r="AB1231" s="10">
        <f t="shared" si="52"/>
        <v>4.8699999999999993E-2</v>
      </c>
      <c r="AC1231" s="10">
        <f>(T1231+$M$12+'Rev.0'!$C$23*Table!$J$12/10+'Rev.0'!$C$24*Table!$L$12+'Rev.0'!$G$25*Table!$K$12)*(1/(AB1231+$B$12+$I$12*'Rev.0'!$G$23))</f>
        <v>53228.648285137861</v>
      </c>
      <c r="AD1231" s="10">
        <f>(T1231+$M$34+'Rev.0'!$C$25*$J$34/10+'Rev.0'!$C$24*$L$34+'Rev.0'!$G$25*$K$34)*(1/(AB1231+$B$34+$I$34*'Rev.0'!$G$23))</f>
        <v>29685.944855413585</v>
      </c>
    </row>
    <row r="1232" spans="17:30" x14ac:dyDescent="0.3">
      <c r="Q1232" s="10">
        <v>3</v>
      </c>
      <c r="R1232" s="10">
        <v>5</v>
      </c>
      <c r="S1232" s="10">
        <v>8</v>
      </c>
      <c r="T1232" s="10">
        <f>Q1232*'Rev.0'!$E$25+R1232*'Rev.0'!$E$24+S1232*'Rev.0'!$E$23</f>
        <v>3231.7</v>
      </c>
      <c r="U1232" s="10">
        <f t="shared" si="51"/>
        <v>7.5300000000000006E-2</v>
      </c>
      <c r="V1232" s="10">
        <f>(T1232+$M$9+'Rev.0'!$C$23*Table!$J$9/10+'Rev.0'!$C$24*Table!$L$9+'Rev.0'!$G$25*Table!$K$9)*(1/(U1232+$B$9+$I$9*'Rev.0'!$G$23))</f>
        <v>32264.980026631154</v>
      </c>
      <c r="W1232" s="10">
        <f>(T1232+$M$31+'Rev.0'!$C$25*$J$31/10+'Rev.0'!$C$24*$L$31+'Rev.0'!$G$25*$K$31)*(1/(U1232+$B$9+$I$9*'Rev.0'!$G$23))</f>
        <v>19166.000887705279</v>
      </c>
      <c r="X1232" s="10">
        <f>(T1232+$M$10+'Rev.0'!$C$23*Table!$J$10/10+'Rev.0'!$C$24*Table!$L$10+'Rev.0'!$G$25*Table!$K$10)*(1/(U1232+$B$10+$I$10*'Rev.0'!$G$23))</f>
        <v>35375.499334221036</v>
      </c>
      <c r="Y1232" s="10">
        <f>(T1232+$M$32+'Rev.0'!$C$25*$J$32/10+'Rev.0'!$C$24*$L$32+'Rev.0'!$G$25*$K$32)*(1/(U1232+$B$10+$I$10*'Rev.0'!$G$23))</f>
        <v>19837.106080781181</v>
      </c>
      <c r="Z1232" s="10">
        <f>(T1232+$M$11+'Rev.0'!$C$23*Table!$J$11/10+'Rev.0'!$C$24*Table!$L$11+'Rev.0'!$G$25*Table!$K$11)*(1/(U1232+$B$11+$I$11*'Rev.0'!$G$23))</f>
        <v>35375.499334221036</v>
      </c>
      <c r="AA1232" s="10">
        <f>(T1232+$M$33+'Rev.0'!$C$25*$J$33/10+'Rev.0'!$C$24*$L$33+'Rev.0'!$G$25*$K$33)*(1/(U1232+$B$33+$I$33*'Rev.0'!$G$23))</f>
        <v>19837.106080781181</v>
      </c>
      <c r="AB1232" s="10">
        <f t="shared" si="52"/>
        <v>5.0099999999999999E-2</v>
      </c>
      <c r="AC1232" s="10">
        <f>(T1232+$M$12+'Rev.0'!$C$23*Table!$J$12/10+'Rev.0'!$C$24*Table!$L$12+'Rev.0'!$G$25*Table!$K$12)*(1/(AB1232+$B$12+$I$12*'Rev.0'!$G$23))</f>
        <v>53098.600932711517</v>
      </c>
      <c r="AD1232" s="10">
        <f>(T1232+$M$34+'Rev.0'!$C$25*$J$34/10+'Rev.0'!$C$24*$L$34+'Rev.0'!$G$25*$K$34)*(1/(AB1232+$B$34+$I$34*'Rev.0'!$G$23))</f>
        <v>29775.483011325781</v>
      </c>
    </row>
    <row r="1233" spans="17:30" x14ac:dyDescent="0.3">
      <c r="Q1233" s="10">
        <v>3</v>
      </c>
      <c r="R1233" s="10">
        <v>5</v>
      </c>
      <c r="S1233" s="10">
        <v>9</v>
      </c>
      <c r="T1233" s="10">
        <f>Q1233*'Rev.0'!$E$25+R1233*'Rev.0'!$E$24+S1233*'Rev.0'!$E$23</f>
        <v>3286.7</v>
      </c>
      <c r="U1233" s="10">
        <f t="shared" si="51"/>
        <v>7.7399999999999997E-2</v>
      </c>
      <c r="V1233" s="10">
        <f>(T1233+$M$9+'Rev.0'!$C$23*Table!$J$9/10+'Rev.0'!$C$24*Table!$L$9+'Rev.0'!$G$25*Table!$K$9)*(1/(U1233+$B$9+$I$9*'Rev.0'!$G$23))</f>
        <v>32208.883025505711</v>
      </c>
      <c r="W1233" s="10">
        <f>(T1233+$M$31+'Rev.0'!$C$25*$J$31/10+'Rev.0'!$C$24*$L$31+'Rev.0'!$G$25*$K$31)*(1/(U1233+$B$9+$I$9*'Rev.0'!$G$23))</f>
        <v>19230.870712401051</v>
      </c>
      <c r="X1233" s="10">
        <f>(T1233+$M$10+'Rev.0'!$C$23*Table!$J$10/10+'Rev.0'!$C$24*Table!$L$10+'Rev.0'!$G$25*Table!$K$10)*(1/(U1233+$B$10+$I$10*'Rev.0'!$G$23))</f>
        <v>35290.67722075637</v>
      </c>
      <c r="Y1233" s="10">
        <f>(T1233+$M$32+'Rev.0'!$C$25*$J$32/10+'Rev.0'!$C$24*$L$32+'Rev.0'!$G$25*$K$32)*(1/(U1233+$B$10+$I$10*'Rev.0'!$G$23))</f>
        <v>19895.778364116097</v>
      </c>
      <c r="Z1233" s="10">
        <f>(T1233+$M$11+'Rev.0'!$C$23*Table!$J$11/10+'Rev.0'!$C$24*Table!$L$11+'Rev.0'!$G$25*Table!$K$11)*(1/(U1233+$B$11+$I$11*'Rev.0'!$G$23))</f>
        <v>35290.67722075637</v>
      </c>
      <c r="AA1233" s="10">
        <f>(T1233+$M$33+'Rev.0'!$C$25*$J$33/10+'Rev.0'!$C$24*$L$33+'Rev.0'!$G$25*$K$33)*(1/(U1233+$B$33+$I$33*'Rev.0'!$G$23))</f>
        <v>19895.778364116097</v>
      </c>
      <c r="AB1233" s="10">
        <f t="shared" si="52"/>
        <v>5.1499999999999997E-2</v>
      </c>
      <c r="AC1233" s="10">
        <f>(T1233+$M$12+'Rev.0'!$C$23*Table!$J$12/10+'Rev.0'!$C$24*Table!$L$12+'Rev.0'!$G$25*Table!$K$12)*(1/(AB1233+$B$12+$I$12*'Rev.0'!$G$23))</f>
        <v>52970.957095709564</v>
      </c>
      <c r="AD1233" s="10">
        <f>(T1233+$M$34+'Rev.0'!$C$25*$J$34/10+'Rev.0'!$C$24*$L$34+'Rev.0'!$G$25*$K$34)*(1/(AB1233+$B$34+$I$34*'Rev.0'!$G$23))</f>
        <v>29863.366336633666</v>
      </c>
    </row>
    <row r="1234" spans="17:30" x14ac:dyDescent="0.3">
      <c r="Q1234" s="10">
        <v>3</v>
      </c>
      <c r="R1234" s="10">
        <v>5</v>
      </c>
      <c r="S1234" s="10">
        <v>10</v>
      </c>
      <c r="T1234" s="10">
        <f>Q1234*'Rev.0'!$E$25+R1234*'Rev.0'!$E$24+S1234*'Rev.0'!$E$23</f>
        <v>3341.7</v>
      </c>
      <c r="U1234" s="10">
        <f t="shared" si="51"/>
        <v>7.9500000000000001E-2</v>
      </c>
      <c r="V1234" s="10">
        <f>(T1234+$M$9+'Rev.0'!$C$23*Table!$J$9/10+'Rev.0'!$C$24*Table!$L$9+'Rev.0'!$G$25*Table!$K$9)*(1/(U1234+$B$9+$I$9*'Rev.0'!$G$23))</f>
        <v>32153.812636165574</v>
      </c>
      <c r="W1234" s="10">
        <f>(T1234+$M$31+'Rev.0'!$C$25*$J$31/10+'Rev.0'!$C$24*$L$31+'Rev.0'!$G$25*$K$31)*(1/(U1234+$B$9+$I$9*'Rev.0'!$G$23))</f>
        <v>19294.553376906315</v>
      </c>
      <c r="X1234" s="10">
        <f>(T1234+$M$10+'Rev.0'!$C$23*Table!$J$10/10+'Rev.0'!$C$24*Table!$L$10+'Rev.0'!$G$25*Table!$K$10)*(1/(U1234+$B$10+$I$10*'Rev.0'!$G$23))</f>
        <v>35207.407407407401</v>
      </c>
      <c r="Y1234" s="10">
        <f>(T1234+$M$32+'Rev.0'!$C$25*$J$32/10+'Rev.0'!$C$24*$L$32+'Rev.0'!$G$25*$K$32)*(1/(U1234+$B$10+$I$10*'Rev.0'!$G$23))</f>
        <v>19953.376906318084</v>
      </c>
      <c r="Z1234" s="10">
        <f>(T1234+$M$11+'Rev.0'!$C$23*Table!$J$11/10+'Rev.0'!$C$24*Table!$L$11+'Rev.0'!$G$25*Table!$K$11)*(1/(U1234+$B$11+$I$11*'Rev.0'!$G$23))</f>
        <v>35207.407407407401</v>
      </c>
      <c r="AA1234" s="10">
        <f>(T1234+$M$33+'Rev.0'!$C$25*$J$33/10+'Rev.0'!$C$24*$L$33+'Rev.0'!$G$25*$K$33)*(1/(U1234+$B$33+$I$33*'Rev.0'!$G$23))</f>
        <v>19953.376906318084</v>
      </c>
      <c r="AB1234" s="10">
        <f t="shared" si="52"/>
        <v>5.2899999999999996E-2</v>
      </c>
      <c r="AC1234" s="10">
        <f>(T1234+$M$12+'Rev.0'!$C$23*Table!$J$12/10+'Rev.0'!$C$24*Table!$L$12+'Rev.0'!$G$25*Table!$K$12)*(1/(AB1234+$B$12+$I$12*'Rev.0'!$G$23))</f>
        <v>52845.650752125563</v>
      </c>
      <c r="AD1234" s="10">
        <f>(T1234+$M$34+'Rev.0'!$C$25*$J$34/10+'Rev.0'!$C$24*$L$34+'Rev.0'!$G$25*$K$34)*(1/(AB1234+$B$34+$I$34*'Rev.0'!$G$23))</f>
        <v>29949.640287769784</v>
      </c>
    </row>
    <row r="1235" spans="17:30" x14ac:dyDescent="0.3">
      <c r="Q1235" s="10">
        <v>3</v>
      </c>
      <c r="R1235" s="10">
        <v>5</v>
      </c>
      <c r="S1235" s="10">
        <v>11</v>
      </c>
      <c r="T1235" s="10">
        <f>Q1235*'Rev.0'!$E$25+R1235*'Rev.0'!$E$24+S1235*'Rev.0'!$E$23</f>
        <v>3396.7</v>
      </c>
      <c r="U1235" s="10">
        <f t="shared" si="51"/>
        <v>8.1600000000000006E-2</v>
      </c>
      <c r="V1235" s="10">
        <f>(T1235+$M$9+'Rev.0'!$C$23*Table!$J$9/10+'Rev.0'!$C$24*Table!$L$9+'Rev.0'!$G$25*Table!$K$9)*(1/(U1235+$B$9+$I$9*'Rev.0'!$G$23))</f>
        <v>32099.740932642482</v>
      </c>
      <c r="W1235" s="10">
        <f>(T1235+$M$31+'Rev.0'!$C$25*$J$31/10+'Rev.0'!$C$24*$L$31+'Rev.0'!$G$25*$K$31)*(1/(U1235+$B$9+$I$9*'Rev.0'!$G$23))</f>
        <v>19357.081174438685</v>
      </c>
      <c r="X1235" s="10">
        <f>(T1235+$M$10+'Rev.0'!$C$23*Table!$J$10/10+'Rev.0'!$C$24*Table!$L$10+'Rev.0'!$G$25*Table!$K$10)*(1/(U1235+$B$10+$I$10*'Rev.0'!$G$23))</f>
        <v>35125.64766839378</v>
      </c>
      <c r="Y1235" s="10">
        <f>(T1235+$M$32+'Rev.0'!$C$25*$J$32/10+'Rev.0'!$C$24*$L$32+'Rev.0'!$G$25*$K$32)*(1/(U1235+$B$10+$I$10*'Rev.0'!$G$23))</f>
        <v>20009.930915371329</v>
      </c>
      <c r="Z1235" s="10">
        <f>(T1235+$M$11+'Rev.0'!$C$23*Table!$J$11/10+'Rev.0'!$C$24*Table!$L$11+'Rev.0'!$G$25*Table!$K$11)*(1/(U1235+$B$11+$I$11*'Rev.0'!$G$23))</f>
        <v>35125.64766839378</v>
      </c>
      <c r="AA1235" s="10">
        <f>(T1235+$M$33+'Rev.0'!$C$25*$J$33/10+'Rev.0'!$C$24*$L$33+'Rev.0'!$G$25*$K$33)*(1/(U1235+$B$33+$I$33*'Rev.0'!$G$23))</f>
        <v>20009.930915371329</v>
      </c>
      <c r="AB1235" s="10">
        <f t="shared" si="52"/>
        <v>5.4300000000000001E-2</v>
      </c>
      <c r="AC1235" s="10">
        <f>(T1235+$M$12+'Rev.0'!$C$23*Table!$J$12/10+'Rev.0'!$C$24*Table!$L$12+'Rev.0'!$G$25*Table!$K$12)*(1/(AB1235+$B$12+$I$12*'Rev.0'!$G$23))</f>
        <v>52722.618276085544</v>
      </c>
      <c r="AD1235" s="10">
        <f>(T1235+$M$34+'Rev.0'!$C$25*$J$34/10+'Rev.0'!$C$24*$L$34+'Rev.0'!$G$25*$K$34)*(1/(AB1235+$B$34+$I$34*'Rev.0'!$G$23))</f>
        <v>30034.348671419313</v>
      </c>
    </row>
    <row r="1236" spans="17:30" x14ac:dyDescent="0.3">
      <c r="Q1236" s="10">
        <v>3</v>
      </c>
      <c r="R1236" s="10">
        <v>5</v>
      </c>
      <c r="S1236" s="10">
        <v>12</v>
      </c>
      <c r="T1236" s="10">
        <f>Q1236*'Rev.0'!$E$25+R1236*'Rev.0'!$E$24+S1236*'Rev.0'!$E$23</f>
        <v>3451.7</v>
      </c>
      <c r="U1236" s="10">
        <f t="shared" si="51"/>
        <v>8.3699999999999997E-2</v>
      </c>
      <c r="V1236" s="10">
        <f>(T1236+$M$9+'Rev.0'!$C$23*Table!$J$9/10+'Rev.0'!$C$24*Table!$L$9+'Rev.0'!$G$25*Table!$K$9)*(1/(U1236+$B$9+$I$9*'Rev.0'!$G$23))</f>
        <v>32046.640992725715</v>
      </c>
      <c r="W1236" s="10">
        <f>(T1236+$M$31+'Rev.0'!$C$25*$J$31/10+'Rev.0'!$C$24*$L$31+'Rev.0'!$G$25*$K$31)*(1/(U1236+$B$9+$I$9*'Rev.0'!$G$23))</f>
        <v>19418.485237483954</v>
      </c>
      <c r="X1236" s="10">
        <f>(T1236+$M$10+'Rev.0'!$C$23*Table!$J$10/10+'Rev.0'!$C$24*Table!$L$10+'Rev.0'!$G$25*Table!$K$10)*(1/(U1236+$B$10+$I$10*'Rev.0'!$G$23))</f>
        <v>35045.357295678223</v>
      </c>
      <c r="Y1236" s="10">
        <f>(T1236+$M$32+'Rev.0'!$C$25*$J$32/10+'Rev.0'!$C$24*$L$32+'Rev.0'!$G$25*$K$32)*(1/(U1236+$B$10+$I$10*'Rev.0'!$G$23))</f>
        <v>20065.468549422338</v>
      </c>
      <c r="Z1236" s="10">
        <f>(T1236+$M$11+'Rev.0'!$C$23*Table!$J$11/10+'Rev.0'!$C$24*Table!$L$11+'Rev.0'!$G$25*Table!$K$11)*(1/(U1236+$B$11+$I$11*'Rev.0'!$G$23))</f>
        <v>35045.357295678223</v>
      </c>
      <c r="AA1236" s="10">
        <f>(T1236+$M$33+'Rev.0'!$C$25*$J$33/10+'Rev.0'!$C$24*$L$33+'Rev.0'!$G$25*$K$33)*(1/(U1236+$B$33+$I$33*'Rev.0'!$G$23))</f>
        <v>20065.468549422338</v>
      </c>
      <c r="AB1236" s="10">
        <f t="shared" si="52"/>
        <v>5.57E-2</v>
      </c>
      <c r="AC1236" s="10">
        <f>(T1236+$M$12+'Rev.0'!$C$23*Table!$J$12/10+'Rev.0'!$C$24*Table!$L$12+'Rev.0'!$G$25*Table!$K$12)*(1/(AB1236+$B$12+$I$12*'Rev.0'!$G$23))</f>
        <v>52601.79833012203</v>
      </c>
      <c r="AD1236" s="10">
        <f>(T1236+$M$34+'Rev.0'!$C$25*$J$34/10+'Rev.0'!$C$24*$L$34+'Rev.0'!$G$25*$K$34)*(1/(AB1236+$B$34+$I$34*'Rev.0'!$G$23))</f>
        <v>30117.533718689789</v>
      </c>
    </row>
    <row r="1237" spans="17:30" x14ac:dyDescent="0.3">
      <c r="Q1237" s="10">
        <v>3</v>
      </c>
      <c r="R1237" s="10">
        <v>5</v>
      </c>
      <c r="S1237" s="10">
        <v>13</v>
      </c>
      <c r="T1237" s="10">
        <f>Q1237*'Rev.0'!$E$25+R1237*'Rev.0'!$E$24+S1237*'Rev.0'!$E$23</f>
        <v>3506.7</v>
      </c>
      <c r="U1237" s="10">
        <f t="shared" si="51"/>
        <v>8.5800000000000001E-2</v>
      </c>
      <c r="V1237" s="10">
        <f>(T1237+$M$9+'Rev.0'!$C$23*Table!$J$9/10+'Rev.0'!$C$24*Table!$L$9+'Rev.0'!$G$25*Table!$K$9)*(1/(U1237+$B$9+$I$9*'Rev.0'!$G$23))</f>
        <v>31994.486853265476</v>
      </c>
      <c r="W1237" s="10">
        <f>(T1237+$M$31+'Rev.0'!$C$25*$J$31/10+'Rev.0'!$C$24*$L$31+'Rev.0'!$G$25*$K$31)*(1/(U1237+$B$9+$I$9*'Rev.0'!$G$23))</f>
        <v>19478.795589482612</v>
      </c>
      <c r="X1237" s="10">
        <f>(T1237+$M$10+'Rev.0'!$C$23*Table!$J$10/10+'Rev.0'!$C$24*Table!$L$10+'Rev.0'!$G$25*Table!$K$10)*(1/(U1237+$B$10+$I$10*'Rev.0'!$G$23))</f>
        <v>34966.497031382525</v>
      </c>
      <c r="Y1237" s="10">
        <f>(T1237+$M$32+'Rev.0'!$C$25*$J$32/10+'Rev.0'!$C$24*$L$32+'Rev.0'!$G$25*$K$32)*(1/(U1237+$B$10+$I$10*'Rev.0'!$G$23))</f>
        <v>20120.016963528415</v>
      </c>
      <c r="Z1237" s="10">
        <f>(T1237+$M$11+'Rev.0'!$C$23*Table!$J$11/10+'Rev.0'!$C$24*Table!$L$11+'Rev.0'!$G$25*Table!$K$11)*(1/(U1237+$B$11+$I$11*'Rev.0'!$G$23))</f>
        <v>34966.497031382525</v>
      </c>
      <c r="AA1237" s="10">
        <f>(T1237+$M$33+'Rev.0'!$C$25*$J$33/10+'Rev.0'!$C$24*$L$33+'Rev.0'!$G$25*$K$33)*(1/(U1237+$B$33+$I$33*'Rev.0'!$G$23))</f>
        <v>20120.016963528415</v>
      </c>
      <c r="AB1237" s="10">
        <f t="shared" si="52"/>
        <v>5.7099999999999998E-2</v>
      </c>
      <c r="AC1237" s="10">
        <f>(T1237+$M$12+'Rev.0'!$C$23*Table!$J$12/10+'Rev.0'!$C$24*Table!$L$12+'Rev.0'!$G$25*Table!$K$12)*(1/(AB1237+$B$12+$I$12*'Rev.0'!$G$23))</f>
        <v>52483.131763208134</v>
      </c>
      <c r="AD1237" s="10">
        <f>(T1237+$M$34+'Rev.0'!$C$25*$J$34/10+'Rev.0'!$C$24*$L$34+'Rev.0'!$G$25*$K$34)*(1/(AB1237+$B$34+$I$34*'Rev.0'!$G$23))</f>
        <v>30199.236155315084</v>
      </c>
    </row>
    <row r="1238" spans="17:30" x14ac:dyDescent="0.3">
      <c r="Q1238" s="10">
        <v>3</v>
      </c>
      <c r="R1238" s="10">
        <v>5</v>
      </c>
      <c r="S1238" s="10">
        <v>14</v>
      </c>
      <c r="T1238" s="10">
        <f>Q1238*'Rev.0'!$E$25+R1238*'Rev.0'!$E$24+S1238*'Rev.0'!$E$23</f>
        <v>3561.7</v>
      </c>
      <c r="U1238" s="10">
        <f t="shared" si="51"/>
        <v>8.7900000000000006E-2</v>
      </c>
      <c r="V1238" s="10">
        <f>(T1238+$M$9+'Rev.0'!$C$23*Table!$J$9/10+'Rev.0'!$C$24*Table!$L$9+'Rev.0'!$G$25*Table!$K$9)*(1/(U1238+$B$9+$I$9*'Rev.0'!$G$23))</f>
        <v>31943.253467843628</v>
      </c>
      <c r="W1238" s="10">
        <f>(T1238+$M$31+'Rev.0'!$C$25*$J$31/10+'Rev.0'!$C$24*$L$31+'Rev.0'!$G$25*$K$31)*(1/(U1238+$B$9+$I$9*'Rev.0'!$G$23))</f>
        <v>19538.041193778896</v>
      </c>
      <c r="X1238" s="10">
        <f>(T1238+$M$10+'Rev.0'!$C$23*Table!$J$10/10+'Rev.0'!$C$24*Table!$L$10+'Rev.0'!$G$25*Table!$K$10)*(1/(U1238+$B$10+$I$10*'Rev.0'!$G$23))</f>
        <v>34889.029003783093</v>
      </c>
      <c r="Y1238" s="10">
        <f>(T1238+$M$32+'Rev.0'!$C$25*$J$32/10+'Rev.0'!$C$24*$L$32+'Rev.0'!$G$25*$K$32)*(1/(U1238+$B$10+$I$10*'Rev.0'!$G$23))</f>
        <v>20173.602353930222</v>
      </c>
      <c r="Z1238" s="10">
        <f>(T1238+$M$11+'Rev.0'!$C$23*Table!$J$11/10+'Rev.0'!$C$24*Table!$L$11+'Rev.0'!$G$25*Table!$K$11)*(1/(U1238+$B$11+$I$11*'Rev.0'!$G$23))</f>
        <v>34889.029003783093</v>
      </c>
      <c r="AA1238" s="10">
        <f>(T1238+$M$33+'Rev.0'!$C$25*$J$33/10+'Rev.0'!$C$24*$L$33+'Rev.0'!$G$25*$K$33)*(1/(U1238+$B$33+$I$33*'Rev.0'!$G$23))</f>
        <v>20173.602353930222</v>
      </c>
      <c r="AB1238" s="10">
        <f t="shared" si="52"/>
        <v>5.8499999999999996E-2</v>
      </c>
      <c r="AC1238" s="10">
        <f>(T1238+$M$12+'Rev.0'!$C$23*Table!$J$12/10+'Rev.0'!$C$24*Table!$L$12+'Rev.0'!$G$25*Table!$K$12)*(1/(AB1238+$B$12+$I$12*'Rev.0'!$G$23))</f>
        <v>52366.561514195571</v>
      </c>
      <c r="AD1238" s="10">
        <f>(T1238+$M$34+'Rev.0'!$C$25*$J$34/10+'Rev.0'!$C$24*$L$34+'Rev.0'!$G$25*$K$34)*(1/(AB1238+$B$34+$I$34*'Rev.0'!$G$23))</f>
        <v>30279.495268138802</v>
      </c>
    </row>
    <row r="1239" spans="17:30" x14ac:dyDescent="0.3">
      <c r="Q1239" s="10">
        <v>3</v>
      </c>
      <c r="R1239" s="10">
        <v>5</v>
      </c>
      <c r="S1239" s="10">
        <v>15</v>
      </c>
      <c r="T1239" s="10">
        <f>Q1239*'Rev.0'!$E$25+R1239*'Rev.0'!$E$24+S1239*'Rev.0'!$E$23</f>
        <v>3616.7</v>
      </c>
      <c r="U1239" s="10">
        <f t="shared" si="51"/>
        <v>0.09</v>
      </c>
      <c r="V1239" s="10">
        <f>(T1239+$M$9+'Rev.0'!$C$23*Table!$J$9/10+'Rev.0'!$C$24*Table!$L$9+'Rev.0'!$G$25*Table!$K$9)*(1/(U1239+$B$9+$I$9*'Rev.0'!$G$23))</f>
        <v>31892.916666666664</v>
      </c>
      <c r="W1239" s="10">
        <f>(T1239+$M$31+'Rev.0'!$C$25*$J$31/10+'Rev.0'!$C$24*$L$31+'Rev.0'!$G$25*$K$31)*(1/(U1239+$B$9+$I$9*'Rev.0'!$G$23))</f>
        <v>19596.25</v>
      </c>
      <c r="X1239" s="10">
        <f>(T1239+$M$10+'Rev.0'!$C$23*Table!$J$10/10+'Rev.0'!$C$24*Table!$L$10+'Rev.0'!$G$25*Table!$K$10)*(1/(U1239+$B$10+$I$10*'Rev.0'!$G$23))</f>
        <v>34812.916666666664</v>
      </c>
      <c r="Y1239" s="10">
        <f>(T1239+$M$32+'Rev.0'!$C$25*$J$32/10+'Rev.0'!$C$24*$L$32+'Rev.0'!$G$25*$K$32)*(1/(U1239+$B$10+$I$10*'Rev.0'!$G$23))</f>
        <v>20226.250000000004</v>
      </c>
      <c r="Z1239" s="10">
        <f>(T1239+$M$11+'Rev.0'!$C$23*Table!$J$11/10+'Rev.0'!$C$24*Table!$L$11+'Rev.0'!$G$25*Table!$K$11)*(1/(U1239+$B$11+$I$11*'Rev.0'!$G$23))</f>
        <v>34812.916666666664</v>
      </c>
      <c r="AA1239" s="10">
        <f>(T1239+$M$33+'Rev.0'!$C$25*$J$33/10+'Rev.0'!$C$24*$L$33+'Rev.0'!$G$25*$K$33)*(1/(U1239+$B$33+$I$33*'Rev.0'!$G$23))</f>
        <v>20226.250000000004</v>
      </c>
      <c r="AB1239" s="10">
        <f t="shared" si="52"/>
        <v>5.9899999999999995E-2</v>
      </c>
      <c r="AC1239" s="10">
        <f>(T1239+$M$12+'Rev.0'!$C$23*Table!$J$12/10+'Rev.0'!$C$24*Table!$L$12+'Rev.0'!$G$25*Table!$K$12)*(1/(AB1239+$B$12+$I$12*'Rev.0'!$G$23))</f>
        <v>52252.032520325192</v>
      </c>
      <c r="AD1239" s="10">
        <f>(T1239+$M$34+'Rev.0'!$C$25*$J$34/10+'Rev.0'!$C$24*$L$34+'Rev.0'!$G$25*$K$34)*(1/(AB1239+$B$34+$I$34*'Rev.0'!$G$23))</f>
        <v>30358.348968105067</v>
      </c>
    </row>
    <row r="1240" spans="17:30" x14ac:dyDescent="0.3">
      <c r="Q1240" s="10">
        <v>3</v>
      </c>
      <c r="R1240" s="10">
        <v>5</v>
      </c>
      <c r="S1240" s="10">
        <v>16</v>
      </c>
      <c r="T1240" s="10">
        <f>Q1240*'Rev.0'!$E$25+R1240*'Rev.0'!$E$24+S1240*'Rev.0'!$E$23</f>
        <v>3671.7</v>
      </c>
      <c r="U1240" s="10">
        <f t="shared" si="51"/>
        <v>9.2100000000000001E-2</v>
      </c>
      <c r="V1240" s="10">
        <f>(T1240+$M$9+'Rev.0'!$C$23*Table!$J$9/10+'Rev.0'!$C$24*Table!$L$9+'Rev.0'!$G$25*Table!$K$9)*(1/(U1240+$B$9+$I$9*'Rev.0'!$G$23))</f>
        <v>31843.453118546055</v>
      </c>
      <c r="W1240" s="10">
        <f>(T1240+$M$31+'Rev.0'!$C$25*$J$31/10+'Rev.0'!$C$24*$L$31+'Rev.0'!$G$25*$K$31)*(1/(U1240+$B$9+$I$9*'Rev.0'!$G$23))</f>
        <v>19653.448988021479</v>
      </c>
      <c r="X1240" s="10">
        <f>(T1240+$M$10+'Rev.0'!$C$23*Table!$J$10/10+'Rev.0'!$C$24*Table!$L$10+'Rev.0'!$G$25*Table!$K$10)*(1/(U1240+$B$10+$I$10*'Rev.0'!$G$23))</f>
        <v>34738.124741842206</v>
      </c>
      <c r="Y1240" s="10">
        <f>(T1240+$M$32+'Rev.0'!$C$25*$J$32/10+'Rev.0'!$C$24*$L$32+'Rev.0'!$G$25*$K$32)*(1/(U1240+$B$10+$I$10*'Rev.0'!$G$23))</f>
        <v>20277.984304006612</v>
      </c>
      <c r="Z1240" s="10">
        <f>(T1240+$M$11+'Rev.0'!$C$23*Table!$J$11/10+'Rev.0'!$C$24*Table!$L$11+'Rev.0'!$G$25*Table!$K$11)*(1/(U1240+$B$11+$I$11*'Rev.0'!$G$23))</f>
        <v>34738.124741842206</v>
      </c>
      <c r="AA1240" s="10">
        <f>(T1240+$M$33+'Rev.0'!$C$25*$J$33/10+'Rev.0'!$C$24*$L$33+'Rev.0'!$G$25*$K$33)*(1/(U1240+$B$33+$I$33*'Rev.0'!$G$23))</f>
        <v>20277.984304006612</v>
      </c>
      <c r="AB1240" s="10">
        <f t="shared" si="52"/>
        <v>6.1299999999999993E-2</v>
      </c>
      <c r="AC1240" s="10">
        <f>(T1240+$M$12+'Rev.0'!$C$23*Table!$J$12/10+'Rev.0'!$C$24*Table!$L$12+'Rev.0'!$G$25*Table!$K$12)*(1/(AB1240+$B$12+$I$12*'Rev.0'!$G$23))</f>
        <v>52139.491630502162</v>
      </c>
      <c r="AD1240" s="10">
        <f>(T1240+$M$34+'Rev.0'!$C$25*$J$34/10+'Rev.0'!$C$24*$L$34+'Rev.0'!$G$25*$K$34)*(1/(AB1240+$B$34+$I$34*'Rev.0'!$G$23))</f>
        <v>30435.833849969003</v>
      </c>
    </row>
    <row r="1241" spans="17:30" x14ac:dyDescent="0.3">
      <c r="Q1241" s="10">
        <v>3</v>
      </c>
      <c r="R1241" s="10">
        <v>5</v>
      </c>
      <c r="S1241" s="10">
        <v>17</v>
      </c>
      <c r="T1241" s="10">
        <f>Q1241*'Rev.0'!$E$25+R1241*'Rev.0'!$E$24+S1241*'Rev.0'!$E$23</f>
        <v>3726.7</v>
      </c>
      <c r="U1241" s="10">
        <f t="shared" si="51"/>
        <v>9.4200000000000006E-2</v>
      </c>
      <c r="V1241" s="10">
        <f>(T1241+$M$9+'Rev.0'!$C$23*Table!$J$9/10+'Rev.0'!$C$24*Table!$L$9+'Rev.0'!$G$25*Table!$K$9)*(1/(U1241+$B$9+$I$9*'Rev.0'!$G$23))</f>
        <v>31794.840294840291</v>
      </c>
      <c r="W1241" s="10">
        <f>(T1241+$M$31+'Rev.0'!$C$25*$J$31/10+'Rev.0'!$C$24*$L$31+'Rev.0'!$G$25*$K$31)*(1/(U1241+$B$9+$I$9*'Rev.0'!$G$23))</f>
        <v>19709.664209664206</v>
      </c>
      <c r="X1241" s="10">
        <f>(T1241+$M$10+'Rev.0'!$C$23*Table!$J$10/10+'Rev.0'!$C$24*Table!$L$10+'Rev.0'!$G$25*Table!$K$10)*(1/(U1241+$B$10+$I$10*'Rev.0'!$G$23))</f>
        <v>34664.619164619158</v>
      </c>
      <c r="Y1241" s="10">
        <f>(T1241+$M$32+'Rev.0'!$C$25*$J$32/10+'Rev.0'!$C$24*$L$32+'Rev.0'!$G$25*$K$32)*(1/(U1241+$B$10+$I$10*'Rev.0'!$G$23))</f>
        <v>20328.828828828828</v>
      </c>
      <c r="Z1241" s="10">
        <f>(T1241+$M$11+'Rev.0'!$C$23*Table!$J$11/10+'Rev.0'!$C$24*Table!$L$11+'Rev.0'!$G$25*Table!$K$11)*(1/(U1241+$B$11+$I$11*'Rev.0'!$G$23))</f>
        <v>34664.619164619158</v>
      </c>
      <c r="AA1241" s="10">
        <f>(T1241+$M$33+'Rev.0'!$C$25*$J$33/10+'Rev.0'!$C$24*$L$33+'Rev.0'!$G$25*$K$33)*(1/(U1241+$B$33+$I$33*'Rev.0'!$G$23))</f>
        <v>20328.828828828828</v>
      </c>
      <c r="AB1241" s="10">
        <f t="shared" si="52"/>
        <v>6.2699999999999992E-2</v>
      </c>
      <c r="AC1241" s="10">
        <f>(T1241+$M$12+'Rev.0'!$C$23*Table!$J$12/10+'Rev.0'!$C$24*Table!$L$12+'Rev.0'!$G$25*Table!$K$12)*(1/(AB1241+$B$12+$I$12*'Rev.0'!$G$23))</f>
        <v>52028.887523048543</v>
      </c>
      <c r="AD1241" s="10">
        <f>(T1241+$M$34+'Rev.0'!$C$25*$J$34/10+'Rev.0'!$C$24*$L$34+'Rev.0'!$G$25*$K$34)*(1/(AB1241+$B$34+$I$34*'Rev.0'!$G$23))</f>
        <v>30511.9852489244</v>
      </c>
    </row>
    <row r="1242" spans="17:30" x14ac:dyDescent="0.3">
      <c r="Q1242" s="10">
        <v>3</v>
      </c>
      <c r="R1242" s="10">
        <v>5</v>
      </c>
      <c r="S1242" s="10">
        <v>18</v>
      </c>
      <c r="T1242" s="10">
        <f>Q1242*'Rev.0'!$E$25+R1242*'Rev.0'!$E$24+S1242*'Rev.0'!$E$23</f>
        <v>3781.7</v>
      </c>
      <c r="U1242" s="10">
        <f t="shared" si="51"/>
        <v>9.6299999999999997E-2</v>
      </c>
      <c r="V1242" s="10">
        <f>(T1242+$M$9+'Rev.0'!$C$23*Table!$J$9/10+'Rev.0'!$C$24*Table!$L$9+'Rev.0'!$G$25*Table!$K$9)*(1/(U1242+$B$9+$I$9*'Rev.0'!$G$23))</f>
        <v>31747.056435241575</v>
      </c>
      <c r="W1242" s="10">
        <f>(T1242+$M$31+'Rev.0'!$C$25*$J$31/10+'Rev.0'!$C$24*$L$31+'Rev.0'!$G$25*$K$31)*(1/(U1242+$B$9+$I$9*'Rev.0'!$G$23))</f>
        <v>19764.920828258222</v>
      </c>
      <c r="X1242" s="10">
        <f>(T1242+$M$10+'Rev.0'!$C$23*Table!$J$10/10+'Rev.0'!$C$24*Table!$L$10+'Rev.0'!$G$25*Table!$K$10)*(1/(U1242+$B$10+$I$10*'Rev.0'!$G$23))</f>
        <v>34592.367032074704</v>
      </c>
      <c r="Y1242" s="10">
        <f>(T1242+$M$32+'Rev.0'!$C$25*$J$32/10+'Rev.0'!$C$24*$L$32+'Rev.0'!$G$25*$K$32)*(1/(U1242+$B$10+$I$10*'Rev.0'!$G$23))</f>
        <v>20378.806333739343</v>
      </c>
      <c r="Z1242" s="10">
        <f>(T1242+$M$11+'Rev.0'!$C$23*Table!$J$11/10+'Rev.0'!$C$24*Table!$L$11+'Rev.0'!$G$25*Table!$K$11)*(1/(U1242+$B$11+$I$11*'Rev.0'!$G$23))</f>
        <v>34592.367032074704</v>
      </c>
      <c r="AA1242" s="10">
        <f>(T1242+$M$33+'Rev.0'!$C$25*$J$33/10+'Rev.0'!$C$24*$L$33+'Rev.0'!$G$25*$K$33)*(1/(U1242+$B$33+$I$33*'Rev.0'!$G$23))</f>
        <v>20378.806333739343</v>
      </c>
      <c r="AB1242" s="10">
        <f t="shared" si="52"/>
        <v>6.409999999999999E-2</v>
      </c>
      <c r="AC1242" s="10">
        <f>(T1242+$M$12+'Rev.0'!$C$23*Table!$J$12/10+'Rev.0'!$C$24*Table!$L$12+'Rev.0'!$G$25*Table!$K$12)*(1/(AB1242+$B$12+$I$12*'Rev.0'!$G$23))</f>
        <v>51920.170627666055</v>
      </c>
      <c r="AD1242" s="10">
        <f>(T1242+$M$34+'Rev.0'!$C$25*$J$34/10+'Rev.0'!$C$24*$L$34+'Rev.0'!$G$25*$K$34)*(1/(AB1242+$B$34+$I$34*'Rev.0'!$G$23))</f>
        <v>30586.837294332727</v>
      </c>
    </row>
    <row r="1243" spans="17:30" x14ac:dyDescent="0.3">
      <c r="Q1243" s="10">
        <v>3</v>
      </c>
      <c r="R1243" s="10">
        <v>5</v>
      </c>
      <c r="S1243" s="10">
        <v>19</v>
      </c>
      <c r="T1243" s="10">
        <f>Q1243*'Rev.0'!$E$25+R1243*'Rev.0'!$E$24+S1243*'Rev.0'!$E$23</f>
        <v>3836.7</v>
      </c>
      <c r="U1243" s="10">
        <f t="shared" si="51"/>
        <v>9.8400000000000001E-2</v>
      </c>
      <c r="V1243" s="10">
        <f>(T1243+$M$9+'Rev.0'!$C$23*Table!$J$9/10+'Rev.0'!$C$24*Table!$L$9+'Rev.0'!$G$25*Table!$K$9)*(1/(U1243+$B$9+$I$9*'Rev.0'!$G$23))</f>
        <v>31700.080515297905</v>
      </c>
      <c r="W1243" s="10">
        <f>(T1243+$M$31+'Rev.0'!$C$25*$J$31/10+'Rev.0'!$C$24*$L$31+'Rev.0'!$G$25*$K$31)*(1/(U1243+$B$9+$I$9*'Rev.0'!$G$23))</f>
        <v>19819.243156199675</v>
      </c>
      <c r="X1243" s="10">
        <f>(T1243+$M$10+'Rev.0'!$C$23*Table!$J$10/10+'Rev.0'!$C$24*Table!$L$10+'Rev.0'!$G$25*Table!$K$10)*(1/(U1243+$B$10+$I$10*'Rev.0'!$G$23))</f>
        <v>34521.336553945242</v>
      </c>
      <c r="Y1243" s="10">
        <f>(T1243+$M$32+'Rev.0'!$C$25*$J$32/10+'Rev.0'!$C$24*$L$32+'Rev.0'!$G$25*$K$32)*(1/(U1243+$B$10+$I$10*'Rev.0'!$G$23))</f>
        <v>20427.938808373594</v>
      </c>
      <c r="Z1243" s="10">
        <f>(T1243+$M$11+'Rev.0'!$C$23*Table!$J$11/10+'Rev.0'!$C$24*Table!$L$11+'Rev.0'!$G$25*Table!$K$11)*(1/(U1243+$B$11+$I$11*'Rev.0'!$G$23))</f>
        <v>34521.336553945242</v>
      </c>
      <c r="AA1243" s="10">
        <f>(T1243+$M$33+'Rev.0'!$C$25*$J$33/10+'Rev.0'!$C$24*$L$33+'Rev.0'!$G$25*$K$33)*(1/(U1243+$B$33+$I$33*'Rev.0'!$G$23))</f>
        <v>20427.938808373594</v>
      </c>
      <c r="AB1243" s="10">
        <f t="shared" si="52"/>
        <v>6.5500000000000003E-2</v>
      </c>
      <c r="AC1243" s="10">
        <f>(T1243+$M$12+'Rev.0'!$C$23*Table!$J$12/10+'Rev.0'!$C$24*Table!$L$12+'Rev.0'!$G$25*Table!$K$12)*(1/(AB1243+$B$12+$I$12*'Rev.0'!$G$23))</f>
        <v>51813.293051359506</v>
      </c>
      <c r="AD1243" s="10">
        <f>(T1243+$M$34+'Rev.0'!$C$25*$J$34/10+'Rev.0'!$C$24*$L$34+'Rev.0'!$G$25*$K$34)*(1/(AB1243+$B$34+$I$34*'Rev.0'!$G$23))</f>
        <v>30660.422960725075</v>
      </c>
    </row>
    <row r="1244" spans="17:30" x14ac:dyDescent="0.3">
      <c r="Q1244" s="10">
        <v>3</v>
      </c>
      <c r="R1244" s="10">
        <v>5</v>
      </c>
      <c r="S1244" s="10">
        <v>20</v>
      </c>
      <c r="T1244" s="10">
        <f>Q1244*'Rev.0'!$E$25+R1244*'Rev.0'!$E$24+S1244*'Rev.0'!$E$23</f>
        <v>3891.7</v>
      </c>
      <c r="U1244" s="10">
        <f t="shared" si="51"/>
        <v>0.10050000000000001</v>
      </c>
      <c r="V1244" s="10">
        <f>(T1244+$M$9+'Rev.0'!$C$23*Table!$J$9/10+'Rev.0'!$C$24*Table!$L$9+'Rev.0'!$G$25*Table!$K$9)*(1/(U1244+$B$9+$I$9*'Rev.0'!$G$23))</f>
        <v>31653.892215568856</v>
      </c>
      <c r="W1244" s="10">
        <f>(T1244+$M$31+'Rev.0'!$C$25*$J$31/10+'Rev.0'!$C$24*$L$31+'Rev.0'!$G$25*$K$31)*(1/(U1244+$B$9+$I$9*'Rev.0'!$G$23))</f>
        <v>19872.654690618758</v>
      </c>
      <c r="X1244" s="10">
        <f>(T1244+$M$10+'Rev.0'!$C$23*Table!$J$10/10+'Rev.0'!$C$24*Table!$L$10+'Rev.0'!$G$25*Table!$K$10)*(1/(U1244+$B$10+$I$10*'Rev.0'!$G$23))</f>
        <v>34451.497005988014</v>
      </c>
      <c r="Y1244" s="10">
        <f>(T1244+$M$32+'Rev.0'!$C$25*$J$32/10+'Rev.0'!$C$24*$L$32+'Rev.0'!$G$25*$K$32)*(1/(U1244+$B$10+$I$10*'Rev.0'!$G$23))</f>
        <v>20476.24750499002</v>
      </c>
      <c r="Z1244" s="10">
        <f>(T1244+$M$11+'Rev.0'!$C$23*Table!$J$11/10+'Rev.0'!$C$24*Table!$L$11+'Rev.0'!$G$25*Table!$K$11)*(1/(U1244+$B$11+$I$11*'Rev.0'!$G$23))</f>
        <v>34451.497005988014</v>
      </c>
      <c r="AA1244" s="10">
        <f>(T1244+$M$33+'Rev.0'!$C$25*$J$33/10+'Rev.0'!$C$24*$L$33+'Rev.0'!$G$25*$K$33)*(1/(U1244+$B$33+$I$33*'Rev.0'!$G$23))</f>
        <v>20476.24750499002</v>
      </c>
      <c r="AB1244" s="10">
        <f t="shared" si="52"/>
        <v>6.6900000000000001E-2</v>
      </c>
      <c r="AC1244" s="10">
        <f>(T1244+$M$12+'Rev.0'!$C$23*Table!$J$12/10+'Rev.0'!$C$24*Table!$L$12+'Rev.0'!$G$25*Table!$K$12)*(1/(AB1244+$B$12+$I$12*'Rev.0'!$G$23))</f>
        <v>51708.208508088668</v>
      </c>
      <c r="AD1244" s="10">
        <f>(T1244+$M$34+'Rev.0'!$C$25*$J$34/10+'Rev.0'!$C$24*$L$34+'Rev.0'!$G$25*$K$34)*(1/(AB1244+$B$34+$I$34*'Rev.0'!$G$23))</f>
        <v>30732.774116237269</v>
      </c>
    </row>
    <row r="1245" spans="17:30" x14ac:dyDescent="0.3">
      <c r="Q1245" s="10">
        <v>3</v>
      </c>
      <c r="R1245" s="10">
        <v>5</v>
      </c>
      <c r="S1245" s="10">
        <v>21</v>
      </c>
      <c r="T1245" s="10">
        <f>Q1245*'Rev.0'!$E$25+R1245*'Rev.0'!$E$24+S1245*'Rev.0'!$E$23</f>
        <v>3946.7</v>
      </c>
      <c r="U1245" s="10">
        <f t="shared" si="51"/>
        <v>0.1026</v>
      </c>
      <c r="V1245" s="10">
        <f>(T1245+$M$9+'Rev.0'!$C$23*Table!$J$9/10+'Rev.0'!$C$24*Table!$L$9+'Rev.0'!$G$25*Table!$K$9)*(1/(U1245+$B$9+$I$9*'Rev.0'!$G$23))</f>
        <v>31608.471892319871</v>
      </c>
      <c r="W1245" s="10">
        <f>(T1245+$M$31+'Rev.0'!$C$25*$J$31/10+'Rev.0'!$C$24*$L$31+'Rev.0'!$G$25*$K$31)*(1/(U1245+$B$9+$I$9*'Rev.0'!$G$23))</f>
        <v>19925.178147268409</v>
      </c>
      <c r="X1245" s="10">
        <f>(T1245+$M$10+'Rev.0'!$C$23*Table!$J$10/10+'Rev.0'!$C$24*Table!$L$10+'Rev.0'!$G$25*Table!$K$10)*(1/(U1245+$B$10+$I$10*'Rev.0'!$G$23))</f>
        <v>34382.818685669037</v>
      </c>
      <c r="Y1245" s="10">
        <f>(T1245+$M$32+'Rev.0'!$C$25*$J$32/10+'Rev.0'!$C$24*$L$32+'Rev.0'!$G$25*$K$32)*(1/(U1245+$B$10+$I$10*'Rev.0'!$G$23))</f>
        <v>20523.752969121142</v>
      </c>
      <c r="Z1245" s="10">
        <f>(T1245+$M$11+'Rev.0'!$C$23*Table!$J$11/10+'Rev.0'!$C$24*Table!$L$11+'Rev.0'!$G$25*Table!$K$11)*(1/(U1245+$B$11+$I$11*'Rev.0'!$G$23))</f>
        <v>34382.818685669037</v>
      </c>
      <c r="AA1245" s="10">
        <f>(T1245+$M$33+'Rev.0'!$C$25*$J$33/10+'Rev.0'!$C$24*$L$33+'Rev.0'!$G$25*$K$33)*(1/(U1245+$B$33+$I$33*'Rev.0'!$G$23))</f>
        <v>20523.752969121142</v>
      </c>
      <c r="AB1245" s="10">
        <f t="shared" si="52"/>
        <v>6.83E-2</v>
      </c>
      <c r="AC1245" s="10">
        <f>(T1245+$M$12+'Rev.0'!$C$23*Table!$J$12/10+'Rev.0'!$C$24*Table!$L$12+'Rev.0'!$G$25*Table!$K$12)*(1/(AB1245+$B$12+$I$12*'Rev.0'!$G$23))</f>
        <v>51604.872251931069</v>
      </c>
      <c r="AD1245" s="10">
        <f>(T1245+$M$34+'Rev.0'!$C$25*$J$34/10+'Rev.0'!$C$24*$L$34+'Rev.0'!$G$25*$K$34)*(1/(AB1245+$B$34+$I$34*'Rev.0'!$G$23))</f>
        <v>30803.921568627451</v>
      </c>
    </row>
    <row r="1246" spans="17:30" x14ac:dyDescent="0.3">
      <c r="Q1246" s="10">
        <v>3</v>
      </c>
      <c r="R1246" s="10">
        <v>5</v>
      </c>
      <c r="S1246" s="10">
        <v>22</v>
      </c>
      <c r="T1246" s="10">
        <f>Q1246*'Rev.0'!$E$25+R1246*'Rev.0'!$E$24+S1246*'Rev.0'!$E$23</f>
        <v>4001.7</v>
      </c>
      <c r="U1246" s="10">
        <f t="shared" si="51"/>
        <v>0.1047</v>
      </c>
      <c r="V1246" s="10">
        <f>(T1246+$M$9+'Rev.0'!$C$23*Table!$J$9/10+'Rev.0'!$C$24*Table!$L$9+'Rev.0'!$G$25*Table!$K$9)*(1/(U1246+$B$9+$I$9*'Rev.0'!$G$23))</f>
        <v>31563.80054966627</v>
      </c>
      <c r="W1246" s="10">
        <f>(T1246+$M$31+'Rev.0'!$C$25*$J$31/10+'Rev.0'!$C$24*$L$31+'Rev.0'!$G$25*$K$31)*(1/(U1246+$B$9+$I$9*'Rev.0'!$G$23))</f>
        <v>19976.835492736551</v>
      </c>
      <c r="X1246" s="10">
        <f>(T1246+$M$10+'Rev.0'!$C$23*Table!$J$10/10+'Rev.0'!$C$24*Table!$L$10+'Rev.0'!$G$25*Table!$K$10)*(1/(U1246+$B$10+$I$10*'Rev.0'!$G$23))</f>
        <v>34315.272870043184</v>
      </c>
      <c r="Y1246" s="10">
        <f>(T1246+$M$32+'Rev.0'!$C$25*$J$32/10+'Rev.0'!$C$24*$L$32+'Rev.0'!$G$25*$K$32)*(1/(U1246+$B$10+$I$10*'Rev.0'!$G$23))</f>
        <v>20570.475068708285</v>
      </c>
      <c r="Z1246" s="10">
        <f>(T1246+$M$11+'Rev.0'!$C$23*Table!$J$11/10+'Rev.0'!$C$24*Table!$L$11+'Rev.0'!$G$25*Table!$K$11)*(1/(U1246+$B$11+$I$11*'Rev.0'!$G$23))</f>
        <v>34315.272870043184</v>
      </c>
      <c r="AA1246" s="10">
        <f>(T1246+$M$33+'Rev.0'!$C$25*$J$33/10+'Rev.0'!$C$24*$L$33+'Rev.0'!$G$25*$K$33)*(1/(U1246+$B$33+$I$33*'Rev.0'!$G$23))</f>
        <v>20570.475068708285</v>
      </c>
      <c r="AB1246" s="10">
        <f t="shared" si="52"/>
        <v>6.9699999999999998E-2</v>
      </c>
      <c r="AC1246" s="10">
        <f>(T1246+$M$12+'Rev.0'!$C$23*Table!$J$12/10+'Rev.0'!$C$24*Table!$L$12+'Rev.0'!$G$25*Table!$K$12)*(1/(AB1246+$B$12+$I$12*'Rev.0'!$G$23))</f>
        <v>51503.241013553314</v>
      </c>
      <c r="AD1246" s="10">
        <f>(T1246+$M$34+'Rev.0'!$C$25*$J$34/10+'Rev.0'!$C$24*$L$34+'Rev.0'!$G$25*$K$34)*(1/(AB1246+$B$34+$I$34*'Rev.0'!$G$23))</f>
        <v>30873.895109015906</v>
      </c>
    </row>
    <row r="1247" spans="17:30" x14ac:dyDescent="0.3">
      <c r="Q1247" s="10">
        <v>3</v>
      </c>
      <c r="R1247" s="10">
        <v>5</v>
      </c>
      <c r="S1247" s="10">
        <v>23</v>
      </c>
      <c r="T1247" s="10">
        <f>Q1247*'Rev.0'!$E$25+R1247*'Rev.0'!$E$24+S1247*'Rev.0'!$E$23</f>
        <v>4056.7</v>
      </c>
      <c r="U1247" s="10">
        <f t="shared" si="51"/>
        <v>0.10680000000000001</v>
      </c>
      <c r="V1247" s="10">
        <f>(T1247+$M$9+'Rev.0'!$C$23*Table!$J$9/10+'Rev.0'!$C$24*Table!$L$9+'Rev.0'!$G$25*Table!$K$9)*(1/(U1247+$B$9+$I$9*'Rev.0'!$G$23))</f>
        <v>31519.859813084109</v>
      </c>
      <c r="W1247" s="10">
        <f>(T1247+$M$31+'Rev.0'!$C$25*$J$31/10+'Rev.0'!$C$24*$L$31+'Rev.0'!$G$25*$K$31)*(1/(U1247+$B$9+$I$9*'Rev.0'!$G$23))</f>
        <v>20027.647975077878</v>
      </c>
      <c r="X1247" s="10">
        <f>(T1247+$M$10+'Rev.0'!$C$23*Table!$J$10/10+'Rev.0'!$C$24*Table!$L$10+'Rev.0'!$G$25*Table!$K$10)*(1/(U1247+$B$10+$I$10*'Rev.0'!$G$23))</f>
        <v>34248.831775700928</v>
      </c>
      <c r="Y1247" s="10">
        <f>(T1247+$M$32+'Rev.0'!$C$25*$J$32/10+'Rev.0'!$C$24*$L$32+'Rev.0'!$G$25*$K$32)*(1/(U1247+$B$10+$I$10*'Rev.0'!$G$23))</f>
        <v>20616.433021806854</v>
      </c>
      <c r="Z1247" s="10">
        <f>(T1247+$M$11+'Rev.0'!$C$23*Table!$J$11/10+'Rev.0'!$C$24*Table!$L$11+'Rev.0'!$G$25*Table!$K$11)*(1/(U1247+$B$11+$I$11*'Rev.0'!$G$23))</f>
        <v>34248.831775700928</v>
      </c>
      <c r="AA1247" s="10">
        <f>(T1247+$M$33+'Rev.0'!$C$25*$J$33/10+'Rev.0'!$C$24*$L$33+'Rev.0'!$G$25*$K$33)*(1/(U1247+$B$33+$I$33*'Rev.0'!$G$23))</f>
        <v>20616.433021806854</v>
      </c>
      <c r="AB1247" s="10">
        <f t="shared" si="52"/>
        <v>7.1099999999999997E-2</v>
      </c>
      <c r="AC1247" s="10">
        <f>(T1247+$M$12+'Rev.0'!$C$23*Table!$J$12/10+'Rev.0'!$C$24*Table!$L$12+'Rev.0'!$G$25*Table!$K$12)*(1/(AB1247+$B$12+$I$12*'Rev.0'!$G$23))</f>
        <v>51403.272939801274</v>
      </c>
      <c r="AD1247" s="10">
        <f>(T1247+$M$34+'Rev.0'!$C$25*$J$34/10+'Rev.0'!$C$24*$L$34+'Rev.0'!$G$25*$K$34)*(1/(AB1247+$B$34+$I$34*'Rev.0'!$G$23))</f>
        <v>30942.723553477499</v>
      </c>
    </row>
    <row r="1248" spans="17:30" x14ac:dyDescent="0.3">
      <c r="Q1248" s="10">
        <v>3</v>
      </c>
      <c r="R1248" s="10">
        <v>5</v>
      </c>
      <c r="S1248" s="10">
        <v>24</v>
      </c>
      <c r="T1248" s="10">
        <f>Q1248*'Rev.0'!$E$25+R1248*'Rev.0'!$E$24+S1248*'Rev.0'!$E$23</f>
        <v>4111.7</v>
      </c>
      <c r="U1248" s="10">
        <f t="shared" si="51"/>
        <v>0.1089</v>
      </c>
      <c r="V1248" s="10">
        <f>(T1248+$M$9+'Rev.0'!$C$23*Table!$J$9/10+'Rev.0'!$C$24*Table!$L$9+'Rev.0'!$G$25*Table!$K$9)*(1/(U1248+$B$9+$I$9*'Rev.0'!$G$23))</f>
        <v>31476.631904210113</v>
      </c>
      <c r="W1248" s="10">
        <f>(T1248+$M$31+'Rev.0'!$C$25*$J$31/10+'Rev.0'!$C$24*$L$31+'Rev.0'!$G$25*$K$31)*(1/(U1248+$B$9+$I$9*'Rev.0'!$G$23))</f>
        <v>20077.636152954805</v>
      </c>
      <c r="X1248" s="10">
        <f>(T1248+$M$10+'Rev.0'!$C$23*Table!$J$10/10+'Rev.0'!$C$24*Table!$L$10+'Rev.0'!$G$25*Table!$K$10)*(1/(U1248+$B$10+$I$10*'Rev.0'!$G$23))</f>
        <v>34183.468520664341</v>
      </c>
      <c r="Y1248" s="10">
        <f>(T1248+$M$32+'Rev.0'!$C$25*$J$32/10+'Rev.0'!$C$24*$L$32+'Rev.0'!$G$25*$K$32)*(1/(U1248+$B$10+$I$10*'Rev.0'!$G$23))</f>
        <v>20661.64542294322</v>
      </c>
      <c r="Z1248" s="10">
        <f>(T1248+$M$11+'Rev.0'!$C$23*Table!$J$11/10+'Rev.0'!$C$24*Table!$L$11+'Rev.0'!$G$25*Table!$K$11)*(1/(U1248+$B$11+$I$11*'Rev.0'!$G$23))</f>
        <v>34183.468520664341</v>
      </c>
      <c r="AA1248" s="10">
        <f>(T1248+$M$33+'Rev.0'!$C$25*$J$33/10+'Rev.0'!$C$24*$L$33+'Rev.0'!$G$25*$K$33)*(1/(U1248+$B$33+$I$33*'Rev.0'!$G$23))</f>
        <v>20661.64542294322</v>
      </c>
      <c r="AB1248" s="10">
        <f t="shared" si="52"/>
        <v>7.2499999999999995E-2</v>
      </c>
      <c r="AC1248" s="10">
        <f>(T1248+$M$12+'Rev.0'!$C$23*Table!$J$12/10+'Rev.0'!$C$24*Table!$L$12+'Rev.0'!$G$25*Table!$K$12)*(1/(AB1248+$B$12+$I$12*'Rev.0'!$G$23))</f>
        <v>51304.92753623188</v>
      </c>
      <c r="AD1248" s="10">
        <f>(T1248+$M$34+'Rev.0'!$C$25*$J$34/10+'Rev.0'!$C$24*$L$34+'Rev.0'!$G$25*$K$34)*(1/(AB1248+$B$34+$I$34*'Rev.0'!$G$23))</f>
        <v>31010.4347826087</v>
      </c>
    </row>
    <row r="1249" spans="17:30" x14ac:dyDescent="0.3">
      <c r="Q1249" s="10">
        <v>3</v>
      </c>
      <c r="R1249" s="10">
        <v>6</v>
      </c>
      <c r="S1249" s="10">
        <v>0</v>
      </c>
      <c r="T1249" s="10">
        <f>Q1249*'Rev.0'!$E$25+R1249*'Rev.0'!$E$24+S1249*'Rev.0'!$E$23</f>
        <v>2930.7</v>
      </c>
      <c r="U1249" s="10">
        <f t="shared" si="51"/>
        <v>6.2700000000000006E-2</v>
      </c>
      <c r="V1249" s="10">
        <f>(T1249+$M$9+'Rev.0'!$C$23*Table!$J$9/10+'Rev.0'!$C$24*Table!$L$9+'Rev.0'!$G$25*Table!$K$9)*(1/(U1249+$B$9+$I$9*'Rev.0'!$G$23))</f>
        <v>32761.165961448045</v>
      </c>
      <c r="W1249" s="10">
        <f>(T1249+$M$31+'Rev.0'!$C$25*$J$31/10+'Rev.0'!$C$24*$L$31+'Rev.0'!$G$25*$K$31)*(1/(U1249+$B$9+$I$9*'Rev.0'!$G$23))</f>
        <v>18886.224729666195</v>
      </c>
      <c r="X1249" s="10">
        <f>(T1249+$M$10+'Rev.0'!$C$23*Table!$J$10/10+'Rev.0'!$C$24*Table!$L$10+'Rev.0'!$G$25*Table!$K$10)*(1/(U1249+$B$10+$I$10*'Rev.0'!$G$23))</f>
        <v>36055.947343676533</v>
      </c>
      <c r="Y1249" s="10">
        <f>(T1249+$M$32+'Rev.0'!$C$25*$J$32/10+'Rev.0'!$C$24*$L$32+'Rev.0'!$G$25*$K$32)*(1/(U1249+$B$10+$I$10*'Rev.0'!$G$23))</f>
        <v>19597.085096379877</v>
      </c>
      <c r="Z1249" s="10">
        <f>(T1249+$M$11+'Rev.0'!$C$23*Table!$J$11/10+'Rev.0'!$C$24*Table!$L$11+'Rev.0'!$G$25*Table!$K$11)*(1/(U1249+$B$11+$I$11*'Rev.0'!$G$23))</f>
        <v>36055.947343676533</v>
      </c>
      <c r="AA1249" s="10">
        <f>(T1249+$M$33+'Rev.0'!$C$25*$J$33/10+'Rev.0'!$C$24*$L$33+'Rev.0'!$G$25*$K$33)*(1/(U1249+$B$33+$I$33*'Rev.0'!$G$23))</f>
        <v>19597.085096379877</v>
      </c>
      <c r="AB1249" s="10">
        <f t="shared" si="52"/>
        <v>4.1700000000000001E-2</v>
      </c>
      <c r="AC1249" s="10">
        <f>(T1249+$M$12+'Rev.0'!$C$23*Table!$J$12/10+'Rev.0'!$C$24*Table!$L$12+'Rev.0'!$G$25*Table!$K$12)*(1/(AB1249+$B$12+$I$12*'Rev.0'!$G$23))</f>
        <v>54122.088920254057</v>
      </c>
      <c r="AD1249" s="10">
        <f>(T1249+$M$34+'Rev.0'!$C$25*$J$34/10+'Rev.0'!$C$24*$L$34+'Rev.0'!$G$25*$K$34)*(1/(AB1249+$B$34+$I$34*'Rev.0'!$G$23))</f>
        <v>29416.372618207482</v>
      </c>
    </row>
    <row r="1250" spans="17:30" x14ac:dyDescent="0.3">
      <c r="Q1250" s="10">
        <v>3</v>
      </c>
      <c r="R1250" s="10">
        <v>6</v>
      </c>
      <c r="S1250" s="10">
        <v>1</v>
      </c>
      <c r="T1250" s="10">
        <f>Q1250*'Rev.0'!$E$25+R1250*'Rev.0'!$E$24+S1250*'Rev.0'!$E$23</f>
        <v>2985.7</v>
      </c>
      <c r="U1250" s="10">
        <f t="shared" si="51"/>
        <v>6.480000000000001E-2</v>
      </c>
      <c r="V1250" s="10">
        <f>(T1250+$M$9+'Rev.0'!$C$23*Table!$J$9/10+'Rev.0'!$C$24*Table!$L$9+'Rev.0'!$G$25*Table!$K$9)*(1/(U1250+$B$9+$I$9*'Rev.0'!$G$23))</f>
        <v>32696.927374301675</v>
      </c>
      <c r="W1250" s="10">
        <f>(T1250+$M$31+'Rev.0'!$C$25*$J$31/10+'Rev.0'!$C$24*$L$31+'Rev.0'!$G$25*$K$31)*(1/(U1250+$B$9+$I$9*'Rev.0'!$G$23))</f>
        <v>18957.635009310987</v>
      </c>
      <c r="X1250" s="10">
        <f>(T1250+$M$10+'Rev.0'!$C$23*Table!$J$10/10+'Rev.0'!$C$24*Table!$L$10+'Rev.0'!$G$25*Table!$K$10)*(1/(U1250+$B$10+$I$10*'Rev.0'!$G$23))</f>
        <v>35959.497206703913</v>
      </c>
      <c r="Y1250" s="10">
        <f>(T1250+$M$32+'Rev.0'!$C$25*$J$32/10+'Rev.0'!$C$24*$L$32+'Rev.0'!$G$25*$K$32)*(1/(U1250+$B$10+$I$10*'Rev.0'!$G$23))</f>
        <v>19661.545623836129</v>
      </c>
      <c r="Z1250" s="10">
        <f>(T1250+$M$11+'Rev.0'!$C$23*Table!$J$11/10+'Rev.0'!$C$24*Table!$L$11+'Rev.0'!$G$25*Table!$K$11)*(1/(U1250+$B$11+$I$11*'Rev.0'!$G$23))</f>
        <v>35959.497206703913</v>
      </c>
      <c r="AA1250" s="10">
        <f>(T1250+$M$33+'Rev.0'!$C$25*$J$33/10+'Rev.0'!$C$24*$L$33+'Rev.0'!$G$25*$K$33)*(1/(U1250+$B$33+$I$33*'Rev.0'!$G$23))</f>
        <v>19661.545623836129</v>
      </c>
      <c r="AB1250" s="10">
        <f t="shared" si="52"/>
        <v>4.3099999999999999E-2</v>
      </c>
      <c r="AC1250" s="10">
        <f>(T1250+$M$12+'Rev.0'!$C$23*Table!$J$12/10+'Rev.0'!$C$24*Table!$L$12+'Rev.0'!$G$25*Table!$K$12)*(1/(AB1250+$B$12+$I$12*'Rev.0'!$G$23))</f>
        <v>53976.93920335429</v>
      </c>
      <c r="AD1250" s="10">
        <f>(T1250+$M$34+'Rev.0'!$C$25*$J$34/10+'Rev.0'!$C$24*$L$34+'Rev.0'!$G$25*$K$34)*(1/(AB1250+$B$34+$I$34*'Rev.0'!$G$23))</f>
        <v>29512.928022361986</v>
      </c>
    </row>
    <row r="1251" spans="17:30" x14ac:dyDescent="0.3">
      <c r="Q1251" s="10">
        <v>3</v>
      </c>
      <c r="R1251" s="10">
        <v>6</v>
      </c>
      <c r="S1251" s="10">
        <v>2</v>
      </c>
      <c r="T1251" s="10">
        <f>Q1251*'Rev.0'!$E$25+R1251*'Rev.0'!$E$24+S1251*'Rev.0'!$E$23</f>
        <v>3040.7</v>
      </c>
      <c r="U1251" s="10">
        <f t="shared" si="51"/>
        <v>6.6900000000000001E-2</v>
      </c>
      <c r="V1251" s="10">
        <f>(T1251+$M$9+'Rev.0'!$C$23*Table!$J$9/10+'Rev.0'!$C$24*Table!$L$9+'Rev.0'!$G$25*Table!$K$9)*(1/(U1251+$B$9+$I$9*'Rev.0'!$G$23))</f>
        <v>32633.932687874596</v>
      </c>
      <c r="W1251" s="10">
        <f>(T1251+$M$31+'Rev.0'!$C$25*$J$31/10+'Rev.0'!$C$24*$L$31+'Rev.0'!$G$25*$K$31)*(1/(U1251+$B$9+$I$9*'Rev.0'!$G$23))</f>
        <v>19027.662517289078</v>
      </c>
      <c r="X1251" s="10">
        <f>(T1251+$M$10+'Rev.0'!$C$23*Table!$J$10/10+'Rev.0'!$C$24*Table!$L$10+'Rev.0'!$G$25*Table!$K$10)*(1/(U1251+$B$10+$I$10*'Rev.0'!$G$23))</f>
        <v>35864.914707238357</v>
      </c>
      <c r="Y1251" s="10">
        <f>(T1251+$M$32+'Rev.0'!$C$25*$J$32/10+'Rev.0'!$C$24*$L$32+'Rev.0'!$G$25*$K$32)*(1/(U1251+$B$10+$I$10*'Rev.0'!$G$23))</f>
        <v>19724.757952973723</v>
      </c>
      <c r="Z1251" s="10">
        <f>(T1251+$M$11+'Rev.0'!$C$23*Table!$J$11/10+'Rev.0'!$C$24*Table!$L$11+'Rev.0'!$G$25*Table!$K$11)*(1/(U1251+$B$11+$I$11*'Rev.0'!$G$23))</f>
        <v>35864.914707238357</v>
      </c>
      <c r="AA1251" s="10">
        <f>(T1251+$M$33+'Rev.0'!$C$25*$J$33/10+'Rev.0'!$C$24*$L$33+'Rev.0'!$G$25*$K$33)*(1/(U1251+$B$33+$I$33*'Rev.0'!$G$23))</f>
        <v>19724.757952973723</v>
      </c>
      <c r="AB1251" s="10">
        <f t="shared" si="52"/>
        <v>4.4499999999999998E-2</v>
      </c>
      <c r="AC1251" s="10">
        <f>(T1251+$M$12+'Rev.0'!$C$23*Table!$J$12/10+'Rev.0'!$C$24*Table!$L$12+'Rev.0'!$G$25*Table!$K$12)*(1/(AB1251+$B$12+$I$12*'Rev.0'!$G$23))</f>
        <v>53834.60207612456</v>
      </c>
      <c r="AD1251" s="10">
        <f>(T1251+$M$34+'Rev.0'!$C$25*$J$34/10+'Rev.0'!$C$24*$L$34+'Rev.0'!$G$25*$K$34)*(1/(AB1251+$B$34+$I$34*'Rev.0'!$G$23))</f>
        <v>29607.612456747403</v>
      </c>
    </row>
    <row r="1252" spans="17:30" x14ac:dyDescent="0.3">
      <c r="Q1252" s="10">
        <v>3</v>
      </c>
      <c r="R1252" s="10">
        <v>6</v>
      </c>
      <c r="S1252" s="10">
        <v>3</v>
      </c>
      <c r="T1252" s="10">
        <f>Q1252*'Rev.0'!$E$25+R1252*'Rev.0'!$E$24+S1252*'Rev.0'!$E$23</f>
        <v>3095.7</v>
      </c>
      <c r="U1252" s="10">
        <f t="shared" si="51"/>
        <v>6.9000000000000006E-2</v>
      </c>
      <c r="V1252" s="10">
        <f>(T1252+$M$9+'Rev.0'!$C$23*Table!$J$9/10+'Rev.0'!$C$24*Table!$L$9+'Rev.0'!$G$25*Table!$K$9)*(1/(U1252+$B$9+$I$9*'Rev.0'!$G$23))</f>
        <v>32572.146118721459</v>
      </c>
      <c r="W1252" s="10">
        <f>(T1252+$M$31+'Rev.0'!$C$25*$J$31/10+'Rev.0'!$C$24*$L$31+'Rev.0'!$G$25*$K$31)*(1/(U1252+$B$9+$I$9*'Rev.0'!$G$23))</f>
        <v>19096.347031963469</v>
      </c>
      <c r="X1252" s="10">
        <f>(T1252+$M$10+'Rev.0'!$C$23*Table!$J$10/10+'Rev.0'!$C$24*Table!$L$10+'Rev.0'!$G$25*Table!$K$10)*(1/(U1252+$B$10+$I$10*'Rev.0'!$G$23))</f>
        <v>35772.146118721459</v>
      </c>
      <c r="Y1252" s="10">
        <f>(T1252+$M$32+'Rev.0'!$C$25*$J$32/10+'Rev.0'!$C$24*$L$32+'Rev.0'!$G$25*$K$32)*(1/(U1252+$B$10+$I$10*'Rev.0'!$G$23))</f>
        <v>19786.75799086758</v>
      </c>
      <c r="Z1252" s="10">
        <f>(T1252+$M$11+'Rev.0'!$C$23*Table!$J$11/10+'Rev.0'!$C$24*Table!$L$11+'Rev.0'!$G$25*Table!$K$11)*(1/(U1252+$B$11+$I$11*'Rev.0'!$G$23))</f>
        <v>35772.146118721459</v>
      </c>
      <c r="AA1252" s="10">
        <f>(T1252+$M$33+'Rev.0'!$C$25*$J$33/10+'Rev.0'!$C$24*$L$33+'Rev.0'!$G$25*$K$33)*(1/(U1252+$B$33+$I$33*'Rev.0'!$G$23))</f>
        <v>19786.75799086758</v>
      </c>
      <c r="AB1252" s="10">
        <f t="shared" si="52"/>
        <v>4.5900000000000003E-2</v>
      </c>
      <c r="AC1252" s="10">
        <f>(T1252+$M$12+'Rev.0'!$C$23*Table!$J$12/10+'Rev.0'!$C$24*Table!$L$12+'Rev.0'!$G$25*Table!$K$12)*(1/(AB1252+$B$12+$I$12*'Rev.0'!$G$23))</f>
        <v>53694.996572995195</v>
      </c>
      <c r="AD1252" s="10">
        <f>(T1252+$M$34+'Rev.0'!$C$25*$J$34/10+'Rev.0'!$C$24*$L$34+'Rev.0'!$G$25*$K$34)*(1/(AB1252+$B$34+$I$34*'Rev.0'!$G$23))</f>
        <v>29700.479780671692</v>
      </c>
    </row>
    <row r="1253" spans="17:30" x14ac:dyDescent="0.3">
      <c r="Q1253" s="10">
        <v>3</v>
      </c>
      <c r="R1253" s="10">
        <v>6</v>
      </c>
      <c r="S1253" s="10">
        <v>4</v>
      </c>
      <c r="T1253" s="10">
        <f>Q1253*'Rev.0'!$E$25+R1253*'Rev.0'!$E$24+S1253*'Rev.0'!$E$23</f>
        <v>3150.7</v>
      </c>
      <c r="U1253" s="10">
        <f t="shared" si="51"/>
        <v>7.110000000000001E-2</v>
      </c>
      <c r="V1253" s="10">
        <f>(T1253+$M$9+'Rev.0'!$C$23*Table!$J$9/10+'Rev.0'!$C$24*Table!$L$9+'Rev.0'!$G$25*Table!$K$9)*(1/(U1253+$B$9+$I$9*'Rev.0'!$G$23))</f>
        <v>32511.533242876521</v>
      </c>
      <c r="W1253" s="10">
        <f>(T1253+$M$31+'Rev.0'!$C$25*$J$31/10+'Rev.0'!$C$24*$L$31+'Rev.0'!$G$25*$K$31)*(1/(U1253+$B$9+$I$9*'Rev.0'!$G$23))</f>
        <v>19163.726820443237</v>
      </c>
      <c r="X1253" s="10">
        <f>(T1253+$M$10+'Rev.0'!$C$23*Table!$J$10/10+'Rev.0'!$C$24*Table!$L$10+'Rev.0'!$G$25*Table!$K$10)*(1/(U1253+$B$10+$I$10*'Rev.0'!$G$23))</f>
        <v>35681.139755766621</v>
      </c>
      <c r="Y1253" s="10">
        <f>(T1253+$M$32+'Rev.0'!$C$25*$J$32/10+'Rev.0'!$C$24*$L$32+'Rev.0'!$G$25*$K$32)*(1/(U1253+$B$10+$I$10*'Rev.0'!$G$23))</f>
        <v>19847.580280416103</v>
      </c>
      <c r="Z1253" s="10">
        <f>(T1253+$M$11+'Rev.0'!$C$23*Table!$J$11/10+'Rev.0'!$C$24*Table!$L$11+'Rev.0'!$G$25*Table!$K$11)*(1/(U1253+$B$11+$I$11*'Rev.0'!$G$23))</f>
        <v>35681.139755766621</v>
      </c>
      <c r="AA1253" s="10">
        <f>(T1253+$M$33+'Rev.0'!$C$25*$J$33/10+'Rev.0'!$C$24*$L$33+'Rev.0'!$G$25*$K$33)*(1/(U1253+$B$33+$I$33*'Rev.0'!$G$23))</f>
        <v>19847.580280416103</v>
      </c>
      <c r="AB1253" s="10">
        <f t="shared" si="52"/>
        <v>4.7300000000000002E-2</v>
      </c>
      <c r="AC1253" s="10">
        <f>(T1253+$M$12+'Rev.0'!$C$23*Table!$J$12/10+'Rev.0'!$C$24*Table!$L$12+'Rev.0'!$G$25*Table!$K$12)*(1/(AB1253+$B$12+$I$12*'Rev.0'!$G$23))</f>
        <v>53558.044806517304</v>
      </c>
      <c r="AD1253" s="10">
        <f>(T1253+$M$34+'Rev.0'!$C$25*$J$34/10+'Rev.0'!$C$24*$L$34+'Rev.0'!$G$25*$K$34)*(1/(AB1253+$B$34+$I$34*'Rev.0'!$G$23))</f>
        <v>29791.581805838421</v>
      </c>
    </row>
    <row r="1254" spans="17:30" x14ac:dyDescent="0.3">
      <c r="Q1254" s="10">
        <v>3</v>
      </c>
      <c r="R1254" s="10">
        <v>6</v>
      </c>
      <c r="S1254" s="10">
        <v>5</v>
      </c>
      <c r="T1254" s="10">
        <f>Q1254*'Rev.0'!$E$25+R1254*'Rev.0'!$E$24+S1254*'Rev.0'!$E$23</f>
        <v>3205.7</v>
      </c>
      <c r="U1254" s="10">
        <f t="shared" si="51"/>
        <v>7.3200000000000001E-2</v>
      </c>
      <c r="V1254" s="10">
        <f>(T1254+$M$9+'Rev.0'!$C$23*Table!$J$9/10+'Rev.0'!$C$24*Table!$L$9+'Rev.0'!$G$25*Table!$K$9)*(1/(U1254+$B$9+$I$9*'Rev.0'!$G$23))</f>
        <v>32452.060931899636</v>
      </c>
      <c r="W1254" s="10">
        <f>(T1254+$M$31+'Rev.0'!$C$25*$J$31/10+'Rev.0'!$C$24*$L$31+'Rev.0'!$G$25*$K$31)*(1/(U1254+$B$9+$I$9*'Rev.0'!$G$23))</f>
        <v>19229.838709677417</v>
      </c>
      <c r="X1254" s="10">
        <f>(T1254+$M$10+'Rev.0'!$C$23*Table!$J$10/10+'Rev.0'!$C$24*Table!$L$10+'Rev.0'!$G$25*Table!$K$10)*(1/(U1254+$B$10+$I$10*'Rev.0'!$G$23))</f>
        <v>35591.845878136199</v>
      </c>
      <c r="Y1254" s="10">
        <f>(T1254+$M$32+'Rev.0'!$C$25*$J$32/10+'Rev.0'!$C$24*$L$32+'Rev.0'!$G$25*$K$32)*(1/(U1254+$B$10+$I$10*'Rev.0'!$G$23))</f>
        <v>19907.258064516129</v>
      </c>
      <c r="Z1254" s="10">
        <f>(T1254+$M$11+'Rev.0'!$C$23*Table!$J$11/10+'Rev.0'!$C$24*Table!$L$11+'Rev.0'!$G$25*Table!$K$11)*(1/(U1254+$B$11+$I$11*'Rev.0'!$G$23))</f>
        <v>35591.845878136199</v>
      </c>
      <c r="AA1254" s="10">
        <f>(T1254+$M$33+'Rev.0'!$C$25*$J$33/10+'Rev.0'!$C$24*$L$33+'Rev.0'!$G$25*$K$33)*(1/(U1254+$B$33+$I$33*'Rev.0'!$G$23))</f>
        <v>19907.258064516129</v>
      </c>
      <c r="AB1254" s="10">
        <f t="shared" si="52"/>
        <v>4.87E-2</v>
      </c>
      <c r="AC1254" s="10">
        <f>(T1254+$M$12+'Rev.0'!$C$23*Table!$J$12/10+'Rev.0'!$C$24*Table!$L$12+'Rev.0'!$G$25*Table!$K$12)*(1/(AB1254+$B$12+$I$12*'Rev.0'!$G$23))</f>
        <v>53423.671822461329</v>
      </c>
      <c r="AD1254" s="10">
        <f>(T1254+$M$34+'Rev.0'!$C$25*$J$34/10+'Rev.0'!$C$24*$L$34+'Rev.0'!$G$25*$K$34)*(1/(AB1254+$B$34+$I$34*'Rev.0'!$G$23))</f>
        <v>29880.968392737057</v>
      </c>
    </row>
    <row r="1255" spans="17:30" x14ac:dyDescent="0.3">
      <c r="Q1255" s="10">
        <v>3</v>
      </c>
      <c r="R1255" s="10">
        <v>6</v>
      </c>
      <c r="S1255" s="10">
        <v>6</v>
      </c>
      <c r="T1255" s="10">
        <f>Q1255*'Rev.0'!$E$25+R1255*'Rev.0'!$E$24+S1255*'Rev.0'!$E$23</f>
        <v>3260.7</v>
      </c>
      <c r="U1255" s="10">
        <f t="shared" si="51"/>
        <v>7.5300000000000006E-2</v>
      </c>
      <c r="V1255" s="10">
        <f>(T1255+$M$9+'Rev.0'!$C$23*Table!$J$9/10+'Rev.0'!$C$24*Table!$L$9+'Rev.0'!$G$25*Table!$K$9)*(1/(U1255+$B$9+$I$9*'Rev.0'!$G$23))</f>
        <v>32393.697292498888</v>
      </c>
      <c r="W1255" s="10">
        <f>(T1255+$M$31+'Rev.0'!$C$25*$J$31/10+'Rev.0'!$C$24*$L$31+'Rev.0'!$G$25*$K$31)*(1/(U1255+$B$9+$I$9*'Rev.0'!$G$23))</f>
        <v>19294.718153573012</v>
      </c>
      <c r="X1255" s="10">
        <f>(T1255+$M$10+'Rev.0'!$C$23*Table!$J$10/10+'Rev.0'!$C$24*Table!$L$10+'Rev.0'!$G$25*Table!$K$10)*(1/(U1255+$B$10+$I$10*'Rev.0'!$G$23))</f>
        <v>35504.216600088766</v>
      </c>
      <c r="Y1255" s="10">
        <f>(T1255+$M$32+'Rev.0'!$C$25*$J$32/10+'Rev.0'!$C$24*$L$32+'Rev.0'!$G$25*$K$32)*(1/(U1255+$B$10+$I$10*'Rev.0'!$G$23))</f>
        <v>19965.823346648915</v>
      </c>
      <c r="Z1255" s="10">
        <f>(T1255+$M$11+'Rev.0'!$C$23*Table!$J$11/10+'Rev.0'!$C$24*Table!$L$11+'Rev.0'!$G$25*Table!$K$11)*(1/(U1255+$B$11+$I$11*'Rev.0'!$G$23))</f>
        <v>35504.216600088766</v>
      </c>
      <c r="AA1255" s="10">
        <f>(T1255+$M$33+'Rev.0'!$C$25*$J$33/10+'Rev.0'!$C$24*$L$33+'Rev.0'!$G$25*$K$33)*(1/(U1255+$B$33+$I$33*'Rev.0'!$G$23))</f>
        <v>19965.823346648915</v>
      </c>
      <c r="AB1255" s="10">
        <f t="shared" si="52"/>
        <v>5.0099999999999999E-2</v>
      </c>
      <c r="AC1255" s="10">
        <f>(T1255+$M$12+'Rev.0'!$C$23*Table!$J$12/10+'Rev.0'!$C$24*Table!$L$12+'Rev.0'!$G$25*Table!$K$12)*(1/(AB1255+$B$12+$I$12*'Rev.0'!$G$23))</f>
        <v>53291.805463024648</v>
      </c>
      <c r="AD1255" s="10">
        <f>(T1255+$M$34+'Rev.0'!$C$25*$J$34/10+'Rev.0'!$C$24*$L$34+'Rev.0'!$G$25*$K$34)*(1/(AB1255+$B$34+$I$34*'Rev.0'!$G$23))</f>
        <v>29968.687541638908</v>
      </c>
    </row>
    <row r="1256" spans="17:30" x14ac:dyDescent="0.3">
      <c r="Q1256" s="10">
        <v>3</v>
      </c>
      <c r="R1256" s="10">
        <v>6</v>
      </c>
      <c r="S1256" s="10">
        <v>7</v>
      </c>
      <c r="T1256" s="10">
        <f>Q1256*'Rev.0'!$E$25+R1256*'Rev.0'!$E$24+S1256*'Rev.0'!$E$23</f>
        <v>3315.7</v>
      </c>
      <c r="U1256" s="10">
        <f t="shared" si="51"/>
        <v>7.740000000000001E-2</v>
      </c>
      <c r="V1256" s="10">
        <f>(T1256+$M$9+'Rev.0'!$C$23*Table!$J$9/10+'Rev.0'!$C$24*Table!$L$9+'Rev.0'!$G$25*Table!$K$9)*(1/(U1256+$B$9+$I$9*'Rev.0'!$G$23))</f>
        <v>32336.411609498675</v>
      </c>
      <c r="W1256" s="10">
        <f>(T1256+$M$31+'Rev.0'!$C$25*$J$31/10+'Rev.0'!$C$24*$L$31+'Rev.0'!$G$25*$K$31)*(1/(U1256+$B$9+$I$9*'Rev.0'!$G$23))</f>
        <v>19358.399296394015</v>
      </c>
      <c r="X1256" s="10">
        <f>(T1256+$M$10+'Rev.0'!$C$23*Table!$J$10/10+'Rev.0'!$C$24*Table!$L$10+'Rev.0'!$G$25*Table!$K$10)*(1/(U1256+$B$10+$I$10*'Rev.0'!$G$23))</f>
        <v>35418.205804749334</v>
      </c>
      <c r="Y1256" s="10">
        <f>(T1256+$M$32+'Rev.0'!$C$25*$J$32/10+'Rev.0'!$C$24*$L$32+'Rev.0'!$G$25*$K$32)*(1/(U1256+$B$10+$I$10*'Rev.0'!$G$23))</f>
        <v>20023.306948109061</v>
      </c>
      <c r="Z1256" s="10">
        <f>(T1256+$M$11+'Rev.0'!$C$23*Table!$J$11/10+'Rev.0'!$C$24*Table!$L$11+'Rev.0'!$G$25*Table!$K$11)*(1/(U1256+$B$11+$I$11*'Rev.0'!$G$23))</f>
        <v>35418.205804749334</v>
      </c>
      <c r="AA1256" s="10">
        <f>(T1256+$M$33+'Rev.0'!$C$25*$J$33/10+'Rev.0'!$C$24*$L$33+'Rev.0'!$G$25*$K$33)*(1/(U1256+$B$33+$I$33*'Rev.0'!$G$23))</f>
        <v>20023.306948109061</v>
      </c>
      <c r="AB1256" s="10">
        <f t="shared" si="52"/>
        <v>5.1500000000000004E-2</v>
      </c>
      <c r="AC1256" s="10">
        <f>(T1256+$M$12+'Rev.0'!$C$23*Table!$J$12/10+'Rev.0'!$C$24*Table!$L$12+'Rev.0'!$G$25*Table!$K$12)*(1/(AB1256+$B$12+$I$12*'Rev.0'!$G$23))</f>
        <v>53162.37623762375</v>
      </c>
      <c r="AD1256" s="10">
        <f>(T1256+$M$34+'Rev.0'!$C$25*$J$34/10+'Rev.0'!$C$24*$L$34+'Rev.0'!$G$25*$K$34)*(1/(AB1256+$B$34+$I$34*'Rev.0'!$G$23))</f>
        <v>30054.785478547852</v>
      </c>
    </row>
    <row r="1257" spans="17:30" x14ac:dyDescent="0.3">
      <c r="Q1257" s="10">
        <v>3</v>
      </c>
      <c r="R1257" s="10">
        <v>6</v>
      </c>
      <c r="S1257" s="10">
        <v>8</v>
      </c>
      <c r="T1257" s="10">
        <f>Q1257*'Rev.0'!$E$25+R1257*'Rev.0'!$E$24+S1257*'Rev.0'!$E$23</f>
        <v>3370.7</v>
      </c>
      <c r="U1257" s="10">
        <f t="shared" si="51"/>
        <v>7.9500000000000001E-2</v>
      </c>
      <c r="V1257" s="10">
        <f>(T1257+$M$9+'Rev.0'!$C$23*Table!$J$9/10+'Rev.0'!$C$24*Table!$L$9+'Rev.0'!$G$25*Table!$K$9)*(1/(U1257+$B$9+$I$9*'Rev.0'!$G$23))</f>
        <v>32280.174291938994</v>
      </c>
      <c r="W1257" s="10">
        <f>(T1257+$M$31+'Rev.0'!$C$25*$J$31/10+'Rev.0'!$C$24*$L$31+'Rev.0'!$G$25*$K$31)*(1/(U1257+$B$9+$I$9*'Rev.0'!$G$23))</f>
        <v>19420.915032679735</v>
      </c>
      <c r="X1257" s="10">
        <f>(T1257+$M$10+'Rev.0'!$C$23*Table!$J$10/10+'Rev.0'!$C$24*Table!$L$10+'Rev.0'!$G$25*Table!$K$10)*(1/(U1257+$B$10+$I$10*'Rev.0'!$G$23))</f>
        <v>35333.769063180822</v>
      </c>
      <c r="Y1257" s="10">
        <f>(T1257+$M$32+'Rev.0'!$C$25*$J$32/10+'Rev.0'!$C$24*$L$32+'Rev.0'!$G$25*$K$32)*(1/(U1257+$B$10+$I$10*'Rev.0'!$G$23))</f>
        <v>20079.738562091505</v>
      </c>
      <c r="Z1257" s="10">
        <f>(T1257+$M$11+'Rev.0'!$C$23*Table!$J$11/10+'Rev.0'!$C$24*Table!$L$11+'Rev.0'!$G$25*Table!$K$11)*(1/(U1257+$B$11+$I$11*'Rev.0'!$G$23))</f>
        <v>35333.769063180822</v>
      </c>
      <c r="AA1257" s="10">
        <f>(T1257+$M$33+'Rev.0'!$C$25*$J$33/10+'Rev.0'!$C$24*$L$33+'Rev.0'!$G$25*$K$33)*(1/(U1257+$B$33+$I$33*'Rev.0'!$G$23))</f>
        <v>20079.738562091505</v>
      </c>
      <c r="AB1257" s="10">
        <f t="shared" si="52"/>
        <v>5.2900000000000003E-2</v>
      </c>
      <c r="AC1257" s="10">
        <f>(T1257+$M$12+'Rev.0'!$C$23*Table!$J$12/10+'Rev.0'!$C$24*Table!$L$12+'Rev.0'!$G$25*Table!$K$12)*(1/(AB1257+$B$12+$I$12*'Rev.0'!$G$23))</f>
        <v>53035.317200784819</v>
      </c>
      <c r="AD1257" s="10">
        <f>(T1257+$M$34+'Rev.0'!$C$25*$J$34/10+'Rev.0'!$C$24*$L$34+'Rev.0'!$G$25*$K$34)*(1/(AB1257+$B$34+$I$34*'Rev.0'!$G$23))</f>
        <v>30139.306736429036</v>
      </c>
    </row>
    <row r="1258" spans="17:30" x14ac:dyDescent="0.3">
      <c r="Q1258" s="10">
        <v>3</v>
      </c>
      <c r="R1258" s="10">
        <v>6</v>
      </c>
      <c r="S1258" s="10">
        <v>9</v>
      </c>
      <c r="T1258" s="10">
        <f>Q1258*'Rev.0'!$E$25+R1258*'Rev.0'!$E$24+S1258*'Rev.0'!$E$23</f>
        <v>3425.7</v>
      </c>
      <c r="U1258" s="10">
        <f t="shared" si="51"/>
        <v>8.1600000000000006E-2</v>
      </c>
      <c r="V1258" s="10">
        <f>(T1258+$M$9+'Rev.0'!$C$23*Table!$J$9/10+'Rev.0'!$C$24*Table!$L$9+'Rev.0'!$G$25*Table!$K$9)*(1/(U1258+$B$9+$I$9*'Rev.0'!$G$23))</f>
        <v>32224.956822107077</v>
      </c>
      <c r="W1258" s="10">
        <f>(T1258+$M$31+'Rev.0'!$C$25*$J$31/10+'Rev.0'!$C$24*$L$31+'Rev.0'!$G$25*$K$31)*(1/(U1258+$B$9+$I$9*'Rev.0'!$G$23))</f>
        <v>19482.297063903279</v>
      </c>
      <c r="X1258" s="10">
        <f>(T1258+$M$10+'Rev.0'!$C$23*Table!$J$10/10+'Rev.0'!$C$24*Table!$L$10+'Rev.0'!$G$25*Table!$K$10)*(1/(U1258+$B$10+$I$10*'Rev.0'!$G$23))</f>
        <v>35250.863557858371</v>
      </c>
      <c r="Y1258" s="10">
        <f>(T1258+$M$32+'Rev.0'!$C$25*$J$32/10+'Rev.0'!$C$24*$L$32+'Rev.0'!$G$25*$K$32)*(1/(U1258+$B$10+$I$10*'Rev.0'!$G$23))</f>
        <v>20135.146804835924</v>
      </c>
      <c r="Z1258" s="10">
        <f>(T1258+$M$11+'Rev.0'!$C$23*Table!$J$11/10+'Rev.0'!$C$24*Table!$L$11+'Rev.0'!$G$25*Table!$K$11)*(1/(U1258+$B$11+$I$11*'Rev.0'!$G$23))</f>
        <v>35250.863557858371</v>
      </c>
      <c r="AA1258" s="10">
        <f>(T1258+$M$33+'Rev.0'!$C$25*$J$33/10+'Rev.0'!$C$24*$L$33+'Rev.0'!$G$25*$K$33)*(1/(U1258+$B$33+$I$33*'Rev.0'!$G$23))</f>
        <v>20135.146804835924</v>
      </c>
      <c r="AB1258" s="10">
        <f t="shared" si="52"/>
        <v>5.4300000000000001E-2</v>
      </c>
      <c r="AC1258" s="10">
        <f>(T1258+$M$12+'Rev.0'!$C$23*Table!$J$12/10+'Rev.0'!$C$24*Table!$L$12+'Rev.0'!$G$25*Table!$K$12)*(1/(AB1258+$B$12+$I$12*'Rev.0'!$G$23))</f>
        <v>52910.563836681788</v>
      </c>
      <c r="AD1258" s="10">
        <f>(T1258+$M$34+'Rev.0'!$C$25*$J$34/10+'Rev.0'!$C$24*$L$34+'Rev.0'!$G$25*$K$34)*(1/(AB1258+$B$34+$I$34*'Rev.0'!$G$23))</f>
        <v>30222.294232015556</v>
      </c>
    </row>
    <row r="1259" spans="17:30" x14ac:dyDescent="0.3">
      <c r="Q1259" s="10">
        <v>3</v>
      </c>
      <c r="R1259" s="10">
        <v>6</v>
      </c>
      <c r="S1259" s="10">
        <v>10</v>
      </c>
      <c r="T1259" s="10">
        <f>Q1259*'Rev.0'!$E$25+R1259*'Rev.0'!$E$24+S1259*'Rev.0'!$E$23</f>
        <v>3480.7</v>
      </c>
      <c r="U1259" s="10">
        <f t="shared" si="51"/>
        <v>8.3699999999999997E-2</v>
      </c>
      <c r="V1259" s="10">
        <f>(T1259+$M$9+'Rev.0'!$C$23*Table!$J$9/10+'Rev.0'!$C$24*Table!$L$9+'Rev.0'!$G$25*Table!$K$9)*(1/(U1259+$B$9+$I$9*'Rev.0'!$G$23))</f>
        <v>32170.731707317071</v>
      </c>
      <c r="W1259" s="10">
        <f>(T1259+$M$31+'Rev.0'!$C$25*$J$31/10+'Rev.0'!$C$24*$L$31+'Rev.0'!$G$25*$K$31)*(1/(U1259+$B$9+$I$9*'Rev.0'!$G$23))</f>
        <v>19542.575952075309</v>
      </c>
      <c r="X1259" s="10">
        <f>(T1259+$M$10+'Rev.0'!$C$23*Table!$J$10/10+'Rev.0'!$C$24*Table!$L$10+'Rev.0'!$G$25*Table!$K$10)*(1/(U1259+$B$10+$I$10*'Rev.0'!$G$23))</f>
        <v>35169.448010269574</v>
      </c>
      <c r="Y1259" s="10">
        <f>(T1259+$M$32+'Rev.0'!$C$25*$J$32/10+'Rev.0'!$C$24*$L$32+'Rev.0'!$G$25*$K$32)*(1/(U1259+$B$10+$I$10*'Rev.0'!$G$23))</f>
        <v>20189.559264013697</v>
      </c>
      <c r="Z1259" s="10">
        <f>(T1259+$M$11+'Rev.0'!$C$23*Table!$J$11/10+'Rev.0'!$C$24*Table!$L$11+'Rev.0'!$G$25*Table!$K$11)*(1/(U1259+$B$11+$I$11*'Rev.0'!$G$23))</f>
        <v>35169.448010269574</v>
      </c>
      <c r="AA1259" s="10">
        <f>(T1259+$M$33+'Rev.0'!$C$25*$J$33/10+'Rev.0'!$C$24*$L$33+'Rev.0'!$G$25*$K$33)*(1/(U1259+$B$33+$I$33*'Rev.0'!$G$23))</f>
        <v>20189.559264013697</v>
      </c>
      <c r="AB1259" s="10">
        <f t="shared" si="52"/>
        <v>5.57E-2</v>
      </c>
      <c r="AC1259" s="10">
        <f>(T1259+$M$12+'Rev.0'!$C$23*Table!$J$12/10+'Rev.0'!$C$24*Table!$L$12+'Rev.0'!$G$25*Table!$K$12)*(1/(AB1259+$B$12+$I$12*'Rev.0'!$G$23))</f>
        <v>52788.053949903653</v>
      </c>
      <c r="AD1259" s="10">
        <f>(T1259+$M$34+'Rev.0'!$C$25*$J$34/10+'Rev.0'!$C$24*$L$34+'Rev.0'!$G$25*$K$34)*(1/(AB1259+$B$34+$I$34*'Rev.0'!$G$23))</f>
        <v>30303.789338471423</v>
      </c>
    </row>
    <row r="1260" spans="17:30" x14ac:dyDescent="0.3">
      <c r="Q1260" s="10">
        <v>3</v>
      </c>
      <c r="R1260" s="10">
        <v>6</v>
      </c>
      <c r="S1260" s="10">
        <v>11</v>
      </c>
      <c r="T1260" s="10">
        <f>Q1260*'Rev.0'!$E$25+R1260*'Rev.0'!$E$24+S1260*'Rev.0'!$E$23</f>
        <v>3535.7</v>
      </c>
      <c r="U1260" s="10">
        <f t="shared" si="51"/>
        <v>8.5800000000000001E-2</v>
      </c>
      <c r="V1260" s="10">
        <f>(T1260+$M$9+'Rev.0'!$C$23*Table!$J$9/10+'Rev.0'!$C$24*Table!$L$9+'Rev.0'!$G$25*Table!$K$9)*(1/(U1260+$B$9+$I$9*'Rev.0'!$G$23))</f>
        <v>32117.472434266325</v>
      </c>
      <c r="W1260" s="10">
        <f>(T1260+$M$31+'Rev.0'!$C$25*$J$31/10+'Rev.0'!$C$24*$L$31+'Rev.0'!$G$25*$K$31)*(1/(U1260+$B$9+$I$9*'Rev.0'!$G$23))</f>
        <v>19601.78117048346</v>
      </c>
      <c r="X1260" s="10">
        <f>(T1260+$M$10+'Rev.0'!$C$23*Table!$J$10/10+'Rev.0'!$C$24*Table!$L$10+'Rev.0'!$G$25*Table!$K$10)*(1/(U1260+$B$10+$I$10*'Rev.0'!$G$23))</f>
        <v>35089.48261238337</v>
      </c>
      <c r="Y1260" s="10">
        <f>(T1260+$M$32+'Rev.0'!$C$25*$J$32/10+'Rev.0'!$C$24*$L$32+'Rev.0'!$G$25*$K$32)*(1/(U1260+$B$10+$I$10*'Rev.0'!$G$23))</f>
        <v>20243.002544529263</v>
      </c>
      <c r="Z1260" s="10">
        <f>(T1260+$M$11+'Rev.0'!$C$23*Table!$J$11/10+'Rev.0'!$C$24*Table!$L$11+'Rev.0'!$G$25*Table!$K$11)*(1/(U1260+$B$11+$I$11*'Rev.0'!$G$23))</f>
        <v>35089.48261238337</v>
      </c>
      <c r="AA1260" s="10">
        <f>(T1260+$M$33+'Rev.0'!$C$25*$J$33/10+'Rev.0'!$C$24*$L$33+'Rev.0'!$G$25*$K$33)*(1/(U1260+$B$33+$I$33*'Rev.0'!$G$23))</f>
        <v>20243.002544529263</v>
      </c>
      <c r="AB1260" s="10">
        <f t="shared" si="52"/>
        <v>5.7099999999999998E-2</v>
      </c>
      <c r="AC1260" s="10">
        <f>(T1260+$M$12+'Rev.0'!$C$23*Table!$J$12/10+'Rev.0'!$C$24*Table!$L$12+'Rev.0'!$G$25*Table!$K$12)*(1/(AB1260+$B$12+$I$12*'Rev.0'!$G$23))</f>
        <v>52667.72756206237</v>
      </c>
      <c r="AD1260" s="10">
        <f>(T1260+$M$34+'Rev.0'!$C$25*$J$34/10+'Rev.0'!$C$24*$L$34+'Rev.0'!$G$25*$K$34)*(1/(AB1260+$B$34+$I$34*'Rev.0'!$G$23))</f>
        <v>30383.83195416932</v>
      </c>
    </row>
    <row r="1261" spans="17:30" x14ac:dyDescent="0.3">
      <c r="Q1261" s="10">
        <v>3</v>
      </c>
      <c r="R1261" s="10">
        <v>6</v>
      </c>
      <c r="S1261" s="10">
        <v>12</v>
      </c>
      <c r="T1261" s="10">
        <f>Q1261*'Rev.0'!$E$25+R1261*'Rev.0'!$E$24+S1261*'Rev.0'!$E$23</f>
        <v>3590.7</v>
      </c>
      <c r="U1261" s="10">
        <f t="shared" si="51"/>
        <v>8.7900000000000006E-2</v>
      </c>
      <c r="V1261" s="10">
        <f>(T1261+$M$9+'Rev.0'!$C$23*Table!$J$9/10+'Rev.0'!$C$24*Table!$L$9+'Rev.0'!$G$25*Table!$K$9)*(1/(U1261+$B$9+$I$9*'Rev.0'!$G$23))</f>
        <v>32065.15342580916</v>
      </c>
      <c r="W1261" s="10">
        <f>(T1261+$M$31+'Rev.0'!$C$25*$J$31/10+'Rev.0'!$C$24*$L$31+'Rev.0'!$G$25*$K$31)*(1/(U1261+$B$9+$I$9*'Rev.0'!$G$23))</f>
        <v>19659.941151744428</v>
      </c>
      <c r="X1261" s="10">
        <f>(T1261+$M$10+'Rev.0'!$C$23*Table!$J$10/10+'Rev.0'!$C$24*Table!$L$10+'Rev.0'!$G$25*Table!$K$10)*(1/(U1261+$B$10+$I$10*'Rev.0'!$G$23))</f>
        <v>35010.928961748628</v>
      </c>
      <c r="Y1261" s="10">
        <f>(T1261+$M$32+'Rev.0'!$C$25*$J$32/10+'Rev.0'!$C$24*$L$32+'Rev.0'!$G$25*$K$32)*(1/(U1261+$B$10+$I$10*'Rev.0'!$G$23))</f>
        <v>20295.502311895754</v>
      </c>
      <c r="Z1261" s="10">
        <f>(T1261+$M$11+'Rev.0'!$C$23*Table!$J$11/10+'Rev.0'!$C$24*Table!$L$11+'Rev.0'!$G$25*Table!$K$11)*(1/(U1261+$B$11+$I$11*'Rev.0'!$G$23))</f>
        <v>35010.928961748628</v>
      </c>
      <c r="AA1261" s="10">
        <f>(T1261+$M$33+'Rev.0'!$C$25*$J$33/10+'Rev.0'!$C$24*$L$33+'Rev.0'!$G$25*$K$33)*(1/(U1261+$B$33+$I$33*'Rev.0'!$G$23))</f>
        <v>20295.502311895754</v>
      </c>
      <c r="AB1261" s="10">
        <f t="shared" si="52"/>
        <v>5.8499999999999996E-2</v>
      </c>
      <c r="AC1261" s="10">
        <f>(T1261+$M$12+'Rev.0'!$C$23*Table!$J$12/10+'Rev.0'!$C$24*Table!$L$12+'Rev.0'!$G$25*Table!$K$12)*(1/(AB1261+$B$12+$I$12*'Rev.0'!$G$23))</f>
        <v>52549.526813880118</v>
      </c>
      <c r="AD1261" s="10">
        <f>(T1261+$M$34+'Rev.0'!$C$25*$J$34/10+'Rev.0'!$C$24*$L$34+'Rev.0'!$G$25*$K$34)*(1/(AB1261+$B$34+$I$34*'Rev.0'!$G$23))</f>
        <v>30462.460567823346</v>
      </c>
    </row>
    <row r="1262" spans="17:30" x14ac:dyDescent="0.3">
      <c r="Q1262" s="10">
        <v>3</v>
      </c>
      <c r="R1262" s="10">
        <v>6</v>
      </c>
      <c r="S1262" s="10">
        <v>13</v>
      </c>
      <c r="T1262" s="10">
        <f>Q1262*'Rev.0'!$E$25+R1262*'Rev.0'!$E$24+S1262*'Rev.0'!$E$23</f>
        <v>3645.7</v>
      </c>
      <c r="U1262" s="10">
        <f t="shared" si="51"/>
        <v>0.09</v>
      </c>
      <c r="V1262" s="10">
        <f>(T1262+$M$9+'Rev.0'!$C$23*Table!$J$9/10+'Rev.0'!$C$24*Table!$L$9+'Rev.0'!$G$25*Table!$K$9)*(1/(U1262+$B$9+$I$9*'Rev.0'!$G$23))</f>
        <v>32013.75</v>
      </c>
      <c r="W1262" s="10">
        <f>(T1262+$M$31+'Rev.0'!$C$25*$J$31/10+'Rev.0'!$C$24*$L$31+'Rev.0'!$G$25*$K$31)*(1/(U1262+$B$9+$I$9*'Rev.0'!$G$23))</f>
        <v>19717.083333333332</v>
      </c>
      <c r="X1262" s="10">
        <f>(T1262+$M$10+'Rev.0'!$C$23*Table!$J$10/10+'Rev.0'!$C$24*Table!$L$10+'Rev.0'!$G$25*Table!$K$10)*(1/(U1262+$B$10+$I$10*'Rev.0'!$G$23))</f>
        <v>34933.75</v>
      </c>
      <c r="Y1262" s="10">
        <f>(T1262+$M$32+'Rev.0'!$C$25*$J$32/10+'Rev.0'!$C$24*$L$32+'Rev.0'!$G$25*$K$32)*(1/(U1262+$B$10+$I$10*'Rev.0'!$G$23))</f>
        <v>20347.083333333336</v>
      </c>
      <c r="Z1262" s="10">
        <f>(T1262+$M$11+'Rev.0'!$C$23*Table!$J$11/10+'Rev.0'!$C$24*Table!$L$11+'Rev.0'!$G$25*Table!$K$11)*(1/(U1262+$B$11+$I$11*'Rev.0'!$G$23))</f>
        <v>34933.75</v>
      </c>
      <c r="AA1262" s="10">
        <f>(T1262+$M$33+'Rev.0'!$C$25*$J$33/10+'Rev.0'!$C$24*$L$33+'Rev.0'!$G$25*$K$33)*(1/(U1262+$B$33+$I$33*'Rev.0'!$G$23))</f>
        <v>20347.083333333336</v>
      </c>
      <c r="AB1262" s="10">
        <f t="shared" si="52"/>
        <v>5.9900000000000002E-2</v>
      </c>
      <c r="AC1262" s="10">
        <f>(T1262+$M$12+'Rev.0'!$C$23*Table!$J$12/10+'Rev.0'!$C$24*Table!$L$12+'Rev.0'!$G$25*Table!$K$12)*(1/(AB1262+$B$12+$I$12*'Rev.0'!$G$23))</f>
        <v>52433.395872420246</v>
      </c>
      <c r="AD1262" s="10">
        <f>(T1262+$M$34+'Rev.0'!$C$25*$J$34/10+'Rev.0'!$C$24*$L$34+'Rev.0'!$G$25*$K$34)*(1/(AB1262+$B$34+$I$34*'Rev.0'!$G$23))</f>
        <v>30539.712320200124</v>
      </c>
    </row>
    <row r="1263" spans="17:30" x14ac:dyDescent="0.3">
      <c r="Q1263" s="10">
        <v>3</v>
      </c>
      <c r="R1263" s="10">
        <v>6</v>
      </c>
      <c r="S1263" s="10">
        <v>14</v>
      </c>
      <c r="T1263" s="10">
        <f>Q1263*'Rev.0'!$E$25+R1263*'Rev.0'!$E$24+S1263*'Rev.0'!$E$23</f>
        <v>3700.7</v>
      </c>
      <c r="U1263" s="10">
        <f t="shared" si="51"/>
        <v>9.2100000000000001E-2</v>
      </c>
      <c r="V1263" s="10">
        <f>(T1263+$M$9+'Rev.0'!$C$23*Table!$J$9/10+'Rev.0'!$C$24*Table!$L$9+'Rev.0'!$G$25*Table!$K$9)*(1/(U1263+$B$9+$I$9*'Rev.0'!$G$23))</f>
        <v>31963.238331268069</v>
      </c>
      <c r="W1263" s="10">
        <f>(T1263+$M$31+'Rev.0'!$C$25*$J$31/10+'Rev.0'!$C$24*$L$31+'Rev.0'!$G$25*$K$31)*(1/(U1263+$B$9+$I$9*'Rev.0'!$G$23))</f>
        <v>19773.234200743493</v>
      </c>
      <c r="X1263" s="10">
        <f>(T1263+$M$10+'Rev.0'!$C$23*Table!$J$10/10+'Rev.0'!$C$24*Table!$L$10+'Rev.0'!$G$25*Table!$K$10)*(1/(U1263+$B$10+$I$10*'Rev.0'!$G$23))</f>
        <v>34857.909954564224</v>
      </c>
      <c r="Y1263" s="10">
        <f>(T1263+$M$32+'Rev.0'!$C$25*$J$32/10+'Rev.0'!$C$24*$L$32+'Rev.0'!$G$25*$K$32)*(1/(U1263+$B$10+$I$10*'Rev.0'!$G$23))</f>
        <v>20397.769516728626</v>
      </c>
      <c r="Z1263" s="10">
        <f>(T1263+$M$11+'Rev.0'!$C$23*Table!$J$11/10+'Rev.0'!$C$24*Table!$L$11+'Rev.0'!$G$25*Table!$K$11)*(1/(U1263+$B$11+$I$11*'Rev.0'!$G$23))</f>
        <v>34857.909954564224</v>
      </c>
      <c r="AA1263" s="10">
        <f>(T1263+$M$33+'Rev.0'!$C$25*$J$33/10+'Rev.0'!$C$24*$L$33+'Rev.0'!$G$25*$K$33)*(1/(U1263+$B$33+$I$33*'Rev.0'!$G$23))</f>
        <v>20397.769516728626</v>
      </c>
      <c r="AB1263" s="10">
        <f t="shared" si="52"/>
        <v>6.13E-2</v>
      </c>
      <c r="AC1263" s="10">
        <f>(T1263+$M$12+'Rev.0'!$C$23*Table!$J$12/10+'Rev.0'!$C$24*Table!$L$12+'Rev.0'!$G$25*Table!$K$12)*(1/(AB1263+$B$12+$I$12*'Rev.0'!$G$23))</f>
        <v>52319.280843149405</v>
      </c>
      <c r="AD1263" s="10">
        <f>(T1263+$M$34+'Rev.0'!$C$25*$J$34/10+'Rev.0'!$C$24*$L$34+'Rev.0'!$G$25*$K$34)*(1/(AB1263+$B$34+$I$34*'Rev.0'!$G$23))</f>
        <v>30615.623062616247</v>
      </c>
    </row>
    <row r="1264" spans="17:30" x14ac:dyDescent="0.3">
      <c r="Q1264" s="10">
        <v>3</v>
      </c>
      <c r="R1264" s="10">
        <v>6</v>
      </c>
      <c r="S1264" s="10">
        <v>15</v>
      </c>
      <c r="T1264" s="10">
        <f>Q1264*'Rev.0'!$E$25+R1264*'Rev.0'!$E$24+S1264*'Rev.0'!$E$23</f>
        <v>3755.7</v>
      </c>
      <c r="U1264" s="10">
        <f t="shared" si="51"/>
        <v>9.4200000000000006E-2</v>
      </c>
      <c r="V1264" s="10">
        <f>(T1264+$M$9+'Rev.0'!$C$23*Table!$J$9/10+'Rev.0'!$C$24*Table!$L$9+'Rev.0'!$G$25*Table!$K$9)*(1/(U1264+$B$9+$I$9*'Rev.0'!$G$23))</f>
        <v>31913.595413595409</v>
      </c>
      <c r="W1264" s="10">
        <f>(T1264+$M$31+'Rev.0'!$C$25*$J$31/10+'Rev.0'!$C$24*$L$31+'Rev.0'!$G$25*$K$31)*(1/(U1264+$B$9+$I$9*'Rev.0'!$G$23))</f>
        <v>19828.419328419324</v>
      </c>
      <c r="X1264" s="10">
        <f>(T1264+$M$10+'Rev.0'!$C$23*Table!$J$10/10+'Rev.0'!$C$24*Table!$L$10+'Rev.0'!$G$25*Table!$K$10)*(1/(U1264+$B$10+$I$10*'Rev.0'!$G$23))</f>
        <v>34783.374283374273</v>
      </c>
      <c r="Y1264" s="10">
        <f>(T1264+$M$32+'Rev.0'!$C$25*$J$32/10+'Rev.0'!$C$24*$L$32+'Rev.0'!$G$25*$K$32)*(1/(U1264+$B$10+$I$10*'Rev.0'!$G$23))</f>
        <v>20447.583947583946</v>
      </c>
      <c r="Z1264" s="10">
        <f>(T1264+$M$11+'Rev.0'!$C$23*Table!$J$11/10+'Rev.0'!$C$24*Table!$L$11+'Rev.0'!$G$25*Table!$K$11)*(1/(U1264+$B$11+$I$11*'Rev.0'!$G$23))</f>
        <v>34783.374283374273</v>
      </c>
      <c r="AA1264" s="10">
        <f>(T1264+$M$33+'Rev.0'!$C$25*$J$33/10+'Rev.0'!$C$24*$L$33+'Rev.0'!$G$25*$K$33)*(1/(U1264+$B$33+$I$33*'Rev.0'!$G$23))</f>
        <v>20447.583947583946</v>
      </c>
      <c r="AB1264" s="10">
        <f t="shared" si="52"/>
        <v>6.2700000000000006E-2</v>
      </c>
      <c r="AC1264" s="10">
        <f>(T1264+$M$12+'Rev.0'!$C$23*Table!$J$12/10+'Rev.0'!$C$24*Table!$L$12+'Rev.0'!$G$25*Table!$K$12)*(1/(AB1264+$B$12+$I$12*'Rev.0'!$G$23))</f>
        <v>52207.129686539629</v>
      </c>
      <c r="AD1264" s="10">
        <f>(T1264+$M$34+'Rev.0'!$C$25*$J$34/10+'Rev.0'!$C$24*$L$34+'Rev.0'!$G$25*$K$34)*(1/(AB1264+$B$34+$I$34*'Rev.0'!$G$23))</f>
        <v>30690.227412415486</v>
      </c>
    </row>
    <row r="1265" spans="17:30" x14ac:dyDescent="0.3">
      <c r="Q1265" s="10">
        <v>3</v>
      </c>
      <c r="R1265" s="10">
        <v>6</v>
      </c>
      <c r="S1265" s="10">
        <v>16</v>
      </c>
      <c r="T1265" s="10">
        <f>Q1265*'Rev.0'!$E$25+R1265*'Rev.0'!$E$24+S1265*'Rev.0'!$E$23</f>
        <v>3810.7</v>
      </c>
      <c r="U1265" s="10">
        <f t="shared" si="51"/>
        <v>9.6299999999999997E-2</v>
      </c>
      <c r="V1265" s="10">
        <f>(T1265+$M$9+'Rev.0'!$C$23*Table!$J$9/10+'Rev.0'!$C$24*Table!$L$9+'Rev.0'!$G$25*Table!$K$9)*(1/(U1265+$B$9+$I$9*'Rev.0'!$G$23))</f>
        <v>31864.799025578563</v>
      </c>
      <c r="W1265" s="10">
        <f>(T1265+$M$31+'Rev.0'!$C$25*$J$31/10+'Rev.0'!$C$24*$L$31+'Rev.0'!$G$25*$K$31)*(1/(U1265+$B$9+$I$9*'Rev.0'!$G$23))</f>
        <v>19882.66341859521</v>
      </c>
      <c r="X1265" s="10">
        <f>(T1265+$M$10+'Rev.0'!$C$23*Table!$J$10/10+'Rev.0'!$C$24*Table!$L$10+'Rev.0'!$G$25*Table!$K$10)*(1/(U1265+$B$10+$I$10*'Rev.0'!$G$23))</f>
        <v>34710.109622411692</v>
      </c>
      <c r="Y1265" s="10">
        <f>(T1265+$M$32+'Rev.0'!$C$25*$J$32/10+'Rev.0'!$C$24*$L$32+'Rev.0'!$G$25*$K$32)*(1/(U1265+$B$10+$I$10*'Rev.0'!$G$23))</f>
        <v>20496.548924076331</v>
      </c>
      <c r="Z1265" s="10">
        <f>(T1265+$M$11+'Rev.0'!$C$23*Table!$J$11/10+'Rev.0'!$C$24*Table!$L$11+'Rev.0'!$G$25*Table!$K$11)*(1/(U1265+$B$11+$I$11*'Rev.0'!$G$23))</f>
        <v>34710.109622411692</v>
      </c>
      <c r="AA1265" s="10">
        <f>(T1265+$M$33+'Rev.0'!$C$25*$J$33/10+'Rev.0'!$C$24*$L$33+'Rev.0'!$G$25*$K$33)*(1/(U1265+$B$33+$I$33*'Rev.0'!$G$23))</f>
        <v>20496.548924076331</v>
      </c>
      <c r="AB1265" s="10">
        <f t="shared" si="52"/>
        <v>6.4100000000000004E-2</v>
      </c>
      <c r="AC1265" s="10">
        <f>(T1265+$M$12+'Rev.0'!$C$23*Table!$J$12/10+'Rev.0'!$C$24*Table!$L$12+'Rev.0'!$G$25*Table!$K$12)*(1/(AB1265+$B$12+$I$12*'Rev.0'!$G$23))</f>
        <v>52096.892138939656</v>
      </c>
      <c r="AD1265" s="10">
        <f>(T1265+$M$34+'Rev.0'!$C$25*$J$34/10+'Rev.0'!$C$24*$L$34+'Rev.0'!$G$25*$K$34)*(1/(AB1265+$B$34+$I$34*'Rev.0'!$G$23))</f>
        <v>30763.558805606335</v>
      </c>
    </row>
    <row r="1266" spans="17:30" x14ac:dyDescent="0.3">
      <c r="Q1266" s="10">
        <v>3</v>
      </c>
      <c r="R1266" s="10">
        <v>6</v>
      </c>
      <c r="S1266" s="10">
        <v>17</v>
      </c>
      <c r="T1266" s="10">
        <f>Q1266*'Rev.0'!$E$25+R1266*'Rev.0'!$E$24+S1266*'Rev.0'!$E$23</f>
        <v>3865.7</v>
      </c>
      <c r="U1266" s="10">
        <f t="shared" ref="U1266:U1329" si="53">Q1266*$F$9+R1266*$G$9+S1266*$H$9</f>
        <v>9.8400000000000001E-2</v>
      </c>
      <c r="V1266" s="10">
        <f>(T1266+$M$9+'Rev.0'!$C$23*Table!$J$9/10+'Rev.0'!$C$24*Table!$L$9+'Rev.0'!$G$25*Table!$K$9)*(1/(U1266+$B$9+$I$9*'Rev.0'!$G$23))</f>
        <v>31816.827697262477</v>
      </c>
      <c r="W1266" s="10">
        <f>(T1266+$M$31+'Rev.0'!$C$25*$J$31/10+'Rev.0'!$C$24*$L$31+'Rev.0'!$G$25*$K$31)*(1/(U1266+$B$9+$I$9*'Rev.0'!$G$23))</f>
        <v>19935.990338164251</v>
      </c>
      <c r="X1266" s="10">
        <f>(T1266+$M$10+'Rev.0'!$C$23*Table!$J$10/10+'Rev.0'!$C$24*Table!$L$10+'Rev.0'!$G$25*Table!$K$10)*(1/(U1266+$B$10+$I$10*'Rev.0'!$G$23))</f>
        <v>34638.083735909815</v>
      </c>
      <c r="Y1266" s="10">
        <f>(T1266+$M$32+'Rev.0'!$C$25*$J$32/10+'Rev.0'!$C$24*$L$32+'Rev.0'!$G$25*$K$32)*(1/(U1266+$B$10+$I$10*'Rev.0'!$G$23))</f>
        <v>20544.685990338166</v>
      </c>
      <c r="Z1266" s="10">
        <f>(T1266+$M$11+'Rev.0'!$C$23*Table!$J$11/10+'Rev.0'!$C$24*Table!$L$11+'Rev.0'!$G$25*Table!$K$11)*(1/(U1266+$B$11+$I$11*'Rev.0'!$G$23))</f>
        <v>34638.083735909815</v>
      </c>
      <c r="AA1266" s="10">
        <f>(T1266+$M$33+'Rev.0'!$C$25*$J$33/10+'Rev.0'!$C$24*$L$33+'Rev.0'!$G$25*$K$33)*(1/(U1266+$B$33+$I$33*'Rev.0'!$G$23))</f>
        <v>20544.685990338166</v>
      </c>
      <c r="AB1266" s="10">
        <f t="shared" si="52"/>
        <v>6.5500000000000003E-2</v>
      </c>
      <c r="AC1266" s="10">
        <f>(T1266+$M$12+'Rev.0'!$C$23*Table!$J$12/10+'Rev.0'!$C$24*Table!$L$12+'Rev.0'!$G$25*Table!$K$12)*(1/(AB1266+$B$12+$I$12*'Rev.0'!$G$23))</f>
        <v>51988.519637462225</v>
      </c>
      <c r="AD1266" s="10">
        <f>(T1266+$M$34+'Rev.0'!$C$25*$J$34/10+'Rev.0'!$C$24*$L$34+'Rev.0'!$G$25*$K$34)*(1/(AB1266+$B$34+$I$34*'Rev.0'!$G$23))</f>
        <v>30835.649546827794</v>
      </c>
    </row>
    <row r="1267" spans="17:30" x14ac:dyDescent="0.3">
      <c r="Q1267" s="10">
        <v>3</v>
      </c>
      <c r="R1267" s="10">
        <v>6</v>
      </c>
      <c r="S1267" s="10">
        <v>18</v>
      </c>
      <c r="T1267" s="10">
        <f>Q1267*'Rev.0'!$E$25+R1267*'Rev.0'!$E$24+S1267*'Rev.0'!$E$23</f>
        <v>3920.7</v>
      </c>
      <c r="U1267" s="10">
        <f t="shared" si="53"/>
        <v>0.10050000000000001</v>
      </c>
      <c r="V1267" s="10">
        <f>(T1267+$M$9+'Rev.0'!$C$23*Table!$J$9/10+'Rev.0'!$C$24*Table!$L$9+'Rev.0'!$G$25*Table!$K$9)*(1/(U1267+$B$9+$I$9*'Rev.0'!$G$23))</f>
        <v>31769.660678642711</v>
      </c>
      <c r="W1267" s="10">
        <f>(T1267+$M$31+'Rev.0'!$C$25*$J$31/10+'Rev.0'!$C$24*$L$31+'Rev.0'!$G$25*$K$31)*(1/(U1267+$B$9+$I$9*'Rev.0'!$G$23))</f>
        <v>19988.423153692613</v>
      </c>
      <c r="X1267" s="10">
        <f>(T1267+$M$10+'Rev.0'!$C$23*Table!$J$10/10+'Rev.0'!$C$24*Table!$L$10+'Rev.0'!$G$25*Table!$K$10)*(1/(U1267+$B$10+$I$10*'Rev.0'!$G$23))</f>
        <v>34567.265469061866</v>
      </c>
      <c r="Y1267" s="10">
        <f>(T1267+$M$32+'Rev.0'!$C$25*$J$32/10+'Rev.0'!$C$24*$L$32+'Rev.0'!$G$25*$K$32)*(1/(U1267+$B$10+$I$10*'Rev.0'!$G$23))</f>
        <v>20592.015968063872</v>
      </c>
      <c r="Z1267" s="10">
        <f>(T1267+$M$11+'Rev.0'!$C$23*Table!$J$11/10+'Rev.0'!$C$24*Table!$L$11+'Rev.0'!$G$25*Table!$K$11)*(1/(U1267+$B$11+$I$11*'Rev.0'!$G$23))</f>
        <v>34567.265469061866</v>
      </c>
      <c r="AA1267" s="10">
        <f>(T1267+$M$33+'Rev.0'!$C$25*$J$33/10+'Rev.0'!$C$24*$L$33+'Rev.0'!$G$25*$K$33)*(1/(U1267+$B$33+$I$33*'Rev.0'!$G$23))</f>
        <v>20592.015968063872</v>
      </c>
      <c r="AB1267" s="10">
        <f t="shared" ref="AB1267:AB1330" si="54">Q1267*$F$12+R1267*$G$12+S1267*$H$12</f>
        <v>6.6900000000000001E-2</v>
      </c>
      <c r="AC1267" s="10">
        <f>(T1267+$M$12+'Rev.0'!$C$23*Table!$J$12/10+'Rev.0'!$C$24*Table!$L$12+'Rev.0'!$G$25*Table!$K$12)*(1/(AB1267+$B$12+$I$12*'Rev.0'!$G$23))</f>
        <v>51881.965248651883</v>
      </c>
      <c r="AD1267" s="10">
        <f>(T1267+$M$34+'Rev.0'!$C$25*$J$34/10+'Rev.0'!$C$24*$L$34+'Rev.0'!$G$25*$K$34)*(1/(AB1267+$B$34+$I$34*'Rev.0'!$G$23))</f>
        <v>30906.530856800484</v>
      </c>
    </row>
    <row r="1268" spans="17:30" x14ac:dyDescent="0.3">
      <c r="Q1268" s="10">
        <v>3</v>
      </c>
      <c r="R1268" s="10">
        <v>6</v>
      </c>
      <c r="S1268" s="10">
        <v>19</v>
      </c>
      <c r="T1268" s="10">
        <f>Q1268*'Rev.0'!$E$25+R1268*'Rev.0'!$E$24+S1268*'Rev.0'!$E$23</f>
        <v>3975.7</v>
      </c>
      <c r="U1268" s="10">
        <f t="shared" si="53"/>
        <v>0.1026</v>
      </c>
      <c r="V1268" s="10">
        <f>(T1268+$M$9+'Rev.0'!$C$23*Table!$J$9/10+'Rev.0'!$C$24*Table!$L$9+'Rev.0'!$G$25*Table!$K$9)*(1/(U1268+$B$9+$I$9*'Rev.0'!$G$23))</f>
        <v>31723.277909738717</v>
      </c>
      <c r="W1268" s="10">
        <f>(T1268+$M$31+'Rev.0'!$C$25*$J$31/10+'Rev.0'!$C$24*$L$31+'Rev.0'!$G$25*$K$31)*(1/(U1268+$B$9+$I$9*'Rev.0'!$G$23))</f>
        <v>20039.984164687252</v>
      </c>
      <c r="X1268" s="10">
        <f>(T1268+$M$10+'Rev.0'!$C$23*Table!$J$10/10+'Rev.0'!$C$24*Table!$L$10+'Rev.0'!$G$25*Table!$K$10)*(1/(U1268+$B$10+$I$10*'Rev.0'!$G$23))</f>
        <v>34497.62470308788</v>
      </c>
      <c r="Y1268" s="10">
        <f>(T1268+$M$32+'Rev.0'!$C$25*$J$32/10+'Rev.0'!$C$24*$L$32+'Rev.0'!$G$25*$K$32)*(1/(U1268+$B$10+$I$10*'Rev.0'!$G$23))</f>
        <v>20638.558986539985</v>
      </c>
      <c r="Z1268" s="10">
        <f>(T1268+$M$11+'Rev.0'!$C$23*Table!$J$11/10+'Rev.0'!$C$24*Table!$L$11+'Rev.0'!$G$25*Table!$K$11)*(1/(U1268+$B$11+$I$11*'Rev.0'!$G$23))</f>
        <v>34497.62470308788</v>
      </c>
      <c r="AA1268" s="10">
        <f>(T1268+$M$33+'Rev.0'!$C$25*$J$33/10+'Rev.0'!$C$24*$L$33+'Rev.0'!$G$25*$K$33)*(1/(U1268+$B$33+$I$33*'Rev.0'!$G$23))</f>
        <v>20638.558986539985</v>
      </c>
      <c r="AB1268" s="10">
        <f t="shared" si="54"/>
        <v>6.83E-2</v>
      </c>
      <c r="AC1268" s="10">
        <f>(T1268+$M$12+'Rev.0'!$C$23*Table!$J$12/10+'Rev.0'!$C$24*Table!$L$12+'Rev.0'!$G$25*Table!$K$12)*(1/(AB1268+$B$12+$I$12*'Rev.0'!$G$23))</f>
        <v>51777.183600713004</v>
      </c>
      <c r="AD1268" s="10">
        <f>(T1268+$M$34+'Rev.0'!$C$25*$J$34/10+'Rev.0'!$C$24*$L$34+'Rev.0'!$G$25*$K$34)*(1/(AB1268+$B$34+$I$34*'Rev.0'!$G$23))</f>
        <v>30976.23291740939</v>
      </c>
    </row>
    <row r="1269" spans="17:30" x14ac:dyDescent="0.3">
      <c r="Q1269" s="10">
        <v>3</v>
      </c>
      <c r="R1269" s="10">
        <v>6</v>
      </c>
      <c r="S1269" s="10">
        <v>20</v>
      </c>
      <c r="T1269" s="10">
        <f>Q1269*'Rev.0'!$E$25+R1269*'Rev.0'!$E$24+S1269*'Rev.0'!$E$23</f>
        <v>4030.7</v>
      </c>
      <c r="U1269" s="10">
        <f t="shared" si="53"/>
        <v>0.1047</v>
      </c>
      <c r="V1269" s="10">
        <f>(T1269+$M$9+'Rev.0'!$C$23*Table!$J$9/10+'Rev.0'!$C$24*Table!$L$9+'Rev.0'!$G$25*Table!$K$9)*(1/(U1269+$B$9+$I$9*'Rev.0'!$G$23))</f>
        <v>31677.659992147623</v>
      </c>
      <c r="W1269" s="10">
        <f>(T1269+$M$31+'Rev.0'!$C$25*$J$31/10+'Rev.0'!$C$24*$L$31+'Rev.0'!$G$25*$K$31)*(1/(U1269+$B$9+$I$9*'Rev.0'!$G$23))</f>
        <v>20090.6949352179</v>
      </c>
      <c r="X1269" s="10">
        <f>(T1269+$M$10+'Rev.0'!$C$23*Table!$J$10/10+'Rev.0'!$C$24*Table!$L$10+'Rev.0'!$G$25*Table!$K$10)*(1/(U1269+$B$10+$I$10*'Rev.0'!$G$23))</f>
        <v>34429.132312524533</v>
      </c>
      <c r="Y1269" s="10">
        <f>(T1269+$M$32+'Rev.0'!$C$25*$J$32/10+'Rev.0'!$C$24*$L$32+'Rev.0'!$G$25*$K$32)*(1/(U1269+$B$10+$I$10*'Rev.0'!$G$23))</f>
        <v>20684.334511189634</v>
      </c>
      <c r="Z1269" s="10">
        <f>(T1269+$M$11+'Rev.0'!$C$23*Table!$J$11/10+'Rev.0'!$C$24*Table!$L$11+'Rev.0'!$G$25*Table!$K$11)*(1/(U1269+$B$11+$I$11*'Rev.0'!$G$23))</f>
        <v>34429.132312524533</v>
      </c>
      <c r="AA1269" s="10">
        <f>(T1269+$M$33+'Rev.0'!$C$25*$J$33/10+'Rev.0'!$C$24*$L$33+'Rev.0'!$G$25*$K$33)*(1/(U1269+$B$33+$I$33*'Rev.0'!$G$23))</f>
        <v>20684.334511189634</v>
      </c>
      <c r="AB1269" s="10">
        <f t="shared" si="54"/>
        <v>6.9699999999999998E-2</v>
      </c>
      <c r="AC1269" s="10">
        <f>(T1269+$M$12+'Rev.0'!$C$23*Table!$J$12/10+'Rev.0'!$C$24*Table!$L$12+'Rev.0'!$G$25*Table!$K$12)*(1/(AB1269+$B$12+$I$12*'Rev.0'!$G$23))</f>
        <v>51674.130819092497</v>
      </c>
      <c r="AD1269" s="10">
        <f>(T1269+$M$34+'Rev.0'!$C$25*$J$34/10+'Rev.0'!$C$24*$L$34+'Rev.0'!$G$25*$K$34)*(1/(AB1269+$B$34+$I$34*'Rev.0'!$G$23))</f>
        <v>31044.784914555094</v>
      </c>
    </row>
    <row r="1270" spans="17:30" x14ac:dyDescent="0.3">
      <c r="Q1270" s="10">
        <v>3</v>
      </c>
      <c r="R1270" s="10">
        <v>6</v>
      </c>
      <c r="S1270" s="10">
        <v>21</v>
      </c>
      <c r="T1270" s="10">
        <f>Q1270*'Rev.0'!$E$25+R1270*'Rev.0'!$E$24+S1270*'Rev.0'!$E$23</f>
        <v>4085.7</v>
      </c>
      <c r="U1270" s="10">
        <f t="shared" si="53"/>
        <v>0.10680000000000001</v>
      </c>
      <c r="V1270" s="10">
        <f>(T1270+$M$9+'Rev.0'!$C$23*Table!$J$9/10+'Rev.0'!$C$24*Table!$L$9+'Rev.0'!$G$25*Table!$K$9)*(1/(U1270+$B$9+$I$9*'Rev.0'!$G$23))</f>
        <v>31632.788161993765</v>
      </c>
      <c r="W1270" s="10">
        <f>(T1270+$M$31+'Rev.0'!$C$25*$J$31/10+'Rev.0'!$C$24*$L$31+'Rev.0'!$G$25*$K$31)*(1/(U1270+$B$9+$I$9*'Rev.0'!$G$23))</f>
        <v>20140.576323987534</v>
      </c>
      <c r="X1270" s="10">
        <f>(T1270+$M$10+'Rev.0'!$C$23*Table!$J$10/10+'Rev.0'!$C$24*Table!$L$10+'Rev.0'!$G$25*Table!$K$10)*(1/(U1270+$B$10+$I$10*'Rev.0'!$G$23))</f>
        <v>34361.760124610584</v>
      </c>
      <c r="Y1270" s="10">
        <f>(T1270+$M$32+'Rev.0'!$C$25*$J$32/10+'Rev.0'!$C$24*$L$32+'Rev.0'!$G$25*$K$32)*(1/(U1270+$B$10+$I$10*'Rev.0'!$G$23))</f>
        <v>20729.36137071651</v>
      </c>
      <c r="Z1270" s="10">
        <f>(T1270+$M$11+'Rev.0'!$C$23*Table!$J$11/10+'Rev.0'!$C$24*Table!$L$11+'Rev.0'!$G$25*Table!$K$11)*(1/(U1270+$B$11+$I$11*'Rev.0'!$G$23))</f>
        <v>34361.760124610584</v>
      </c>
      <c r="AA1270" s="10">
        <f>(T1270+$M$33+'Rev.0'!$C$25*$J$33/10+'Rev.0'!$C$24*$L$33+'Rev.0'!$G$25*$K$33)*(1/(U1270+$B$33+$I$33*'Rev.0'!$G$23))</f>
        <v>20729.36137071651</v>
      </c>
      <c r="AB1270" s="10">
        <f t="shared" si="54"/>
        <v>7.1099999999999997E-2</v>
      </c>
      <c r="AC1270" s="10">
        <f>(T1270+$M$12+'Rev.0'!$C$23*Table!$J$12/10+'Rev.0'!$C$24*Table!$L$12+'Rev.0'!$G$25*Table!$K$12)*(1/(AB1270+$B$12+$I$12*'Rev.0'!$G$23))</f>
        <v>51572.764465225002</v>
      </c>
      <c r="AD1270" s="10">
        <f>(T1270+$M$34+'Rev.0'!$C$25*$J$34/10+'Rev.0'!$C$24*$L$34+'Rev.0'!$G$25*$K$34)*(1/(AB1270+$B$34+$I$34*'Rev.0'!$G$23))</f>
        <v>31112.215078901227</v>
      </c>
    </row>
    <row r="1271" spans="17:30" x14ac:dyDescent="0.3">
      <c r="Q1271" s="10">
        <v>3</v>
      </c>
      <c r="R1271" s="10">
        <v>6</v>
      </c>
      <c r="S1271" s="10">
        <v>22</v>
      </c>
      <c r="T1271" s="10">
        <f>Q1271*'Rev.0'!$E$25+R1271*'Rev.0'!$E$24+S1271*'Rev.0'!$E$23</f>
        <v>4140.7</v>
      </c>
      <c r="U1271" s="10">
        <f t="shared" si="53"/>
        <v>0.1089</v>
      </c>
      <c r="V1271" s="10">
        <f>(T1271+$M$9+'Rev.0'!$C$23*Table!$J$9/10+'Rev.0'!$C$24*Table!$L$9+'Rev.0'!$G$25*Table!$K$9)*(1/(U1271+$B$9+$I$9*'Rev.0'!$G$23))</f>
        <v>31588.644264194663</v>
      </c>
      <c r="W1271" s="10">
        <f>(T1271+$M$31+'Rev.0'!$C$25*$J$31/10+'Rev.0'!$C$24*$L$31+'Rev.0'!$G$25*$K$31)*(1/(U1271+$B$9+$I$9*'Rev.0'!$G$23))</f>
        <v>20189.648512939355</v>
      </c>
      <c r="X1271" s="10">
        <f>(T1271+$M$10+'Rev.0'!$C$23*Table!$J$10/10+'Rev.0'!$C$24*Table!$L$10+'Rev.0'!$G$25*Table!$K$10)*(1/(U1271+$B$10+$I$10*'Rev.0'!$G$23))</f>
        <v>34295.480880648887</v>
      </c>
      <c r="Y1271" s="10">
        <f>(T1271+$M$32+'Rev.0'!$C$25*$J$32/10+'Rev.0'!$C$24*$L$32+'Rev.0'!$G$25*$K$32)*(1/(U1271+$B$10+$I$10*'Rev.0'!$G$23))</f>
        <v>20773.65778292777</v>
      </c>
      <c r="Z1271" s="10">
        <f>(T1271+$M$11+'Rev.0'!$C$23*Table!$J$11/10+'Rev.0'!$C$24*Table!$L$11+'Rev.0'!$G$25*Table!$K$11)*(1/(U1271+$B$11+$I$11*'Rev.0'!$G$23))</f>
        <v>34295.480880648887</v>
      </c>
      <c r="AA1271" s="10">
        <f>(T1271+$M$33+'Rev.0'!$C$25*$J$33/10+'Rev.0'!$C$24*$L$33+'Rev.0'!$G$25*$K$33)*(1/(U1271+$B$33+$I$33*'Rev.0'!$G$23))</f>
        <v>20773.65778292777</v>
      </c>
      <c r="AB1271" s="10">
        <f t="shared" si="54"/>
        <v>7.2500000000000009E-2</v>
      </c>
      <c r="AC1271" s="10">
        <f>(T1271+$M$12+'Rev.0'!$C$23*Table!$J$12/10+'Rev.0'!$C$24*Table!$L$12+'Rev.0'!$G$25*Table!$K$12)*(1/(AB1271+$B$12+$I$12*'Rev.0'!$G$23))</f>
        <v>51473.04347826085</v>
      </c>
      <c r="AD1271" s="10">
        <f>(T1271+$M$34+'Rev.0'!$C$25*$J$34/10+'Rev.0'!$C$24*$L$34+'Rev.0'!$G$25*$K$34)*(1/(AB1271+$B$34+$I$34*'Rev.0'!$G$23))</f>
        <v>31178.550724637676</v>
      </c>
    </row>
    <row r="1272" spans="17:30" x14ac:dyDescent="0.3">
      <c r="Q1272" s="10">
        <v>3</v>
      </c>
      <c r="R1272" s="10">
        <v>6</v>
      </c>
      <c r="S1272" s="10">
        <v>23</v>
      </c>
      <c r="T1272" s="10">
        <f>Q1272*'Rev.0'!$E$25+R1272*'Rev.0'!$E$24+S1272*'Rev.0'!$E$23</f>
        <v>4195.7</v>
      </c>
      <c r="U1272" s="10">
        <f t="shared" si="53"/>
        <v>0.111</v>
      </c>
      <c r="V1272" s="10">
        <f>(T1272+$M$9+'Rev.0'!$C$23*Table!$J$9/10+'Rev.0'!$C$24*Table!$L$9+'Rev.0'!$G$25*Table!$K$9)*(1/(U1272+$B$9+$I$9*'Rev.0'!$G$23))</f>
        <v>31545.210727969345</v>
      </c>
      <c r="W1272" s="10">
        <f>(T1272+$M$31+'Rev.0'!$C$25*$J$31/10+'Rev.0'!$C$24*$L$31+'Rev.0'!$G$25*$K$31)*(1/(U1272+$B$9+$I$9*'Rev.0'!$G$23))</f>
        <v>20237.931034482757</v>
      </c>
      <c r="X1272" s="10">
        <f>(T1272+$M$10+'Rev.0'!$C$23*Table!$J$10/10+'Rev.0'!$C$24*Table!$L$10+'Rev.0'!$G$25*Table!$K$10)*(1/(U1272+$B$10+$I$10*'Rev.0'!$G$23))</f>
        <v>34230.268199233709</v>
      </c>
      <c r="Y1272" s="10">
        <f>(T1272+$M$32+'Rev.0'!$C$25*$J$32/10+'Rev.0'!$C$24*$L$32+'Rev.0'!$G$25*$K$32)*(1/(U1272+$B$10+$I$10*'Rev.0'!$G$23))</f>
        <v>20817.241379310344</v>
      </c>
      <c r="Z1272" s="10">
        <f>(T1272+$M$11+'Rev.0'!$C$23*Table!$J$11/10+'Rev.0'!$C$24*Table!$L$11+'Rev.0'!$G$25*Table!$K$11)*(1/(U1272+$B$11+$I$11*'Rev.0'!$G$23))</f>
        <v>34230.268199233709</v>
      </c>
      <c r="AA1272" s="10">
        <f>(T1272+$M$33+'Rev.0'!$C$25*$J$33/10+'Rev.0'!$C$24*$L$33+'Rev.0'!$G$25*$K$33)*(1/(U1272+$B$33+$I$33*'Rev.0'!$G$23))</f>
        <v>20817.241379310344</v>
      </c>
      <c r="AB1272" s="10">
        <f t="shared" si="54"/>
        <v>7.3899999999999993E-2</v>
      </c>
      <c r="AC1272" s="10">
        <f>(T1272+$M$12+'Rev.0'!$C$23*Table!$J$12/10+'Rev.0'!$C$24*Table!$L$12+'Rev.0'!$G$25*Table!$K$12)*(1/(AB1272+$B$12+$I$12*'Rev.0'!$G$23))</f>
        <v>51374.928119608958</v>
      </c>
      <c r="AD1272" s="10">
        <f>(T1272+$M$34+'Rev.0'!$C$25*$J$34/10+'Rev.0'!$C$24*$L$34+'Rev.0'!$G$25*$K$34)*(1/(AB1272+$B$34+$I$34*'Rev.0'!$G$23))</f>
        <v>31243.818286371476</v>
      </c>
    </row>
    <row r="1273" spans="17:30" x14ac:dyDescent="0.3">
      <c r="Q1273" s="10">
        <v>3</v>
      </c>
      <c r="R1273" s="10">
        <v>6</v>
      </c>
      <c r="S1273" s="10">
        <v>24</v>
      </c>
      <c r="T1273" s="10">
        <f>Q1273*'Rev.0'!$E$25+R1273*'Rev.0'!$E$24+S1273*'Rev.0'!$E$23</f>
        <v>4250.7</v>
      </c>
      <c r="U1273" s="10">
        <f t="shared" si="53"/>
        <v>0.11310000000000001</v>
      </c>
      <c r="V1273" s="10">
        <f>(T1273+$M$9+'Rev.0'!$C$23*Table!$J$9/10+'Rev.0'!$C$24*Table!$L$9+'Rev.0'!$G$25*Table!$K$9)*(1/(U1273+$B$9+$I$9*'Rev.0'!$G$23))</f>
        <v>31502.470543519572</v>
      </c>
      <c r="W1273" s="10">
        <f>(T1273+$M$31+'Rev.0'!$C$25*$J$31/10+'Rev.0'!$C$24*$L$31+'Rev.0'!$G$25*$K$31)*(1/(U1273+$B$9+$I$9*'Rev.0'!$G$23))</f>
        <v>20285.442797415428</v>
      </c>
      <c r="X1273" s="10">
        <f>(T1273+$M$10+'Rev.0'!$C$23*Table!$J$10/10+'Rev.0'!$C$24*Table!$L$10+'Rev.0'!$G$25*Table!$K$10)*(1/(U1273+$B$10+$I$10*'Rev.0'!$G$23))</f>
        <v>34166.096541239065</v>
      </c>
      <c r="Y1273" s="10">
        <f>(T1273+$M$32+'Rev.0'!$C$25*$J$32/10+'Rev.0'!$C$24*$L$32+'Rev.0'!$G$25*$K$32)*(1/(U1273+$B$10+$I$10*'Rev.0'!$G$23))</f>
        <v>20860.129228430254</v>
      </c>
      <c r="Z1273" s="10">
        <f>(T1273+$M$11+'Rev.0'!$C$23*Table!$J$11/10+'Rev.0'!$C$24*Table!$L$11+'Rev.0'!$G$25*Table!$K$11)*(1/(U1273+$B$11+$I$11*'Rev.0'!$G$23))</f>
        <v>34166.096541239065</v>
      </c>
      <c r="AA1273" s="10">
        <f>(T1273+$M$33+'Rev.0'!$C$25*$J$33/10+'Rev.0'!$C$24*$L$33+'Rev.0'!$G$25*$K$33)*(1/(U1273+$B$33+$I$33*'Rev.0'!$G$23))</f>
        <v>20860.129228430254</v>
      </c>
      <c r="AB1273" s="10">
        <f t="shared" si="54"/>
        <v>7.5300000000000006E-2</v>
      </c>
      <c r="AC1273" s="10">
        <f>(T1273+$M$12+'Rev.0'!$C$23*Table!$J$12/10+'Rev.0'!$C$24*Table!$L$12+'Rev.0'!$G$25*Table!$K$12)*(1/(AB1273+$B$12+$I$12*'Rev.0'!$G$23))</f>
        <v>51278.379920136897</v>
      </c>
      <c r="AD1273" s="10">
        <f>(T1273+$M$34+'Rev.0'!$C$25*$J$34/10+'Rev.0'!$C$24*$L$34+'Rev.0'!$G$25*$K$34)*(1/(AB1273+$B$34+$I$34*'Rev.0'!$G$23))</f>
        <v>31308.043354249858</v>
      </c>
    </row>
    <row r="1274" spans="17:30" x14ac:dyDescent="0.3">
      <c r="Q1274" s="10">
        <v>3</v>
      </c>
      <c r="R1274" s="10">
        <v>6</v>
      </c>
      <c r="S1274" s="10">
        <v>0</v>
      </c>
      <c r="T1274" s="10">
        <f>Q1274*'Rev.0'!$E$25+R1274*'Rev.0'!$E$24+S1274*'Rev.0'!$E$23</f>
        <v>2930.7</v>
      </c>
      <c r="U1274" s="10">
        <f t="shared" si="53"/>
        <v>6.2700000000000006E-2</v>
      </c>
      <c r="V1274" s="10">
        <f>(T1274+$M$9+'Rev.0'!$C$23*Table!$J$9/10+'Rev.0'!$C$24*Table!$L$9+'Rev.0'!$G$25*Table!$K$9)*(1/(U1274+$B$9+$I$9*'Rev.0'!$G$23))</f>
        <v>32761.165961448045</v>
      </c>
      <c r="W1274" s="10">
        <f>(T1274+$M$31+'Rev.0'!$C$25*$J$31/10+'Rev.0'!$C$24*$L$31+'Rev.0'!$G$25*$K$31)*(1/(U1274+$B$9+$I$9*'Rev.0'!$G$23))</f>
        <v>18886.224729666195</v>
      </c>
      <c r="X1274" s="10">
        <f>(T1274+$M$10+'Rev.0'!$C$23*Table!$J$10/10+'Rev.0'!$C$24*Table!$L$10+'Rev.0'!$G$25*Table!$K$10)*(1/(U1274+$B$10+$I$10*'Rev.0'!$G$23))</f>
        <v>36055.947343676533</v>
      </c>
      <c r="Y1274" s="10">
        <f>(T1274+$M$32+'Rev.0'!$C$25*$J$32/10+'Rev.0'!$C$24*$L$32+'Rev.0'!$G$25*$K$32)*(1/(U1274+$B$10+$I$10*'Rev.0'!$G$23))</f>
        <v>19597.085096379877</v>
      </c>
      <c r="Z1274" s="10">
        <f>(T1274+$M$11+'Rev.0'!$C$23*Table!$J$11/10+'Rev.0'!$C$24*Table!$L$11+'Rev.0'!$G$25*Table!$K$11)*(1/(U1274+$B$11+$I$11*'Rev.0'!$G$23))</f>
        <v>36055.947343676533</v>
      </c>
      <c r="AA1274" s="10">
        <f>(T1274+$M$33+'Rev.0'!$C$25*$J$33/10+'Rev.0'!$C$24*$L$33+'Rev.0'!$G$25*$K$33)*(1/(U1274+$B$33+$I$33*'Rev.0'!$G$23))</f>
        <v>19597.085096379877</v>
      </c>
      <c r="AB1274" s="10">
        <f t="shared" si="54"/>
        <v>4.1700000000000001E-2</v>
      </c>
      <c r="AC1274" s="10">
        <f>(T1274+$M$12+'Rev.0'!$C$23*Table!$J$12/10+'Rev.0'!$C$24*Table!$L$12+'Rev.0'!$G$25*Table!$K$12)*(1/(AB1274+$B$12+$I$12*'Rev.0'!$G$23))</f>
        <v>54122.088920254057</v>
      </c>
      <c r="AD1274" s="10">
        <f>(T1274+$M$34+'Rev.0'!$C$25*$J$34/10+'Rev.0'!$C$24*$L$34+'Rev.0'!$G$25*$K$34)*(1/(AB1274+$B$34+$I$34*'Rev.0'!$G$23))</f>
        <v>29416.372618207482</v>
      </c>
    </row>
    <row r="1275" spans="17:30" x14ac:dyDescent="0.3">
      <c r="Q1275" s="10">
        <v>3</v>
      </c>
      <c r="R1275" s="10">
        <v>6</v>
      </c>
      <c r="S1275" s="10">
        <v>1</v>
      </c>
      <c r="T1275" s="10">
        <f>Q1275*'Rev.0'!$E$25+R1275*'Rev.0'!$E$24+S1275*'Rev.0'!$E$23</f>
        <v>2985.7</v>
      </c>
      <c r="U1275" s="10">
        <f t="shared" si="53"/>
        <v>6.480000000000001E-2</v>
      </c>
      <c r="V1275" s="10">
        <f>(T1275+$M$9+'Rev.0'!$C$23*Table!$J$9/10+'Rev.0'!$C$24*Table!$L$9+'Rev.0'!$G$25*Table!$K$9)*(1/(U1275+$B$9+$I$9*'Rev.0'!$G$23))</f>
        <v>32696.927374301675</v>
      </c>
      <c r="W1275" s="10">
        <f>(T1275+$M$31+'Rev.0'!$C$25*$J$31/10+'Rev.0'!$C$24*$L$31+'Rev.0'!$G$25*$K$31)*(1/(U1275+$B$9+$I$9*'Rev.0'!$G$23))</f>
        <v>18957.635009310987</v>
      </c>
      <c r="X1275" s="10">
        <f>(T1275+$M$10+'Rev.0'!$C$23*Table!$J$10/10+'Rev.0'!$C$24*Table!$L$10+'Rev.0'!$G$25*Table!$K$10)*(1/(U1275+$B$10+$I$10*'Rev.0'!$G$23))</f>
        <v>35959.497206703913</v>
      </c>
      <c r="Y1275" s="10">
        <f>(T1275+$M$32+'Rev.0'!$C$25*$J$32/10+'Rev.0'!$C$24*$L$32+'Rev.0'!$G$25*$K$32)*(1/(U1275+$B$10+$I$10*'Rev.0'!$G$23))</f>
        <v>19661.545623836129</v>
      </c>
      <c r="Z1275" s="10">
        <f>(T1275+$M$11+'Rev.0'!$C$23*Table!$J$11/10+'Rev.0'!$C$24*Table!$L$11+'Rev.0'!$G$25*Table!$K$11)*(1/(U1275+$B$11+$I$11*'Rev.0'!$G$23))</f>
        <v>35959.497206703913</v>
      </c>
      <c r="AA1275" s="10">
        <f>(T1275+$M$33+'Rev.0'!$C$25*$J$33/10+'Rev.0'!$C$24*$L$33+'Rev.0'!$G$25*$K$33)*(1/(U1275+$B$33+$I$33*'Rev.0'!$G$23))</f>
        <v>19661.545623836129</v>
      </c>
      <c r="AB1275" s="10">
        <f t="shared" si="54"/>
        <v>4.3099999999999999E-2</v>
      </c>
      <c r="AC1275" s="10">
        <f>(T1275+$M$12+'Rev.0'!$C$23*Table!$J$12/10+'Rev.0'!$C$24*Table!$L$12+'Rev.0'!$G$25*Table!$K$12)*(1/(AB1275+$B$12+$I$12*'Rev.0'!$G$23))</f>
        <v>53976.93920335429</v>
      </c>
      <c r="AD1275" s="10">
        <f>(T1275+$M$34+'Rev.0'!$C$25*$J$34/10+'Rev.0'!$C$24*$L$34+'Rev.0'!$G$25*$K$34)*(1/(AB1275+$B$34+$I$34*'Rev.0'!$G$23))</f>
        <v>29512.928022361986</v>
      </c>
    </row>
    <row r="1276" spans="17:30" x14ac:dyDescent="0.3">
      <c r="Q1276" s="10">
        <v>3</v>
      </c>
      <c r="R1276" s="10">
        <v>6</v>
      </c>
      <c r="S1276" s="10">
        <v>2</v>
      </c>
      <c r="T1276" s="10">
        <f>Q1276*'Rev.0'!$E$25+R1276*'Rev.0'!$E$24+S1276*'Rev.0'!$E$23</f>
        <v>3040.7</v>
      </c>
      <c r="U1276" s="10">
        <f t="shared" si="53"/>
        <v>6.6900000000000001E-2</v>
      </c>
      <c r="V1276" s="10">
        <f>(T1276+$M$9+'Rev.0'!$C$23*Table!$J$9/10+'Rev.0'!$C$24*Table!$L$9+'Rev.0'!$G$25*Table!$K$9)*(1/(U1276+$B$9+$I$9*'Rev.0'!$G$23))</f>
        <v>32633.932687874596</v>
      </c>
      <c r="W1276" s="10">
        <f>(T1276+$M$31+'Rev.0'!$C$25*$J$31/10+'Rev.0'!$C$24*$L$31+'Rev.0'!$G$25*$K$31)*(1/(U1276+$B$9+$I$9*'Rev.0'!$G$23))</f>
        <v>19027.662517289078</v>
      </c>
      <c r="X1276" s="10">
        <f>(T1276+$M$10+'Rev.0'!$C$23*Table!$J$10/10+'Rev.0'!$C$24*Table!$L$10+'Rev.0'!$G$25*Table!$K$10)*(1/(U1276+$B$10+$I$10*'Rev.0'!$G$23))</f>
        <v>35864.914707238357</v>
      </c>
      <c r="Y1276" s="10">
        <f>(T1276+$M$32+'Rev.0'!$C$25*$J$32/10+'Rev.0'!$C$24*$L$32+'Rev.0'!$G$25*$K$32)*(1/(U1276+$B$10+$I$10*'Rev.0'!$G$23))</f>
        <v>19724.757952973723</v>
      </c>
      <c r="Z1276" s="10">
        <f>(T1276+$M$11+'Rev.0'!$C$23*Table!$J$11/10+'Rev.0'!$C$24*Table!$L$11+'Rev.0'!$G$25*Table!$K$11)*(1/(U1276+$B$11+$I$11*'Rev.0'!$G$23))</f>
        <v>35864.914707238357</v>
      </c>
      <c r="AA1276" s="10">
        <f>(T1276+$M$33+'Rev.0'!$C$25*$J$33/10+'Rev.0'!$C$24*$L$33+'Rev.0'!$G$25*$K$33)*(1/(U1276+$B$33+$I$33*'Rev.0'!$G$23))</f>
        <v>19724.757952973723</v>
      </c>
      <c r="AB1276" s="10">
        <f t="shared" si="54"/>
        <v>4.4499999999999998E-2</v>
      </c>
      <c r="AC1276" s="10">
        <f>(T1276+$M$12+'Rev.0'!$C$23*Table!$J$12/10+'Rev.0'!$C$24*Table!$L$12+'Rev.0'!$G$25*Table!$K$12)*(1/(AB1276+$B$12+$I$12*'Rev.0'!$G$23))</f>
        <v>53834.60207612456</v>
      </c>
      <c r="AD1276" s="10">
        <f>(T1276+$M$34+'Rev.0'!$C$25*$J$34/10+'Rev.0'!$C$24*$L$34+'Rev.0'!$G$25*$K$34)*(1/(AB1276+$B$34+$I$34*'Rev.0'!$G$23))</f>
        <v>29607.612456747403</v>
      </c>
    </row>
    <row r="1277" spans="17:30" x14ac:dyDescent="0.3">
      <c r="Q1277" s="10">
        <v>3</v>
      </c>
      <c r="R1277" s="10">
        <v>6</v>
      </c>
      <c r="S1277" s="10">
        <v>3</v>
      </c>
      <c r="T1277" s="10">
        <f>Q1277*'Rev.0'!$E$25+R1277*'Rev.0'!$E$24+S1277*'Rev.0'!$E$23</f>
        <v>3095.7</v>
      </c>
      <c r="U1277" s="10">
        <f t="shared" si="53"/>
        <v>6.9000000000000006E-2</v>
      </c>
      <c r="V1277" s="10">
        <f>(T1277+$M$9+'Rev.0'!$C$23*Table!$J$9/10+'Rev.0'!$C$24*Table!$L$9+'Rev.0'!$G$25*Table!$K$9)*(1/(U1277+$B$9+$I$9*'Rev.0'!$G$23))</f>
        <v>32572.146118721459</v>
      </c>
      <c r="W1277" s="10">
        <f>(T1277+$M$31+'Rev.0'!$C$25*$J$31/10+'Rev.0'!$C$24*$L$31+'Rev.0'!$G$25*$K$31)*(1/(U1277+$B$9+$I$9*'Rev.0'!$G$23))</f>
        <v>19096.347031963469</v>
      </c>
      <c r="X1277" s="10">
        <f>(T1277+$M$10+'Rev.0'!$C$23*Table!$J$10/10+'Rev.0'!$C$24*Table!$L$10+'Rev.0'!$G$25*Table!$K$10)*(1/(U1277+$B$10+$I$10*'Rev.0'!$G$23))</f>
        <v>35772.146118721459</v>
      </c>
      <c r="Y1277" s="10">
        <f>(T1277+$M$32+'Rev.0'!$C$25*$J$32/10+'Rev.0'!$C$24*$L$32+'Rev.0'!$G$25*$K$32)*(1/(U1277+$B$10+$I$10*'Rev.0'!$G$23))</f>
        <v>19786.75799086758</v>
      </c>
      <c r="Z1277" s="10">
        <f>(T1277+$M$11+'Rev.0'!$C$23*Table!$J$11/10+'Rev.0'!$C$24*Table!$L$11+'Rev.0'!$G$25*Table!$K$11)*(1/(U1277+$B$11+$I$11*'Rev.0'!$G$23))</f>
        <v>35772.146118721459</v>
      </c>
      <c r="AA1277" s="10">
        <f>(T1277+$M$33+'Rev.0'!$C$25*$J$33/10+'Rev.0'!$C$24*$L$33+'Rev.0'!$G$25*$K$33)*(1/(U1277+$B$33+$I$33*'Rev.0'!$G$23))</f>
        <v>19786.75799086758</v>
      </c>
      <c r="AB1277" s="10">
        <f t="shared" si="54"/>
        <v>4.5900000000000003E-2</v>
      </c>
      <c r="AC1277" s="10">
        <f>(T1277+$M$12+'Rev.0'!$C$23*Table!$J$12/10+'Rev.0'!$C$24*Table!$L$12+'Rev.0'!$G$25*Table!$K$12)*(1/(AB1277+$B$12+$I$12*'Rev.0'!$G$23))</f>
        <v>53694.996572995195</v>
      </c>
      <c r="AD1277" s="10">
        <f>(T1277+$M$34+'Rev.0'!$C$25*$J$34/10+'Rev.0'!$C$24*$L$34+'Rev.0'!$G$25*$K$34)*(1/(AB1277+$B$34+$I$34*'Rev.0'!$G$23))</f>
        <v>29700.479780671692</v>
      </c>
    </row>
    <row r="1278" spans="17:30" x14ac:dyDescent="0.3">
      <c r="Q1278" s="10">
        <v>3</v>
      </c>
      <c r="R1278" s="10">
        <v>6</v>
      </c>
      <c r="S1278" s="10">
        <v>4</v>
      </c>
      <c r="T1278" s="10">
        <f>Q1278*'Rev.0'!$E$25+R1278*'Rev.0'!$E$24+S1278*'Rev.0'!$E$23</f>
        <v>3150.7</v>
      </c>
      <c r="U1278" s="10">
        <f t="shared" si="53"/>
        <v>7.110000000000001E-2</v>
      </c>
      <c r="V1278" s="10">
        <f>(T1278+$M$9+'Rev.0'!$C$23*Table!$J$9/10+'Rev.0'!$C$24*Table!$L$9+'Rev.0'!$G$25*Table!$K$9)*(1/(U1278+$B$9+$I$9*'Rev.0'!$G$23))</f>
        <v>32511.533242876521</v>
      </c>
      <c r="W1278" s="10">
        <f>(T1278+$M$31+'Rev.0'!$C$25*$J$31/10+'Rev.0'!$C$24*$L$31+'Rev.0'!$G$25*$K$31)*(1/(U1278+$B$9+$I$9*'Rev.0'!$G$23))</f>
        <v>19163.726820443237</v>
      </c>
      <c r="X1278" s="10">
        <f>(T1278+$M$10+'Rev.0'!$C$23*Table!$J$10/10+'Rev.0'!$C$24*Table!$L$10+'Rev.0'!$G$25*Table!$K$10)*(1/(U1278+$B$10+$I$10*'Rev.0'!$G$23))</f>
        <v>35681.139755766621</v>
      </c>
      <c r="Y1278" s="10">
        <f>(T1278+$M$32+'Rev.0'!$C$25*$J$32/10+'Rev.0'!$C$24*$L$32+'Rev.0'!$G$25*$K$32)*(1/(U1278+$B$10+$I$10*'Rev.0'!$G$23))</f>
        <v>19847.580280416103</v>
      </c>
      <c r="Z1278" s="10">
        <f>(T1278+$M$11+'Rev.0'!$C$23*Table!$J$11/10+'Rev.0'!$C$24*Table!$L$11+'Rev.0'!$G$25*Table!$K$11)*(1/(U1278+$B$11+$I$11*'Rev.0'!$G$23))</f>
        <v>35681.139755766621</v>
      </c>
      <c r="AA1278" s="10">
        <f>(T1278+$M$33+'Rev.0'!$C$25*$J$33/10+'Rev.0'!$C$24*$L$33+'Rev.0'!$G$25*$K$33)*(1/(U1278+$B$33+$I$33*'Rev.0'!$G$23))</f>
        <v>19847.580280416103</v>
      </c>
      <c r="AB1278" s="10">
        <f t="shared" si="54"/>
        <v>4.7300000000000002E-2</v>
      </c>
      <c r="AC1278" s="10">
        <f>(T1278+$M$12+'Rev.0'!$C$23*Table!$J$12/10+'Rev.0'!$C$24*Table!$L$12+'Rev.0'!$G$25*Table!$K$12)*(1/(AB1278+$B$12+$I$12*'Rev.0'!$G$23))</f>
        <v>53558.044806517304</v>
      </c>
      <c r="AD1278" s="10">
        <f>(T1278+$M$34+'Rev.0'!$C$25*$J$34/10+'Rev.0'!$C$24*$L$34+'Rev.0'!$G$25*$K$34)*(1/(AB1278+$B$34+$I$34*'Rev.0'!$G$23))</f>
        <v>29791.581805838421</v>
      </c>
    </row>
    <row r="1279" spans="17:30" x14ac:dyDescent="0.3">
      <c r="Q1279" s="10">
        <v>3</v>
      </c>
      <c r="R1279" s="10">
        <v>6</v>
      </c>
      <c r="S1279" s="10">
        <v>5</v>
      </c>
      <c r="T1279" s="10">
        <f>Q1279*'Rev.0'!$E$25+R1279*'Rev.0'!$E$24+S1279*'Rev.0'!$E$23</f>
        <v>3205.7</v>
      </c>
      <c r="U1279" s="10">
        <f t="shared" si="53"/>
        <v>7.3200000000000001E-2</v>
      </c>
      <c r="V1279" s="10">
        <f>(T1279+$M$9+'Rev.0'!$C$23*Table!$J$9/10+'Rev.0'!$C$24*Table!$L$9+'Rev.0'!$G$25*Table!$K$9)*(1/(U1279+$B$9+$I$9*'Rev.0'!$G$23))</f>
        <v>32452.060931899636</v>
      </c>
      <c r="W1279" s="10">
        <f>(T1279+$M$31+'Rev.0'!$C$25*$J$31/10+'Rev.0'!$C$24*$L$31+'Rev.0'!$G$25*$K$31)*(1/(U1279+$B$9+$I$9*'Rev.0'!$G$23))</f>
        <v>19229.838709677417</v>
      </c>
      <c r="X1279" s="10">
        <f>(T1279+$M$10+'Rev.0'!$C$23*Table!$J$10/10+'Rev.0'!$C$24*Table!$L$10+'Rev.0'!$G$25*Table!$K$10)*(1/(U1279+$B$10+$I$10*'Rev.0'!$G$23))</f>
        <v>35591.845878136199</v>
      </c>
      <c r="Y1279" s="10">
        <f>(T1279+$M$32+'Rev.0'!$C$25*$J$32/10+'Rev.0'!$C$24*$L$32+'Rev.0'!$G$25*$K$32)*(1/(U1279+$B$10+$I$10*'Rev.0'!$G$23))</f>
        <v>19907.258064516129</v>
      </c>
      <c r="Z1279" s="10">
        <f>(T1279+$M$11+'Rev.0'!$C$23*Table!$J$11/10+'Rev.0'!$C$24*Table!$L$11+'Rev.0'!$G$25*Table!$K$11)*(1/(U1279+$B$11+$I$11*'Rev.0'!$G$23))</f>
        <v>35591.845878136199</v>
      </c>
      <c r="AA1279" s="10">
        <f>(T1279+$M$33+'Rev.0'!$C$25*$J$33/10+'Rev.0'!$C$24*$L$33+'Rev.0'!$G$25*$K$33)*(1/(U1279+$B$33+$I$33*'Rev.0'!$G$23))</f>
        <v>19907.258064516129</v>
      </c>
      <c r="AB1279" s="10">
        <f t="shared" si="54"/>
        <v>4.87E-2</v>
      </c>
      <c r="AC1279" s="10">
        <f>(T1279+$M$12+'Rev.0'!$C$23*Table!$J$12/10+'Rev.0'!$C$24*Table!$L$12+'Rev.0'!$G$25*Table!$K$12)*(1/(AB1279+$B$12+$I$12*'Rev.0'!$G$23))</f>
        <v>53423.671822461329</v>
      </c>
      <c r="AD1279" s="10">
        <f>(T1279+$M$34+'Rev.0'!$C$25*$J$34/10+'Rev.0'!$C$24*$L$34+'Rev.0'!$G$25*$K$34)*(1/(AB1279+$B$34+$I$34*'Rev.0'!$G$23))</f>
        <v>29880.968392737057</v>
      </c>
    </row>
    <row r="1280" spans="17:30" x14ac:dyDescent="0.3">
      <c r="Q1280" s="10">
        <v>3</v>
      </c>
      <c r="R1280" s="10">
        <v>6</v>
      </c>
      <c r="S1280" s="10">
        <v>6</v>
      </c>
      <c r="T1280" s="10">
        <f>Q1280*'Rev.0'!$E$25+R1280*'Rev.0'!$E$24+S1280*'Rev.0'!$E$23</f>
        <v>3260.7</v>
      </c>
      <c r="U1280" s="10">
        <f t="shared" si="53"/>
        <v>7.5300000000000006E-2</v>
      </c>
      <c r="V1280" s="10">
        <f>(T1280+$M$9+'Rev.0'!$C$23*Table!$J$9/10+'Rev.0'!$C$24*Table!$L$9+'Rev.0'!$G$25*Table!$K$9)*(1/(U1280+$B$9+$I$9*'Rev.0'!$G$23))</f>
        <v>32393.697292498888</v>
      </c>
      <c r="W1280" s="10">
        <f>(T1280+$M$31+'Rev.0'!$C$25*$J$31/10+'Rev.0'!$C$24*$L$31+'Rev.0'!$G$25*$K$31)*(1/(U1280+$B$9+$I$9*'Rev.0'!$G$23))</f>
        <v>19294.718153573012</v>
      </c>
      <c r="X1280" s="10">
        <f>(T1280+$M$10+'Rev.0'!$C$23*Table!$J$10/10+'Rev.0'!$C$24*Table!$L$10+'Rev.0'!$G$25*Table!$K$10)*(1/(U1280+$B$10+$I$10*'Rev.0'!$G$23))</f>
        <v>35504.216600088766</v>
      </c>
      <c r="Y1280" s="10">
        <f>(T1280+$M$32+'Rev.0'!$C$25*$J$32/10+'Rev.0'!$C$24*$L$32+'Rev.0'!$G$25*$K$32)*(1/(U1280+$B$10+$I$10*'Rev.0'!$G$23))</f>
        <v>19965.823346648915</v>
      </c>
      <c r="Z1280" s="10">
        <f>(T1280+$M$11+'Rev.0'!$C$23*Table!$J$11/10+'Rev.0'!$C$24*Table!$L$11+'Rev.0'!$G$25*Table!$K$11)*(1/(U1280+$B$11+$I$11*'Rev.0'!$G$23))</f>
        <v>35504.216600088766</v>
      </c>
      <c r="AA1280" s="10">
        <f>(T1280+$M$33+'Rev.0'!$C$25*$J$33/10+'Rev.0'!$C$24*$L$33+'Rev.0'!$G$25*$K$33)*(1/(U1280+$B$33+$I$33*'Rev.0'!$G$23))</f>
        <v>19965.823346648915</v>
      </c>
      <c r="AB1280" s="10">
        <f t="shared" si="54"/>
        <v>5.0099999999999999E-2</v>
      </c>
      <c r="AC1280" s="10">
        <f>(T1280+$M$12+'Rev.0'!$C$23*Table!$J$12/10+'Rev.0'!$C$24*Table!$L$12+'Rev.0'!$G$25*Table!$K$12)*(1/(AB1280+$B$12+$I$12*'Rev.0'!$G$23))</f>
        <v>53291.805463024648</v>
      </c>
      <c r="AD1280" s="10">
        <f>(T1280+$M$34+'Rev.0'!$C$25*$J$34/10+'Rev.0'!$C$24*$L$34+'Rev.0'!$G$25*$K$34)*(1/(AB1280+$B$34+$I$34*'Rev.0'!$G$23))</f>
        <v>29968.687541638908</v>
      </c>
    </row>
    <row r="1281" spans="17:30" x14ac:dyDescent="0.3">
      <c r="Q1281" s="10">
        <v>3</v>
      </c>
      <c r="R1281" s="10">
        <v>6</v>
      </c>
      <c r="S1281" s="10">
        <v>7</v>
      </c>
      <c r="T1281" s="10">
        <f>Q1281*'Rev.0'!$E$25+R1281*'Rev.0'!$E$24+S1281*'Rev.0'!$E$23</f>
        <v>3315.7</v>
      </c>
      <c r="U1281" s="10">
        <f t="shared" si="53"/>
        <v>7.740000000000001E-2</v>
      </c>
      <c r="V1281" s="10">
        <f>(T1281+$M$9+'Rev.0'!$C$23*Table!$J$9/10+'Rev.0'!$C$24*Table!$L$9+'Rev.0'!$G$25*Table!$K$9)*(1/(U1281+$B$9+$I$9*'Rev.0'!$G$23))</f>
        <v>32336.411609498675</v>
      </c>
      <c r="W1281" s="10">
        <f>(T1281+$M$31+'Rev.0'!$C$25*$J$31/10+'Rev.0'!$C$24*$L$31+'Rev.0'!$G$25*$K$31)*(1/(U1281+$B$9+$I$9*'Rev.0'!$G$23))</f>
        <v>19358.399296394015</v>
      </c>
      <c r="X1281" s="10">
        <f>(T1281+$M$10+'Rev.0'!$C$23*Table!$J$10/10+'Rev.0'!$C$24*Table!$L$10+'Rev.0'!$G$25*Table!$K$10)*(1/(U1281+$B$10+$I$10*'Rev.0'!$G$23))</f>
        <v>35418.205804749334</v>
      </c>
      <c r="Y1281" s="10">
        <f>(T1281+$M$32+'Rev.0'!$C$25*$J$32/10+'Rev.0'!$C$24*$L$32+'Rev.0'!$G$25*$K$32)*(1/(U1281+$B$10+$I$10*'Rev.0'!$G$23))</f>
        <v>20023.306948109061</v>
      </c>
      <c r="Z1281" s="10">
        <f>(T1281+$M$11+'Rev.0'!$C$23*Table!$J$11/10+'Rev.0'!$C$24*Table!$L$11+'Rev.0'!$G$25*Table!$K$11)*(1/(U1281+$B$11+$I$11*'Rev.0'!$G$23))</f>
        <v>35418.205804749334</v>
      </c>
      <c r="AA1281" s="10">
        <f>(T1281+$M$33+'Rev.0'!$C$25*$J$33/10+'Rev.0'!$C$24*$L$33+'Rev.0'!$G$25*$K$33)*(1/(U1281+$B$33+$I$33*'Rev.0'!$G$23))</f>
        <v>20023.306948109061</v>
      </c>
      <c r="AB1281" s="10">
        <f t="shared" si="54"/>
        <v>5.1500000000000004E-2</v>
      </c>
      <c r="AC1281" s="10">
        <f>(T1281+$M$12+'Rev.0'!$C$23*Table!$J$12/10+'Rev.0'!$C$24*Table!$L$12+'Rev.0'!$G$25*Table!$K$12)*(1/(AB1281+$B$12+$I$12*'Rev.0'!$G$23))</f>
        <v>53162.37623762375</v>
      </c>
      <c r="AD1281" s="10">
        <f>(T1281+$M$34+'Rev.0'!$C$25*$J$34/10+'Rev.0'!$C$24*$L$34+'Rev.0'!$G$25*$K$34)*(1/(AB1281+$B$34+$I$34*'Rev.0'!$G$23))</f>
        <v>30054.785478547852</v>
      </c>
    </row>
    <row r="1282" spans="17:30" x14ac:dyDescent="0.3">
      <c r="Q1282" s="10">
        <v>3</v>
      </c>
      <c r="R1282" s="10">
        <v>6</v>
      </c>
      <c r="S1282" s="10">
        <v>8</v>
      </c>
      <c r="T1282" s="10">
        <f>Q1282*'Rev.0'!$E$25+R1282*'Rev.0'!$E$24+S1282*'Rev.0'!$E$23</f>
        <v>3370.7</v>
      </c>
      <c r="U1282" s="10">
        <f t="shared" si="53"/>
        <v>7.9500000000000001E-2</v>
      </c>
      <c r="V1282" s="10">
        <f>(T1282+$M$9+'Rev.0'!$C$23*Table!$J$9/10+'Rev.0'!$C$24*Table!$L$9+'Rev.0'!$G$25*Table!$K$9)*(1/(U1282+$B$9+$I$9*'Rev.0'!$G$23))</f>
        <v>32280.174291938994</v>
      </c>
      <c r="W1282" s="10">
        <f>(T1282+$M$31+'Rev.0'!$C$25*$J$31/10+'Rev.0'!$C$24*$L$31+'Rev.0'!$G$25*$K$31)*(1/(U1282+$B$9+$I$9*'Rev.0'!$G$23))</f>
        <v>19420.915032679735</v>
      </c>
      <c r="X1282" s="10">
        <f>(T1282+$M$10+'Rev.0'!$C$23*Table!$J$10/10+'Rev.0'!$C$24*Table!$L$10+'Rev.0'!$G$25*Table!$K$10)*(1/(U1282+$B$10+$I$10*'Rev.0'!$G$23))</f>
        <v>35333.769063180822</v>
      </c>
      <c r="Y1282" s="10">
        <f>(T1282+$M$32+'Rev.0'!$C$25*$J$32/10+'Rev.0'!$C$24*$L$32+'Rev.0'!$G$25*$K$32)*(1/(U1282+$B$10+$I$10*'Rev.0'!$G$23))</f>
        <v>20079.738562091505</v>
      </c>
      <c r="Z1282" s="10">
        <f>(T1282+$M$11+'Rev.0'!$C$23*Table!$J$11/10+'Rev.0'!$C$24*Table!$L$11+'Rev.0'!$G$25*Table!$K$11)*(1/(U1282+$B$11+$I$11*'Rev.0'!$G$23))</f>
        <v>35333.769063180822</v>
      </c>
      <c r="AA1282" s="10">
        <f>(T1282+$M$33+'Rev.0'!$C$25*$J$33/10+'Rev.0'!$C$24*$L$33+'Rev.0'!$G$25*$K$33)*(1/(U1282+$B$33+$I$33*'Rev.0'!$G$23))</f>
        <v>20079.738562091505</v>
      </c>
      <c r="AB1282" s="10">
        <f t="shared" si="54"/>
        <v>5.2900000000000003E-2</v>
      </c>
      <c r="AC1282" s="10">
        <f>(T1282+$M$12+'Rev.0'!$C$23*Table!$J$12/10+'Rev.0'!$C$24*Table!$L$12+'Rev.0'!$G$25*Table!$K$12)*(1/(AB1282+$B$12+$I$12*'Rev.0'!$G$23))</f>
        <v>53035.317200784819</v>
      </c>
      <c r="AD1282" s="10">
        <f>(T1282+$M$34+'Rev.0'!$C$25*$J$34/10+'Rev.0'!$C$24*$L$34+'Rev.0'!$G$25*$K$34)*(1/(AB1282+$B$34+$I$34*'Rev.0'!$G$23))</f>
        <v>30139.306736429036</v>
      </c>
    </row>
    <row r="1283" spans="17:30" x14ac:dyDescent="0.3">
      <c r="Q1283" s="10">
        <v>3</v>
      </c>
      <c r="R1283" s="10">
        <v>6</v>
      </c>
      <c r="S1283" s="10">
        <v>9</v>
      </c>
      <c r="T1283" s="10">
        <f>Q1283*'Rev.0'!$E$25+R1283*'Rev.0'!$E$24+S1283*'Rev.0'!$E$23</f>
        <v>3425.7</v>
      </c>
      <c r="U1283" s="10">
        <f t="shared" si="53"/>
        <v>8.1600000000000006E-2</v>
      </c>
      <c r="V1283" s="10">
        <f>(T1283+$M$9+'Rev.0'!$C$23*Table!$J$9/10+'Rev.0'!$C$24*Table!$L$9+'Rev.0'!$G$25*Table!$K$9)*(1/(U1283+$B$9+$I$9*'Rev.0'!$G$23))</f>
        <v>32224.956822107077</v>
      </c>
      <c r="W1283" s="10">
        <f>(T1283+$M$31+'Rev.0'!$C$25*$J$31/10+'Rev.0'!$C$24*$L$31+'Rev.0'!$G$25*$K$31)*(1/(U1283+$B$9+$I$9*'Rev.0'!$G$23))</f>
        <v>19482.297063903279</v>
      </c>
      <c r="X1283" s="10">
        <f>(T1283+$M$10+'Rev.0'!$C$23*Table!$J$10/10+'Rev.0'!$C$24*Table!$L$10+'Rev.0'!$G$25*Table!$K$10)*(1/(U1283+$B$10+$I$10*'Rev.0'!$G$23))</f>
        <v>35250.863557858371</v>
      </c>
      <c r="Y1283" s="10">
        <f>(T1283+$M$32+'Rev.0'!$C$25*$J$32/10+'Rev.0'!$C$24*$L$32+'Rev.0'!$G$25*$K$32)*(1/(U1283+$B$10+$I$10*'Rev.0'!$G$23))</f>
        <v>20135.146804835924</v>
      </c>
      <c r="Z1283" s="10">
        <f>(T1283+$M$11+'Rev.0'!$C$23*Table!$J$11/10+'Rev.0'!$C$24*Table!$L$11+'Rev.0'!$G$25*Table!$K$11)*(1/(U1283+$B$11+$I$11*'Rev.0'!$G$23))</f>
        <v>35250.863557858371</v>
      </c>
      <c r="AA1283" s="10">
        <f>(T1283+$M$33+'Rev.0'!$C$25*$J$33/10+'Rev.0'!$C$24*$L$33+'Rev.0'!$G$25*$K$33)*(1/(U1283+$B$33+$I$33*'Rev.0'!$G$23))</f>
        <v>20135.146804835924</v>
      </c>
      <c r="AB1283" s="10">
        <f t="shared" si="54"/>
        <v>5.4300000000000001E-2</v>
      </c>
      <c r="AC1283" s="10">
        <f>(T1283+$M$12+'Rev.0'!$C$23*Table!$J$12/10+'Rev.0'!$C$24*Table!$L$12+'Rev.0'!$G$25*Table!$K$12)*(1/(AB1283+$B$12+$I$12*'Rev.0'!$G$23))</f>
        <v>52910.563836681788</v>
      </c>
      <c r="AD1283" s="10">
        <f>(T1283+$M$34+'Rev.0'!$C$25*$J$34/10+'Rev.0'!$C$24*$L$34+'Rev.0'!$G$25*$K$34)*(1/(AB1283+$B$34+$I$34*'Rev.0'!$G$23))</f>
        <v>30222.294232015556</v>
      </c>
    </row>
    <row r="1284" spans="17:30" x14ac:dyDescent="0.3">
      <c r="Q1284" s="10">
        <v>3</v>
      </c>
      <c r="R1284" s="10">
        <v>6</v>
      </c>
      <c r="S1284" s="10">
        <v>10</v>
      </c>
      <c r="T1284" s="10">
        <f>Q1284*'Rev.0'!$E$25+R1284*'Rev.0'!$E$24+S1284*'Rev.0'!$E$23</f>
        <v>3480.7</v>
      </c>
      <c r="U1284" s="10">
        <f t="shared" si="53"/>
        <v>8.3699999999999997E-2</v>
      </c>
      <c r="V1284" s="10">
        <f>(T1284+$M$9+'Rev.0'!$C$23*Table!$J$9/10+'Rev.0'!$C$24*Table!$L$9+'Rev.0'!$G$25*Table!$K$9)*(1/(U1284+$B$9+$I$9*'Rev.0'!$G$23))</f>
        <v>32170.731707317071</v>
      </c>
      <c r="W1284" s="10">
        <f>(T1284+$M$31+'Rev.0'!$C$25*$J$31/10+'Rev.0'!$C$24*$L$31+'Rev.0'!$G$25*$K$31)*(1/(U1284+$B$9+$I$9*'Rev.0'!$G$23))</f>
        <v>19542.575952075309</v>
      </c>
      <c r="X1284" s="10">
        <f>(T1284+$M$10+'Rev.0'!$C$23*Table!$J$10/10+'Rev.0'!$C$24*Table!$L$10+'Rev.0'!$G$25*Table!$K$10)*(1/(U1284+$B$10+$I$10*'Rev.0'!$G$23))</f>
        <v>35169.448010269574</v>
      </c>
      <c r="Y1284" s="10">
        <f>(T1284+$M$32+'Rev.0'!$C$25*$J$32/10+'Rev.0'!$C$24*$L$32+'Rev.0'!$G$25*$K$32)*(1/(U1284+$B$10+$I$10*'Rev.0'!$G$23))</f>
        <v>20189.559264013697</v>
      </c>
      <c r="Z1284" s="10">
        <f>(T1284+$M$11+'Rev.0'!$C$23*Table!$J$11/10+'Rev.0'!$C$24*Table!$L$11+'Rev.0'!$G$25*Table!$K$11)*(1/(U1284+$B$11+$I$11*'Rev.0'!$G$23))</f>
        <v>35169.448010269574</v>
      </c>
      <c r="AA1284" s="10">
        <f>(T1284+$M$33+'Rev.0'!$C$25*$J$33/10+'Rev.0'!$C$24*$L$33+'Rev.0'!$G$25*$K$33)*(1/(U1284+$B$33+$I$33*'Rev.0'!$G$23))</f>
        <v>20189.559264013697</v>
      </c>
      <c r="AB1284" s="10">
        <f t="shared" si="54"/>
        <v>5.57E-2</v>
      </c>
      <c r="AC1284" s="10">
        <f>(T1284+$M$12+'Rev.0'!$C$23*Table!$J$12/10+'Rev.0'!$C$24*Table!$L$12+'Rev.0'!$G$25*Table!$K$12)*(1/(AB1284+$B$12+$I$12*'Rev.0'!$G$23))</f>
        <v>52788.053949903653</v>
      </c>
      <c r="AD1284" s="10">
        <f>(T1284+$M$34+'Rev.0'!$C$25*$J$34/10+'Rev.0'!$C$24*$L$34+'Rev.0'!$G$25*$K$34)*(1/(AB1284+$B$34+$I$34*'Rev.0'!$G$23))</f>
        <v>30303.789338471423</v>
      </c>
    </row>
    <row r="1285" spans="17:30" x14ac:dyDescent="0.3">
      <c r="Q1285" s="10">
        <v>3</v>
      </c>
      <c r="R1285" s="10">
        <v>6</v>
      </c>
      <c r="S1285" s="10">
        <v>11</v>
      </c>
      <c r="T1285" s="10">
        <f>Q1285*'Rev.0'!$E$25+R1285*'Rev.0'!$E$24+S1285*'Rev.0'!$E$23</f>
        <v>3535.7</v>
      </c>
      <c r="U1285" s="10">
        <f t="shared" si="53"/>
        <v>8.5800000000000001E-2</v>
      </c>
      <c r="V1285" s="10">
        <f>(T1285+$M$9+'Rev.0'!$C$23*Table!$J$9/10+'Rev.0'!$C$24*Table!$L$9+'Rev.0'!$G$25*Table!$K$9)*(1/(U1285+$B$9+$I$9*'Rev.0'!$G$23))</f>
        <v>32117.472434266325</v>
      </c>
      <c r="W1285" s="10">
        <f>(T1285+$M$31+'Rev.0'!$C$25*$J$31/10+'Rev.0'!$C$24*$L$31+'Rev.0'!$G$25*$K$31)*(1/(U1285+$B$9+$I$9*'Rev.0'!$G$23))</f>
        <v>19601.78117048346</v>
      </c>
      <c r="X1285" s="10">
        <f>(T1285+$M$10+'Rev.0'!$C$23*Table!$J$10/10+'Rev.0'!$C$24*Table!$L$10+'Rev.0'!$G$25*Table!$K$10)*(1/(U1285+$B$10+$I$10*'Rev.0'!$G$23))</f>
        <v>35089.48261238337</v>
      </c>
      <c r="Y1285" s="10">
        <f>(T1285+$M$32+'Rev.0'!$C$25*$J$32/10+'Rev.0'!$C$24*$L$32+'Rev.0'!$G$25*$K$32)*(1/(U1285+$B$10+$I$10*'Rev.0'!$G$23))</f>
        <v>20243.002544529263</v>
      </c>
      <c r="Z1285" s="10">
        <f>(T1285+$M$11+'Rev.0'!$C$23*Table!$J$11/10+'Rev.0'!$C$24*Table!$L$11+'Rev.0'!$G$25*Table!$K$11)*(1/(U1285+$B$11+$I$11*'Rev.0'!$G$23))</f>
        <v>35089.48261238337</v>
      </c>
      <c r="AA1285" s="10">
        <f>(T1285+$M$33+'Rev.0'!$C$25*$J$33/10+'Rev.0'!$C$24*$L$33+'Rev.0'!$G$25*$K$33)*(1/(U1285+$B$33+$I$33*'Rev.0'!$G$23))</f>
        <v>20243.002544529263</v>
      </c>
      <c r="AB1285" s="10">
        <f t="shared" si="54"/>
        <v>5.7099999999999998E-2</v>
      </c>
      <c r="AC1285" s="10">
        <f>(T1285+$M$12+'Rev.0'!$C$23*Table!$J$12/10+'Rev.0'!$C$24*Table!$L$12+'Rev.0'!$G$25*Table!$K$12)*(1/(AB1285+$B$12+$I$12*'Rev.0'!$G$23))</f>
        <v>52667.72756206237</v>
      </c>
      <c r="AD1285" s="10">
        <f>(T1285+$M$34+'Rev.0'!$C$25*$J$34/10+'Rev.0'!$C$24*$L$34+'Rev.0'!$G$25*$K$34)*(1/(AB1285+$B$34+$I$34*'Rev.0'!$G$23))</f>
        <v>30383.83195416932</v>
      </c>
    </row>
    <row r="1286" spans="17:30" x14ac:dyDescent="0.3">
      <c r="Q1286" s="10">
        <v>3</v>
      </c>
      <c r="R1286" s="10">
        <v>6</v>
      </c>
      <c r="S1286" s="10">
        <v>12</v>
      </c>
      <c r="T1286" s="10">
        <f>Q1286*'Rev.0'!$E$25+R1286*'Rev.0'!$E$24+S1286*'Rev.0'!$E$23</f>
        <v>3590.7</v>
      </c>
      <c r="U1286" s="10">
        <f t="shared" si="53"/>
        <v>8.7900000000000006E-2</v>
      </c>
      <c r="V1286" s="10">
        <f>(T1286+$M$9+'Rev.0'!$C$23*Table!$J$9/10+'Rev.0'!$C$24*Table!$L$9+'Rev.0'!$G$25*Table!$K$9)*(1/(U1286+$B$9+$I$9*'Rev.0'!$G$23))</f>
        <v>32065.15342580916</v>
      </c>
      <c r="W1286" s="10">
        <f>(T1286+$M$31+'Rev.0'!$C$25*$J$31/10+'Rev.0'!$C$24*$L$31+'Rev.0'!$G$25*$K$31)*(1/(U1286+$B$9+$I$9*'Rev.0'!$G$23))</f>
        <v>19659.941151744428</v>
      </c>
      <c r="X1286" s="10">
        <f>(T1286+$M$10+'Rev.0'!$C$23*Table!$J$10/10+'Rev.0'!$C$24*Table!$L$10+'Rev.0'!$G$25*Table!$K$10)*(1/(U1286+$B$10+$I$10*'Rev.0'!$G$23))</f>
        <v>35010.928961748628</v>
      </c>
      <c r="Y1286" s="10">
        <f>(T1286+$M$32+'Rev.0'!$C$25*$J$32/10+'Rev.0'!$C$24*$L$32+'Rev.0'!$G$25*$K$32)*(1/(U1286+$B$10+$I$10*'Rev.0'!$G$23))</f>
        <v>20295.502311895754</v>
      </c>
      <c r="Z1286" s="10">
        <f>(T1286+$M$11+'Rev.0'!$C$23*Table!$J$11/10+'Rev.0'!$C$24*Table!$L$11+'Rev.0'!$G$25*Table!$K$11)*(1/(U1286+$B$11+$I$11*'Rev.0'!$G$23))</f>
        <v>35010.928961748628</v>
      </c>
      <c r="AA1286" s="10">
        <f>(T1286+$M$33+'Rev.0'!$C$25*$J$33/10+'Rev.0'!$C$24*$L$33+'Rev.0'!$G$25*$K$33)*(1/(U1286+$B$33+$I$33*'Rev.0'!$G$23))</f>
        <v>20295.502311895754</v>
      </c>
      <c r="AB1286" s="10">
        <f t="shared" si="54"/>
        <v>5.8499999999999996E-2</v>
      </c>
      <c r="AC1286" s="10">
        <f>(T1286+$M$12+'Rev.0'!$C$23*Table!$J$12/10+'Rev.0'!$C$24*Table!$L$12+'Rev.0'!$G$25*Table!$K$12)*(1/(AB1286+$B$12+$I$12*'Rev.0'!$G$23))</f>
        <v>52549.526813880118</v>
      </c>
      <c r="AD1286" s="10">
        <f>(T1286+$M$34+'Rev.0'!$C$25*$J$34/10+'Rev.0'!$C$24*$L$34+'Rev.0'!$G$25*$K$34)*(1/(AB1286+$B$34+$I$34*'Rev.0'!$G$23))</f>
        <v>30462.460567823346</v>
      </c>
    </row>
    <row r="1287" spans="17:30" x14ac:dyDescent="0.3">
      <c r="Q1287" s="10">
        <v>3</v>
      </c>
      <c r="R1287" s="10">
        <v>6</v>
      </c>
      <c r="S1287" s="10">
        <v>13</v>
      </c>
      <c r="T1287" s="10">
        <f>Q1287*'Rev.0'!$E$25+R1287*'Rev.0'!$E$24+S1287*'Rev.0'!$E$23</f>
        <v>3645.7</v>
      </c>
      <c r="U1287" s="10">
        <f t="shared" si="53"/>
        <v>0.09</v>
      </c>
      <c r="V1287" s="10">
        <f>(T1287+$M$9+'Rev.0'!$C$23*Table!$J$9/10+'Rev.0'!$C$24*Table!$L$9+'Rev.0'!$G$25*Table!$K$9)*(1/(U1287+$B$9+$I$9*'Rev.0'!$G$23))</f>
        <v>32013.75</v>
      </c>
      <c r="W1287" s="10">
        <f>(T1287+$M$31+'Rev.0'!$C$25*$J$31/10+'Rev.0'!$C$24*$L$31+'Rev.0'!$G$25*$K$31)*(1/(U1287+$B$9+$I$9*'Rev.0'!$G$23))</f>
        <v>19717.083333333332</v>
      </c>
      <c r="X1287" s="10">
        <f>(T1287+$M$10+'Rev.0'!$C$23*Table!$J$10/10+'Rev.0'!$C$24*Table!$L$10+'Rev.0'!$G$25*Table!$K$10)*(1/(U1287+$B$10+$I$10*'Rev.0'!$G$23))</f>
        <v>34933.75</v>
      </c>
      <c r="Y1287" s="10">
        <f>(T1287+$M$32+'Rev.0'!$C$25*$J$32/10+'Rev.0'!$C$24*$L$32+'Rev.0'!$G$25*$K$32)*(1/(U1287+$B$10+$I$10*'Rev.0'!$G$23))</f>
        <v>20347.083333333336</v>
      </c>
      <c r="Z1287" s="10">
        <f>(T1287+$M$11+'Rev.0'!$C$23*Table!$J$11/10+'Rev.0'!$C$24*Table!$L$11+'Rev.0'!$G$25*Table!$K$11)*(1/(U1287+$B$11+$I$11*'Rev.0'!$G$23))</f>
        <v>34933.75</v>
      </c>
      <c r="AA1287" s="10">
        <f>(T1287+$M$33+'Rev.0'!$C$25*$J$33/10+'Rev.0'!$C$24*$L$33+'Rev.0'!$G$25*$K$33)*(1/(U1287+$B$33+$I$33*'Rev.0'!$G$23))</f>
        <v>20347.083333333336</v>
      </c>
      <c r="AB1287" s="10">
        <f t="shared" si="54"/>
        <v>5.9900000000000002E-2</v>
      </c>
      <c r="AC1287" s="10">
        <f>(T1287+$M$12+'Rev.0'!$C$23*Table!$J$12/10+'Rev.0'!$C$24*Table!$L$12+'Rev.0'!$G$25*Table!$K$12)*(1/(AB1287+$B$12+$I$12*'Rev.0'!$G$23))</f>
        <v>52433.395872420246</v>
      </c>
      <c r="AD1287" s="10">
        <f>(T1287+$M$34+'Rev.0'!$C$25*$J$34/10+'Rev.0'!$C$24*$L$34+'Rev.0'!$G$25*$K$34)*(1/(AB1287+$B$34+$I$34*'Rev.0'!$G$23))</f>
        <v>30539.712320200124</v>
      </c>
    </row>
    <row r="1288" spans="17:30" x14ac:dyDescent="0.3">
      <c r="Q1288" s="10">
        <v>3</v>
      </c>
      <c r="R1288" s="10">
        <v>6</v>
      </c>
      <c r="S1288" s="10">
        <v>14</v>
      </c>
      <c r="T1288" s="10">
        <f>Q1288*'Rev.0'!$E$25+R1288*'Rev.0'!$E$24+S1288*'Rev.0'!$E$23</f>
        <v>3700.7</v>
      </c>
      <c r="U1288" s="10">
        <f t="shared" si="53"/>
        <v>9.2100000000000001E-2</v>
      </c>
      <c r="V1288" s="10">
        <f>(T1288+$M$9+'Rev.0'!$C$23*Table!$J$9/10+'Rev.0'!$C$24*Table!$L$9+'Rev.0'!$G$25*Table!$K$9)*(1/(U1288+$B$9+$I$9*'Rev.0'!$G$23))</f>
        <v>31963.238331268069</v>
      </c>
      <c r="W1288" s="10">
        <f>(T1288+$M$31+'Rev.0'!$C$25*$J$31/10+'Rev.0'!$C$24*$L$31+'Rev.0'!$G$25*$K$31)*(1/(U1288+$B$9+$I$9*'Rev.0'!$G$23))</f>
        <v>19773.234200743493</v>
      </c>
      <c r="X1288" s="10">
        <f>(T1288+$M$10+'Rev.0'!$C$23*Table!$J$10/10+'Rev.0'!$C$24*Table!$L$10+'Rev.0'!$G$25*Table!$K$10)*(1/(U1288+$B$10+$I$10*'Rev.0'!$G$23))</f>
        <v>34857.909954564224</v>
      </c>
      <c r="Y1288" s="10">
        <f>(T1288+$M$32+'Rev.0'!$C$25*$J$32/10+'Rev.0'!$C$24*$L$32+'Rev.0'!$G$25*$K$32)*(1/(U1288+$B$10+$I$10*'Rev.0'!$G$23))</f>
        <v>20397.769516728626</v>
      </c>
      <c r="Z1288" s="10">
        <f>(T1288+$M$11+'Rev.0'!$C$23*Table!$J$11/10+'Rev.0'!$C$24*Table!$L$11+'Rev.0'!$G$25*Table!$K$11)*(1/(U1288+$B$11+$I$11*'Rev.0'!$G$23))</f>
        <v>34857.909954564224</v>
      </c>
      <c r="AA1288" s="10">
        <f>(T1288+$M$33+'Rev.0'!$C$25*$J$33/10+'Rev.0'!$C$24*$L$33+'Rev.0'!$G$25*$K$33)*(1/(U1288+$B$33+$I$33*'Rev.0'!$G$23))</f>
        <v>20397.769516728626</v>
      </c>
      <c r="AB1288" s="10">
        <f t="shared" si="54"/>
        <v>6.13E-2</v>
      </c>
      <c r="AC1288" s="10">
        <f>(T1288+$M$12+'Rev.0'!$C$23*Table!$J$12/10+'Rev.0'!$C$24*Table!$L$12+'Rev.0'!$G$25*Table!$K$12)*(1/(AB1288+$B$12+$I$12*'Rev.0'!$G$23))</f>
        <v>52319.280843149405</v>
      </c>
      <c r="AD1288" s="10">
        <f>(T1288+$M$34+'Rev.0'!$C$25*$J$34/10+'Rev.0'!$C$24*$L$34+'Rev.0'!$G$25*$K$34)*(1/(AB1288+$B$34+$I$34*'Rev.0'!$G$23))</f>
        <v>30615.623062616247</v>
      </c>
    </row>
    <row r="1289" spans="17:30" x14ac:dyDescent="0.3">
      <c r="Q1289" s="10">
        <v>3</v>
      </c>
      <c r="R1289" s="10">
        <v>6</v>
      </c>
      <c r="S1289" s="10">
        <v>15</v>
      </c>
      <c r="T1289" s="10">
        <f>Q1289*'Rev.0'!$E$25+R1289*'Rev.0'!$E$24+S1289*'Rev.0'!$E$23</f>
        <v>3755.7</v>
      </c>
      <c r="U1289" s="10">
        <f t="shared" si="53"/>
        <v>9.4200000000000006E-2</v>
      </c>
      <c r="V1289" s="10">
        <f>(T1289+$M$9+'Rev.0'!$C$23*Table!$J$9/10+'Rev.0'!$C$24*Table!$L$9+'Rev.0'!$G$25*Table!$K$9)*(1/(U1289+$B$9+$I$9*'Rev.0'!$G$23))</f>
        <v>31913.595413595409</v>
      </c>
      <c r="W1289" s="10">
        <f>(T1289+$M$31+'Rev.0'!$C$25*$J$31/10+'Rev.0'!$C$24*$L$31+'Rev.0'!$G$25*$K$31)*(1/(U1289+$B$9+$I$9*'Rev.0'!$G$23))</f>
        <v>19828.419328419324</v>
      </c>
      <c r="X1289" s="10">
        <f>(T1289+$M$10+'Rev.0'!$C$23*Table!$J$10/10+'Rev.0'!$C$24*Table!$L$10+'Rev.0'!$G$25*Table!$K$10)*(1/(U1289+$B$10+$I$10*'Rev.0'!$G$23))</f>
        <v>34783.374283374273</v>
      </c>
      <c r="Y1289" s="10">
        <f>(T1289+$M$32+'Rev.0'!$C$25*$J$32/10+'Rev.0'!$C$24*$L$32+'Rev.0'!$G$25*$K$32)*(1/(U1289+$B$10+$I$10*'Rev.0'!$G$23))</f>
        <v>20447.583947583946</v>
      </c>
      <c r="Z1289" s="10">
        <f>(T1289+$M$11+'Rev.0'!$C$23*Table!$J$11/10+'Rev.0'!$C$24*Table!$L$11+'Rev.0'!$G$25*Table!$K$11)*(1/(U1289+$B$11+$I$11*'Rev.0'!$G$23))</f>
        <v>34783.374283374273</v>
      </c>
      <c r="AA1289" s="10">
        <f>(T1289+$M$33+'Rev.0'!$C$25*$J$33/10+'Rev.0'!$C$24*$L$33+'Rev.0'!$G$25*$K$33)*(1/(U1289+$B$33+$I$33*'Rev.0'!$G$23))</f>
        <v>20447.583947583946</v>
      </c>
      <c r="AB1289" s="10">
        <f t="shared" si="54"/>
        <v>6.2700000000000006E-2</v>
      </c>
      <c r="AC1289" s="10">
        <f>(T1289+$M$12+'Rev.0'!$C$23*Table!$J$12/10+'Rev.0'!$C$24*Table!$L$12+'Rev.0'!$G$25*Table!$K$12)*(1/(AB1289+$B$12+$I$12*'Rev.0'!$G$23))</f>
        <v>52207.129686539629</v>
      </c>
      <c r="AD1289" s="10">
        <f>(T1289+$M$34+'Rev.0'!$C$25*$J$34/10+'Rev.0'!$C$24*$L$34+'Rev.0'!$G$25*$K$34)*(1/(AB1289+$B$34+$I$34*'Rev.0'!$G$23))</f>
        <v>30690.227412415486</v>
      </c>
    </row>
    <row r="1290" spans="17:30" x14ac:dyDescent="0.3">
      <c r="Q1290" s="10">
        <v>3</v>
      </c>
      <c r="R1290" s="10">
        <v>6</v>
      </c>
      <c r="S1290" s="10">
        <v>16</v>
      </c>
      <c r="T1290" s="10">
        <f>Q1290*'Rev.0'!$E$25+R1290*'Rev.0'!$E$24+S1290*'Rev.0'!$E$23</f>
        <v>3810.7</v>
      </c>
      <c r="U1290" s="10">
        <f t="shared" si="53"/>
        <v>9.6299999999999997E-2</v>
      </c>
      <c r="V1290" s="10">
        <f>(T1290+$M$9+'Rev.0'!$C$23*Table!$J$9/10+'Rev.0'!$C$24*Table!$L$9+'Rev.0'!$G$25*Table!$K$9)*(1/(U1290+$B$9+$I$9*'Rev.0'!$G$23))</f>
        <v>31864.799025578563</v>
      </c>
      <c r="W1290" s="10">
        <f>(T1290+$M$31+'Rev.0'!$C$25*$J$31/10+'Rev.0'!$C$24*$L$31+'Rev.0'!$G$25*$K$31)*(1/(U1290+$B$9+$I$9*'Rev.0'!$G$23))</f>
        <v>19882.66341859521</v>
      </c>
      <c r="X1290" s="10">
        <f>(T1290+$M$10+'Rev.0'!$C$23*Table!$J$10/10+'Rev.0'!$C$24*Table!$L$10+'Rev.0'!$G$25*Table!$K$10)*(1/(U1290+$B$10+$I$10*'Rev.0'!$G$23))</f>
        <v>34710.109622411692</v>
      </c>
      <c r="Y1290" s="10">
        <f>(T1290+$M$32+'Rev.0'!$C$25*$J$32/10+'Rev.0'!$C$24*$L$32+'Rev.0'!$G$25*$K$32)*(1/(U1290+$B$10+$I$10*'Rev.0'!$G$23))</f>
        <v>20496.548924076331</v>
      </c>
      <c r="Z1290" s="10">
        <f>(T1290+$M$11+'Rev.0'!$C$23*Table!$J$11/10+'Rev.0'!$C$24*Table!$L$11+'Rev.0'!$G$25*Table!$K$11)*(1/(U1290+$B$11+$I$11*'Rev.0'!$G$23))</f>
        <v>34710.109622411692</v>
      </c>
      <c r="AA1290" s="10">
        <f>(T1290+$M$33+'Rev.0'!$C$25*$J$33/10+'Rev.0'!$C$24*$L$33+'Rev.0'!$G$25*$K$33)*(1/(U1290+$B$33+$I$33*'Rev.0'!$G$23))</f>
        <v>20496.548924076331</v>
      </c>
      <c r="AB1290" s="10">
        <f t="shared" si="54"/>
        <v>6.4100000000000004E-2</v>
      </c>
      <c r="AC1290" s="10">
        <f>(T1290+$M$12+'Rev.0'!$C$23*Table!$J$12/10+'Rev.0'!$C$24*Table!$L$12+'Rev.0'!$G$25*Table!$K$12)*(1/(AB1290+$B$12+$I$12*'Rev.0'!$G$23))</f>
        <v>52096.892138939656</v>
      </c>
      <c r="AD1290" s="10">
        <f>(T1290+$M$34+'Rev.0'!$C$25*$J$34/10+'Rev.0'!$C$24*$L$34+'Rev.0'!$G$25*$K$34)*(1/(AB1290+$B$34+$I$34*'Rev.0'!$G$23))</f>
        <v>30763.558805606335</v>
      </c>
    </row>
    <row r="1291" spans="17:30" x14ac:dyDescent="0.3">
      <c r="Q1291" s="10">
        <v>3</v>
      </c>
      <c r="R1291" s="10">
        <v>6</v>
      </c>
      <c r="S1291" s="10">
        <v>17</v>
      </c>
      <c r="T1291" s="10">
        <f>Q1291*'Rev.0'!$E$25+R1291*'Rev.0'!$E$24+S1291*'Rev.0'!$E$23</f>
        <v>3865.7</v>
      </c>
      <c r="U1291" s="10">
        <f t="shared" si="53"/>
        <v>9.8400000000000001E-2</v>
      </c>
      <c r="V1291" s="10">
        <f>(T1291+$M$9+'Rev.0'!$C$23*Table!$J$9/10+'Rev.0'!$C$24*Table!$L$9+'Rev.0'!$G$25*Table!$K$9)*(1/(U1291+$B$9+$I$9*'Rev.0'!$G$23))</f>
        <v>31816.827697262477</v>
      </c>
      <c r="W1291" s="10">
        <f>(T1291+$M$31+'Rev.0'!$C$25*$J$31/10+'Rev.0'!$C$24*$L$31+'Rev.0'!$G$25*$K$31)*(1/(U1291+$B$9+$I$9*'Rev.0'!$G$23))</f>
        <v>19935.990338164251</v>
      </c>
      <c r="X1291" s="10">
        <f>(T1291+$M$10+'Rev.0'!$C$23*Table!$J$10/10+'Rev.0'!$C$24*Table!$L$10+'Rev.0'!$G$25*Table!$K$10)*(1/(U1291+$B$10+$I$10*'Rev.0'!$G$23))</f>
        <v>34638.083735909815</v>
      </c>
      <c r="Y1291" s="10">
        <f>(T1291+$M$32+'Rev.0'!$C$25*$J$32/10+'Rev.0'!$C$24*$L$32+'Rev.0'!$G$25*$K$32)*(1/(U1291+$B$10+$I$10*'Rev.0'!$G$23))</f>
        <v>20544.685990338166</v>
      </c>
      <c r="Z1291" s="10">
        <f>(T1291+$M$11+'Rev.0'!$C$23*Table!$J$11/10+'Rev.0'!$C$24*Table!$L$11+'Rev.0'!$G$25*Table!$K$11)*(1/(U1291+$B$11+$I$11*'Rev.0'!$G$23))</f>
        <v>34638.083735909815</v>
      </c>
      <c r="AA1291" s="10">
        <f>(T1291+$M$33+'Rev.0'!$C$25*$J$33/10+'Rev.0'!$C$24*$L$33+'Rev.0'!$G$25*$K$33)*(1/(U1291+$B$33+$I$33*'Rev.0'!$G$23))</f>
        <v>20544.685990338166</v>
      </c>
      <c r="AB1291" s="10">
        <f t="shared" si="54"/>
        <v>6.5500000000000003E-2</v>
      </c>
      <c r="AC1291" s="10">
        <f>(T1291+$M$12+'Rev.0'!$C$23*Table!$J$12/10+'Rev.0'!$C$24*Table!$L$12+'Rev.0'!$G$25*Table!$K$12)*(1/(AB1291+$B$12+$I$12*'Rev.0'!$G$23))</f>
        <v>51988.519637462225</v>
      </c>
      <c r="AD1291" s="10">
        <f>(T1291+$M$34+'Rev.0'!$C$25*$J$34/10+'Rev.0'!$C$24*$L$34+'Rev.0'!$G$25*$K$34)*(1/(AB1291+$B$34+$I$34*'Rev.0'!$G$23))</f>
        <v>30835.649546827794</v>
      </c>
    </row>
    <row r="1292" spans="17:30" x14ac:dyDescent="0.3">
      <c r="Q1292" s="10">
        <v>3</v>
      </c>
      <c r="R1292" s="10">
        <v>6</v>
      </c>
      <c r="S1292" s="10">
        <v>18</v>
      </c>
      <c r="T1292" s="10">
        <f>Q1292*'Rev.0'!$E$25+R1292*'Rev.0'!$E$24+S1292*'Rev.0'!$E$23</f>
        <v>3920.7</v>
      </c>
      <c r="U1292" s="10">
        <f t="shared" si="53"/>
        <v>0.10050000000000001</v>
      </c>
      <c r="V1292" s="10">
        <f>(T1292+$M$9+'Rev.0'!$C$23*Table!$J$9/10+'Rev.0'!$C$24*Table!$L$9+'Rev.0'!$G$25*Table!$K$9)*(1/(U1292+$B$9+$I$9*'Rev.0'!$G$23))</f>
        <v>31769.660678642711</v>
      </c>
      <c r="W1292" s="10">
        <f>(T1292+$M$31+'Rev.0'!$C$25*$J$31/10+'Rev.0'!$C$24*$L$31+'Rev.0'!$G$25*$K$31)*(1/(U1292+$B$9+$I$9*'Rev.0'!$G$23))</f>
        <v>19988.423153692613</v>
      </c>
      <c r="X1292" s="10">
        <f>(T1292+$M$10+'Rev.0'!$C$23*Table!$J$10/10+'Rev.0'!$C$24*Table!$L$10+'Rev.0'!$G$25*Table!$K$10)*(1/(U1292+$B$10+$I$10*'Rev.0'!$G$23))</f>
        <v>34567.265469061866</v>
      </c>
      <c r="Y1292" s="10">
        <f>(T1292+$M$32+'Rev.0'!$C$25*$J$32/10+'Rev.0'!$C$24*$L$32+'Rev.0'!$G$25*$K$32)*(1/(U1292+$B$10+$I$10*'Rev.0'!$G$23))</f>
        <v>20592.015968063872</v>
      </c>
      <c r="Z1292" s="10">
        <f>(T1292+$M$11+'Rev.0'!$C$23*Table!$J$11/10+'Rev.0'!$C$24*Table!$L$11+'Rev.0'!$G$25*Table!$K$11)*(1/(U1292+$B$11+$I$11*'Rev.0'!$G$23))</f>
        <v>34567.265469061866</v>
      </c>
      <c r="AA1292" s="10">
        <f>(T1292+$M$33+'Rev.0'!$C$25*$J$33/10+'Rev.0'!$C$24*$L$33+'Rev.0'!$G$25*$K$33)*(1/(U1292+$B$33+$I$33*'Rev.0'!$G$23))</f>
        <v>20592.015968063872</v>
      </c>
      <c r="AB1292" s="10">
        <f t="shared" si="54"/>
        <v>6.6900000000000001E-2</v>
      </c>
      <c r="AC1292" s="10">
        <f>(T1292+$M$12+'Rev.0'!$C$23*Table!$J$12/10+'Rev.0'!$C$24*Table!$L$12+'Rev.0'!$G$25*Table!$K$12)*(1/(AB1292+$B$12+$I$12*'Rev.0'!$G$23))</f>
        <v>51881.965248651883</v>
      </c>
      <c r="AD1292" s="10">
        <f>(T1292+$M$34+'Rev.0'!$C$25*$J$34/10+'Rev.0'!$C$24*$L$34+'Rev.0'!$G$25*$K$34)*(1/(AB1292+$B$34+$I$34*'Rev.0'!$G$23))</f>
        <v>30906.530856800484</v>
      </c>
    </row>
    <row r="1293" spans="17:30" x14ac:dyDescent="0.3">
      <c r="Q1293" s="10">
        <v>3</v>
      </c>
      <c r="R1293" s="10">
        <v>6</v>
      </c>
      <c r="S1293" s="10">
        <v>19</v>
      </c>
      <c r="T1293" s="10">
        <f>Q1293*'Rev.0'!$E$25+R1293*'Rev.0'!$E$24+S1293*'Rev.0'!$E$23</f>
        <v>3975.7</v>
      </c>
      <c r="U1293" s="10">
        <f t="shared" si="53"/>
        <v>0.1026</v>
      </c>
      <c r="V1293" s="10">
        <f>(T1293+$M$9+'Rev.0'!$C$23*Table!$J$9/10+'Rev.0'!$C$24*Table!$L$9+'Rev.0'!$G$25*Table!$K$9)*(1/(U1293+$B$9+$I$9*'Rev.0'!$G$23))</f>
        <v>31723.277909738717</v>
      </c>
      <c r="W1293" s="10">
        <f>(T1293+$M$31+'Rev.0'!$C$25*$J$31/10+'Rev.0'!$C$24*$L$31+'Rev.0'!$G$25*$K$31)*(1/(U1293+$B$9+$I$9*'Rev.0'!$G$23))</f>
        <v>20039.984164687252</v>
      </c>
      <c r="X1293" s="10">
        <f>(T1293+$M$10+'Rev.0'!$C$23*Table!$J$10/10+'Rev.0'!$C$24*Table!$L$10+'Rev.0'!$G$25*Table!$K$10)*(1/(U1293+$B$10+$I$10*'Rev.0'!$G$23))</f>
        <v>34497.62470308788</v>
      </c>
      <c r="Y1293" s="10">
        <f>(T1293+$M$32+'Rev.0'!$C$25*$J$32/10+'Rev.0'!$C$24*$L$32+'Rev.0'!$G$25*$K$32)*(1/(U1293+$B$10+$I$10*'Rev.0'!$G$23))</f>
        <v>20638.558986539985</v>
      </c>
      <c r="Z1293" s="10">
        <f>(T1293+$M$11+'Rev.0'!$C$23*Table!$J$11/10+'Rev.0'!$C$24*Table!$L$11+'Rev.0'!$G$25*Table!$K$11)*(1/(U1293+$B$11+$I$11*'Rev.0'!$G$23))</f>
        <v>34497.62470308788</v>
      </c>
      <c r="AA1293" s="10">
        <f>(T1293+$M$33+'Rev.0'!$C$25*$J$33/10+'Rev.0'!$C$24*$L$33+'Rev.0'!$G$25*$K$33)*(1/(U1293+$B$33+$I$33*'Rev.0'!$G$23))</f>
        <v>20638.558986539985</v>
      </c>
      <c r="AB1293" s="10">
        <f t="shared" si="54"/>
        <v>6.83E-2</v>
      </c>
      <c r="AC1293" s="10">
        <f>(T1293+$M$12+'Rev.0'!$C$23*Table!$J$12/10+'Rev.0'!$C$24*Table!$L$12+'Rev.0'!$G$25*Table!$K$12)*(1/(AB1293+$B$12+$I$12*'Rev.0'!$G$23))</f>
        <v>51777.183600713004</v>
      </c>
      <c r="AD1293" s="10">
        <f>(T1293+$M$34+'Rev.0'!$C$25*$J$34/10+'Rev.0'!$C$24*$L$34+'Rev.0'!$G$25*$K$34)*(1/(AB1293+$B$34+$I$34*'Rev.0'!$G$23))</f>
        <v>30976.23291740939</v>
      </c>
    </row>
    <row r="1294" spans="17:30" x14ac:dyDescent="0.3">
      <c r="Q1294" s="10">
        <v>3</v>
      </c>
      <c r="R1294" s="10">
        <v>6</v>
      </c>
      <c r="S1294" s="10">
        <v>20</v>
      </c>
      <c r="T1294" s="10">
        <f>Q1294*'Rev.0'!$E$25+R1294*'Rev.0'!$E$24+S1294*'Rev.0'!$E$23</f>
        <v>4030.7</v>
      </c>
      <c r="U1294" s="10">
        <f t="shared" si="53"/>
        <v>0.1047</v>
      </c>
      <c r="V1294" s="10">
        <f>(T1294+$M$9+'Rev.0'!$C$23*Table!$J$9/10+'Rev.0'!$C$24*Table!$L$9+'Rev.0'!$G$25*Table!$K$9)*(1/(U1294+$B$9+$I$9*'Rev.0'!$G$23))</f>
        <v>31677.659992147623</v>
      </c>
      <c r="W1294" s="10">
        <f>(T1294+$M$31+'Rev.0'!$C$25*$J$31/10+'Rev.0'!$C$24*$L$31+'Rev.0'!$G$25*$K$31)*(1/(U1294+$B$9+$I$9*'Rev.0'!$G$23))</f>
        <v>20090.6949352179</v>
      </c>
      <c r="X1294" s="10">
        <f>(T1294+$M$10+'Rev.0'!$C$23*Table!$J$10/10+'Rev.0'!$C$24*Table!$L$10+'Rev.0'!$G$25*Table!$K$10)*(1/(U1294+$B$10+$I$10*'Rev.0'!$G$23))</f>
        <v>34429.132312524533</v>
      </c>
      <c r="Y1294" s="10">
        <f>(T1294+$M$32+'Rev.0'!$C$25*$J$32/10+'Rev.0'!$C$24*$L$32+'Rev.0'!$G$25*$K$32)*(1/(U1294+$B$10+$I$10*'Rev.0'!$G$23))</f>
        <v>20684.334511189634</v>
      </c>
      <c r="Z1294" s="10">
        <f>(T1294+$M$11+'Rev.0'!$C$23*Table!$J$11/10+'Rev.0'!$C$24*Table!$L$11+'Rev.0'!$G$25*Table!$K$11)*(1/(U1294+$B$11+$I$11*'Rev.0'!$G$23))</f>
        <v>34429.132312524533</v>
      </c>
      <c r="AA1294" s="10">
        <f>(T1294+$M$33+'Rev.0'!$C$25*$J$33/10+'Rev.0'!$C$24*$L$33+'Rev.0'!$G$25*$K$33)*(1/(U1294+$B$33+$I$33*'Rev.0'!$G$23))</f>
        <v>20684.334511189634</v>
      </c>
      <c r="AB1294" s="10">
        <f t="shared" si="54"/>
        <v>6.9699999999999998E-2</v>
      </c>
      <c r="AC1294" s="10">
        <f>(T1294+$M$12+'Rev.0'!$C$23*Table!$J$12/10+'Rev.0'!$C$24*Table!$L$12+'Rev.0'!$G$25*Table!$K$12)*(1/(AB1294+$B$12+$I$12*'Rev.0'!$G$23))</f>
        <v>51674.130819092497</v>
      </c>
      <c r="AD1294" s="10">
        <f>(T1294+$M$34+'Rev.0'!$C$25*$J$34/10+'Rev.0'!$C$24*$L$34+'Rev.0'!$G$25*$K$34)*(1/(AB1294+$B$34+$I$34*'Rev.0'!$G$23))</f>
        <v>31044.784914555094</v>
      </c>
    </row>
    <row r="1295" spans="17:30" x14ac:dyDescent="0.3">
      <c r="Q1295" s="10">
        <v>3</v>
      </c>
      <c r="R1295" s="10">
        <v>6</v>
      </c>
      <c r="S1295" s="10">
        <v>21</v>
      </c>
      <c r="T1295" s="10">
        <f>Q1295*'Rev.0'!$E$25+R1295*'Rev.0'!$E$24+S1295*'Rev.0'!$E$23</f>
        <v>4085.7</v>
      </c>
      <c r="U1295" s="10">
        <f t="shared" si="53"/>
        <v>0.10680000000000001</v>
      </c>
      <c r="V1295" s="10">
        <f>(T1295+$M$9+'Rev.0'!$C$23*Table!$J$9/10+'Rev.0'!$C$24*Table!$L$9+'Rev.0'!$G$25*Table!$K$9)*(1/(U1295+$B$9+$I$9*'Rev.0'!$G$23))</f>
        <v>31632.788161993765</v>
      </c>
      <c r="W1295" s="10">
        <f>(T1295+$M$31+'Rev.0'!$C$25*$J$31/10+'Rev.0'!$C$24*$L$31+'Rev.0'!$G$25*$K$31)*(1/(U1295+$B$9+$I$9*'Rev.0'!$G$23))</f>
        <v>20140.576323987534</v>
      </c>
      <c r="X1295" s="10">
        <f>(T1295+$M$10+'Rev.0'!$C$23*Table!$J$10/10+'Rev.0'!$C$24*Table!$L$10+'Rev.0'!$G$25*Table!$K$10)*(1/(U1295+$B$10+$I$10*'Rev.0'!$G$23))</f>
        <v>34361.760124610584</v>
      </c>
      <c r="Y1295" s="10">
        <f>(T1295+$M$32+'Rev.0'!$C$25*$J$32/10+'Rev.0'!$C$24*$L$32+'Rev.0'!$G$25*$K$32)*(1/(U1295+$B$10+$I$10*'Rev.0'!$G$23))</f>
        <v>20729.36137071651</v>
      </c>
      <c r="Z1295" s="10">
        <f>(T1295+$M$11+'Rev.0'!$C$23*Table!$J$11/10+'Rev.0'!$C$24*Table!$L$11+'Rev.0'!$G$25*Table!$K$11)*(1/(U1295+$B$11+$I$11*'Rev.0'!$G$23))</f>
        <v>34361.760124610584</v>
      </c>
      <c r="AA1295" s="10">
        <f>(T1295+$M$33+'Rev.0'!$C$25*$J$33/10+'Rev.0'!$C$24*$L$33+'Rev.0'!$G$25*$K$33)*(1/(U1295+$B$33+$I$33*'Rev.0'!$G$23))</f>
        <v>20729.36137071651</v>
      </c>
      <c r="AB1295" s="10">
        <f t="shared" si="54"/>
        <v>7.1099999999999997E-2</v>
      </c>
      <c r="AC1295" s="10">
        <f>(T1295+$M$12+'Rev.0'!$C$23*Table!$J$12/10+'Rev.0'!$C$24*Table!$L$12+'Rev.0'!$G$25*Table!$K$12)*(1/(AB1295+$B$12+$I$12*'Rev.0'!$G$23))</f>
        <v>51572.764465225002</v>
      </c>
      <c r="AD1295" s="10">
        <f>(T1295+$M$34+'Rev.0'!$C$25*$J$34/10+'Rev.0'!$C$24*$L$34+'Rev.0'!$G$25*$K$34)*(1/(AB1295+$B$34+$I$34*'Rev.0'!$G$23))</f>
        <v>31112.215078901227</v>
      </c>
    </row>
    <row r="1296" spans="17:30" x14ac:dyDescent="0.3">
      <c r="Q1296" s="10">
        <v>3</v>
      </c>
      <c r="R1296" s="10">
        <v>6</v>
      </c>
      <c r="S1296" s="10">
        <v>22</v>
      </c>
      <c r="T1296" s="10">
        <f>Q1296*'Rev.0'!$E$25+R1296*'Rev.0'!$E$24+S1296*'Rev.0'!$E$23</f>
        <v>4140.7</v>
      </c>
      <c r="U1296" s="10">
        <f t="shared" si="53"/>
        <v>0.1089</v>
      </c>
      <c r="V1296" s="10">
        <f>(T1296+$M$9+'Rev.0'!$C$23*Table!$J$9/10+'Rev.0'!$C$24*Table!$L$9+'Rev.0'!$G$25*Table!$K$9)*(1/(U1296+$B$9+$I$9*'Rev.0'!$G$23))</f>
        <v>31588.644264194663</v>
      </c>
      <c r="W1296" s="10">
        <f>(T1296+$M$31+'Rev.0'!$C$25*$J$31/10+'Rev.0'!$C$24*$L$31+'Rev.0'!$G$25*$K$31)*(1/(U1296+$B$9+$I$9*'Rev.0'!$G$23))</f>
        <v>20189.648512939355</v>
      </c>
      <c r="X1296" s="10">
        <f>(T1296+$M$10+'Rev.0'!$C$23*Table!$J$10/10+'Rev.0'!$C$24*Table!$L$10+'Rev.0'!$G$25*Table!$K$10)*(1/(U1296+$B$10+$I$10*'Rev.0'!$G$23))</f>
        <v>34295.480880648887</v>
      </c>
      <c r="Y1296" s="10">
        <f>(T1296+$M$32+'Rev.0'!$C$25*$J$32/10+'Rev.0'!$C$24*$L$32+'Rev.0'!$G$25*$K$32)*(1/(U1296+$B$10+$I$10*'Rev.0'!$G$23))</f>
        <v>20773.65778292777</v>
      </c>
      <c r="Z1296" s="10">
        <f>(T1296+$M$11+'Rev.0'!$C$23*Table!$J$11/10+'Rev.0'!$C$24*Table!$L$11+'Rev.0'!$G$25*Table!$K$11)*(1/(U1296+$B$11+$I$11*'Rev.0'!$G$23))</f>
        <v>34295.480880648887</v>
      </c>
      <c r="AA1296" s="10">
        <f>(T1296+$M$33+'Rev.0'!$C$25*$J$33/10+'Rev.0'!$C$24*$L$33+'Rev.0'!$G$25*$K$33)*(1/(U1296+$B$33+$I$33*'Rev.0'!$G$23))</f>
        <v>20773.65778292777</v>
      </c>
      <c r="AB1296" s="10">
        <f t="shared" si="54"/>
        <v>7.2500000000000009E-2</v>
      </c>
      <c r="AC1296" s="10">
        <f>(T1296+$M$12+'Rev.0'!$C$23*Table!$J$12/10+'Rev.0'!$C$24*Table!$L$12+'Rev.0'!$G$25*Table!$K$12)*(1/(AB1296+$B$12+$I$12*'Rev.0'!$G$23))</f>
        <v>51473.04347826085</v>
      </c>
      <c r="AD1296" s="10">
        <f>(T1296+$M$34+'Rev.0'!$C$25*$J$34/10+'Rev.0'!$C$24*$L$34+'Rev.0'!$G$25*$K$34)*(1/(AB1296+$B$34+$I$34*'Rev.0'!$G$23))</f>
        <v>31178.550724637676</v>
      </c>
    </row>
    <row r="1297" spans="17:30" x14ac:dyDescent="0.3">
      <c r="Q1297" s="10">
        <v>3</v>
      </c>
      <c r="R1297" s="10">
        <v>6</v>
      </c>
      <c r="S1297" s="10">
        <v>23</v>
      </c>
      <c r="T1297" s="10">
        <f>Q1297*'Rev.0'!$E$25+R1297*'Rev.0'!$E$24+S1297*'Rev.0'!$E$23</f>
        <v>4195.7</v>
      </c>
      <c r="U1297" s="10">
        <f t="shared" si="53"/>
        <v>0.111</v>
      </c>
      <c r="V1297" s="10">
        <f>(T1297+$M$9+'Rev.0'!$C$23*Table!$J$9/10+'Rev.0'!$C$24*Table!$L$9+'Rev.0'!$G$25*Table!$K$9)*(1/(U1297+$B$9+$I$9*'Rev.0'!$G$23))</f>
        <v>31545.210727969345</v>
      </c>
      <c r="W1297" s="10">
        <f>(T1297+$M$31+'Rev.0'!$C$25*$J$31/10+'Rev.0'!$C$24*$L$31+'Rev.0'!$G$25*$K$31)*(1/(U1297+$B$9+$I$9*'Rev.0'!$G$23))</f>
        <v>20237.931034482757</v>
      </c>
      <c r="X1297" s="10">
        <f>(T1297+$M$10+'Rev.0'!$C$23*Table!$J$10/10+'Rev.0'!$C$24*Table!$L$10+'Rev.0'!$G$25*Table!$K$10)*(1/(U1297+$B$10+$I$10*'Rev.0'!$G$23))</f>
        <v>34230.268199233709</v>
      </c>
      <c r="Y1297" s="10">
        <f>(T1297+$M$32+'Rev.0'!$C$25*$J$32/10+'Rev.0'!$C$24*$L$32+'Rev.0'!$G$25*$K$32)*(1/(U1297+$B$10+$I$10*'Rev.0'!$G$23))</f>
        <v>20817.241379310344</v>
      </c>
      <c r="Z1297" s="10">
        <f>(T1297+$M$11+'Rev.0'!$C$23*Table!$J$11/10+'Rev.0'!$C$24*Table!$L$11+'Rev.0'!$G$25*Table!$K$11)*(1/(U1297+$B$11+$I$11*'Rev.0'!$G$23))</f>
        <v>34230.268199233709</v>
      </c>
      <c r="AA1297" s="10">
        <f>(T1297+$M$33+'Rev.0'!$C$25*$J$33/10+'Rev.0'!$C$24*$L$33+'Rev.0'!$G$25*$K$33)*(1/(U1297+$B$33+$I$33*'Rev.0'!$G$23))</f>
        <v>20817.241379310344</v>
      </c>
      <c r="AB1297" s="10">
        <f t="shared" si="54"/>
        <v>7.3899999999999993E-2</v>
      </c>
      <c r="AC1297" s="10">
        <f>(T1297+$M$12+'Rev.0'!$C$23*Table!$J$12/10+'Rev.0'!$C$24*Table!$L$12+'Rev.0'!$G$25*Table!$K$12)*(1/(AB1297+$B$12+$I$12*'Rev.0'!$G$23))</f>
        <v>51374.928119608958</v>
      </c>
      <c r="AD1297" s="10">
        <f>(T1297+$M$34+'Rev.0'!$C$25*$J$34/10+'Rev.0'!$C$24*$L$34+'Rev.0'!$G$25*$K$34)*(1/(AB1297+$B$34+$I$34*'Rev.0'!$G$23))</f>
        <v>31243.818286371476</v>
      </c>
    </row>
    <row r="1298" spans="17:30" x14ac:dyDescent="0.3">
      <c r="Q1298" s="10">
        <v>3</v>
      </c>
      <c r="R1298" s="10">
        <v>6</v>
      </c>
      <c r="S1298" s="10">
        <v>24</v>
      </c>
      <c r="T1298" s="10">
        <f>Q1298*'Rev.0'!$E$25+R1298*'Rev.0'!$E$24+S1298*'Rev.0'!$E$23</f>
        <v>4250.7</v>
      </c>
      <c r="U1298" s="10">
        <f t="shared" si="53"/>
        <v>0.11310000000000001</v>
      </c>
      <c r="V1298" s="10">
        <f>(T1298+$M$9+'Rev.0'!$C$23*Table!$J$9/10+'Rev.0'!$C$24*Table!$L$9+'Rev.0'!$G$25*Table!$K$9)*(1/(U1298+$B$9+$I$9*'Rev.0'!$G$23))</f>
        <v>31502.470543519572</v>
      </c>
      <c r="W1298" s="10">
        <f>(T1298+$M$31+'Rev.0'!$C$25*$J$31/10+'Rev.0'!$C$24*$L$31+'Rev.0'!$G$25*$K$31)*(1/(U1298+$B$9+$I$9*'Rev.0'!$G$23))</f>
        <v>20285.442797415428</v>
      </c>
      <c r="X1298" s="10">
        <f>(T1298+$M$10+'Rev.0'!$C$23*Table!$J$10/10+'Rev.0'!$C$24*Table!$L$10+'Rev.0'!$G$25*Table!$K$10)*(1/(U1298+$B$10+$I$10*'Rev.0'!$G$23))</f>
        <v>34166.096541239065</v>
      </c>
      <c r="Y1298" s="10">
        <f>(T1298+$M$32+'Rev.0'!$C$25*$J$32/10+'Rev.0'!$C$24*$L$32+'Rev.0'!$G$25*$K$32)*(1/(U1298+$B$10+$I$10*'Rev.0'!$G$23))</f>
        <v>20860.129228430254</v>
      </c>
      <c r="Z1298" s="10">
        <f>(T1298+$M$11+'Rev.0'!$C$23*Table!$J$11/10+'Rev.0'!$C$24*Table!$L$11+'Rev.0'!$G$25*Table!$K$11)*(1/(U1298+$B$11+$I$11*'Rev.0'!$G$23))</f>
        <v>34166.096541239065</v>
      </c>
      <c r="AA1298" s="10">
        <f>(T1298+$M$33+'Rev.0'!$C$25*$J$33/10+'Rev.0'!$C$24*$L$33+'Rev.0'!$G$25*$K$33)*(1/(U1298+$B$33+$I$33*'Rev.0'!$G$23))</f>
        <v>20860.129228430254</v>
      </c>
      <c r="AB1298" s="10">
        <f t="shared" si="54"/>
        <v>7.5300000000000006E-2</v>
      </c>
      <c r="AC1298" s="10">
        <f>(T1298+$M$12+'Rev.0'!$C$23*Table!$J$12/10+'Rev.0'!$C$24*Table!$L$12+'Rev.0'!$G$25*Table!$K$12)*(1/(AB1298+$B$12+$I$12*'Rev.0'!$G$23))</f>
        <v>51278.379920136897</v>
      </c>
      <c r="AD1298" s="10">
        <f>(T1298+$M$34+'Rev.0'!$C$25*$J$34/10+'Rev.0'!$C$24*$L$34+'Rev.0'!$G$25*$K$34)*(1/(AB1298+$B$34+$I$34*'Rev.0'!$G$23))</f>
        <v>31308.043354249858</v>
      </c>
    </row>
    <row r="1299" spans="17:30" x14ac:dyDescent="0.3">
      <c r="Q1299" s="10">
        <v>3</v>
      </c>
      <c r="R1299" s="10">
        <v>7</v>
      </c>
      <c r="S1299" s="10">
        <v>0</v>
      </c>
      <c r="T1299" s="10">
        <f>Q1299*'Rev.0'!$E$25+R1299*'Rev.0'!$E$24+S1299*'Rev.0'!$E$23</f>
        <v>3069.7</v>
      </c>
      <c r="U1299" s="10">
        <f t="shared" si="53"/>
        <v>6.6900000000000001E-2</v>
      </c>
      <c r="V1299" s="10">
        <f>(T1299+$M$9+'Rev.0'!$C$23*Table!$J$9/10+'Rev.0'!$C$24*Table!$L$9+'Rev.0'!$G$25*Table!$K$9)*(1/(U1299+$B$9+$I$9*'Rev.0'!$G$23))</f>
        <v>32767.634854771786</v>
      </c>
      <c r="W1299" s="10">
        <f>(T1299+$M$31+'Rev.0'!$C$25*$J$31/10+'Rev.0'!$C$24*$L$31+'Rev.0'!$G$25*$K$31)*(1/(U1299+$B$9+$I$9*'Rev.0'!$G$23))</f>
        <v>19161.364684186261</v>
      </c>
      <c r="X1299" s="10">
        <f>(T1299+$M$10+'Rev.0'!$C$23*Table!$J$10/10+'Rev.0'!$C$24*Table!$L$10+'Rev.0'!$G$25*Table!$K$10)*(1/(U1299+$B$10+$I$10*'Rev.0'!$G$23))</f>
        <v>35998.61687413555</v>
      </c>
      <c r="Y1299" s="10">
        <f>(T1299+$M$32+'Rev.0'!$C$25*$J$32/10+'Rev.0'!$C$24*$L$32+'Rev.0'!$G$25*$K$32)*(1/(U1299+$B$10+$I$10*'Rev.0'!$G$23))</f>
        <v>19858.46011987091</v>
      </c>
      <c r="Z1299" s="10">
        <f>(T1299+$M$11+'Rev.0'!$C$23*Table!$J$11/10+'Rev.0'!$C$24*Table!$L$11+'Rev.0'!$G$25*Table!$K$11)*(1/(U1299+$B$11+$I$11*'Rev.0'!$G$23))</f>
        <v>35998.61687413555</v>
      </c>
      <c r="AA1299" s="10">
        <f>(T1299+$M$33+'Rev.0'!$C$25*$J$33/10+'Rev.0'!$C$24*$L$33+'Rev.0'!$G$25*$K$33)*(1/(U1299+$B$33+$I$33*'Rev.0'!$G$23))</f>
        <v>19858.46011987091</v>
      </c>
      <c r="AB1299" s="10">
        <f t="shared" si="54"/>
        <v>4.4499999999999998E-2</v>
      </c>
      <c r="AC1299" s="10">
        <f>(T1299+$M$12+'Rev.0'!$C$23*Table!$J$12/10+'Rev.0'!$C$24*Table!$L$12+'Rev.0'!$G$25*Table!$K$12)*(1/(AB1299+$B$12+$I$12*'Rev.0'!$G$23))</f>
        <v>54035.294117647049</v>
      </c>
      <c r="AD1299" s="10">
        <f>(T1299+$M$34+'Rev.0'!$C$25*$J$34/10+'Rev.0'!$C$24*$L$34+'Rev.0'!$G$25*$K$34)*(1/(AB1299+$B$34+$I$34*'Rev.0'!$G$23))</f>
        <v>29808.304498269896</v>
      </c>
    </row>
    <row r="1300" spans="17:30" x14ac:dyDescent="0.3">
      <c r="Q1300" s="10">
        <v>3</v>
      </c>
      <c r="R1300" s="10">
        <v>7</v>
      </c>
      <c r="S1300" s="10">
        <v>1</v>
      </c>
      <c r="T1300" s="10">
        <f>Q1300*'Rev.0'!$E$25+R1300*'Rev.0'!$E$24+S1300*'Rev.0'!$E$23</f>
        <v>3124.7</v>
      </c>
      <c r="U1300" s="10">
        <f t="shared" si="53"/>
        <v>6.9000000000000006E-2</v>
      </c>
      <c r="V1300" s="10">
        <f>(T1300+$M$9+'Rev.0'!$C$23*Table!$J$9/10+'Rev.0'!$C$24*Table!$L$9+'Rev.0'!$G$25*Table!$K$9)*(1/(U1300+$B$9+$I$9*'Rev.0'!$G$23))</f>
        <v>32704.566210045661</v>
      </c>
      <c r="W1300" s="10">
        <f>(T1300+$M$31+'Rev.0'!$C$25*$J$31/10+'Rev.0'!$C$24*$L$31+'Rev.0'!$G$25*$K$31)*(1/(U1300+$B$9+$I$9*'Rev.0'!$G$23))</f>
        <v>19228.767123287671</v>
      </c>
      <c r="X1300" s="10">
        <f>(T1300+$M$10+'Rev.0'!$C$23*Table!$J$10/10+'Rev.0'!$C$24*Table!$L$10+'Rev.0'!$G$25*Table!$K$10)*(1/(U1300+$B$10+$I$10*'Rev.0'!$G$23))</f>
        <v>35904.566210045661</v>
      </c>
      <c r="Y1300" s="10">
        <f>(T1300+$M$32+'Rev.0'!$C$25*$J$32/10+'Rev.0'!$C$24*$L$32+'Rev.0'!$G$25*$K$32)*(1/(U1300+$B$10+$I$10*'Rev.0'!$G$23))</f>
        <v>19919.178082191782</v>
      </c>
      <c r="Z1300" s="10">
        <f>(T1300+$M$11+'Rev.0'!$C$23*Table!$J$11/10+'Rev.0'!$C$24*Table!$L$11+'Rev.0'!$G$25*Table!$K$11)*(1/(U1300+$B$11+$I$11*'Rev.0'!$G$23))</f>
        <v>35904.566210045661</v>
      </c>
      <c r="AA1300" s="10">
        <f>(T1300+$M$33+'Rev.0'!$C$25*$J$33/10+'Rev.0'!$C$24*$L$33+'Rev.0'!$G$25*$K$33)*(1/(U1300+$B$33+$I$33*'Rev.0'!$G$23))</f>
        <v>19919.178082191782</v>
      </c>
      <c r="AB1300" s="10">
        <f t="shared" si="54"/>
        <v>4.5899999999999996E-2</v>
      </c>
      <c r="AC1300" s="10">
        <f>(T1300+$M$12+'Rev.0'!$C$23*Table!$J$12/10+'Rev.0'!$C$24*Table!$L$12+'Rev.0'!$G$25*Table!$K$12)*(1/(AB1300+$B$12+$I$12*'Rev.0'!$G$23))</f>
        <v>53893.762851267988</v>
      </c>
      <c r="AD1300" s="10">
        <f>(T1300+$M$34+'Rev.0'!$C$25*$J$34/10+'Rev.0'!$C$24*$L$34+'Rev.0'!$G$25*$K$34)*(1/(AB1300+$B$34+$I$34*'Rev.0'!$G$23))</f>
        <v>29899.246058944482</v>
      </c>
    </row>
    <row r="1301" spans="17:30" x14ac:dyDescent="0.3">
      <c r="Q1301" s="10">
        <v>3</v>
      </c>
      <c r="R1301" s="10">
        <v>7</v>
      </c>
      <c r="S1301" s="10">
        <v>2</v>
      </c>
      <c r="T1301" s="10">
        <f>Q1301*'Rev.0'!$E$25+R1301*'Rev.0'!$E$24+S1301*'Rev.0'!$E$23</f>
        <v>3179.7</v>
      </c>
      <c r="U1301" s="10">
        <f t="shared" si="53"/>
        <v>7.1099999999999997E-2</v>
      </c>
      <c r="V1301" s="10">
        <f>(T1301+$M$9+'Rev.0'!$C$23*Table!$J$9/10+'Rev.0'!$C$24*Table!$L$9+'Rev.0'!$G$25*Table!$K$9)*(1/(U1301+$B$9+$I$9*'Rev.0'!$G$23))</f>
        <v>32642.695612844862</v>
      </c>
      <c r="W1301" s="10">
        <f>(T1301+$M$31+'Rev.0'!$C$25*$J$31/10+'Rev.0'!$C$24*$L$31+'Rev.0'!$G$25*$K$31)*(1/(U1301+$B$9+$I$9*'Rev.0'!$G$23))</f>
        <v>19294.889190411574</v>
      </c>
      <c r="X1301" s="10">
        <f>(T1301+$M$10+'Rev.0'!$C$23*Table!$J$10/10+'Rev.0'!$C$24*Table!$L$10+'Rev.0'!$G$25*Table!$K$10)*(1/(U1301+$B$10+$I$10*'Rev.0'!$G$23))</f>
        <v>35812.302125734961</v>
      </c>
      <c r="Y1301" s="10">
        <f>(T1301+$M$32+'Rev.0'!$C$25*$J$32/10+'Rev.0'!$C$24*$L$32+'Rev.0'!$G$25*$K$32)*(1/(U1301+$B$10+$I$10*'Rev.0'!$G$23))</f>
        <v>19978.74265038444</v>
      </c>
      <c r="Z1301" s="10">
        <f>(T1301+$M$11+'Rev.0'!$C$23*Table!$J$11/10+'Rev.0'!$C$24*Table!$L$11+'Rev.0'!$G$25*Table!$K$11)*(1/(U1301+$B$11+$I$11*'Rev.0'!$G$23))</f>
        <v>35812.302125734961</v>
      </c>
      <c r="AA1301" s="10">
        <f>(T1301+$M$33+'Rev.0'!$C$25*$J$33/10+'Rev.0'!$C$24*$L$33+'Rev.0'!$G$25*$K$33)*(1/(U1301+$B$33+$I$33*'Rev.0'!$G$23))</f>
        <v>19978.74265038444</v>
      </c>
      <c r="AB1301" s="10">
        <f t="shared" si="54"/>
        <v>4.7299999999999995E-2</v>
      </c>
      <c r="AC1301" s="10">
        <f>(T1301+$M$12+'Rev.0'!$C$23*Table!$J$12/10+'Rev.0'!$C$24*Table!$L$12+'Rev.0'!$G$25*Table!$K$12)*(1/(AB1301+$B$12+$I$12*'Rev.0'!$G$23))</f>
        <v>53754.92192803802</v>
      </c>
      <c r="AD1301" s="10">
        <f>(T1301+$M$34+'Rev.0'!$C$25*$J$34/10+'Rev.0'!$C$24*$L$34+'Rev.0'!$G$25*$K$34)*(1/(AB1301+$B$34+$I$34*'Rev.0'!$G$23))</f>
        <v>29988.458927359137</v>
      </c>
    </row>
    <row r="1302" spans="17:30" x14ac:dyDescent="0.3">
      <c r="Q1302" s="10">
        <v>3</v>
      </c>
      <c r="R1302" s="10">
        <v>7</v>
      </c>
      <c r="S1302" s="10">
        <v>3</v>
      </c>
      <c r="T1302" s="10">
        <f>Q1302*'Rev.0'!$E$25+R1302*'Rev.0'!$E$24+S1302*'Rev.0'!$E$23</f>
        <v>3234.7</v>
      </c>
      <c r="U1302" s="10">
        <f t="shared" si="53"/>
        <v>7.3200000000000001E-2</v>
      </c>
      <c r="V1302" s="10">
        <f>(T1302+$M$9+'Rev.0'!$C$23*Table!$J$9/10+'Rev.0'!$C$24*Table!$L$9+'Rev.0'!$G$25*Table!$K$9)*(1/(U1302+$B$9+$I$9*'Rev.0'!$G$23))</f>
        <v>32581.989247311823</v>
      </c>
      <c r="W1302" s="10">
        <f>(T1302+$M$31+'Rev.0'!$C$25*$J$31/10+'Rev.0'!$C$24*$L$31+'Rev.0'!$G$25*$K$31)*(1/(U1302+$B$9+$I$9*'Rev.0'!$G$23))</f>
        <v>19359.767025089604</v>
      </c>
      <c r="X1302" s="10">
        <f>(T1302+$M$10+'Rev.0'!$C$23*Table!$J$10/10+'Rev.0'!$C$24*Table!$L$10+'Rev.0'!$G$25*Table!$K$10)*(1/(U1302+$B$10+$I$10*'Rev.0'!$G$23))</f>
        <v>35721.774193548386</v>
      </c>
      <c r="Y1302" s="10">
        <f>(T1302+$M$32+'Rev.0'!$C$25*$J$32/10+'Rev.0'!$C$24*$L$32+'Rev.0'!$G$25*$K$32)*(1/(U1302+$B$10+$I$10*'Rev.0'!$G$23))</f>
        <v>20037.186379928316</v>
      </c>
      <c r="Z1302" s="10">
        <f>(T1302+$M$11+'Rev.0'!$C$23*Table!$J$11/10+'Rev.0'!$C$24*Table!$L$11+'Rev.0'!$G$25*Table!$K$11)*(1/(U1302+$B$11+$I$11*'Rev.0'!$G$23))</f>
        <v>35721.774193548386</v>
      </c>
      <c r="AA1302" s="10">
        <f>(T1302+$M$33+'Rev.0'!$C$25*$J$33/10+'Rev.0'!$C$24*$L$33+'Rev.0'!$G$25*$K$33)*(1/(U1302+$B$33+$I$33*'Rev.0'!$G$23))</f>
        <v>20037.186379928316</v>
      </c>
      <c r="AB1302" s="10">
        <f t="shared" si="54"/>
        <v>4.87E-2</v>
      </c>
      <c r="AC1302" s="10">
        <f>(T1302+$M$12+'Rev.0'!$C$23*Table!$J$12/10+'Rev.0'!$C$24*Table!$L$12+'Rev.0'!$G$25*Table!$K$12)*(1/(AB1302+$B$12+$I$12*'Rev.0'!$G$23))</f>
        <v>53618.695359784797</v>
      </c>
      <c r="AD1302" s="10">
        <f>(T1302+$M$34+'Rev.0'!$C$25*$J$34/10+'Rev.0'!$C$24*$L$34+'Rev.0'!$G$25*$K$34)*(1/(AB1302+$B$34+$I$34*'Rev.0'!$G$23))</f>
        <v>30075.991930060529</v>
      </c>
    </row>
    <row r="1303" spans="17:30" x14ac:dyDescent="0.3">
      <c r="Q1303" s="10">
        <v>3</v>
      </c>
      <c r="R1303" s="10">
        <v>7</v>
      </c>
      <c r="S1303" s="10">
        <v>4</v>
      </c>
      <c r="T1303" s="10">
        <f>Q1303*'Rev.0'!$E$25+R1303*'Rev.0'!$E$24+S1303*'Rev.0'!$E$23</f>
        <v>3289.7</v>
      </c>
      <c r="U1303" s="10">
        <f t="shared" si="53"/>
        <v>7.5300000000000006E-2</v>
      </c>
      <c r="V1303" s="10">
        <f>(T1303+$M$9+'Rev.0'!$C$23*Table!$J$9/10+'Rev.0'!$C$24*Table!$L$9+'Rev.0'!$G$25*Table!$K$9)*(1/(U1303+$B$9+$I$9*'Rev.0'!$G$23))</f>
        <v>32522.414558366618</v>
      </c>
      <c r="W1303" s="10">
        <f>(T1303+$M$31+'Rev.0'!$C$25*$J$31/10+'Rev.0'!$C$24*$L$31+'Rev.0'!$G$25*$K$31)*(1/(U1303+$B$9+$I$9*'Rev.0'!$G$23))</f>
        <v>19423.435419440742</v>
      </c>
      <c r="X1303" s="10">
        <f>(T1303+$M$10+'Rev.0'!$C$23*Table!$J$10/10+'Rev.0'!$C$24*Table!$L$10+'Rev.0'!$G$25*Table!$K$10)*(1/(U1303+$B$10+$I$10*'Rev.0'!$G$23))</f>
        <v>35632.933865956496</v>
      </c>
      <c r="Y1303" s="10">
        <f>(T1303+$M$32+'Rev.0'!$C$25*$J$32/10+'Rev.0'!$C$24*$L$32+'Rev.0'!$G$25*$K$32)*(1/(U1303+$B$10+$I$10*'Rev.0'!$G$23))</f>
        <v>20094.540612516645</v>
      </c>
      <c r="Z1303" s="10">
        <f>(T1303+$M$11+'Rev.0'!$C$23*Table!$J$11/10+'Rev.0'!$C$24*Table!$L$11+'Rev.0'!$G$25*Table!$K$11)*(1/(U1303+$B$11+$I$11*'Rev.0'!$G$23))</f>
        <v>35632.933865956496</v>
      </c>
      <c r="AA1303" s="10">
        <f>(T1303+$M$33+'Rev.0'!$C$25*$J$33/10+'Rev.0'!$C$24*$L$33+'Rev.0'!$G$25*$K$33)*(1/(U1303+$B$33+$I$33*'Rev.0'!$G$23))</f>
        <v>20094.540612516645</v>
      </c>
      <c r="AB1303" s="10">
        <f t="shared" si="54"/>
        <v>5.0099999999999999E-2</v>
      </c>
      <c r="AC1303" s="10">
        <f>(T1303+$M$12+'Rev.0'!$C$23*Table!$J$12/10+'Rev.0'!$C$24*Table!$L$12+'Rev.0'!$G$25*Table!$K$12)*(1/(AB1303+$B$12+$I$12*'Rev.0'!$G$23))</f>
        <v>53485.009993337771</v>
      </c>
      <c r="AD1303" s="10">
        <f>(T1303+$M$34+'Rev.0'!$C$25*$J$34/10+'Rev.0'!$C$24*$L$34+'Rev.0'!$G$25*$K$34)*(1/(AB1303+$B$34+$I$34*'Rev.0'!$G$23))</f>
        <v>30161.892071952032</v>
      </c>
    </row>
    <row r="1304" spans="17:30" x14ac:dyDescent="0.3">
      <c r="Q1304" s="10">
        <v>3</v>
      </c>
      <c r="R1304" s="10">
        <v>7</v>
      </c>
      <c r="S1304" s="10">
        <v>5</v>
      </c>
      <c r="T1304" s="10">
        <f>Q1304*'Rev.0'!$E$25+R1304*'Rev.0'!$E$24+S1304*'Rev.0'!$E$23</f>
        <v>3344.7</v>
      </c>
      <c r="U1304" s="10">
        <f t="shared" si="53"/>
        <v>7.7399999999999997E-2</v>
      </c>
      <c r="V1304" s="10">
        <f>(T1304+$M$9+'Rev.0'!$C$23*Table!$J$9/10+'Rev.0'!$C$24*Table!$L$9+'Rev.0'!$G$25*Table!$K$9)*(1/(U1304+$B$9+$I$9*'Rev.0'!$G$23))</f>
        <v>32463.940193491639</v>
      </c>
      <c r="W1304" s="10">
        <f>(T1304+$M$31+'Rev.0'!$C$25*$J$31/10+'Rev.0'!$C$24*$L$31+'Rev.0'!$G$25*$K$31)*(1/(U1304+$B$9+$I$9*'Rev.0'!$G$23))</f>
        <v>19485.927880386978</v>
      </c>
      <c r="X1304" s="10">
        <f>(T1304+$M$10+'Rev.0'!$C$23*Table!$J$10/10+'Rev.0'!$C$24*Table!$L$10+'Rev.0'!$G$25*Table!$K$10)*(1/(U1304+$B$10+$I$10*'Rev.0'!$G$23))</f>
        <v>35545.734388742298</v>
      </c>
      <c r="Y1304" s="10">
        <f>(T1304+$M$32+'Rev.0'!$C$25*$J$32/10+'Rev.0'!$C$24*$L$32+'Rev.0'!$G$25*$K$32)*(1/(U1304+$B$10+$I$10*'Rev.0'!$G$23))</f>
        <v>20150.835532102024</v>
      </c>
      <c r="Z1304" s="10">
        <f>(T1304+$M$11+'Rev.0'!$C$23*Table!$J$11/10+'Rev.0'!$C$24*Table!$L$11+'Rev.0'!$G$25*Table!$K$11)*(1/(U1304+$B$11+$I$11*'Rev.0'!$G$23))</f>
        <v>35545.734388742298</v>
      </c>
      <c r="AA1304" s="10">
        <f>(T1304+$M$33+'Rev.0'!$C$25*$J$33/10+'Rev.0'!$C$24*$L$33+'Rev.0'!$G$25*$K$33)*(1/(U1304+$B$33+$I$33*'Rev.0'!$G$23))</f>
        <v>20150.835532102024</v>
      </c>
      <c r="AB1304" s="10">
        <f t="shared" si="54"/>
        <v>5.1499999999999997E-2</v>
      </c>
      <c r="AC1304" s="10">
        <f>(T1304+$M$12+'Rev.0'!$C$23*Table!$J$12/10+'Rev.0'!$C$24*Table!$L$12+'Rev.0'!$G$25*Table!$K$12)*(1/(AB1304+$B$12+$I$12*'Rev.0'!$G$23))</f>
        <v>53353.795379537951</v>
      </c>
      <c r="AD1304" s="10">
        <f>(T1304+$M$34+'Rev.0'!$C$25*$J$34/10+'Rev.0'!$C$24*$L$34+'Rev.0'!$G$25*$K$34)*(1/(AB1304+$B$34+$I$34*'Rev.0'!$G$23))</f>
        <v>30246.204620462046</v>
      </c>
    </row>
    <row r="1305" spans="17:30" x14ac:dyDescent="0.3">
      <c r="Q1305" s="10">
        <v>3</v>
      </c>
      <c r="R1305" s="10">
        <v>7</v>
      </c>
      <c r="S1305" s="10">
        <v>6</v>
      </c>
      <c r="T1305" s="10">
        <f>Q1305*'Rev.0'!$E$25+R1305*'Rev.0'!$E$24+S1305*'Rev.0'!$E$23</f>
        <v>3399.7</v>
      </c>
      <c r="U1305" s="10">
        <f t="shared" si="53"/>
        <v>7.9500000000000001E-2</v>
      </c>
      <c r="V1305" s="10">
        <f>(T1305+$M$9+'Rev.0'!$C$23*Table!$J$9/10+'Rev.0'!$C$24*Table!$L$9+'Rev.0'!$G$25*Table!$K$9)*(1/(U1305+$B$9+$I$9*'Rev.0'!$G$23))</f>
        <v>32406.535947712415</v>
      </c>
      <c r="W1305" s="10">
        <f>(T1305+$M$31+'Rev.0'!$C$25*$J$31/10+'Rev.0'!$C$24*$L$31+'Rev.0'!$G$25*$K$31)*(1/(U1305+$B$9+$I$9*'Rev.0'!$G$23))</f>
        <v>19547.276688453156</v>
      </c>
      <c r="X1305" s="10">
        <f>(T1305+$M$10+'Rev.0'!$C$23*Table!$J$10/10+'Rev.0'!$C$24*Table!$L$10+'Rev.0'!$G$25*Table!$K$10)*(1/(U1305+$B$10+$I$10*'Rev.0'!$G$23))</f>
        <v>35460.130718954242</v>
      </c>
      <c r="Y1305" s="10">
        <f>(T1305+$M$32+'Rev.0'!$C$25*$J$32/10+'Rev.0'!$C$24*$L$32+'Rev.0'!$G$25*$K$32)*(1/(U1305+$B$10+$I$10*'Rev.0'!$G$23))</f>
        <v>20206.100217864925</v>
      </c>
      <c r="Z1305" s="10">
        <f>(T1305+$M$11+'Rev.0'!$C$23*Table!$J$11/10+'Rev.0'!$C$24*Table!$L$11+'Rev.0'!$G$25*Table!$K$11)*(1/(U1305+$B$11+$I$11*'Rev.0'!$G$23))</f>
        <v>35460.130718954242</v>
      </c>
      <c r="AA1305" s="10">
        <f>(T1305+$M$33+'Rev.0'!$C$25*$J$33/10+'Rev.0'!$C$24*$L$33+'Rev.0'!$G$25*$K$33)*(1/(U1305+$B$33+$I$33*'Rev.0'!$G$23))</f>
        <v>20206.100217864925</v>
      </c>
      <c r="AB1305" s="10">
        <f t="shared" si="54"/>
        <v>5.2899999999999996E-2</v>
      </c>
      <c r="AC1305" s="10">
        <f>(T1305+$M$12+'Rev.0'!$C$23*Table!$J$12/10+'Rev.0'!$C$24*Table!$L$12+'Rev.0'!$G$25*Table!$K$12)*(1/(AB1305+$B$12+$I$12*'Rev.0'!$G$23))</f>
        <v>53224.983649444075</v>
      </c>
      <c r="AD1305" s="10">
        <f>(T1305+$M$34+'Rev.0'!$C$25*$J$34/10+'Rev.0'!$C$24*$L$34+'Rev.0'!$G$25*$K$34)*(1/(AB1305+$B$34+$I$34*'Rev.0'!$G$23))</f>
        <v>30328.973185088293</v>
      </c>
    </row>
    <row r="1306" spans="17:30" x14ac:dyDescent="0.3">
      <c r="Q1306" s="10">
        <v>3</v>
      </c>
      <c r="R1306" s="10">
        <v>7</v>
      </c>
      <c r="S1306" s="10">
        <v>7</v>
      </c>
      <c r="T1306" s="10">
        <f>Q1306*'Rev.0'!$E$25+R1306*'Rev.0'!$E$24+S1306*'Rev.0'!$E$23</f>
        <v>3454.7</v>
      </c>
      <c r="U1306" s="10">
        <f t="shared" si="53"/>
        <v>8.1600000000000006E-2</v>
      </c>
      <c r="V1306" s="10">
        <f>(T1306+$M$9+'Rev.0'!$C$23*Table!$J$9/10+'Rev.0'!$C$24*Table!$L$9+'Rev.0'!$G$25*Table!$K$9)*(1/(U1306+$B$9+$I$9*'Rev.0'!$G$23))</f>
        <v>32350.172711571671</v>
      </c>
      <c r="W1306" s="10">
        <f>(T1306+$M$31+'Rev.0'!$C$25*$J$31/10+'Rev.0'!$C$24*$L$31+'Rev.0'!$G$25*$K$31)*(1/(U1306+$B$9+$I$9*'Rev.0'!$G$23))</f>
        <v>19607.51295336787</v>
      </c>
      <c r="X1306" s="10">
        <f>(T1306+$M$10+'Rev.0'!$C$23*Table!$J$10/10+'Rev.0'!$C$24*Table!$L$10+'Rev.0'!$G$25*Table!$K$10)*(1/(U1306+$B$10+$I$10*'Rev.0'!$G$23))</f>
        <v>35376.079447322962</v>
      </c>
      <c r="Y1306" s="10">
        <f>(T1306+$M$32+'Rev.0'!$C$25*$J$32/10+'Rev.0'!$C$24*$L$32+'Rev.0'!$G$25*$K$32)*(1/(U1306+$B$10+$I$10*'Rev.0'!$G$23))</f>
        <v>20260.362694300518</v>
      </c>
      <c r="Z1306" s="10">
        <f>(T1306+$M$11+'Rev.0'!$C$23*Table!$J$11/10+'Rev.0'!$C$24*Table!$L$11+'Rev.0'!$G$25*Table!$K$11)*(1/(U1306+$B$11+$I$11*'Rev.0'!$G$23))</f>
        <v>35376.079447322962</v>
      </c>
      <c r="AA1306" s="10">
        <f>(T1306+$M$33+'Rev.0'!$C$25*$J$33/10+'Rev.0'!$C$24*$L$33+'Rev.0'!$G$25*$K$33)*(1/(U1306+$B$33+$I$33*'Rev.0'!$G$23))</f>
        <v>20260.362694300518</v>
      </c>
      <c r="AB1306" s="10">
        <f t="shared" si="54"/>
        <v>5.4300000000000001E-2</v>
      </c>
      <c r="AC1306" s="10">
        <f>(T1306+$M$12+'Rev.0'!$C$23*Table!$J$12/10+'Rev.0'!$C$24*Table!$L$12+'Rev.0'!$G$25*Table!$K$12)*(1/(AB1306+$B$12+$I$12*'Rev.0'!$G$23))</f>
        <v>53098.509397278016</v>
      </c>
      <c r="AD1306" s="10">
        <f>(T1306+$M$34+'Rev.0'!$C$25*$J$34/10+'Rev.0'!$C$24*$L$34+'Rev.0'!$G$25*$K$34)*(1/(AB1306+$B$34+$I$34*'Rev.0'!$G$23))</f>
        <v>30410.239792611796</v>
      </c>
    </row>
    <row r="1307" spans="17:30" x14ac:dyDescent="0.3">
      <c r="Q1307" s="10">
        <v>3</v>
      </c>
      <c r="R1307" s="10">
        <v>7</v>
      </c>
      <c r="S1307" s="10">
        <v>8</v>
      </c>
      <c r="T1307" s="10">
        <f>Q1307*'Rev.0'!$E$25+R1307*'Rev.0'!$E$24+S1307*'Rev.0'!$E$23</f>
        <v>3509.7</v>
      </c>
      <c r="U1307" s="10">
        <f t="shared" si="53"/>
        <v>8.3699999999999997E-2</v>
      </c>
      <c r="V1307" s="10">
        <f>(T1307+$M$9+'Rev.0'!$C$23*Table!$J$9/10+'Rev.0'!$C$24*Table!$L$9+'Rev.0'!$G$25*Table!$K$9)*(1/(U1307+$B$9+$I$9*'Rev.0'!$G$23))</f>
        <v>32294.82242190843</v>
      </c>
      <c r="W1307" s="10">
        <f>(T1307+$M$31+'Rev.0'!$C$25*$J$31/10+'Rev.0'!$C$24*$L$31+'Rev.0'!$G$25*$K$31)*(1/(U1307+$B$9+$I$9*'Rev.0'!$G$23))</f>
        <v>19666.666666666664</v>
      </c>
      <c r="X1307" s="10">
        <f>(T1307+$M$10+'Rev.0'!$C$23*Table!$J$10/10+'Rev.0'!$C$24*Table!$L$10+'Rev.0'!$G$25*Table!$K$10)*(1/(U1307+$B$10+$I$10*'Rev.0'!$G$23))</f>
        <v>35293.538724860926</v>
      </c>
      <c r="Y1307" s="10">
        <f>(T1307+$M$32+'Rev.0'!$C$25*$J$32/10+'Rev.0'!$C$24*$L$32+'Rev.0'!$G$25*$K$32)*(1/(U1307+$B$10+$I$10*'Rev.0'!$G$23))</f>
        <v>20313.649978605052</v>
      </c>
      <c r="Z1307" s="10">
        <f>(T1307+$M$11+'Rev.0'!$C$23*Table!$J$11/10+'Rev.0'!$C$24*Table!$L$11+'Rev.0'!$G$25*Table!$K$11)*(1/(U1307+$B$11+$I$11*'Rev.0'!$G$23))</f>
        <v>35293.538724860926</v>
      </c>
      <c r="AA1307" s="10">
        <f>(T1307+$M$33+'Rev.0'!$C$25*$J$33/10+'Rev.0'!$C$24*$L$33+'Rev.0'!$G$25*$K$33)*(1/(U1307+$B$33+$I$33*'Rev.0'!$G$23))</f>
        <v>20313.649978605052</v>
      </c>
      <c r="AB1307" s="10">
        <f t="shared" si="54"/>
        <v>5.57E-2</v>
      </c>
      <c r="AC1307" s="10">
        <f>(T1307+$M$12+'Rev.0'!$C$23*Table!$J$12/10+'Rev.0'!$C$24*Table!$L$12+'Rev.0'!$G$25*Table!$K$12)*(1/(AB1307+$B$12+$I$12*'Rev.0'!$G$23))</f>
        <v>52974.309569685283</v>
      </c>
      <c r="AD1307" s="10">
        <f>(T1307+$M$34+'Rev.0'!$C$25*$J$34/10+'Rev.0'!$C$24*$L$34+'Rev.0'!$G$25*$K$34)*(1/(AB1307+$B$34+$I$34*'Rev.0'!$G$23))</f>
        <v>30490.044958253053</v>
      </c>
    </row>
    <row r="1308" spans="17:30" x14ac:dyDescent="0.3">
      <c r="Q1308" s="10">
        <v>3</v>
      </c>
      <c r="R1308" s="10">
        <v>7</v>
      </c>
      <c r="S1308" s="10">
        <v>9</v>
      </c>
      <c r="T1308" s="10">
        <f>Q1308*'Rev.0'!$E$25+R1308*'Rev.0'!$E$24+S1308*'Rev.0'!$E$23</f>
        <v>3564.7</v>
      </c>
      <c r="U1308" s="10">
        <f t="shared" si="53"/>
        <v>8.5800000000000001E-2</v>
      </c>
      <c r="V1308" s="10">
        <f>(T1308+$M$9+'Rev.0'!$C$23*Table!$J$9/10+'Rev.0'!$C$24*Table!$L$9+'Rev.0'!$G$25*Table!$K$9)*(1/(U1308+$B$9+$I$9*'Rev.0'!$G$23))</f>
        <v>32240.458015267173</v>
      </c>
      <c r="W1308" s="10">
        <f>(T1308+$M$31+'Rev.0'!$C$25*$J$31/10+'Rev.0'!$C$24*$L$31+'Rev.0'!$G$25*$K$31)*(1/(U1308+$B$9+$I$9*'Rev.0'!$G$23))</f>
        <v>19724.766751484309</v>
      </c>
      <c r="X1308" s="10">
        <f>(T1308+$M$10+'Rev.0'!$C$23*Table!$J$10/10+'Rev.0'!$C$24*Table!$L$10+'Rev.0'!$G$25*Table!$K$10)*(1/(U1308+$B$10+$I$10*'Rev.0'!$G$23))</f>
        <v>35212.468193384222</v>
      </c>
      <c r="Y1308" s="10">
        <f>(T1308+$M$32+'Rev.0'!$C$25*$J$32/10+'Rev.0'!$C$24*$L$32+'Rev.0'!$G$25*$K$32)*(1/(U1308+$B$10+$I$10*'Rev.0'!$G$23))</f>
        <v>20365.988125530112</v>
      </c>
      <c r="Z1308" s="10">
        <f>(T1308+$M$11+'Rev.0'!$C$23*Table!$J$11/10+'Rev.0'!$C$24*Table!$L$11+'Rev.0'!$G$25*Table!$K$11)*(1/(U1308+$B$11+$I$11*'Rev.0'!$G$23))</f>
        <v>35212.468193384222</v>
      </c>
      <c r="AA1308" s="10">
        <f>(T1308+$M$33+'Rev.0'!$C$25*$J$33/10+'Rev.0'!$C$24*$L$33+'Rev.0'!$G$25*$K$33)*(1/(U1308+$B$33+$I$33*'Rev.0'!$G$23))</f>
        <v>20365.988125530112</v>
      </c>
      <c r="AB1308" s="10">
        <f t="shared" si="54"/>
        <v>5.7099999999999998E-2</v>
      </c>
      <c r="AC1308" s="10">
        <f>(T1308+$M$12+'Rev.0'!$C$23*Table!$J$12/10+'Rev.0'!$C$24*Table!$L$12+'Rev.0'!$G$25*Table!$K$12)*(1/(AB1308+$B$12+$I$12*'Rev.0'!$G$23))</f>
        <v>52852.323360916598</v>
      </c>
      <c r="AD1308" s="10">
        <f>(T1308+$M$34+'Rev.0'!$C$25*$J$34/10+'Rev.0'!$C$24*$L$34+'Rev.0'!$G$25*$K$34)*(1/(AB1308+$B$34+$I$34*'Rev.0'!$G$23))</f>
        <v>30568.427753023552</v>
      </c>
    </row>
    <row r="1309" spans="17:30" x14ac:dyDescent="0.3">
      <c r="Q1309" s="10">
        <v>3</v>
      </c>
      <c r="R1309" s="10">
        <v>7</v>
      </c>
      <c r="S1309" s="10">
        <v>10</v>
      </c>
      <c r="T1309" s="10">
        <f>Q1309*'Rev.0'!$E$25+R1309*'Rev.0'!$E$24+S1309*'Rev.0'!$E$23</f>
        <v>3619.7</v>
      </c>
      <c r="U1309" s="10">
        <f t="shared" si="53"/>
        <v>8.7900000000000006E-2</v>
      </c>
      <c r="V1309" s="10">
        <f>(T1309+$M$9+'Rev.0'!$C$23*Table!$J$9/10+'Rev.0'!$C$24*Table!$L$9+'Rev.0'!$G$25*Table!$K$9)*(1/(U1309+$B$9+$I$9*'Rev.0'!$G$23))</f>
        <v>32187.053383774692</v>
      </c>
      <c r="W1309" s="10">
        <f>(T1309+$M$31+'Rev.0'!$C$25*$J$31/10+'Rev.0'!$C$24*$L$31+'Rev.0'!$G$25*$K$31)*(1/(U1309+$B$9+$I$9*'Rev.0'!$G$23))</f>
        <v>19781.84110970996</v>
      </c>
      <c r="X1309" s="10">
        <f>(T1309+$M$10+'Rev.0'!$C$23*Table!$J$10/10+'Rev.0'!$C$24*Table!$L$10+'Rev.0'!$G$25*Table!$K$10)*(1/(U1309+$B$10+$I$10*'Rev.0'!$G$23))</f>
        <v>35132.828919714157</v>
      </c>
      <c r="Y1309" s="10">
        <f>(T1309+$M$32+'Rev.0'!$C$25*$J$32/10+'Rev.0'!$C$24*$L$32+'Rev.0'!$G$25*$K$32)*(1/(U1309+$B$10+$I$10*'Rev.0'!$G$23))</f>
        <v>20417.402269861286</v>
      </c>
      <c r="Z1309" s="10">
        <f>(T1309+$M$11+'Rev.0'!$C$23*Table!$J$11/10+'Rev.0'!$C$24*Table!$L$11+'Rev.0'!$G$25*Table!$K$11)*(1/(U1309+$B$11+$I$11*'Rev.0'!$G$23))</f>
        <v>35132.828919714157</v>
      </c>
      <c r="AA1309" s="10">
        <f>(T1309+$M$33+'Rev.0'!$C$25*$J$33/10+'Rev.0'!$C$24*$L$33+'Rev.0'!$G$25*$K$33)*(1/(U1309+$B$33+$I$33*'Rev.0'!$G$23))</f>
        <v>20417.402269861286</v>
      </c>
      <c r="AB1309" s="10">
        <f t="shared" si="54"/>
        <v>5.8499999999999996E-2</v>
      </c>
      <c r="AC1309" s="10">
        <f>(T1309+$M$12+'Rev.0'!$C$23*Table!$J$12/10+'Rev.0'!$C$24*Table!$L$12+'Rev.0'!$G$25*Table!$K$12)*(1/(AB1309+$B$12+$I$12*'Rev.0'!$G$23))</f>
        <v>52732.492113564658</v>
      </c>
      <c r="AD1309" s="10">
        <f>(T1309+$M$34+'Rev.0'!$C$25*$J$34/10+'Rev.0'!$C$24*$L$34+'Rev.0'!$G$25*$K$34)*(1/(AB1309+$B$34+$I$34*'Rev.0'!$G$23))</f>
        <v>30645.425867507885</v>
      </c>
    </row>
    <row r="1310" spans="17:30" x14ac:dyDescent="0.3">
      <c r="Q1310" s="10">
        <v>3</v>
      </c>
      <c r="R1310" s="10">
        <v>7</v>
      </c>
      <c r="S1310" s="10">
        <v>11</v>
      </c>
      <c r="T1310" s="10">
        <f>Q1310*'Rev.0'!$E$25+R1310*'Rev.0'!$E$24+S1310*'Rev.0'!$E$23</f>
        <v>3674.7</v>
      </c>
      <c r="U1310" s="10">
        <f t="shared" si="53"/>
        <v>0.09</v>
      </c>
      <c r="V1310" s="10">
        <f>(T1310+$M$9+'Rev.0'!$C$23*Table!$J$9/10+'Rev.0'!$C$24*Table!$L$9+'Rev.0'!$G$25*Table!$K$9)*(1/(U1310+$B$9+$I$9*'Rev.0'!$G$23))</f>
        <v>32134.583333333332</v>
      </c>
      <c r="W1310" s="10">
        <f>(T1310+$M$31+'Rev.0'!$C$25*$J$31/10+'Rev.0'!$C$24*$L$31+'Rev.0'!$G$25*$K$31)*(1/(U1310+$B$9+$I$9*'Rev.0'!$G$23))</f>
        <v>19837.916666666664</v>
      </c>
      <c r="X1310" s="10">
        <f>(T1310+$M$10+'Rev.0'!$C$23*Table!$J$10/10+'Rev.0'!$C$24*Table!$L$10+'Rev.0'!$G$25*Table!$K$10)*(1/(U1310+$B$10+$I$10*'Rev.0'!$G$23))</f>
        <v>35054.583333333328</v>
      </c>
      <c r="Y1310" s="10">
        <f>(T1310+$M$32+'Rev.0'!$C$25*$J$32/10+'Rev.0'!$C$24*$L$32+'Rev.0'!$G$25*$K$32)*(1/(U1310+$B$10+$I$10*'Rev.0'!$G$23))</f>
        <v>20467.916666666668</v>
      </c>
      <c r="Z1310" s="10">
        <f>(T1310+$M$11+'Rev.0'!$C$23*Table!$J$11/10+'Rev.0'!$C$24*Table!$L$11+'Rev.0'!$G$25*Table!$K$11)*(1/(U1310+$B$11+$I$11*'Rev.0'!$G$23))</f>
        <v>35054.583333333328</v>
      </c>
      <c r="AA1310" s="10">
        <f>(T1310+$M$33+'Rev.0'!$C$25*$J$33/10+'Rev.0'!$C$24*$L$33+'Rev.0'!$G$25*$K$33)*(1/(U1310+$B$33+$I$33*'Rev.0'!$G$23))</f>
        <v>20467.916666666668</v>
      </c>
      <c r="AB1310" s="10">
        <f t="shared" si="54"/>
        <v>5.9899999999999995E-2</v>
      </c>
      <c r="AC1310" s="10">
        <f>(T1310+$M$12+'Rev.0'!$C$23*Table!$J$12/10+'Rev.0'!$C$24*Table!$L$12+'Rev.0'!$G$25*Table!$K$12)*(1/(AB1310+$B$12+$I$12*'Rev.0'!$G$23))</f>
        <v>52614.759224515314</v>
      </c>
      <c r="AD1310" s="10">
        <f>(T1310+$M$34+'Rev.0'!$C$25*$J$34/10+'Rev.0'!$C$24*$L$34+'Rev.0'!$G$25*$K$34)*(1/(AB1310+$B$34+$I$34*'Rev.0'!$G$23))</f>
        <v>30721.075672295188</v>
      </c>
    </row>
    <row r="1311" spans="17:30" x14ac:dyDescent="0.3">
      <c r="Q1311" s="10">
        <v>3</v>
      </c>
      <c r="R1311" s="10">
        <v>7</v>
      </c>
      <c r="S1311" s="10">
        <v>12</v>
      </c>
      <c r="T1311" s="10">
        <f>Q1311*'Rev.0'!$E$25+R1311*'Rev.0'!$E$24+S1311*'Rev.0'!$E$23</f>
        <v>3729.7</v>
      </c>
      <c r="U1311" s="10">
        <f t="shared" si="53"/>
        <v>9.2100000000000001E-2</v>
      </c>
      <c r="V1311" s="10">
        <f>(T1311+$M$9+'Rev.0'!$C$23*Table!$J$9/10+'Rev.0'!$C$24*Table!$L$9+'Rev.0'!$G$25*Table!$K$9)*(1/(U1311+$B$9+$I$9*'Rev.0'!$G$23))</f>
        <v>32083.023543990086</v>
      </c>
      <c r="W1311" s="10">
        <f>(T1311+$M$31+'Rev.0'!$C$25*$J$31/10+'Rev.0'!$C$24*$L$31+'Rev.0'!$G$25*$K$31)*(1/(U1311+$B$9+$I$9*'Rev.0'!$G$23))</f>
        <v>19893.01941346551</v>
      </c>
      <c r="X1311" s="10">
        <f>(T1311+$M$10+'Rev.0'!$C$23*Table!$J$10/10+'Rev.0'!$C$24*Table!$L$10+'Rev.0'!$G$25*Table!$K$10)*(1/(U1311+$B$10+$I$10*'Rev.0'!$G$23))</f>
        <v>34977.695167286241</v>
      </c>
      <c r="Y1311" s="10">
        <f>(T1311+$M$32+'Rev.0'!$C$25*$J$32/10+'Rev.0'!$C$24*$L$32+'Rev.0'!$G$25*$K$32)*(1/(U1311+$B$10+$I$10*'Rev.0'!$G$23))</f>
        <v>20517.554729450643</v>
      </c>
      <c r="Z1311" s="10">
        <f>(T1311+$M$11+'Rev.0'!$C$23*Table!$J$11/10+'Rev.0'!$C$24*Table!$L$11+'Rev.0'!$G$25*Table!$K$11)*(1/(U1311+$B$11+$I$11*'Rev.0'!$G$23))</f>
        <v>34977.695167286241</v>
      </c>
      <c r="AA1311" s="10">
        <f>(T1311+$M$33+'Rev.0'!$C$25*$J$33/10+'Rev.0'!$C$24*$L$33+'Rev.0'!$G$25*$K$33)*(1/(U1311+$B$33+$I$33*'Rev.0'!$G$23))</f>
        <v>20517.554729450643</v>
      </c>
      <c r="AB1311" s="10">
        <f t="shared" si="54"/>
        <v>6.1299999999999993E-2</v>
      </c>
      <c r="AC1311" s="10">
        <f>(T1311+$M$12+'Rev.0'!$C$23*Table!$J$12/10+'Rev.0'!$C$24*Table!$L$12+'Rev.0'!$G$25*Table!$K$12)*(1/(AB1311+$B$12+$I$12*'Rev.0'!$G$23))</f>
        <v>52499.070055796648</v>
      </c>
      <c r="AD1311" s="10">
        <f>(T1311+$M$34+'Rev.0'!$C$25*$J$34/10+'Rev.0'!$C$24*$L$34+'Rev.0'!$G$25*$K$34)*(1/(AB1311+$B$34+$I$34*'Rev.0'!$G$23))</f>
        <v>30795.412275263487</v>
      </c>
    </row>
    <row r="1312" spans="17:30" x14ac:dyDescent="0.3">
      <c r="Q1312" s="10">
        <v>3</v>
      </c>
      <c r="R1312" s="10">
        <v>7</v>
      </c>
      <c r="S1312" s="10">
        <v>13</v>
      </c>
      <c r="T1312" s="10">
        <f>Q1312*'Rev.0'!$E$25+R1312*'Rev.0'!$E$24+S1312*'Rev.0'!$E$23</f>
        <v>3784.7</v>
      </c>
      <c r="U1312" s="10">
        <f t="shared" si="53"/>
        <v>9.4200000000000006E-2</v>
      </c>
      <c r="V1312" s="10">
        <f>(T1312+$M$9+'Rev.0'!$C$23*Table!$J$9/10+'Rev.0'!$C$24*Table!$L$9+'Rev.0'!$G$25*Table!$K$9)*(1/(U1312+$B$9+$I$9*'Rev.0'!$G$23))</f>
        <v>32032.350532350527</v>
      </c>
      <c r="W1312" s="10">
        <f>(T1312+$M$31+'Rev.0'!$C$25*$J$31/10+'Rev.0'!$C$24*$L$31+'Rev.0'!$G$25*$K$31)*(1/(U1312+$B$9+$I$9*'Rev.0'!$G$23))</f>
        <v>19947.174447174442</v>
      </c>
      <c r="X1312" s="10">
        <f>(T1312+$M$10+'Rev.0'!$C$23*Table!$J$10/10+'Rev.0'!$C$24*Table!$L$10+'Rev.0'!$G$25*Table!$K$10)*(1/(U1312+$B$10+$I$10*'Rev.0'!$G$23))</f>
        <v>34902.129402129394</v>
      </c>
      <c r="Y1312" s="10">
        <f>(T1312+$M$32+'Rev.0'!$C$25*$J$32/10+'Rev.0'!$C$24*$L$32+'Rev.0'!$G$25*$K$32)*(1/(U1312+$B$10+$I$10*'Rev.0'!$G$23))</f>
        <v>20566.339066339064</v>
      </c>
      <c r="Z1312" s="10">
        <f>(T1312+$M$11+'Rev.0'!$C$23*Table!$J$11/10+'Rev.0'!$C$24*Table!$L$11+'Rev.0'!$G$25*Table!$K$11)*(1/(U1312+$B$11+$I$11*'Rev.0'!$G$23))</f>
        <v>34902.129402129394</v>
      </c>
      <c r="AA1312" s="10">
        <f>(T1312+$M$33+'Rev.0'!$C$25*$J$33/10+'Rev.0'!$C$24*$L$33+'Rev.0'!$G$25*$K$33)*(1/(U1312+$B$33+$I$33*'Rev.0'!$G$23))</f>
        <v>20566.339066339064</v>
      </c>
      <c r="AB1312" s="10">
        <f t="shared" si="54"/>
        <v>6.2700000000000006E-2</v>
      </c>
      <c r="AC1312" s="10">
        <f>(T1312+$M$12+'Rev.0'!$C$23*Table!$J$12/10+'Rev.0'!$C$24*Table!$L$12+'Rev.0'!$G$25*Table!$K$12)*(1/(AB1312+$B$12+$I$12*'Rev.0'!$G$23))</f>
        <v>52385.371850030722</v>
      </c>
      <c r="AD1312" s="10">
        <f>(T1312+$M$34+'Rev.0'!$C$25*$J$34/10+'Rev.0'!$C$24*$L$34+'Rev.0'!$G$25*$K$34)*(1/(AB1312+$B$34+$I$34*'Rev.0'!$G$23))</f>
        <v>30868.469575906576</v>
      </c>
    </row>
    <row r="1313" spans="17:30" x14ac:dyDescent="0.3">
      <c r="Q1313" s="10">
        <v>3</v>
      </c>
      <c r="R1313" s="10">
        <v>7</v>
      </c>
      <c r="S1313" s="10">
        <v>14</v>
      </c>
      <c r="T1313" s="10">
        <f>Q1313*'Rev.0'!$E$25+R1313*'Rev.0'!$E$24+S1313*'Rev.0'!$E$23</f>
        <v>3839.7</v>
      </c>
      <c r="U1313" s="10">
        <f t="shared" si="53"/>
        <v>9.6299999999999997E-2</v>
      </c>
      <c r="V1313" s="10">
        <f>(T1313+$M$9+'Rev.0'!$C$23*Table!$J$9/10+'Rev.0'!$C$24*Table!$L$9+'Rev.0'!$G$25*Table!$K$9)*(1/(U1313+$B$9+$I$9*'Rev.0'!$G$23))</f>
        <v>31982.54161591555</v>
      </c>
      <c r="W1313" s="10">
        <f>(T1313+$M$31+'Rev.0'!$C$25*$J$31/10+'Rev.0'!$C$24*$L$31+'Rev.0'!$G$25*$K$31)*(1/(U1313+$B$9+$I$9*'Rev.0'!$G$23))</f>
        <v>20000.406008932197</v>
      </c>
      <c r="X1313" s="10">
        <f>(T1313+$M$10+'Rev.0'!$C$23*Table!$J$10/10+'Rev.0'!$C$24*Table!$L$10+'Rev.0'!$G$25*Table!$K$10)*(1/(U1313+$B$10+$I$10*'Rev.0'!$G$23))</f>
        <v>34827.852212748679</v>
      </c>
      <c r="Y1313" s="10">
        <f>(T1313+$M$32+'Rev.0'!$C$25*$J$32/10+'Rev.0'!$C$24*$L$32+'Rev.0'!$G$25*$K$32)*(1/(U1313+$B$10+$I$10*'Rev.0'!$G$23))</f>
        <v>20614.291514413319</v>
      </c>
      <c r="Z1313" s="10">
        <f>(T1313+$M$11+'Rev.0'!$C$23*Table!$J$11/10+'Rev.0'!$C$24*Table!$L$11+'Rev.0'!$G$25*Table!$K$11)*(1/(U1313+$B$11+$I$11*'Rev.0'!$G$23))</f>
        <v>34827.852212748679</v>
      </c>
      <c r="AA1313" s="10">
        <f>(T1313+$M$33+'Rev.0'!$C$25*$J$33/10+'Rev.0'!$C$24*$L$33+'Rev.0'!$G$25*$K$33)*(1/(U1313+$B$33+$I$33*'Rev.0'!$G$23))</f>
        <v>20614.291514413319</v>
      </c>
      <c r="AB1313" s="10">
        <f t="shared" si="54"/>
        <v>6.409999999999999E-2</v>
      </c>
      <c r="AC1313" s="10">
        <f>(T1313+$M$12+'Rev.0'!$C$23*Table!$J$12/10+'Rev.0'!$C$24*Table!$L$12+'Rev.0'!$G$25*Table!$K$12)*(1/(AB1313+$B$12+$I$12*'Rev.0'!$G$23))</f>
        <v>52273.613650213279</v>
      </c>
      <c r="AD1313" s="10">
        <f>(T1313+$M$34+'Rev.0'!$C$25*$J$34/10+'Rev.0'!$C$24*$L$34+'Rev.0'!$G$25*$K$34)*(1/(AB1313+$B$34+$I$34*'Rev.0'!$G$23))</f>
        <v>30940.280316879955</v>
      </c>
    </row>
    <row r="1314" spans="17:30" x14ac:dyDescent="0.3">
      <c r="Q1314" s="10">
        <v>3</v>
      </c>
      <c r="R1314" s="10">
        <v>7</v>
      </c>
      <c r="S1314" s="10">
        <v>15</v>
      </c>
      <c r="T1314" s="10">
        <f>Q1314*'Rev.0'!$E$25+R1314*'Rev.0'!$E$24+S1314*'Rev.0'!$E$23</f>
        <v>3894.7</v>
      </c>
      <c r="U1314" s="10">
        <f t="shared" si="53"/>
        <v>9.8400000000000001E-2</v>
      </c>
      <c r="V1314" s="10">
        <f>(T1314+$M$9+'Rev.0'!$C$23*Table!$J$9/10+'Rev.0'!$C$24*Table!$L$9+'Rev.0'!$G$25*Table!$K$9)*(1/(U1314+$B$9+$I$9*'Rev.0'!$G$23))</f>
        <v>31933.57487922705</v>
      </c>
      <c r="W1314" s="10">
        <f>(T1314+$M$31+'Rev.0'!$C$25*$J$31/10+'Rev.0'!$C$24*$L$31+'Rev.0'!$G$25*$K$31)*(1/(U1314+$B$9+$I$9*'Rev.0'!$G$23))</f>
        <v>20052.737520128823</v>
      </c>
      <c r="X1314" s="10">
        <f>(T1314+$M$10+'Rev.0'!$C$23*Table!$J$10/10+'Rev.0'!$C$24*Table!$L$10+'Rev.0'!$G$25*Table!$K$10)*(1/(U1314+$B$10+$I$10*'Rev.0'!$G$23))</f>
        <v>34754.830917874395</v>
      </c>
      <c r="Y1314" s="10">
        <f>(T1314+$M$32+'Rev.0'!$C$25*$J$32/10+'Rev.0'!$C$24*$L$32+'Rev.0'!$G$25*$K$32)*(1/(U1314+$B$10+$I$10*'Rev.0'!$G$23))</f>
        <v>20661.433172302739</v>
      </c>
      <c r="Z1314" s="10">
        <f>(T1314+$M$11+'Rev.0'!$C$23*Table!$J$11/10+'Rev.0'!$C$24*Table!$L$11+'Rev.0'!$G$25*Table!$K$11)*(1/(U1314+$B$11+$I$11*'Rev.0'!$G$23))</f>
        <v>34754.830917874395</v>
      </c>
      <c r="AA1314" s="10">
        <f>(T1314+$M$33+'Rev.0'!$C$25*$J$33/10+'Rev.0'!$C$24*$L$33+'Rev.0'!$G$25*$K$33)*(1/(U1314+$B$33+$I$33*'Rev.0'!$G$23))</f>
        <v>20661.433172302739</v>
      </c>
      <c r="AB1314" s="10">
        <f t="shared" si="54"/>
        <v>6.5500000000000003E-2</v>
      </c>
      <c r="AC1314" s="10">
        <f>(T1314+$M$12+'Rev.0'!$C$23*Table!$J$12/10+'Rev.0'!$C$24*Table!$L$12+'Rev.0'!$G$25*Table!$K$12)*(1/(AB1314+$B$12+$I$12*'Rev.0'!$G$23))</f>
        <v>52163.746223564944</v>
      </c>
      <c r="AD1314" s="10">
        <f>(T1314+$M$34+'Rev.0'!$C$25*$J$34/10+'Rev.0'!$C$24*$L$34+'Rev.0'!$G$25*$K$34)*(1/(AB1314+$B$34+$I$34*'Rev.0'!$G$23))</f>
        <v>31010.876132930513</v>
      </c>
    </row>
    <row r="1315" spans="17:30" x14ac:dyDescent="0.3">
      <c r="Q1315" s="10">
        <v>3</v>
      </c>
      <c r="R1315" s="10">
        <v>7</v>
      </c>
      <c r="S1315" s="10">
        <v>16</v>
      </c>
      <c r="T1315" s="10">
        <f>Q1315*'Rev.0'!$E$25+R1315*'Rev.0'!$E$24+S1315*'Rev.0'!$E$23</f>
        <v>3949.7</v>
      </c>
      <c r="U1315" s="10">
        <f t="shared" si="53"/>
        <v>0.10050000000000001</v>
      </c>
      <c r="V1315" s="10">
        <f>(T1315+$M$9+'Rev.0'!$C$23*Table!$J$9/10+'Rev.0'!$C$24*Table!$L$9+'Rev.0'!$G$25*Table!$K$9)*(1/(U1315+$B$9+$I$9*'Rev.0'!$G$23))</f>
        <v>31885.429141716562</v>
      </c>
      <c r="W1315" s="10">
        <f>(T1315+$M$31+'Rev.0'!$C$25*$J$31/10+'Rev.0'!$C$24*$L$31+'Rev.0'!$G$25*$K$31)*(1/(U1315+$B$9+$I$9*'Rev.0'!$G$23))</f>
        <v>20104.191616766464</v>
      </c>
      <c r="X1315" s="10">
        <f>(T1315+$M$10+'Rev.0'!$C$23*Table!$J$10/10+'Rev.0'!$C$24*Table!$L$10+'Rev.0'!$G$25*Table!$K$10)*(1/(U1315+$B$10+$I$10*'Rev.0'!$G$23))</f>
        <v>34683.033932135724</v>
      </c>
      <c r="Y1315" s="10">
        <f>(T1315+$M$32+'Rev.0'!$C$25*$J$32/10+'Rev.0'!$C$24*$L$32+'Rev.0'!$G$25*$K$32)*(1/(U1315+$B$10+$I$10*'Rev.0'!$G$23))</f>
        <v>20707.784431137723</v>
      </c>
      <c r="Z1315" s="10">
        <f>(T1315+$M$11+'Rev.0'!$C$23*Table!$J$11/10+'Rev.0'!$C$24*Table!$L$11+'Rev.0'!$G$25*Table!$K$11)*(1/(U1315+$B$11+$I$11*'Rev.0'!$G$23))</f>
        <v>34683.033932135724</v>
      </c>
      <c r="AA1315" s="10">
        <f>(T1315+$M$33+'Rev.0'!$C$25*$J$33/10+'Rev.0'!$C$24*$L$33+'Rev.0'!$G$25*$K$33)*(1/(U1315+$B$33+$I$33*'Rev.0'!$G$23))</f>
        <v>20707.784431137723</v>
      </c>
      <c r="AB1315" s="10">
        <f t="shared" si="54"/>
        <v>6.6900000000000001E-2</v>
      </c>
      <c r="AC1315" s="10">
        <f>(T1315+$M$12+'Rev.0'!$C$23*Table!$J$12/10+'Rev.0'!$C$24*Table!$L$12+'Rev.0'!$G$25*Table!$K$12)*(1/(AB1315+$B$12+$I$12*'Rev.0'!$G$23))</f>
        <v>52055.72198921509</v>
      </c>
      <c r="AD1315" s="10">
        <f>(T1315+$M$34+'Rev.0'!$C$25*$J$34/10+'Rev.0'!$C$24*$L$34+'Rev.0'!$G$25*$K$34)*(1/(AB1315+$B$34+$I$34*'Rev.0'!$G$23))</f>
        <v>31080.287597363695</v>
      </c>
    </row>
    <row r="1316" spans="17:30" x14ac:dyDescent="0.3">
      <c r="Q1316" s="10">
        <v>3</v>
      </c>
      <c r="R1316" s="10">
        <v>7</v>
      </c>
      <c r="S1316" s="10">
        <v>17</v>
      </c>
      <c r="T1316" s="10">
        <f>Q1316*'Rev.0'!$E$25+R1316*'Rev.0'!$E$24+S1316*'Rev.0'!$E$23</f>
        <v>4004.7</v>
      </c>
      <c r="U1316" s="10">
        <f t="shared" si="53"/>
        <v>0.1026</v>
      </c>
      <c r="V1316" s="10">
        <f>(T1316+$M$9+'Rev.0'!$C$23*Table!$J$9/10+'Rev.0'!$C$24*Table!$L$9+'Rev.0'!$G$25*Table!$K$9)*(1/(U1316+$B$9+$I$9*'Rev.0'!$G$23))</f>
        <v>31838.083927157561</v>
      </c>
      <c r="W1316" s="10">
        <f>(T1316+$M$31+'Rev.0'!$C$25*$J$31/10+'Rev.0'!$C$24*$L$31+'Rev.0'!$G$25*$K$31)*(1/(U1316+$B$9+$I$9*'Rev.0'!$G$23))</f>
        <v>20154.790182106095</v>
      </c>
      <c r="X1316" s="10">
        <f>(T1316+$M$10+'Rev.0'!$C$23*Table!$J$10/10+'Rev.0'!$C$24*Table!$L$10+'Rev.0'!$G$25*Table!$K$10)*(1/(U1316+$B$10+$I$10*'Rev.0'!$G$23))</f>
        <v>34612.430720506723</v>
      </c>
      <c r="Y1316" s="10">
        <f>(T1316+$M$32+'Rev.0'!$C$25*$J$32/10+'Rev.0'!$C$24*$L$32+'Rev.0'!$G$25*$K$32)*(1/(U1316+$B$10+$I$10*'Rev.0'!$G$23))</f>
        <v>20753.365003958828</v>
      </c>
      <c r="Z1316" s="10">
        <f>(T1316+$M$11+'Rev.0'!$C$23*Table!$J$11/10+'Rev.0'!$C$24*Table!$L$11+'Rev.0'!$G$25*Table!$K$11)*(1/(U1316+$B$11+$I$11*'Rev.0'!$G$23))</f>
        <v>34612.430720506723</v>
      </c>
      <c r="AA1316" s="10">
        <f>(T1316+$M$33+'Rev.0'!$C$25*$J$33/10+'Rev.0'!$C$24*$L$33+'Rev.0'!$G$25*$K$33)*(1/(U1316+$B$33+$I$33*'Rev.0'!$G$23))</f>
        <v>20753.365003958828</v>
      </c>
      <c r="AB1316" s="10">
        <f t="shared" si="54"/>
        <v>6.83E-2</v>
      </c>
      <c r="AC1316" s="10">
        <f>(T1316+$M$12+'Rev.0'!$C$23*Table!$J$12/10+'Rev.0'!$C$24*Table!$L$12+'Rev.0'!$G$25*Table!$K$12)*(1/(AB1316+$B$12+$I$12*'Rev.0'!$G$23))</f>
        <v>51949.49494949494</v>
      </c>
      <c r="AD1316" s="10">
        <f>(T1316+$M$34+'Rev.0'!$C$25*$J$34/10+'Rev.0'!$C$24*$L$34+'Rev.0'!$G$25*$K$34)*(1/(AB1316+$B$34+$I$34*'Rev.0'!$G$23))</f>
        <v>31148.544266191326</v>
      </c>
    </row>
    <row r="1317" spans="17:30" x14ac:dyDescent="0.3">
      <c r="Q1317" s="10">
        <v>3</v>
      </c>
      <c r="R1317" s="10">
        <v>7</v>
      </c>
      <c r="S1317" s="10">
        <v>18</v>
      </c>
      <c r="T1317" s="10">
        <f>Q1317*'Rev.0'!$E$25+R1317*'Rev.0'!$E$24+S1317*'Rev.0'!$E$23</f>
        <v>4059.7</v>
      </c>
      <c r="U1317" s="10">
        <f t="shared" si="53"/>
        <v>0.1047</v>
      </c>
      <c r="V1317" s="10">
        <f>(T1317+$M$9+'Rev.0'!$C$23*Table!$J$9/10+'Rev.0'!$C$24*Table!$L$9+'Rev.0'!$G$25*Table!$K$9)*(1/(U1317+$B$9+$I$9*'Rev.0'!$G$23))</f>
        <v>31791.519434628972</v>
      </c>
      <c r="W1317" s="10">
        <f>(T1317+$M$31+'Rev.0'!$C$25*$J$31/10+'Rev.0'!$C$24*$L$31+'Rev.0'!$G$25*$K$31)*(1/(U1317+$B$9+$I$9*'Rev.0'!$G$23))</f>
        <v>20204.554377699253</v>
      </c>
      <c r="X1317" s="10">
        <f>(T1317+$M$10+'Rev.0'!$C$23*Table!$J$10/10+'Rev.0'!$C$24*Table!$L$10+'Rev.0'!$G$25*Table!$K$10)*(1/(U1317+$B$10+$I$10*'Rev.0'!$G$23))</f>
        <v>34542.991755005882</v>
      </c>
      <c r="Y1317" s="10">
        <f>(T1317+$M$32+'Rev.0'!$C$25*$J$32/10+'Rev.0'!$C$24*$L$32+'Rev.0'!$G$25*$K$32)*(1/(U1317+$B$10+$I$10*'Rev.0'!$G$23))</f>
        <v>20798.193953670987</v>
      </c>
      <c r="Z1317" s="10">
        <f>(T1317+$M$11+'Rev.0'!$C$23*Table!$J$11/10+'Rev.0'!$C$24*Table!$L$11+'Rev.0'!$G$25*Table!$K$11)*(1/(U1317+$B$11+$I$11*'Rev.0'!$G$23))</f>
        <v>34542.991755005882</v>
      </c>
      <c r="AA1317" s="10">
        <f>(T1317+$M$33+'Rev.0'!$C$25*$J$33/10+'Rev.0'!$C$24*$L$33+'Rev.0'!$G$25*$K$33)*(1/(U1317+$B$33+$I$33*'Rev.0'!$G$23))</f>
        <v>20798.193953670987</v>
      </c>
      <c r="AB1317" s="10">
        <f t="shared" si="54"/>
        <v>6.9699999999999998E-2</v>
      </c>
      <c r="AC1317" s="10">
        <f>(T1317+$M$12+'Rev.0'!$C$23*Table!$J$12/10+'Rev.0'!$C$24*Table!$L$12+'Rev.0'!$G$25*Table!$K$12)*(1/(AB1317+$B$12+$I$12*'Rev.0'!$G$23))</f>
        <v>51845.020624631688</v>
      </c>
      <c r="AD1317" s="10">
        <f>(T1317+$M$34+'Rev.0'!$C$25*$J$34/10+'Rev.0'!$C$24*$L$34+'Rev.0'!$G$25*$K$34)*(1/(AB1317+$B$34+$I$34*'Rev.0'!$G$23))</f>
        <v>31215.674720094281</v>
      </c>
    </row>
    <row r="1318" spans="17:30" x14ac:dyDescent="0.3">
      <c r="Q1318" s="10">
        <v>3</v>
      </c>
      <c r="R1318" s="10">
        <v>7</v>
      </c>
      <c r="S1318" s="10">
        <v>19</v>
      </c>
      <c r="T1318" s="10">
        <f>Q1318*'Rev.0'!$E$25+R1318*'Rev.0'!$E$24+S1318*'Rev.0'!$E$23</f>
        <v>4114.7</v>
      </c>
      <c r="U1318" s="10">
        <f t="shared" si="53"/>
        <v>0.10680000000000001</v>
      </c>
      <c r="V1318" s="10">
        <f>(T1318+$M$9+'Rev.0'!$C$23*Table!$J$9/10+'Rev.0'!$C$24*Table!$L$9+'Rev.0'!$G$25*Table!$K$9)*(1/(U1318+$B$9+$I$9*'Rev.0'!$G$23))</f>
        <v>31745.716510903421</v>
      </c>
      <c r="W1318" s="10">
        <f>(T1318+$M$31+'Rev.0'!$C$25*$J$31/10+'Rev.0'!$C$24*$L$31+'Rev.0'!$G$25*$K$31)*(1/(U1318+$B$9+$I$9*'Rev.0'!$G$23))</f>
        <v>20253.504672897194</v>
      </c>
      <c r="X1318" s="10">
        <f>(T1318+$M$10+'Rev.0'!$C$23*Table!$J$10/10+'Rev.0'!$C$24*Table!$L$10+'Rev.0'!$G$25*Table!$K$10)*(1/(U1318+$B$10+$I$10*'Rev.0'!$G$23))</f>
        <v>34474.68847352024</v>
      </c>
      <c r="Y1318" s="10">
        <f>(T1318+$M$32+'Rev.0'!$C$25*$J$32/10+'Rev.0'!$C$24*$L$32+'Rev.0'!$G$25*$K$32)*(1/(U1318+$B$10+$I$10*'Rev.0'!$G$23))</f>
        <v>20842.289719626169</v>
      </c>
      <c r="Z1318" s="10">
        <f>(T1318+$M$11+'Rev.0'!$C$23*Table!$J$11/10+'Rev.0'!$C$24*Table!$L$11+'Rev.0'!$G$25*Table!$K$11)*(1/(U1318+$B$11+$I$11*'Rev.0'!$G$23))</f>
        <v>34474.68847352024</v>
      </c>
      <c r="AA1318" s="10">
        <f>(T1318+$M$33+'Rev.0'!$C$25*$J$33/10+'Rev.0'!$C$24*$L$33+'Rev.0'!$G$25*$K$33)*(1/(U1318+$B$33+$I$33*'Rev.0'!$G$23))</f>
        <v>20842.289719626169</v>
      </c>
      <c r="AB1318" s="10">
        <f t="shared" si="54"/>
        <v>7.1099999999999997E-2</v>
      </c>
      <c r="AC1318" s="10">
        <f>(T1318+$M$12+'Rev.0'!$C$23*Table!$J$12/10+'Rev.0'!$C$24*Table!$L$12+'Rev.0'!$G$25*Table!$K$12)*(1/(AB1318+$B$12+$I$12*'Rev.0'!$G$23))</f>
        <v>51742.255990648737</v>
      </c>
      <c r="AD1318" s="10">
        <f>(T1318+$M$34+'Rev.0'!$C$25*$J$34/10+'Rev.0'!$C$24*$L$34+'Rev.0'!$G$25*$K$34)*(1/(AB1318+$B$34+$I$34*'Rev.0'!$G$23))</f>
        <v>31281.706604324958</v>
      </c>
    </row>
    <row r="1319" spans="17:30" x14ac:dyDescent="0.3">
      <c r="Q1319" s="10">
        <v>3</v>
      </c>
      <c r="R1319" s="10">
        <v>7</v>
      </c>
      <c r="S1319" s="10">
        <v>20</v>
      </c>
      <c r="T1319" s="10">
        <f>Q1319*'Rev.0'!$E$25+R1319*'Rev.0'!$E$24+S1319*'Rev.0'!$E$23</f>
        <v>4169.7</v>
      </c>
      <c r="U1319" s="10">
        <f t="shared" si="53"/>
        <v>0.1089</v>
      </c>
      <c r="V1319" s="10">
        <f>(T1319+$M$9+'Rev.0'!$C$23*Table!$J$9/10+'Rev.0'!$C$24*Table!$L$9+'Rev.0'!$G$25*Table!$K$9)*(1/(U1319+$B$9+$I$9*'Rev.0'!$G$23))</f>
        <v>31700.656624179213</v>
      </c>
      <c r="W1319" s="10">
        <f>(T1319+$M$31+'Rev.0'!$C$25*$J$31/10+'Rev.0'!$C$24*$L$31+'Rev.0'!$G$25*$K$31)*(1/(U1319+$B$9+$I$9*'Rev.0'!$G$23))</f>
        <v>20301.660872923905</v>
      </c>
      <c r="X1319" s="10">
        <f>(T1319+$M$10+'Rev.0'!$C$23*Table!$J$10/10+'Rev.0'!$C$24*Table!$L$10+'Rev.0'!$G$25*Table!$K$10)*(1/(U1319+$B$10+$I$10*'Rev.0'!$G$23))</f>
        <v>34407.493240633441</v>
      </c>
      <c r="Y1319" s="10">
        <f>(T1319+$M$32+'Rev.0'!$C$25*$J$32/10+'Rev.0'!$C$24*$L$32+'Rev.0'!$G$25*$K$32)*(1/(U1319+$B$10+$I$10*'Rev.0'!$G$23))</f>
        <v>20885.67014291232</v>
      </c>
      <c r="Z1319" s="10">
        <f>(T1319+$M$11+'Rev.0'!$C$23*Table!$J$11/10+'Rev.0'!$C$24*Table!$L$11+'Rev.0'!$G$25*Table!$K$11)*(1/(U1319+$B$11+$I$11*'Rev.0'!$G$23))</f>
        <v>34407.493240633441</v>
      </c>
      <c r="AA1319" s="10">
        <f>(T1319+$M$33+'Rev.0'!$C$25*$J$33/10+'Rev.0'!$C$24*$L$33+'Rev.0'!$G$25*$K$33)*(1/(U1319+$B$33+$I$33*'Rev.0'!$G$23))</f>
        <v>20885.67014291232</v>
      </c>
      <c r="AB1319" s="10">
        <f t="shared" si="54"/>
        <v>7.2499999999999995E-2</v>
      </c>
      <c r="AC1319" s="10">
        <f>(T1319+$M$12+'Rev.0'!$C$23*Table!$J$12/10+'Rev.0'!$C$24*Table!$L$12+'Rev.0'!$G$25*Table!$K$12)*(1/(AB1319+$B$12+$I$12*'Rev.0'!$G$23))</f>
        <v>51641.159420289856</v>
      </c>
      <c r="AD1319" s="10">
        <f>(T1319+$M$34+'Rev.0'!$C$25*$J$34/10+'Rev.0'!$C$24*$L$34+'Rev.0'!$G$25*$K$34)*(1/(AB1319+$B$34+$I$34*'Rev.0'!$G$23))</f>
        <v>31346.666666666672</v>
      </c>
    </row>
    <row r="1320" spans="17:30" x14ac:dyDescent="0.3">
      <c r="Q1320" s="10">
        <v>3</v>
      </c>
      <c r="R1320" s="10">
        <v>7</v>
      </c>
      <c r="S1320" s="10">
        <v>21</v>
      </c>
      <c r="T1320" s="10">
        <f>Q1320*'Rev.0'!$E$25+R1320*'Rev.0'!$E$24+S1320*'Rev.0'!$E$23</f>
        <v>4224.7</v>
      </c>
      <c r="U1320" s="10">
        <f t="shared" si="53"/>
        <v>0.111</v>
      </c>
      <c r="V1320" s="10">
        <f>(T1320+$M$9+'Rev.0'!$C$23*Table!$J$9/10+'Rev.0'!$C$24*Table!$L$9+'Rev.0'!$G$25*Table!$K$9)*(1/(U1320+$B$9+$I$9*'Rev.0'!$G$23))</f>
        <v>31656.321839080458</v>
      </c>
      <c r="W1320" s="10">
        <f>(T1320+$M$31+'Rev.0'!$C$25*$J$31/10+'Rev.0'!$C$24*$L$31+'Rev.0'!$G$25*$K$31)*(1/(U1320+$B$9+$I$9*'Rev.0'!$G$23))</f>
        <v>20349.042145593867</v>
      </c>
      <c r="X1320" s="10">
        <f>(T1320+$M$10+'Rev.0'!$C$23*Table!$J$10/10+'Rev.0'!$C$24*Table!$L$10+'Rev.0'!$G$25*Table!$K$10)*(1/(U1320+$B$10+$I$10*'Rev.0'!$G$23))</f>
        <v>34341.379310344819</v>
      </c>
      <c r="Y1320" s="10">
        <f>(T1320+$M$32+'Rev.0'!$C$25*$J$32/10+'Rev.0'!$C$24*$L$32+'Rev.0'!$G$25*$K$32)*(1/(U1320+$B$10+$I$10*'Rev.0'!$G$23))</f>
        <v>20928.352490421457</v>
      </c>
      <c r="Z1320" s="10">
        <f>(T1320+$M$11+'Rev.0'!$C$23*Table!$J$11/10+'Rev.0'!$C$24*Table!$L$11+'Rev.0'!$G$25*Table!$K$11)*(1/(U1320+$B$11+$I$11*'Rev.0'!$G$23))</f>
        <v>34341.379310344819</v>
      </c>
      <c r="AA1320" s="10">
        <f>(T1320+$M$33+'Rev.0'!$C$25*$J$33/10+'Rev.0'!$C$24*$L$33+'Rev.0'!$G$25*$K$33)*(1/(U1320+$B$33+$I$33*'Rev.0'!$G$23))</f>
        <v>20928.352490421457</v>
      </c>
      <c r="AB1320" s="10">
        <f t="shared" si="54"/>
        <v>7.3899999999999993E-2</v>
      </c>
      <c r="AC1320" s="10">
        <f>(T1320+$M$12+'Rev.0'!$C$23*Table!$J$12/10+'Rev.0'!$C$24*Table!$L$12+'Rev.0'!$G$25*Table!$K$12)*(1/(AB1320+$B$12+$I$12*'Rev.0'!$G$23))</f>
        <v>51541.690626796997</v>
      </c>
      <c r="AD1320" s="10">
        <f>(T1320+$M$34+'Rev.0'!$C$25*$J$34/10+'Rev.0'!$C$24*$L$34+'Rev.0'!$G$25*$K$34)*(1/(AB1320+$B$34+$I$34*'Rev.0'!$G$23))</f>
        <v>31410.580793559515</v>
      </c>
    </row>
    <row r="1321" spans="17:30" x14ac:dyDescent="0.3">
      <c r="Q1321" s="10">
        <v>3</v>
      </c>
      <c r="R1321" s="10">
        <v>7</v>
      </c>
      <c r="S1321" s="10">
        <v>22</v>
      </c>
      <c r="T1321" s="10">
        <f>Q1321*'Rev.0'!$E$25+R1321*'Rev.0'!$E$24+S1321*'Rev.0'!$E$23</f>
        <v>4279.7</v>
      </c>
      <c r="U1321" s="10">
        <f t="shared" si="53"/>
        <v>0.11310000000000001</v>
      </c>
      <c r="V1321" s="10">
        <f>(T1321+$M$9+'Rev.0'!$C$23*Table!$J$9/10+'Rev.0'!$C$24*Table!$L$9+'Rev.0'!$G$25*Table!$K$9)*(1/(U1321+$B$9+$I$9*'Rev.0'!$G$23))</f>
        <v>31612.694792854425</v>
      </c>
      <c r="W1321" s="10">
        <f>(T1321+$M$31+'Rev.0'!$C$25*$J$31/10+'Rev.0'!$C$24*$L$31+'Rev.0'!$G$25*$K$31)*(1/(U1321+$B$9+$I$9*'Rev.0'!$G$23))</f>
        <v>20395.667046750281</v>
      </c>
      <c r="X1321" s="10">
        <f>(T1321+$M$10+'Rev.0'!$C$23*Table!$J$10/10+'Rev.0'!$C$24*Table!$L$10+'Rev.0'!$G$25*Table!$K$10)*(1/(U1321+$B$10+$I$10*'Rev.0'!$G$23))</f>
        <v>34276.320790573918</v>
      </c>
      <c r="Y1321" s="10">
        <f>(T1321+$M$32+'Rev.0'!$C$25*$J$32/10+'Rev.0'!$C$24*$L$32+'Rev.0'!$G$25*$K$32)*(1/(U1321+$B$10+$I$10*'Rev.0'!$G$23))</f>
        <v>20970.353477765108</v>
      </c>
      <c r="Z1321" s="10">
        <f>(T1321+$M$11+'Rev.0'!$C$23*Table!$J$11/10+'Rev.0'!$C$24*Table!$L$11+'Rev.0'!$G$25*Table!$K$11)*(1/(U1321+$B$11+$I$11*'Rev.0'!$G$23))</f>
        <v>34276.320790573918</v>
      </c>
      <c r="AA1321" s="10">
        <f>(T1321+$M$33+'Rev.0'!$C$25*$J$33/10+'Rev.0'!$C$24*$L$33+'Rev.0'!$G$25*$K$33)*(1/(U1321+$B$33+$I$33*'Rev.0'!$G$23))</f>
        <v>20970.353477765108</v>
      </c>
      <c r="AB1321" s="10">
        <f t="shared" si="54"/>
        <v>7.5300000000000006E-2</v>
      </c>
      <c r="AC1321" s="10">
        <f>(T1321+$M$12+'Rev.0'!$C$23*Table!$J$12/10+'Rev.0'!$C$24*Table!$L$12+'Rev.0'!$G$25*Table!$K$12)*(1/(AB1321+$B$12+$I$12*'Rev.0'!$G$23))</f>
        <v>51443.810610382192</v>
      </c>
      <c r="AD1321" s="10">
        <f>(T1321+$M$34+'Rev.0'!$C$25*$J$34/10+'Rev.0'!$C$24*$L$34+'Rev.0'!$G$25*$K$34)*(1/(AB1321+$B$34+$I$34*'Rev.0'!$G$23))</f>
        <v>31473.474044495153</v>
      </c>
    </row>
    <row r="1322" spans="17:30" x14ac:dyDescent="0.3">
      <c r="Q1322" s="10">
        <v>3</v>
      </c>
      <c r="R1322" s="10">
        <v>7</v>
      </c>
      <c r="S1322" s="10">
        <v>23</v>
      </c>
      <c r="T1322" s="10">
        <f>Q1322*'Rev.0'!$E$25+R1322*'Rev.0'!$E$24+S1322*'Rev.0'!$E$23</f>
        <v>4334.7</v>
      </c>
      <c r="U1322" s="10">
        <f t="shared" si="53"/>
        <v>0.1152</v>
      </c>
      <c r="V1322" s="10">
        <f>(T1322+$M$9+'Rev.0'!$C$23*Table!$J$9/10+'Rev.0'!$C$24*Table!$L$9+'Rev.0'!$G$25*Table!$K$9)*(1/(U1322+$B$9+$I$9*'Rev.0'!$G$23))</f>
        <v>31569.758672699845</v>
      </c>
      <c r="W1322" s="10">
        <f>(T1322+$M$31+'Rev.0'!$C$25*$J$31/10+'Rev.0'!$C$24*$L$31+'Rev.0'!$G$25*$K$31)*(1/(U1322+$B$9+$I$9*'Rev.0'!$G$23))</f>
        <v>20441.55354449472</v>
      </c>
      <c r="X1322" s="10">
        <f>(T1322+$M$10+'Rev.0'!$C$23*Table!$J$10/10+'Rev.0'!$C$24*Table!$L$10+'Rev.0'!$G$25*Table!$K$10)*(1/(U1322+$B$10+$I$10*'Rev.0'!$G$23))</f>
        <v>34212.292609351425</v>
      </c>
      <c r="Y1322" s="10">
        <f>(T1322+$M$32+'Rev.0'!$C$25*$J$32/10+'Rev.0'!$C$24*$L$32+'Rev.0'!$G$25*$K$32)*(1/(U1322+$B$10+$I$10*'Rev.0'!$G$23))</f>
        <v>21011.689291101055</v>
      </c>
      <c r="Z1322" s="10">
        <f>(T1322+$M$11+'Rev.0'!$C$23*Table!$J$11/10+'Rev.0'!$C$24*Table!$L$11+'Rev.0'!$G$25*Table!$K$11)*(1/(U1322+$B$11+$I$11*'Rev.0'!$G$23))</f>
        <v>34212.292609351425</v>
      </c>
      <c r="AA1322" s="10">
        <f>(T1322+$M$33+'Rev.0'!$C$25*$J$33/10+'Rev.0'!$C$24*$L$33+'Rev.0'!$G$25*$K$33)*(1/(U1322+$B$33+$I$33*'Rev.0'!$G$23))</f>
        <v>21011.689291101055</v>
      </c>
      <c r="AB1322" s="10">
        <f t="shared" si="54"/>
        <v>7.669999999999999E-2</v>
      </c>
      <c r="AC1322" s="10">
        <f>(T1322+$M$12+'Rev.0'!$C$23*Table!$J$12/10+'Rev.0'!$C$24*Table!$L$12+'Rev.0'!$G$25*Table!$K$12)*(1/(AB1322+$B$12+$I$12*'Rev.0'!$G$23))</f>
        <v>51347.481607243906</v>
      </c>
      <c r="AD1322" s="10">
        <f>(T1322+$M$34+'Rev.0'!$C$25*$J$34/10+'Rev.0'!$C$24*$L$34+'Rev.0'!$G$25*$K$34)*(1/(AB1322+$B$34+$I$34*'Rev.0'!$G$23))</f>
        <v>31535.370684776459</v>
      </c>
    </row>
    <row r="1323" spans="17:30" x14ac:dyDescent="0.3">
      <c r="Q1323" s="10">
        <v>3</v>
      </c>
      <c r="R1323" s="10">
        <v>7</v>
      </c>
      <c r="S1323" s="10">
        <v>24</v>
      </c>
      <c r="T1323" s="10">
        <f>Q1323*'Rev.0'!$E$25+R1323*'Rev.0'!$E$24+S1323*'Rev.0'!$E$23</f>
        <v>4389.7</v>
      </c>
      <c r="U1323" s="10">
        <f t="shared" si="53"/>
        <v>0.1173</v>
      </c>
      <c r="V1323" s="10">
        <f>(T1323+$M$9+'Rev.0'!$C$23*Table!$J$9/10+'Rev.0'!$C$24*Table!$L$9+'Rev.0'!$G$25*Table!$K$9)*(1/(U1323+$B$9+$I$9*'Rev.0'!$G$23))</f>
        <v>31527.497194163861</v>
      </c>
      <c r="W1323" s="10">
        <f>(T1323+$M$31+'Rev.0'!$C$25*$J$31/10+'Rev.0'!$C$24*$L$31+'Rev.0'!$G$25*$K$31)*(1/(U1323+$B$9+$I$9*'Rev.0'!$G$23))</f>
        <v>20486.719042274599</v>
      </c>
      <c r="X1323" s="10">
        <f>(T1323+$M$10+'Rev.0'!$C$23*Table!$J$10/10+'Rev.0'!$C$24*Table!$L$10+'Rev.0'!$G$25*Table!$K$10)*(1/(U1323+$B$10+$I$10*'Rev.0'!$G$23))</f>
        <v>34149.27048260381</v>
      </c>
      <c r="Y1323" s="10">
        <f>(T1323+$M$32+'Rev.0'!$C$25*$J$32/10+'Rev.0'!$C$24*$L$32+'Rev.0'!$G$25*$K$32)*(1/(U1323+$B$10+$I$10*'Rev.0'!$G$23))</f>
        <v>21052.375607931164</v>
      </c>
      <c r="Z1323" s="10">
        <f>(T1323+$M$11+'Rev.0'!$C$23*Table!$J$11/10+'Rev.0'!$C$24*Table!$L$11+'Rev.0'!$G$25*Table!$K$11)*(1/(U1323+$B$11+$I$11*'Rev.0'!$G$23))</f>
        <v>34149.27048260381</v>
      </c>
      <c r="AA1323" s="10">
        <f>(T1323+$M$33+'Rev.0'!$C$25*$J$33/10+'Rev.0'!$C$24*$L$33+'Rev.0'!$G$25*$K$33)*(1/(U1323+$B$33+$I$33*'Rev.0'!$G$23))</f>
        <v>21052.375607931164</v>
      </c>
      <c r="AB1323" s="10">
        <f t="shared" si="54"/>
        <v>7.8100000000000003E-2</v>
      </c>
      <c r="AC1323" s="10">
        <f>(T1323+$M$12+'Rev.0'!$C$23*Table!$J$12/10+'Rev.0'!$C$24*Table!$L$12+'Rev.0'!$G$25*Table!$K$12)*(1/(AB1323+$B$12+$I$12*'Rev.0'!$G$23))</f>
        <v>51252.667040988199</v>
      </c>
      <c r="AD1323" s="10">
        <f>(T1323+$M$34+'Rev.0'!$C$25*$J$34/10+'Rev.0'!$C$24*$L$34+'Rev.0'!$G$25*$K$34)*(1/(AB1323+$B$34+$I$34*'Rev.0'!$G$23))</f>
        <v>31596.294216732174</v>
      </c>
    </row>
    <row r="1324" spans="17:30" x14ac:dyDescent="0.3">
      <c r="Q1324" s="10">
        <v>3</v>
      </c>
      <c r="R1324" s="10">
        <v>8</v>
      </c>
      <c r="S1324" s="10">
        <v>0</v>
      </c>
      <c r="T1324" s="10">
        <f>Q1324*'Rev.0'!$E$25+R1324*'Rev.0'!$E$24+S1324*'Rev.0'!$E$23</f>
        <v>3208.7</v>
      </c>
      <c r="U1324" s="10">
        <f t="shared" si="53"/>
        <v>7.1099999999999997E-2</v>
      </c>
      <c r="V1324" s="10">
        <f>(T1324+$M$9+'Rev.0'!$C$23*Table!$J$9/10+'Rev.0'!$C$24*Table!$L$9+'Rev.0'!$G$25*Table!$K$9)*(1/(U1324+$B$9+$I$9*'Rev.0'!$G$23))</f>
        <v>32773.857982813199</v>
      </c>
      <c r="W1324" s="10">
        <f>(T1324+$M$31+'Rev.0'!$C$25*$J$31/10+'Rev.0'!$C$24*$L$31+'Rev.0'!$G$25*$K$31)*(1/(U1324+$B$9+$I$9*'Rev.0'!$G$23))</f>
        <v>19426.051560379914</v>
      </c>
      <c r="X1324" s="10">
        <f>(T1324+$M$10+'Rev.0'!$C$23*Table!$J$10/10+'Rev.0'!$C$24*Table!$L$10+'Rev.0'!$G$25*Table!$K$10)*(1/(U1324+$B$10+$I$10*'Rev.0'!$G$23))</f>
        <v>35943.464495703302</v>
      </c>
      <c r="Y1324" s="10">
        <f>(T1324+$M$32+'Rev.0'!$C$25*$J$32/10+'Rev.0'!$C$24*$L$32+'Rev.0'!$G$25*$K$32)*(1/(U1324+$B$10+$I$10*'Rev.0'!$G$23))</f>
        <v>20109.90502035278</v>
      </c>
      <c r="Z1324" s="10">
        <f>(T1324+$M$11+'Rev.0'!$C$23*Table!$J$11/10+'Rev.0'!$C$24*Table!$L$11+'Rev.0'!$G$25*Table!$K$11)*(1/(U1324+$B$11+$I$11*'Rev.0'!$G$23))</f>
        <v>35943.464495703302</v>
      </c>
      <c r="AA1324" s="10">
        <f>(T1324+$M$33+'Rev.0'!$C$25*$J$33/10+'Rev.0'!$C$24*$L$33+'Rev.0'!$G$25*$K$33)*(1/(U1324+$B$33+$I$33*'Rev.0'!$G$23))</f>
        <v>20109.90502035278</v>
      </c>
      <c r="AB1324" s="10">
        <f t="shared" si="54"/>
        <v>4.7299999999999995E-2</v>
      </c>
      <c r="AC1324" s="10">
        <f>(T1324+$M$12+'Rev.0'!$C$23*Table!$J$12/10+'Rev.0'!$C$24*Table!$L$12+'Rev.0'!$G$25*Table!$K$12)*(1/(AB1324+$B$12+$I$12*'Rev.0'!$G$23))</f>
        <v>53951.799049558729</v>
      </c>
      <c r="AD1324" s="10">
        <f>(T1324+$M$34+'Rev.0'!$C$25*$J$34/10+'Rev.0'!$C$24*$L$34+'Rev.0'!$G$25*$K$34)*(1/(AB1324+$B$34+$I$34*'Rev.0'!$G$23))</f>
        <v>30185.336048879843</v>
      </c>
    </row>
    <row r="1325" spans="17:30" x14ac:dyDescent="0.3">
      <c r="Q1325" s="10">
        <v>3</v>
      </c>
      <c r="R1325" s="10">
        <v>8</v>
      </c>
      <c r="S1325" s="10">
        <v>1</v>
      </c>
      <c r="T1325" s="10">
        <f>Q1325*'Rev.0'!$E$25+R1325*'Rev.0'!$E$24+S1325*'Rev.0'!$E$23</f>
        <v>3263.7</v>
      </c>
      <c r="U1325" s="10">
        <f t="shared" si="53"/>
        <v>7.3200000000000001E-2</v>
      </c>
      <c r="V1325" s="10">
        <f>(T1325+$M$9+'Rev.0'!$C$23*Table!$J$9/10+'Rev.0'!$C$24*Table!$L$9+'Rev.0'!$G$25*Table!$K$9)*(1/(U1325+$B$9+$I$9*'Rev.0'!$G$23))</f>
        <v>32711.917562724011</v>
      </c>
      <c r="W1325" s="10">
        <f>(T1325+$M$31+'Rev.0'!$C$25*$J$31/10+'Rev.0'!$C$24*$L$31+'Rev.0'!$G$25*$K$31)*(1/(U1325+$B$9+$I$9*'Rev.0'!$G$23))</f>
        <v>19489.695340501788</v>
      </c>
      <c r="X1325" s="10">
        <f>(T1325+$M$10+'Rev.0'!$C$23*Table!$J$10/10+'Rev.0'!$C$24*Table!$L$10+'Rev.0'!$G$25*Table!$K$10)*(1/(U1325+$B$10+$I$10*'Rev.0'!$G$23))</f>
        <v>35851.702508960567</v>
      </c>
      <c r="Y1325" s="10">
        <f>(T1325+$M$32+'Rev.0'!$C$25*$J$32/10+'Rev.0'!$C$24*$L$32+'Rev.0'!$G$25*$K$32)*(1/(U1325+$B$10+$I$10*'Rev.0'!$G$23))</f>
        <v>20167.1146953405</v>
      </c>
      <c r="Z1325" s="10">
        <f>(T1325+$M$11+'Rev.0'!$C$23*Table!$J$11/10+'Rev.0'!$C$24*Table!$L$11+'Rev.0'!$G$25*Table!$K$11)*(1/(U1325+$B$11+$I$11*'Rev.0'!$G$23))</f>
        <v>35851.702508960567</v>
      </c>
      <c r="AA1325" s="10">
        <f>(T1325+$M$33+'Rev.0'!$C$25*$J$33/10+'Rev.0'!$C$24*$L$33+'Rev.0'!$G$25*$K$33)*(1/(U1325+$B$33+$I$33*'Rev.0'!$G$23))</f>
        <v>20167.1146953405</v>
      </c>
      <c r="AB1325" s="10">
        <f t="shared" si="54"/>
        <v>4.8699999999999993E-2</v>
      </c>
      <c r="AC1325" s="10">
        <f>(T1325+$M$12+'Rev.0'!$C$23*Table!$J$12/10+'Rev.0'!$C$24*Table!$L$12+'Rev.0'!$G$25*Table!$K$12)*(1/(AB1325+$B$12+$I$12*'Rev.0'!$G$23))</f>
        <v>53813.718897108272</v>
      </c>
      <c r="AD1325" s="10">
        <f>(T1325+$M$34+'Rev.0'!$C$25*$J$34/10+'Rev.0'!$C$24*$L$34+'Rev.0'!$G$25*$K$34)*(1/(AB1325+$B$34+$I$34*'Rev.0'!$G$23))</f>
        <v>30271.015467383997</v>
      </c>
    </row>
    <row r="1326" spans="17:30" x14ac:dyDescent="0.3">
      <c r="Q1326" s="10">
        <v>3</v>
      </c>
      <c r="R1326" s="10">
        <v>8</v>
      </c>
      <c r="S1326" s="10">
        <v>2</v>
      </c>
      <c r="T1326" s="10">
        <f>Q1326*'Rev.0'!$E$25+R1326*'Rev.0'!$E$24+S1326*'Rev.0'!$E$23</f>
        <v>3318.7</v>
      </c>
      <c r="U1326" s="10">
        <f t="shared" si="53"/>
        <v>7.5299999999999992E-2</v>
      </c>
      <c r="V1326" s="10">
        <f>(T1326+$M$9+'Rev.0'!$C$23*Table!$J$9/10+'Rev.0'!$C$24*Table!$L$9+'Rev.0'!$G$25*Table!$K$9)*(1/(U1326+$B$9+$I$9*'Rev.0'!$G$23))</f>
        <v>32651.131824234351</v>
      </c>
      <c r="W1326" s="10">
        <f>(T1326+$M$31+'Rev.0'!$C$25*$J$31/10+'Rev.0'!$C$24*$L$31+'Rev.0'!$G$25*$K$31)*(1/(U1326+$B$9+$I$9*'Rev.0'!$G$23))</f>
        <v>19552.152685308476</v>
      </c>
      <c r="X1326" s="10">
        <f>(T1326+$M$10+'Rev.0'!$C$23*Table!$J$10/10+'Rev.0'!$C$24*Table!$L$10+'Rev.0'!$G$25*Table!$K$10)*(1/(U1326+$B$10+$I$10*'Rev.0'!$G$23))</f>
        <v>35761.651131824234</v>
      </c>
      <c r="Y1326" s="10">
        <f>(T1326+$M$32+'Rev.0'!$C$25*$J$32/10+'Rev.0'!$C$24*$L$32+'Rev.0'!$G$25*$K$32)*(1/(U1326+$B$10+$I$10*'Rev.0'!$G$23))</f>
        <v>20223.257878384378</v>
      </c>
      <c r="Z1326" s="10">
        <f>(T1326+$M$11+'Rev.0'!$C$23*Table!$J$11/10+'Rev.0'!$C$24*Table!$L$11+'Rev.0'!$G$25*Table!$K$11)*(1/(U1326+$B$11+$I$11*'Rev.0'!$G$23))</f>
        <v>35761.651131824234</v>
      </c>
      <c r="AA1326" s="10">
        <f>(T1326+$M$33+'Rev.0'!$C$25*$J$33/10+'Rev.0'!$C$24*$L$33+'Rev.0'!$G$25*$K$33)*(1/(U1326+$B$33+$I$33*'Rev.0'!$G$23))</f>
        <v>20223.257878384378</v>
      </c>
      <c r="AB1326" s="10">
        <f t="shared" si="54"/>
        <v>5.0099999999999992E-2</v>
      </c>
      <c r="AC1326" s="10">
        <f>(T1326+$M$12+'Rev.0'!$C$23*Table!$J$12/10+'Rev.0'!$C$24*Table!$L$12+'Rev.0'!$G$25*Table!$K$12)*(1/(AB1326+$B$12+$I$12*'Rev.0'!$G$23))</f>
        <v>53678.214523650895</v>
      </c>
      <c r="AD1326" s="10">
        <f>(T1326+$M$34+'Rev.0'!$C$25*$J$34/10+'Rev.0'!$C$24*$L$34+'Rev.0'!$G$25*$K$34)*(1/(AB1326+$B$34+$I$34*'Rev.0'!$G$23))</f>
        <v>30355.096602265156</v>
      </c>
    </row>
    <row r="1327" spans="17:30" x14ac:dyDescent="0.3">
      <c r="Q1327" s="10">
        <v>3</v>
      </c>
      <c r="R1327" s="10">
        <v>8</v>
      </c>
      <c r="S1327" s="10">
        <v>3</v>
      </c>
      <c r="T1327" s="10">
        <f>Q1327*'Rev.0'!$E$25+R1327*'Rev.0'!$E$24+S1327*'Rev.0'!$E$23</f>
        <v>3373.7</v>
      </c>
      <c r="U1327" s="10">
        <f t="shared" si="53"/>
        <v>7.7399999999999997E-2</v>
      </c>
      <c r="V1327" s="10">
        <f>(T1327+$M$9+'Rev.0'!$C$23*Table!$J$9/10+'Rev.0'!$C$24*Table!$L$9+'Rev.0'!$G$25*Table!$K$9)*(1/(U1327+$B$9+$I$9*'Rev.0'!$G$23))</f>
        <v>32591.468777484602</v>
      </c>
      <c r="W1327" s="10">
        <f>(T1327+$M$31+'Rev.0'!$C$25*$J$31/10+'Rev.0'!$C$24*$L$31+'Rev.0'!$G$25*$K$31)*(1/(U1327+$B$9+$I$9*'Rev.0'!$G$23))</f>
        <v>19613.456464379946</v>
      </c>
      <c r="X1327" s="10">
        <f>(T1327+$M$10+'Rev.0'!$C$23*Table!$J$10/10+'Rev.0'!$C$24*Table!$L$10+'Rev.0'!$G$25*Table!$K$10)*(1/(U1327+$B$10+$I$10*'Rev.0'!$G$23))</f>
        <v>35673.262972735261</v>
      </c>
      <c r="Y1327" s="10">
        <f>(T1327+$M$32+'Rev.0'!$C$25*$J$32/10+'Rev.0'!$C$24*$L$32+'Rev.0'!$G$25*$K$32)*(1/(U1327+$B$10+$I$10*'Rev.0'!$G$23))</f>
        <v>20278.364116094988</v>
      </c>
      <c r="Z1327" s="10">
        <f>(T1327+$M$11+'Rev.0'!$C$23*Table!$J$11/10+'Rev.0'!$C$24*Table!$L$11+'Rev.0'!$G$25*Table!$K$11)*(1/(U1327+$B$11+$I$11*'Rev.0'!$G$23))</f>
        <v>35673.262972735261</v>
      </c>
      <c r="AA1327" s="10">
        <f>(T1327+$M$33+'Rev.0'!$C$25*$J$33/10+'Rev.0'!$C$24*$L$33+'Rev.0'!$G$25*$K$33)*(1/(U1327+$B$33+$I$33*'Rev.0'!$G$23))</f>
        <v>20278.364116094988</v>
      </c>
      <c r="AB1327" s="10">
        <f t="shared" si="54"/>
        <v>5.1499999999999997E-2</v>
      </c>
      <c r="AC1327" s="10">
        <f>(T1327+$M$12+'Rev.0'!$C$23*Table!$J$12/10+'Rev.0'!$C$24*Table!$L$12+'Rev.0'!$G$25*Table!$K$12)*(1/(AB1327+$B$12+$I$12*'Rev.0'!$G$23))</f>
        <v>53545.214521452144</v>
      </c>
      <c r="AD1327" s="10">
        <f>(T1327+$M$34+'Rev.0'!$C$25*$J$34/10+'Rev.0'!$C$24*$L$34+'Rev.0'!$G$25*$K$34)*(1/(AB1327+$B$34+$I$34*'Rev.0'!$G$23))</f>
        <v>30437.623762376239</v>
      </c>
    </row>
    <row r="1328" spans="17:30" x14ac:dyDescent="0.3">
      <c r="Q1328" s="10">
        <v>3</v>
      </c>
      <c r="R1328" s="10">
        <v>8</v>
      </c>
      <c r="S1328" s="10">
        <v>4</v>
      </c>
      <c r="T1328" s="10">
        <f>Q1328*'Rev.0'!$E$25+R1328*'Rev.0'!$E$24+S1328*'Rev.0'!$E$23</f>
        <v>3428.7</v>
      </c>
      <c r="U1328" s="10">
        <f t="shared" si="53"/>
        <v>7.9500000000000001E-2</v>
      </c>
      <c r="V1328" s="10">
        <f>(T1328+$M$9+'Rev.0'!$C$23*Table!$J$9/10+'Rev.0'!$C$24*Table!$L$9+'Rev.0'!$G$25*Table!$K$9)*(1/(U1328+$B$9+$I$9*'Rev.0'!$G$23))</f>
        <v>32532.897603485835</v>
      </c>
      <c r="W1328" s="10">
        <f>(T1328+$M$31+'Rev.0'!$C$25*$J$31/10+'Rev.0'!$C$24*$L$31+'Rev.0'!$G$25*$K$31)*(1/(U1328+$B$9+$I$9*'Rev.0'!$G$23))</f>
        <v>19673.638344226576</v>
      </c>
      <c r="X1328" s="10">
        <f>(T1328+$M$10+'Rev.0'!$C$23*Table!$J$10/10+'Rev.0'!$C$24*Table!$L$10+'Rev.0'!$G$25*Table!$K$10)*(1/(U1328+$B$10+$I$10*'Rev.0'!$G$23))</f>
        <v>35586.492374727663</v>
      </c>
      <c r="Y1328" s="10">
        <f>(T1328+$M$32+'Rev.0'!$C$25*$J$32/10+'Rev.0'!$C$24*$L$32+'Rev.0'!$G$25*$K$32)*(1/(U1328+$B$10+$I$10*'Rev.0'!$G$23))</f>
        <v>20332.461873638345</v>
      </c>
      <c r="Z1328" s="10">
        <f>(T1328+$M$11+'Rev.0'!$C$23*Table!$J$11/10+'Rev.0'!$C$24*Table!$L$11+'Rev.0'!$G$25*Table!$K$11)*(1/(U1328+$B$11+$I$11*'Rev.0'!$G$23))</f>
        <v>35586.492374727663</v>
      </c>
      <c r="AA1328" s="10">
        <f>(T1328+$M$33+'Rev.0'!$C$25*$J$33/10+'Rev.0'!$C$24*$L$33+'Rev.0'!$G$25*$K$33)*(1/(U1328+$B$33+$I$33*'Rev.0'!$G$23))</f>
        <v>20332.461873638345</v>
      </c>
      <c r="AB1328" s="10">
        <f t="shared" si="54"/>
        <v>5.2899999999999996E-2</v>
      </c>
      <c r="AC1328" s="10">
        <f>(T1328+$M$12+'Rev.0'!$C$23*Table!$J$12/10+'Rev.0'!$C$24*Table!$L$12+'Rev.0'!$G$25*Table!$K$12)*(1/(AB1328+$B$12+$I$12*'Rev.0'!$G$23))</f>
        <v>53414.650098103331</v>
      </c>
      <c r="AD1328" s="10">
        <f>(T1328+$M$34+'Rev.0'!$C$25*$J$34/10+'Rev.0'!$C$24*$L$34+'Rev.0'!$G$25*$K$34)*(1/(AB1328+$B$34+$I$34*'Rev.0'!$G$23))</f>
        <v>30518.639633747545</v>
      </c>
    </row>
    <row r="1329" spans="17:30" x14ac:dyDescent="0.3">
      <c r="Q1329" s="10">
        <v>3</v>
      </c>
      <c r="R1329" s="10">
        <v>8</v>
      </c>
      <c r="S1329" s="10">
        <v>5</v>
      </c>
      <c r="T1329" s="10">
        <f>Q1329*'Rev.0'!$E$25+R1329*'Rev.0'!$E$24+S1329*'Rev.0'!$E$23</f>
        <v>3483.7</v>
      </c>
      <c r="U1329" s="10">
        <f t="shared" si="53"/>
        <v>8.1599999999999992E-2</v>
      </c>
      <c r="V1329" s="10">
        <f>(T1329+$M$9+'Rev.0'!$C$23*Table!$J$9/10+'Rev.0'!$C$24*Table!$L$9+'Rev.0'!$G$25*Table!$K$9)*(1/(U1329+$B$9+$I$9*'Rev.0'!$G$23))</f>
        <v>32475.388601036269</v>
      </c>
      <c r="W1329" s="10">
        <f>(T1329+$M$31+'Rev.0'!$C$25*$J$31/10+'Rev.0'!$C$24*$L$31+'Rev.0'!$G$25*$K$31)*(1/(U1329+$B$9+$I$9*'Rev.0'!$G$23))</f>
        <v>19732.728842832468</v>
      </c>
      <c r="X1329" s="10">
        <f>(T1329+$M$10+'Rev.0'!$C$23*Table!$J$10/10+'Rev.0'!$C$24*Table!$L$10+'Rev.0'!$G$25*Table!$K$10)*(1/(U1329+$B$10+$I$10*'Rev.0'!$G$23))</f>
        <v>35501.29533678756</v>
      </c>
      <c r="Y1329" s="10">
        <f>(T1329+$M$32+'Rev.0'!$C$25*$J$32/10+'Rev.0'!$C$24*$L$32+'Rev.0'!$G$25*$K$32)*(1/(U1329+$B$10+$I$10*'Rev.0'!$G$23))</f>
        <v>20385.578583765116</v>
      </c>
      <c r="Z1329" s="10">
        <f>(T1329+$M$11+'Rev.0'!$C$23*Table!$J$11/10+'Rev.0'!$C$24*Table!$L$11+'Rev.0'!$G$25*Table!$K$11)*(1/(U1329+$B$11+$I$11*'Rev.0'!$G$23))</f>
        <v>35501.29533678756</v>
      </c>
      <c r="AA1329" s="10">
        <f>(T1329+$M$33+'Rev.0'!$C$25*$J$33/10+'Rev.0'!$C$24*$L$33+'Rev.0'!$G$25*$K$33)*(1/(U1329+$B$33+$I$33*'Rev.0'!$G$23))</f>
        <v>20385.578583765116</v>
      </c>
      <c r="AB1329" s="10">
        <f t="shared" si="54"/>
        <v>5.4299999999999994E-2</v>
      </c>
      <c r="AC1329" s="10">
        <f>(T1329+$M$12+'Rev.0'!$C$23*Table!$J$12/10+'Rev.0'!$C$24*Table!$L$12+'Rev.0'!$G$25*Table!$K$12)*(1/(AB1329+$B$12+$I$12*'Rev.0'!$G$23))</f>
        <v>53286.454957874259</v>
      </c>
      <c r="AD1329" s="10">
        <f>(T1329+$M$34+'Rev.0'!$C$25*$J$34/10+'Rev.0'!$C$24*$L$34+'Rev.0'!$G$25*$K$34)*(1/(AB1329+$B$34+$I$34*'Rev.0'!$G$23))</f>
        <v>30598.185353208039</v>
      </c>
    </row>
    <row r="1330" spans="17:30" x14ac:dyDescent="0.3">
      <c r="Q1330" s="10">
        <v>3</v>
      </c>
      <c r="R1330" s="10">
        <v>8</v>
      </c>
      <c r="S1330" s="10">
        <v>6</v>
      </c>
      <c r="T1330" s="10">
        <f>Q1330*'Rev.0'!$E$25+R1330*'Rev.0'!$E$24+S1330*'Rev.0'!$E$23</f>
        <v>3538.7</v>
      </c>
      <c r="U1330" s="10">
        <f t="shared" ref="U1330:U1393" si="55">Q1330*$F$9+R1330*$G$9+S1330*$H$9</f>
        <v>8.3699999999999997E-2</v>
      </c>
      <c r="V1330" s="10">
        <f>(T1330+$M$9+'Rev.0'!$C$23*Table!$J$9/10+'Rev.0'!$C$24*Table!$L$9+'Rev.0'!$G$25*Table!$K$9)*(1/(U1330+$B$9+$I$9*'Rev.0'!$G$23))</f>
        <v>32418.913136499785</v>
      </c>
      <c r="W1330" s="10">
        <f>(T1330+$M$31+'Rev.0'!$C$25*$J$31/10+'Rev.0'!$C$24*$L$31+'Rev.0'!$G$25*$K$31)*(1/(U1330+$B$9+$I$9*'Rev.0'!$G$23))</f>
        <v>19790.757381258023</v>
      </c>
      <c r="X1330" s="10">
        <f>(T1330+$M$10+'Rev.0'!$C$23*Table!$J$10/10+'Rev.0'!$C$24*Table!$L$10+'Rev.0'!$G$25*Table!$K$10)*(1/(U1330+$B$10+$I$10*'Rev.0'!$G$23))</f>
        <v>35417.629439452285</v>
      </c>
      <c r="Y1330" s="10">
        <f>(T1330+$M$32+'Rev.0'!$C$25*$J$32/10+'Rev.0'!$C$24*$L$32+'Rev.0'!$G$25*$K$32)*(1/(U1330+$B$10+$I$10*'Rev.0'!$G$23))</f>
        <v>20437.740693196407</v>
      </c>
      <c r="Z1330" s="10">
        <f>(T1330+$M$11+'Rev.0'!$C$23*Table!$J$11/10+'Rev.0'!$C$24*Table!$L$11+'Rev.0'!$G$25*Table!$K$11)*(1/(U1330+$B$11+$I$11*'Rev.0'!$G$23))</f>
        <v>35417.629439452285</v>
      </c>
      <c r="AA1330" s="10">
        <f>(T1330+$M$33+'Rev.0'!$C$25*$J$33/10+'Rev.0'!$C$24*$L$33+'Rev.0'!$G$25*$K$33)*(1/(U1330+$B$33+$I$33*'Rev.0'!$G$23))</f>
        <v>20437.740693196407</v>
      </c>
      <c r="AB1330" s="10">
        <f t="shared" si="54"/>
        <v>5.5699999999999993E-2</v>
      </c>
      <c r="AC1330" s="10">
        <f>(T1330+$M$12+'Rev.0'!$C$23*Table!$J$12/10+'Rev.0'!$C$24*Table!$L$12+'Rev.0'!$G$25*Table!$K$12)*(1/(AB1330+$B$12+$I$12*'Rev.0'!$G$23))</f>
        <v>53160.565189466914</v>
      </c>
      <c r="AD1330" s="10">
        <f>(T1330+$M$34+'Rev.0'!$C$25*$J$34/10+'Rev.0'!$C$24*$L$34+'Rev.0'!$G$25*$K$34)*(1/(AB1330+$B$34+$I$34*'Rev.0'!$G$23))</f>
        <v>30676.300578034683</v>
      </c>
    </row>
    <row r="1331" spans="17:30" x14ac:dyDescent="0.3">
      <c r="Q1331" s="10">
        <v>3</v>
      </c>
      <c r="R1331" s="10">
        <v>8</v>
      </c>
      <c r="S1331" s="10">
        <v>7</v>
      </c>
      <c r="T1331" s="10">
        <f>Q1331*'Rev.0'!$E$25+R1331*'Rev.0'!$E$24+S1331*'Rev.0'!$E$23</f>
        <v>3593.7</v>
      </c>
      <c r="U1331" s="10">
        <f t="shared" si="55"/>
        <v>8.5800000000000001E-2</v>
      </c>
      <c r="V1331" s="10">
        <f>(T1331+$M$9+'Rev.0'!$C$23*Table!$J$9/10+'Rev.0'!$C$24*Table!$L$9+'Rev.0'!$G$25*Table!$K$9)*(1/(U1331+$B$9+$I$9*'Rev.0'!$G$23))</f>
        <v>32363.443596268022</v>
      </c>
      <c r="W1331" s="10">
        <f>(T1331+$M$31+'Rev.0'!$C$25*$J$31/10+'Rev.0'!$C$24*$L$31+'Rev.0'!$G$25*$K$31)*(1/(U1331+$B$9+$I$9*'Rev.0'!$G$23))</f>
        <v>19847.752332485154</v>
      </c>
      <c r="X1331" s="10">
        <f>(T1331+$M$10+'Rev.0'!$C$23*Table!$J$10/10+'Rev.0'!$C$24*Table!$L$10+'Rev.0'!$G$25*Table!$K$10)*(1/(U1331+$B$10+$I$10*'Rev.0'!$G$23))</f>
        <v>35335.453774385067</v>
      </c>
      <c r="Y1331" s="10">
        <f>(T1331+$M$32+'Rev.0'!$C$25*$J$32/10+'Rev.0'!$C$24*$L$32+'Rev.0'!$G$25*$K$32)*(1/(U1331+$B$10+$I$10*'Rev.0'!$G$23))</f>
        <v>20488.97370653096</v>
      </c>
      <c r="Z1331" s="10">
        <f>(T1331+$M$11+'Rev.0'!$C$23*Table!$J$11/10+'Rev.0'!$C$24*Table!$L$11+'Rev.0'!$G$25*Table!$K$11)*(1/(U1331+$B$11+$I$11*'Rev.0'!$G$23))</f>
        <v>35335.453774385067</v>
      </c>
      <c r="AA1331" s="10">
        <f>(T1331+$M$33+'Rev.0'!$C$25*$J$33/10+'Rev.0'!$C$24*$L$33+'Rev.0'!$G$25*$K$33)*(1/(U1331+$B$33+$I$33*'Rev.0'!$G$23))</f>
        <v>20488.97370653096</v>
      </c>
      <c r="AB1331" s="10">
        <f t="shared" ref="AB1331:AB1394" si="56">Q1331*$F$12+R1331*$G$12+S1331*$H$12</f>
        <v>5.7099999999999998E-2</v>
      </c>
      <c r="AC1331" s="10">
        <f>(T1331+$M$12+'Rev.0'!$C$23*Table!$J$12/10+'Rev.0'!$C$24*Table!$L$12+'Rev.0'!$G$25*Table!$K$12)*(1/(AB1331+$B$12+$I$12*'Rev.0'!$G$23))</f>
        <v>53036.919159770834</v>
      </c>
      <c r="AD1331" s="10">
        <f>(T1331+$M$34+'Rev.0'!$C$25*$J$34/10+'Rev.0'!$C$24*$L$34+'Rev.0'!$G$25*$K$34)*(1/(AB1331+$B$34+$I$34*'Rev.0'!$G$23))</f>
        <v>30753.023551877784</v>
      </c>
    </row>
    <row r="1332" spans="17:30" x14ac:dyDescent="0.3">
      <c r="Q1332" s="10">
        <v>3</v>
      </c>
      <c r="R1332" s="10">
        <v>8</v>
      </c>
      <c r="S1332" s="10">
        <v>8</v>
      </c>
      <c r="T1332" s="10">
        <f>Q1332*'Rev.0'!$E$25+R1332*'Rev.0'!$E$24+S1332*'Rev.0'!$E$23</f>
        <v>3648.7</v>
      </c>
      <c r="U1332" s="10">
        <f t="shared" si="55"/>
        <v>8.7899999999999992E-2</v>
      </c>
      <c r="V1332" s="10">
        <f>(T1332+$M$9+'Rev.0'!$C$23*Table!$J$9/10+'Rev.0'!$C$24*Table!$L$9+'Rev.0'!$G$25*Table!$K$9)*(1/(U1332+$B$9+$I$9*'Rev.0'!$G$23))</f>
        <v>32308.953341740224</v>
      </c>
      <c r="W1332" s="10">
        <f>(T1332+$M$31+'Rev.0'!$C$25*$J$31/10+'Rev.0'!$C$24*$L$31+'Rev.0'!$G$25*$K$31)*(1/(U1332+$B$9+$I$9*'Rev.0'!$G$23))</f>
        <v>19903.741067675492</v>
      </c>
      <c r="X1332" s="10">
        <f>(T1332+$M$10+'Rev.0'!$C$23*Table!$J$10/10+'Rev.0'!$C$24*Table!$L$10+'Rev.0'!$G$25*Table!$K$10)*(1/(U1332+$B$10+$I$10*'Rev.0'!$G$23))</f>
        <v>35254.728877679692</v>
      </c>
      <c r="Y1332" s="10">
        <f>(T1332+$M$32+'Rev.0'!$C$25*$J$32/10+'Rev.0'!$C$24*$L$32+'Rev.0'!$G$25*$K$32)*(1/(U1332+$B$10+$I$10*'Rev.0'!$G$23))</f>
        <v>20539.302227826818</v>
      </c>
      <c r="Z1332" s="10">
        <f>(T1332+$M$11+'Rev.0'!$C$23*Table!$J$11/10+'Rev.0'!$C$24*Table!$L$11+'Rev.0'!$G$25*Table!$K$11)*(1/(U1332+$B$11+$I$11*'Rev.0'!$G$23))</f>
        <v>35254.728877679692</v>
      </c>
      <c r="AA1332" s="10">
        <f>(T1332+$M$33+'Rev.0'!$C$25*$J$33/10+'Rev.0'!$C$24*$L$33+'Rev.0'!$G$25*$K$33)*(1/(U1332+$B$33+$I$33*'Rev.0'!$G$23))</f>
        <v>20539.302227826818</v>
      </c>
      <c r="AB1332" s="10">
        <f t="shared" si="56"/>
        <v>5.8499999999999996E-2</v>
      </c>
      <c r="AC1332" s="10">
        <f>(T1332+$M$12+'Rev.0'!$C$23*Table!$J$12/10+'Rev.0'!$C$24*Table!$L$12+'Rev.0'!$G$25*Table!$K$12)*(1/(AB1332+$B$12+$I$12*'Rev.0'!$G$23))</f>
        <v>52915.457413249198</v>
      </c>
      <c r="AD1332" s="10">
        <f>(T1332+$M$34+'Rev.0'!$C$25*$J$34/10+'Rev.0'!$C$24*$L$34+'Rev.0'!$G$25*$K$34)*(1/(AB1332+$B$34+$I$34*'Rev.0'!$G$23))</f>
        <v>30828.391167192429</v>
      </c>
    </row>
    <row r="1333" spans="17:30" x14ac:dyDescent="0.3">
      <c r="Q1333" s="10">
        <v>3</v>
      </c>
      <c r="R1333" s="10">
        <v>8</v>
      </c>
      <c r="S1333" s="10">
        <v>9</v>
      </c>
      <c r="T1333" s="10">
        <f>Q1333*'Rev.0'!$E$25+R1333*'Rev.0'!$E$24+S1333*'Rev.0'!$E$23</f>
        <v>3703.7</v>
      </c>
      <c r="U1333" s="10">
        <f t="shared" si="55"/>
        <v>0.09</v>
      </c>
      <c r="V1333" s="10">
        <f>(T1333+$M$9+'Rev.0'!$C$23*Table!$J$9/10+'Rev.0'!$C$24*Table!$L$9+'Rev.0'!$G$25*Table!$K$9)*(1/(U1333+$B$9+$I$9*'Rev.0'!$G$23))</f>
        <v>32255.416666666664</v>
      </c>
      <c r="W1333" s="10">
        <f>(T1333+$M$31+'Rev.0'!$C$25*$J$31/10+'Rev.0'!$C$24*$L$31+'Rev.0'!$G$25*$K$31)*(1/(U1333+$B$9+$I$9*'Rev.0'!$G$23))</f>
        <v>19958.75</v>
      </c>
      <c r="X1333" s="10">
        <f>(T1333+$M$10+'Rev.0'!$C$23*Table!$J$10/10+'Rev.0'!$C$24*Table!$L$10+'Rev.0'!$G$25*Table!$K$10)*(1/(U1333+$B$10+$I$10*'Rev.0'!$G$23))</f>
        <v>35175.416666666664</v>
      </c>
      <c r="Y1333" s="10">
        <f>(T1333+$M$32+'Rev.0'!$C$25*$J$32/10+'Rev.0'!$C$24*$L$32+'Rev.0'!$G$25*$K$32)*(1/(U1333+$B$10+$I$10*'Rev.0'!$G$23))</f>
        <v>20588.750000000004</v>
      </c>
      <c r="Z1333" s="10">
        <f>(T1333+$M$11+'Rev.0'!$C$23*Table!$J$11/10+'Rev.0'!$C$24*Table!$L$11+'Rev.0'!$G$25*Table!$K$11)*(1/(U1333+$B$11+$I$11*'Rev.0'!$G$23))</f>
        <v>35175.416666666664</v>
      </c>
      <c r="AA1333" s="10">
        <f>(T1333+$M$33+'Rev.0'!$C$25*$J$33/10+'Rev.0'!$C$24*$L$33+'Rev.0'!$G$25*$K$33)*(1/(U1333+$B$33+$I$33*'Rev.0'!$G$23))</f>
        <v>20588.750000000004</v>
      </c>
      <c r="AB1333" s="10">
        <f t="shared" si="56"/>
        <v>5.9899999999999995E-2</v>
      </c>
      <c r="AC1333" s="10">
        <f>(T1333+$M$12+'Rev.0'!$C$23*Table!$J$12/10+'Rev.0'!$C$24*Table!$L$12+'Rev.0'!$G$25*Table!$K$12)*(1/(AB1333+$B$12+$I$12*'Rev.0'!$G$23))</f>
        <v>52796.122576610374</v>
      </c>
      <c r="AD1333" s="10">
        <f>(T1333+$M$34+'Rev.0'!$C$25*$J$34/10+'Rev.0'!$C$24*$L$34+'Rev.0'!$G$25*$K$34)*(1/(AB1333+$B$34+$I$34*'Rev.0'!$G$23))</f>
        <v>30902.439024390245</v>
      </c>
    </row>
    <row r="1334" spans="17:30" x14ac:dyDescent="0.3">
      <c r="Q1334" s="10">
        <v>3</v>
      </c>
      <c r="R1334" s="10">
        <v>8</v>
      </c>
      <c r="S1334" s="10">
        <v>10</v>
      </c>
      <c r="T1334" s="10">
        <f>Q1334*'Rev.0'!$E$25+R1334*'Rev.0'!$E$24+S1334*'Rev.0'!$E$23</f>
        <v>3758.7</v>
      </c>
      <c r="U1334" s="10">
        <f t="shared" si="55"/>
        <v>9.2099999999999987E-2</v>
      </c>
      <c r="V1334" s="10">
        <f>(T1334+$M$9+'Rev.0'!$C$23*Table!$J$9/10+'Rev.0'!$C$24*Table!$L$9+'Rev.0'!$G$25*Table!$K$9)*(1/(U1334+$B$9+$I$9*'Rev.0'!$G$23))</f>
        <v>32202.8087567121</v>
      </c>
      <c r="W1334" s="10">
        <f>(T1334+$M$31+'Rev.0'!$C$25*$J$31/10+'Rev.0'!$C$24*$L$31+'Rev.0'!$G$25*$K$31)*(1/(U1334+$B$9+$I$9*'Rev.0'!$G$23))</f>
        <v>20012.804626187524</v>
      </c>
      <c r="X1334" s="10">
        <f>(T1334+$M$10+'Rev.0'!$C$23*Table!$J$10/10+'Rev.0'!$C$24*Table!$L$10+'Rev.0'!$G$25*Table!$K$10)*(1/(U1334+$B$10+$I$10*'Rev.0'!$G$23))</f>
        <v>35097.480380008259</v>
      </c>
      <c r="Y1334" s="10">
        <f>(T1334+$M$32+'Rev.0'!$C$25*$J$32/10+'Rev.0'!$C$24*$L$32+'Rev.0'!$G$25*$K$32)*(1/(U1334+$B$10+$I$10*'Rev.0'!$G$23))</f>
        <v>20637.339942172657</v>
      </c>
      <c r="Z1334" s="10">
        <f>(T1334+$M$11+'Rev.0'!$C$23*Table!$J$11/10+'Rev.0'!$C$24*Table!$L$11+'Rev.0'!$G$25*Table!$K$11)*(1/(U1334+$B$11+$I$11*'Rev.0'!$G$23))</f>
        <v>35097.480380008259</v>
      </c>
      <c r="AA1334" s="10">
        <f>(T1334+$M$33+'Rev.0'!$C$25*$J$33/10+'Rev.0'!$C$24*$L$33+'Rev.0'!$G$25*$K$33)*(1/(U1334+$B$33+$I$33*'Rev.0'!$G$23))</f>
        <v>20637.339942172657</v>
      </c>
      <c r="AB1334" s="10">
        <f t="shared" si="56"/>
        <v>6.1299999999999993E-2</v>
      </c>
      <c r="AC1334" s="10">
        <f>(T1334+$M$12+'Rev.0'!$C$23*Table!$J$12/10+'Rev.0'!$C$24*Table!$L$12+'Rev.0'!$G$25*Table!$K$12)*(1/(AB1334+$B$12+$I$12*'Rev.0'!$G$23))</f>
        <v>52678.859268443885</v>
      </c>
      <c r="AD1334" s="10">
        <f>(T1334+$M$34+'Rev.0'!$C$25*$J$34/10+'Rev.0'!$C$24*$L$34+'Rev.0'!$G$25*$K$34)*(1/(AB1334+$B$34+$I$34*'Rev.0'!$G$23))</f>
        <v>30975.20148791073</v>
      </c>
    </row>
    <row r="1335" spans="17:30" x14ac:dyDescent="0.3">
      <c r="Q1335" s="10">
        <v>3</v>
      </c>
      <c r="R1335" s="10">
        <v>8</v>
      </c>
      <c r="S1335" s="10">
        <v>11</v>
      </c>
      <c r="T1335" s="10">
        <f>Q1335*'Rev.0'!$E$25+R1335*'Rev.0'!$E$24+S1335*'Rev.0'!$E$23</f>
        <v>3813.7</v>
      </c>
      <c r="U1335" s="10">
        <f t="shared" si="55"/>
        <v>9.4199999999999992E-2</v>
      </c>
      <c r="V1335" s="10">
        <f>(T1335+$M$9+'Rev.0'!$C$23*Table!$J$9/10+'Rev.0'!$C$24*Table!$L$9+'Rev.0'!$G$25*Table!$K$9)*(1/(U1335+$B$9+$I$9*'Rev.0'!$G$23))</f>
        <v>32151.105651105652</v>
      </c>
      <c r="W1335" s="10">
        <f>(T1335+$M$31+'Rev.0'!$C$25*$J$31/10+'Rev.0'!$C$24*$L$31+'Rev.0'!$G$25*$K$31)*(1/(U1335+$B$9+$I$9*'Rev.0'!$G$23))</f>
        <v>20065.929565929568</v>
      </c>
      <c r="X1335" s="10">
        <f>(T1335+$M$10+'Rev.0'!$C$23*Table!$J$10/10+'Rev.0'!$C$24*Table!$L$10+'Rev.0'!$G$25*Table!$K$10)*(1/(U1335+$B$10+$I$10*'Rev.0'!$G$23))</f>
        <v>35020.884520884523</v>
      </c>
      <c r="Y1335" s="10">
        <f>(T1335+$M$32+'Rev.0'!$C$25*$J$32/10+'Rev.0'!$C$24*$L$32+'Rev.0'!$G$25*$K$32)*(1/(U1335+$B$10+$I$10*'Rev.0'!$G$23))</f>
        <v>20685.094185094189</v>
      </c>
      <c r="Z1335" s="10">
        <f>(T1335+$M$11+'Rev.0'!$C$23*Table!$J$11/10+'Rev.0'!$C$24*Table!$L$11+'Rev.0'!$G$25*Table!$K$11)*(1/(U1335+$B$11+$I$11*'Rev.0'!$G$23))</f>
        <v>35020.884520884523</v>
      </c>
      <c r="AA1335" s="10">
        <f>(T1335+$M$33+'Rev.0'!$C$25*$J$33/10+'Rev.0'!$C$24*$L$33+'Rev.0'!$G$25*$K$33)*(1/(U1335+$B$33+$I$33*'Rev.0'!$G$23))</f>
        <v>20685.094185094189</v>
      </c>
      <c r="AB1335" s="10">
        <f t="shared" si="56"/>
        <v>6.2699999999999992E-2</v>
      </c>
      <c r="AC1335" s="10">
        <f>(T1335+$M$12+'Rev.0'!$C$23*Table!$J$12/10+'Rev.0'!$C$24*Table!$L$12+'Rev.0'!$G$25*Table!$K$12)*(1/(AB1335+$B$12+$I$12*'Rev.0'!$G$23))</f>
        <v>52563.614013521808</v>
      </c>
      <c r="AD1335" s="10">
        <f>(T1335+$M$34+'Rev.0'!$C$25*$J$34/10+'Rev.0'!$C$24*$L$34+'Rev.0'!$G$25*$K$34)*(1/(AB1335+$B$34+$I$34*'Rev.0'!$G$23))</f>
        <v>31046.711739397662</v>
      </c>
    </row>
    <row r="1336" spans="17:30" x14ac:dyDescent="0.3">
      <c r="Q1336" s="10">
        <v>3</v>
      </c>
      <c r="R1336" s="10">
        <v>8</v>
      </c>
      <c r="S1336" s="10">
        <v>12</v>
      </c>
      <c r="T1336" s="10">
        <f>Q1336*'Rev.0'!$E$25+R1336*'Rev.0'!$E$24+S1336*'Rev.0'!$E$23</f>
        <v>3868.7</v>
      </c>
      <c r="U1336" s="10">
        <f t="shared" si="55"/>
        <v>9.6299999999999997E-2</v>
      </c>
      <c r="V1336" s="10">
        <f>(T1336+$M$9+'Rev.0'!$C$23*Table!$J$9/10+'Rev.0'!$C$24*Table!$L$9+'Rev.0'!$G$25*Table!$K$9)*(1/(U1336+$B$9+$I$9*'Rev.0'!$G$23))</f>
        <v>32100.284206252538</v>
      </c>
      <c r="W1336" s="10">
        <f>(T1336+$M$31+'Rev.0'!$C$25*$J$31/10+'Rev.0'!$C$24*$L$31+'Rev.0'!$G$25*$K$31)*(1/(U1336+$B$9+$I$9*'Rev.0'!$G$23))</f>
        <v>20118.148599269181</v>
      </c>
      <c r="X1336" s="10">
        <f>(T1336+$M$10+'Rev.0'!$C$23*Table!$J$10/10+'Rev.0'!$C$24*Table!$L$10+'Rev.0'!$G$25*Table!$K$10)*(1/(U1336+$B$10+$I$10*'Rev.0'!$G$23))</f>
        <v>34945.594803085667</v>
      </c>
      <c r="Y1336" s="10">
        <f>(T1336+$M$32+'Rev.0'!$C$25*$J$32/10+'Rev.0'!$C$24*$L$32+'Rev.0'!$G$25*$K$32)*(1/(U1336+$B$10+$I$10*'Rev.0'!$G$23))</f>
        <v>20732.034104750306</v>
      </c>
      <c r="Z1336" s="10">
        <f>(T1336+$M$11+'Rev.0'!$C$23*Table!$J$11/10+'Rev.0'!$C$24*Table!$L$11+'Rev.0'!$G$25*Table!$K$11)*(1/(U1336+$B$11+$I$11*'Rev.0'!$G$23))</f>
        <v>34945.594803085667</v>
      </c>
      <c r="AA1336" s="10">
        <f>(T1336+$M$33+'Rev.0'!$C$25*$J$33/10+'Rev.0'!$C$24*$L$33+'Rev.0'!$G$25*$K$33)*(1/(U1336+$B$33+$I$33*'Rev.0'!$G$23))</f>
        <v>20732.034104750306</v>
      </c>
      <c r="AB1336" s="10">
        <f t="shared" si="56"/>
        <v>6.409999999999999E-2</v>
      </c>
      <c r="AC1336" s="10">
        <f>(T1336+$M$12+'Rev.0'!$C$23*Table!$J$12/10+'Rev.0'!$C$24*Table!$L$12+'Rev.0'!$G$25*Table!$K$12)*(1/(AB1336+$B$12+$I$12*'Rev.0'!$G$23))</f>
        <v>52450.335161486895</v>
      </c>
      <c r="AD1336" s="10">
        <f>(T1336+$M$34+'Rev.0'!$C$25*$J$34/10+'Rev.0'!$C$24*$L$34+'Rev.0'!$G$25*$K$34)*(1/(AB1336+$B$34+$I$34*'Rev.0'!$G$23))</f>
        <v>31117.001828153567</v>
      </c>
    </row>
    <row r="1337" spans="17:30" x14ac:dyDescent="0.3">
      <c r="Q1337" s="10">
        <v>3</v>
      </c>
      <c r="R1337" s="10">
        <v>8</v>
      </c>
      <c r="S1337" s="10">
        <v>13</v>
      </c>
      <c r="T1337" s="10">
        <f>Q1337*'Rev.0'!$E$25+R1337*'Rev.0'!$E$24+S1337*'Rev.0'!$E$23</f>
        <v>3923.7</v>
      </c>
      <c r="U1337" s="10">
        <f t="shared" si="55"/>
        <v>9.8399999999999987E-2</v>
      </c>
      <c r="V1337" s="10">
        <f>(T1337+$M$9+'Rev.0'!$C$23*Table!$J$9/10+'Rev.0'!$C$24*Table!$L$9+'Rev.0'!$G$25*Table!$K$9)*(1/(U1337+$B$9+$I$9*'Rev.0'!$G$23))</f>
        <v>32050.322061191626</v>
      </c>
      <c r="W1337" s="10">
        <f>(T1337+$M$31+'Rev.0'!$C$25*$J$31/10+'Rev.0'!$C$24*$L$31+'Rev.0'!$G$25*$K$31)*(1/(U1337+$B$9+$I$9*'Rev.0'!$G$23))</f>
        <v>20169.484702093396</v>
      </c>
      <c r="X1337" s="10">
        <f>(T1337+$M$10+'Rev.0'!$C$23*Table!$J$10/10+'Rev.0'!$C$24*Table!$L$10+'Rev.0'!$G$25*Table!$K$10)*(1/(U1337+$B$10+$I$10*'Rev.0'!$G$23))</f>
        <v>34871.578099838967</v>
      </c>
      <c r="Y1337" s="10">
        <f>(T1337+$M$32+'Rev.0'!$C$25*$J$32/10+'Rev.0'!$C$24*$L$32+'Rev.0'!$G$25*$K$32)*(1/(U1337+$B$10+$I$10*'Rev.0'!$G$23))</f>
        <v>20778.180354267311</v>
      </c>
      <c r="Z1337" s="10">
        <f>(T1337+$M$11+'Rev.0'!$C$23*Table!$J$11/10+'Rev.0'!$C$24*Table!$L$11+'Rev.0'!$G$25*Table!$K$11)*(1/(U1337+$B$11+$I$11*'Rev.0'!$G$23))</f>
        <v>34871.578099838967</v>
      </c>
      <c r="AA1337" s="10">
        <f>(T1337+$M$33+'Rev.0'!$C$25*$J$33/10+'Rev.0'!$C$24*$L$33+'Rev.0'!$G$25*$K$33)*(1/(U1337+$B$33+$I$33*'Rev.0'!$G$23))</f>
        <v>20778.180354267311</v>
      </c>
      <c r="AB1337" s="10">
        <f t="shared" si="56"/>
        <v>6.5500000000000003E-2</v>
      </c>
      <c r="AC1337" s="10">
        <f>(T1337+$M$12+'Rev.0'!$C$23*Table!$J$12/10+'Rev.0'!$C$24*Table!$L$12+'Rev.0'!$G$25*Table!$K$12)*(1/(AB1337+$B$12+$I$12*'Rev.0'!$G$23))</f>
        <v>52338.972809667663</v>
      </c>
      <c r="AD1337" s="10">
        <f>(T1337+$M$34+'Rev.0'!$C$25*$J$34/10+'Rev.0'!$C$24*$L$34+'Rev.0'!$G$25*$K$34)*(1/(AB1337+$B$34+$I$34*'Rev.0'!$G$23))</f>
        <v>31186.102719033232</v>
      </c>
    </row>
    <row r="1338" spans="17:30" x14ac:dyDescent="0.3">
      <c r="Q1338" s="10">
        <v>3</v>
      </c>
      <c r="R1338" s="10">
        <v>8</v>
      </c>
      <c r="S1338" s="10">
        <v>14</v>
      </c>
      <c r="T1338" s="10">
        <f>Q1338*'Rev.0'!$E$25+R1338*'Rev.0'!$E$24+S1338*'Rev.0'!$E$23</f>
        <v>3978.7</v>
      </c>
      <c r="U1338" s="10">
        <f t="shared" si="55"/>
        <v>0.10049999999999999</v>
      </c>
      <c r="V1338" s="10">
        <f>(T1338+$M$9+'Rev.0'!$C$23*Table!$J$9/10+'Rev.0'!$C$24*Table!$L$9+'Rev.0'!$G$25*Table!$K$9)*(1/(U1338+$B$9+$I$9*'Rev.0'!$G$23))</f>
        <v>32001.197604790414</v>
      </c>
      <c r="W1338" s="10">
        <f>(T1338+$M$31+'Rev.0'!$C$25*$J$31/10+'Rev.0'!$C$24*$L$31+'Rev.0'!$G$25*$K$31)*(1/(U1338+$B$9+$I$9*'Rev.0'!$G$23))</f>
        <v>20219.960079840315</v>
      </c>
      <c r="X1338" s="10">
        <f>(T1338+$M$10+'Rev.0'!$C$23*Table!$J$10/10+'Rev.0'!$C$24*Table!$L$10+'Rev.0'!$G$25*Table!$K$10)*(1/(U1338+$B$10+$I$10*'Rev.0'!$G$23))</f>
        <v>34798.802395209575</v>
      </c>
      <c r="Y1338" s="10">
        <f>(T1338+$M$32+'Rev.0'!$C$25*$J$32/10+'Rev.0'!$C$24*$L$32+'Rev.0'!$G$25*$K$32)*(1/(U1338+$B$10+$I$10*'Rev.0'!$G$23))</f>
        <v>20823.552894211578</v>
      </c>
      <c r="Z1338" s="10">
        <f>(T1338+$M$11+'Rev.0'!$C$23*Table!$J$11/10+'Rev.0'!$C$24*Table!$L$11+'Rev.0'!$G$25*Table!$K$11)*(1/(U1338+$B$11+$I$11*'Rev.0'!$G$23))</f>
        <v>34798.802395209575</v>
      </c>
      <c r="AA1338" s="10">
        <f>(T1338+$M$33+'Rev.0'!$C$25*$J$33/10+'Rev.0'!$C$24*$L$33+'Rev.0'!$G$25*$K$33)*(1/(U1338+$B$33+$I$33*'Rev.0'!$G$23))</f>
        <v>20823.552894211578</v>
      </c>
      <c r="AB1338" s="10">
        <f t="shared" si="56"/>
        <v>6.6899999999999987E-2</v>
      </c>
      <c r="AC1338" s="10">
        <f>(T1338+$M$12+'Rev.0'!$C$23*Table!$J$12/10+'Rev.0'!$C$24*Table!$L$12+'Rev.0'!$G$25*Table!$K$12)*(1/(AB1338+$B$12+$I$12*'Rev.0'!$G$23))</f>
        <v>52229.478729778304</v>
      </c>
      <c r="AD1338" s="10">
        <f>(T1338+$M$34+'Rev.0'!$C$25*$J$34/10+'Rev.0'!$C$24*$L$34+'Rev.0'!$G$25*$K$34)*(1/(AB1338+$B$34+$I$34*'Rev.0'!$G$23))</f>
        <v>31254.044337926905</v>
      </c>
    </row>
    <row r="1339" spans="17:30" x14ac:dyDescent="0.3">
      <c r="Q1339" s="10">
        <v>3</v>
      </c>
      <c r="R1339" s="10">
        <v>8</v>
      </c>
      <c r="S1339" s="10">
        <v>15</v>
      </c>
      <c r="T1339" s="10">
        <f>Q1339*'Rev.0'!$E$25+R1339*'Rev.0'!$E$24+S1339*'Rev.0'!$E$23</f>
        <v>4033.7</v>
      </c>
      <c r="U1339" s="10">
        <f t="shared" si="55"/>
        <v>0.1026</v>
      </c>
      <c r="V1339" s="10">
        <f>(T1339+$M$9+'Rev.0'!$C$23*Table!$J$9/10+'Rev.0'!$C$24*Table!$L$9+'Rev.0'!$G$25*Table!$K$9)*(1/(U1339+$B$9+$I$9*'Rev.0'!$G$23))</f>
        <v>31952.889944576404</v>
      </c>
      <c r="W1339" s="10">
        <f>(T1339+$M$31+'Rev.0'!$C$25*$J$31/10+'Rev.0'!$C$24*$L$31+'Rev.0'!$G$25*$K$31)*(1/(U1339+$B$9+$I$9*'Rev.0'!$G$23))</f>
        <v>20269.596199524938</v>
      </c>
      <c r="X1339" s="10">
        <f>(T1339+$M$10+'Rev.0'!$C$23*Table!$J$10/10+'Rev.0'!$C$24*Table!$L$10+'Rev.0'!$G$25*Table!$K$10)*(1/(U1339+$B$10+$I$10*'Rev.0'!$G$23))</f>
        <v>34727.236737925567</v>
      </c>
      <c r="Y1339" s="10">
        <f>(T1339+$M$32+'Rev.0'!$C$25*$J$32/10+'Rev.0'!$C$24*$L$32+'Rev.0'!$G$25*$K$32)*(1/(U1339+$B$10+$I$10*'Rev.0'!$G$23))</f>
        <v>20868.171021377675</v>
      </c>
      <c r="Z1339" s="10">
        <f>(T1339+$M$11+'Rev.0'!$C$23*Table!$J$11/10+'Rev.0'!$C$24*Table!$L$11+'Rev.0'!$G$25*Table!$K$11)*(1/(U1339+$B$11+$I$11*'Rev.0'!$G$23))</f>
        <v>34727.236737925567</v>
      </c>
      <c r="AA1339" s="10">
        <f>(T1339+$M$33+'Rev.0'!$C$25*$J$33/10+'Rev.0'!$C$24*$L$33+'Rev.0'!$G$25*$K$33)*(1/(U1339+$B$33+$I$33*'Rev.0'!$G$23))</f>
        <v>20868.171021377675</v>
      </c>
      <c r="AB1339" s="10">
        <f t="shared" si="56"/>
        <v>6.83E-2</v>
      </c>
      <c r="AC1339" s="10">
        <f>(T1339+$M$12+'Rev.0'!$C$23*Table!$J$12/10+'Rev.0'!$C$24*Table!$L$12+'Rev.0'!$G$25*Table!$K$12)*(1/(AB1339+$B$12+$I$12*'Rev.0'!$G$23))</f>
        <v>52121.806298276875</v>
      </c>
      <c r="AD1339" s="10">
        <f>(T1339+$M$34+'Rev.0'!$C$25*$J$34/10+'Rev.0'!$C$24*$L$34+'Rev.0'!$G$25*$K$34)*(1/(AB1339+$B$34+$I$34*'Rev.0'!$G$23))</f>
        <v>31320.855614973261</v>
      </c>
    </row>
    <row r="1340" spans="17:30" x14ac:dyDescent="0.3">
      <c r="Q1340" s="10">
        <v>3</v>
      </c>
      <c r="R1340" s="10">
        <v>8</v>
      </c>
      <c r="S1340" s="10">
        <v>16</v>
      </c>
      <c r="T1340" s="10">
        <f>Q1340*'Rev.0'!$E$25+R1340*'Rev.0'!$E$24+S1340*'Rev.0'!$E$23</f>
        <v>4088.7</v>
      </c>
      <c r="U1340" s="10">
        <f t="shared" si="55"/>
        <v>0.10469999999999999</v>
      </c>
      <c r="V1340" s="10">
        <f>(T1340+$M$9+'Rev.0'!$C$23*Table!$J$9/10+'Rev.0'!$C$24*Table!$L$9+'Rev.0'!$G$25*Table!$K$9)*(1/(U1340+$B$9+$I$9*'Rev.0'!$G$23))</f>
        <v>31905.378877110325</v>
      </c>
      <c r="W1340" s="10">
        <f>(T1340+$M$31+'Rev.0'!$C$25*$J$31/10+'Rev.0'!$C$24*$L$31+'Rev.0'!$G$25*$K$31)*(1/(U1340+$B$9+$I$9*'Rev.0'!$G$23))</f>
        <v>20318.413820180602</v>
      </c>
      <c r="X1340" s="10">
        <f>(T1340+$M$10+'Rev.0'!$C$23*Table!$J$10/10+'Rev.0'!$C$24*Table!$L$10+'Rev.0'!$G$25*Table!$K$10)*(1/(U1340+$B$10+$I$10*'Rev.0'!$G$23))</f>
        <v>34656.851197487238</v>
      </c>
      <c r="Y1340" s="10">
        <f>(T1340+$M$32+'Rev.0'!$C$25*$J$32/10+'Rev.0'!$C$24*$L$32+'Rev.0'!$G$25*$K$32)*(1/(U1340+$B$10+$I$10*'Rev.0'!$G$23))</f>
        <v>20912.053396152336</v>
      </c>
      <c r="Z1340" s="10">
        <f>(T1340+$M$11+'Rev.0'!$C$23*Table!$J$11/10+'Rev.0'!$C$24*Table!$L$11+'Rev.0'!$G$25*Table!$K$11)*(1/(U1340+$B$11+$I$11*'Rev.0'!$G$23))</f>
        <v>34656.851197487238</v>
      </c>
      <c r="AA1340" s="10">
        <f>(T1340+$M$33+'Rev.0'!$C$25*$J$33/10+'Rev.0'!$C$24*$L$33+'Rev.0'!$G$25*$K$33)*(1/(U1340+$B$33+$I$33*'Rev.0'!$G$23))</f>
        <v>20912.053396152336</v>
      </c>
      <c r="AB1340" s="10">
        <f t="shared" si="56"/>
        <v>6.9699999999999998E-2</v>
      </c>
      <c r="AC1340" s="10">
        <f>(T1340+$M$12+'Rev.0'!$C$23*Table!$J$12/10+'Rev.0'!$C$24*Table!$L$12+'Rev.0'!$G$25*Table!$K$12)*(1/(AB1340+$B$12+$I$12*'Rev.0'!$G$23))</f>
        <v>52015.910430170872</v>
      </c>
      <c r="AD1340" s="10">
        <f>(T1340+$M$34+'Rev.0'!$C$25*$J$34/10+'Rev.0'!$C$24*$L$34+'Rev.0'!$G$25*$K$34)*(1/(AB1340+$B$34+$I$34*'Rev.0'!$G$23))</f>
        <v>31386.564525633468</v>
      </c>
    </row>
    <row r="1341" spans="17:30" x14ac:dyDescent="0.3">
      <c r="Q1341" s="10">
        <v>3</v>
      </c>
      <c r="R1341" s="10">
        <v>8</v>
      </c>
      <c r="S1341" s="10">
        <v>17</v>
      </c>
      <c r="T1341" s="10">
        <f>Q1341*'Rev.0'!$E$25+R1341*'Rev.0'!$E$24+S1341*'Rev.0'!$E$23</f>
        <v>4143.7</v>
      </c>
      <c r="U1341" s="10">
        <f t="shared" si="55"/>
        <v>0.10679999999999999</v>
      </c>
      <c r="V1341" s="10">
        <f>(T1341+$M$9+'Rev.0'!$C$23*Table!$J$9/10+'Rev.0'!$C$24*Table!$L$9+'Rev.0'!$G$25*Table!$K$9)*(1/(U1341+$B$9+$I$9*'Rev.0'!$G$23))</f>
        <v>31858.644859813085</v>
      </c>
      <c r="W1341" s="10">
        <f>(T1341+$M$31+'Rev.0'!$C$25*$J$31/10+'Rev.0'!$C$24*$L$31+'Rev.0'!$G$25*$K$31)*(1/(U1341+$B$9+$I$9*'Rev.0'!$G$23))</f>
        <v>20366.433021806854</v>
      </c>
      <c r="X1341" s="10">
        <f>(T1341+$M$10+'Rev.0'!$C$23*Table!$J$10/10+'Rev.0'!$C$24*Table!$L$10+'Rev.0'!$G$25*Table!$K$10)*(1/(U1341+$B$10+$I$10*'Rev.0'!$G$23))</f>
        <v>34587.616822429904</v>
      </c>
      <c r="Y1341" s="10">
        <f>(T1341+$M$32+'Rev.0'!$C$25*$J$32/10+'Rev.0'!$C$24*$L$32+'Rev.0'!$G$25*$K$32)*(1/(U1341+$B$10+$I$10*'Rev.0'!$G$23))</f>
        <v>20955.218068535829</v>
      </c>
      <c r="Z1341" s="10">
        <f>(T1341+$M$11+'Rev.0'!$C$23*Table!$J$11/10+'Rev.0'!$C$24*Table!$L$11+'Rev.0'!$G$25*Table!$K$11)*(1/(U1341+$B$11+$I$11*'Rev.0'!$G$23))</f>
        <v>34587.616822429904</v>
      </c>
      <c r="AA1341" s="10">
        <f>(T1341+$M$33+'Rev.0'!$C$25*$J$33/10+'Rev.0'!$C$24*$L$33+'Rev.0'!$G$25*$K$33)*(1/(U1341+$B$33+$I$33*'Rev.0'!$G$23))</f>
        <v>20955.218068535829</v>
      </c>
      <c r="AB1341" s="10">
        <f t="shared" si="56"/>
        <v>7.1099999999999997E-2</v>
      </c>
      <c r="AC1341" s="10">
        <f>(T1341+$M$12+'Rev.0'!$C$23*Table!$J$12/10+'Rev.0'!$C$24*Table!$L$12+'Rev.0'!$G$25*Table!$K$12)*(1/(AB1341+$B$12+$I$12*'Rev.0'!$G$23))</f>
        <v>51911.747516072464</v>
      </c>
      <c r="AD1341" s="10">
        <f>(T1341+$M$34+'Rev.0'!$C$25*$J$34/10+'Rev.0'!$C$24*$L$34+'Rev.0'!$G$25*$K$34)*(1/(AB1341+$B$34+$I$34*'Rev.0'!$G$23))</f>
        <v>31451.198129748685</v>
      </c>
    </row>
    <row r="1342" spans="17:30" x14ac:dyDescent="0.3">
      <c r="Q1342" s="10">
        <v>3</v>
      </c>
      <c r="R1342" s="10">
        <v>8</v>
      </c>
      <c r="S1342" s="10">
        <v>18</v>
      </c>
      <c r="T1342" s="10">
        <f>Q1342*'Rev.0'!$E$25+R1342*'Rev.0'!$E$24+S1342*'Rev.0'!$E$23</f>
        <v>4198.7</v>
      </c>
      <c r="U1342" s="10">
        <f t="shared" si="55"/>
        <v>0.1089</v>
      </c>
      <c r="V1342" s="10">
        <f>(T1342+$M$9+'Rev.0'!$C$23*Table!$J$9/10+'Rev.0'!$C$24*Table!$L$9+'Rev.0'!$G$25*Table!$K$9)*(1/(U1342+$B$9+$I$9*'Rev.0'!$G$23))</f>
        <v>31812.668984163764</v>
      </c>
      <c r="W1342" s="10">
        <f>(T1342+$M$31+'Rev.0'!$C$25*$J$31/10+'Rev.0'!$C$24*$L$31+'Rev.0'!$G$25*$K$31)*(1/(U1342+$B$9+$I$9*'Rev.0'!$G$23))</f>
        <v>20413.673232908455</v>
      </c>
      <c r="X1342" s="10">
        <f>(T1342+$M$10+'Rev.0'!$C$23*Table!$J$10/10+'Rev.0'!$C$24*Table!$L$10+'Rev.0'!$G$25*Table!$K$10)*(1/(U1342+$B$10+$I$10*'Rev.0'!$G$23))</f>
        <v>34519.505600617988</v>
      </c>
      <c r="Y1342" s="10">
        <f>(T1342+$M$32+'Rev.0'!$C$25*$J$32/10+'Rev.0'!$C$24*$L$32+'Rev.0'!$G$25*$K$32)*(1/(U1342+$B$10+$I$10*'Rev.0'!$G$23))</f>
        <v>20997.682502896871</v>
      </c>
      <c r="Z1342" s="10">
        <f>(T1342+$M$11+'Rev.0'!$C$23*Table!$J$11/10+'Rev.0'!$C$24*Table!$L$11+'Rev.0'!$G$25*Table!$K$11)*(1/(U1342+$B$11+$I$11*'Rev.0'!$G$23))</f>
        <v>34519.505600617988</v>
      </c>
      <c r="AA1342" s="10">
        <f>(T1342+$M$33+'Rev.0'!$C$25*$J$33/10+'Rev.0'!$C$24*$L$33+'Rev.0'!$G$25*$K$33)*(1/(U1342+$B$33+$I$33*'Rev.0'!$G$23))</f>
        <v>20997.682502896871</v>
      </c>
      <c r="AB1342" s="10">
        <f t="shared" si="56"/>
        <v>7.2499999999999995E-2</v>
      </c>
      <c r="AC1342" s="10">
        <f>(T1342+$M$12+'Rev.0'!$C$23*Table!$J$12/10+'Rev.0'!$C$24*Table!$L$12+'Rev.0'!$G$25*Table!$K$12)*(1/(AB1342+$B$12+$I$12*'Rev.0'!$G$23))</f>
        <v>51809.27536231884</v>
      </c>
      <c r="AD1342" s="10">
        <f>(T1342+$M$34+'Rev.0'!$C$25*$J$34/10+'Rev.0'!$C$24*$L$34+'Rev.0'!$G$25*$K$34)*(1/(AB1342+$B$34+$I$34*'Rev.0'!$G$23))</f>
        <v>31514.782608695659</v>
      </c>
    </row>
    <row r="1343" spans="17:30" x14ac:dyDescent="0.3">
      <c r="Q1343" s="10">
        <v>3</v>
      </c>
      <c r="R1343" s="10">
        <v>8</v>
      </c>
      <c r="S1343" s="10">
        <v>19</v>
      </c>
      <c r="T1343" s="10">
        <f>Q1343*'Rev.0'!$E$25+R1343*'Rev.0'!$E$24+S1343*'Rev.0'!$E$23</f>
        <v>4253.7</v>
      </c>
      <c r="U1343" s="10">
        <f t="shared" si="55"/>
        <v>0.11099999999999999</v>
      </c>
      <c r="V1343" s="10">
        <f>(T1343+$M$9+'Rev.0'!$C$23*Table!$J$9/10+'Rev.0'!$C$24*Table!$L$9+'Rev.0'!$G$25*Table!$K$9)*(1/(U1343+$B$9+$I$9*'Rev.0'!$G$23))</f>
        <v>31767.432950191567</v>
      </c>
      <c r="W1343" s="10">
        <f>(T1343+$M$31+'Rev.0'!$C$25*$J$31/10+'Rev.0'!$C$24*$L$31+'Rev.0'!$G$25*$K$31)*(1/(U1343+$B$9+$I$9*'Rev.0'!$G$23))</f>
        <v>20460.15325670498</v>
      </c>
      <c r="X1343" s="10">
        <f>(T1343+$M$10+'Rev.0'!$C$23*Table!$J$10/10+'Rev.0'!$C$24*Table!$L$10+'Rev.0'!$G$25*Table!$K$10)*(1/(U1343+$B$10+$I$10*'Rev.0'!$G$23))</f>
        <v>34452.490421455936</v>
      </c>
      <c r="Y1343" s="10">
        <f>(T1343+$M$32+'Rev.0'!$C$25*$J$32/10+'Rev.0'!$C$24*$L$32+'Rev.0'!$G$25*$K$32)*(1/(U1343+$B$10+$I$10*'Rev.0'!$G$23))</f>
        <v>21039.463601532567</v>
      </c>
      <c r="Z1343" s="10">
        <f>(T1343+$M$11+'Rev.0'!$C$23*Table!$J$11/10+'Rev.0'!$C$24*Table!$L$11+'Rev.0'!$G$25*Table!$K$11)*(1/(U1343+$B$11+$I$11*'Rev.0'!$G$23))</f>
        <v>34452.490421455936</v>
      </c>
      <c r="AA1343" s="10">
        <f>(T1343+$M$33+'Rev.0'!$C$25*$J$33/10+'Rev.0'!$C$24*$L$33+'Rev.0'!$G$25*$K$33)*(1/(U1343+$B$33+$I$33*'Rev.0'!$G$23))</f>
        <v>21039.463601532567</v>
      </c>
      <c r="AB1343" s="10">
        <f t="shared" si="56"/>
        <v>7.3899999999999993E-2</v>
      </c>
      <c r="AC1343" s="10">
        <f>(T1343+$M$12+'Rev.0'!$C$23*Table!$J$12/10+'Rev.0'!$C$24*Table!$L$12+'Rev.0'!$G$25*Table!$K$12)*(1/(AB1343+$B$12+$I$12*'Rev.0'!$G$23))</f>
        <v>51708.453133985036</v>
      </c>
      <c r="AD1343" s="10">
        <f>(T1343+$M$34+'Rev.0'!$C$25*$J$34/10+'Rev.0'!$C$24*$L$34+'Rev.0'!$G$25*$K$34)*(1/(AB1343+$B$34+$I$34*'Rev.0'!$G$23))</f>
        <v>31577.343300747554</v>
      </c>
    </row>
    <row r="1344" spans="17:30" x14ac:dyDescent="0.3">
      <c r="Q1344" s="10">
        <v>3</v>
      </c>
      <c r="R1344" s="10">
        <v>8</v>
      </c>
      <c r="S1344" s="10">
        <v>20</v>
      </c>
      <c r="T1344" s="10">
        <f>Q1344*'Rev.0'!$E$25+R1344*'Rev.0'!$E$24+S1344*'Rev.0'!$E$23</f>
        <v>4308.7</v>
      </c>
      <c r="U1344" s="10">
        <f t="shared" si="55"/>
        <v>0.11309999999999999</v>
      </c>
      <c r="V1344" s="10">
        <f>(T1344+$M$9+'Rev.0'!$C$23*Table!$J$9/10+'Rev.0'!$C$24*Table!$L$9+'Rev.0'!$G$25*Table!$K$9)*(1/(U1344+$B$9+$I$9*'Rev.0'!$G$23))</f>
        <v>31722.919042189278</v>
      </c>
      <c r="W1344" s="10">
        <f>(T1344+$M$31+'Rev.0'!$C$25*$J$31/10+'Rev.0'!$C$24*$L$31+'Rev.0'!$G$25*$K$31)*(1/(U1344+$B$9+$I$9*'Rev.0'!$G$23))</f>
        <v>20505.891296085138</v>
      </c>
      <c r="X1344" s="10">
        <f>(T1344+$M$10+'Rev.0'!$C$23*Table!$J$10/10+'Rev.0'!$C$24*Table!$L$10+'Rev.0'!$G$25*Table!$K$10)*(1/(U1344+$B$10+$I$10*'Rev.0'!$G$23))</f>
        <v>34386.545039908771</v>
      </c>
      <c r="Y1344" s="10">
        <f>(T1344+$M$32+'Rev.0'!$C$25*$J$32/10+'Rev.0'!$C$24*$L$32+'Rev.0'!$G$25*$K$32)*(1/(U1344+$B$10+$I$10*'Rev.0'!$G$23))</f>
        <v>21080.577727099961</v>
      </c>
      <c r="Z1344" s="10">
        <f>(T1344+$M$11+'Rev.0'!$C$23*Table!$J$11/10+'Rev.0'!$C$24*Table!$L$11+'Rev.0'!$G$25*Table!$K$11)*(1/(U1344+$B$11+$I$11*'Rev.0'!$G$23))</f>
        <v>34386.545039908771</v>
      </c>
      <c r="AA1344" s="10">
        <f>(T1344+$M$33+'Rev.0'!$C$25*$J$33/10+'Rev.0'!$C$24*$L$33+'Rev.0'!$G$25*$K$33)*(1/(U1344+$B$33+$I$33*'Rev.0'!$G$23))</f>
        <v>21080.577727099961</v>
      </c>
      <c r="AB1344" s="10">
        <f t="shared" si="56"/>
        <v>7.5299999999999992E-2</v>
      </c>
      <c r="AC1344" s="10">
        <f>(T1344+$M$12+'Rev.0'!$C$23*Table!$J$12/10+'Rev.0'!$C$24*Table!$L$12+'Rev.0'!$G$25*Table!$K$12)*(1/(AB1344+$B$12+$I$12*'Rev.0'!$G$23))</f>
        <v>51609.241300627487</v>
      </c>
      <c r="AD1344" s="10">
        <f>(T1344+$M$34+'Rev.0'!$C$25*$J$34/10+'Rev.0'!$C$24*$L$34+'Rev.0'!$G$25*$K$34)*(1/(AB1344+$B$34+$I$34*'Rev.0'!$G$23))</f>
        <v>31638.904734740445</v>
      </c>
    </row>
    <row r="1345" spans="17:30" x14ac:dyDescent="0.3">
      <c r="Q1345" s="10">
        <v>3</v>
      </c>
      <c r="R1345" s="10">
        <v>8</v>
      </c>
      <c r="S1345" s="10">
        <v>21</v>
      </c>
      <c r="T1345" s="10">
        <f>Q1345*'Rev.0'!$E$25+R1345*'Rev.0'!$E$24+S1345*'Rev.0'!$E$23</f>
        <v>4363.7</v>
      </c>
      <c r="U1345" s="10">
        <f t="shared" si="55"/>
        <v>0.1152</v>
      </c>
      <c r="V1345" s="10">
        <f>(T1345+$M$9+'Rev.0'!$C$23*Table!$J$9/10+'Rev.0'!$C$24*Table!$L$9+'Rev.0'!$G$25*Table!$K$9)*(1/(U1345+$B$9+$I$9*'Rev.0'!$G$23))</f>
        <v>31679.11010558069</v>
      </c>
      <c r="W1345" s="10">
        <f>(T1345+$M$31+'Rev.0'!$C$25*$J$31/10+'Rev.0'!$C$24*$L$31+'Rev.0'!$G$25*$K$31)*(1/(U1345+$B$9+$I$9*'Rev.0'!$G$23))</f>
        <v>20550.904977375561</v>
      </c>
      <c r="X1345" s="10">
        <f>(T1345+$M$10+'Rev.0'!$C$23*Table!$J$10/10+'Rev.0'!$C$24*Table!$L$10+'Rev.0'!$G$25*Table!$K$10)*(1/(U1345+$B$10+$I$10*'Rev.0'!$G$23))</f>
        <v>34321.64404223227</v>
      </c>
      <c r="Y1345" s="10">
        <f>(T1345+$M$32+'Rev.0'!$C$25*$J$32/10+'Rev.0'!$C$24*$L$32+'Rev.0'!$G$25*$K$32)*(1/(U1345+$B$10+$I$10*'Rev.0'!$G$23))</f>
        <v>21121.0407239819</v>
      </c>
      <c r="Z1345" s="10">
        <f>(T1345+$M$11+'Rev.0'!$C$23*Table!$J$11/10+'Rev.0'!$C$24*Table!$L$11+'Rev.0'!$G$25*Table!$K$11)*(1/(U1345+$B$11+$I$11*'Rev.0'!$G$23))</f>
        <v>34321.64404223227</v>
      </c>
      <c r="AA1345" s="10">
        <f>(T1345+$M$33+'Rev.0'!$C$25*$J$33/10+'Rev.0'!$C$24*$L$33+'Rev.0'!$G$25*$K$33)*(1/(U1345+$B$33+$I$33*'Rev.0'!$G$23))</f>
        <v>21121.0407239819</v>
      </c>
      <c r="AB1345" s="10">
        <f t="shared" si="56"/>
        <v>7.669999999999999E-2</v>
      </c>
      <c r="AC1345" s="10">
        <f>(T1345+$M$12+'Rev.0'!$C$23*Table!$J$12/10+'Rev.0'!$C$24*Table!$L$12+'Rev.0'!$G$25*Table!$K$12)*(1/(AB1345+$B$12+$I$12*'Rev.0'!$G$23))</f>
        <v>51511.601584606673</v>
      </c>
      <c r="AD1345" s="10">
        <f>(T1345+$M$34+'Rev.0'!$C$25*$J$34/10+'Rev.0'!$C$24*$L$34+'Rev.0'!$G$25*$K$34)*(1/(AB1345+$B$34+$I$34*'Rev.0'!$G$23))</f>
        <v>31699.490662139222</v>
      </c>
    </row>
    <row r="1346" spans="17:30" x14ac:dyDescent="0.3">
      <c r="Q1346" s="10">
        <v>3</v>
      </c>
      <c r="R1346" s="10">
        <v>8</v>
      </c>
      <c r="S1346" s="10">
        <v>22</v>
      </c>
      <c r="T1346" s="10">
        <f>Q1346*'Rev.0'!$E$25+R1346*'Rev.0'!$E$24+S1346*'Rev.0'!$E$23</f>
        <v>4418.7</v>
      </c>
      <c r="U1346" s="10">
        <f t="shared" si="55"/>
        <v>0.11729999999999999</v>
      </c>
      <c r="V1346" s="10">
        <f>(T1346+$M$9+'Rev.0'!$C$23*Table!$J$9/10+'Rev.0'!$C$24*Table!$L$9+'Rev.0'!$G$25*Table!$K$9)*(1/(U1346+$B$9+$I$9*'Rev.0'!$G$23))</f>
        <v>31635.989524878412</v>
      </c>
      <c r="W1346" s="10">
        <f>(T1346+$M$31+'Rev.0'!$C$25*$J$31/10+'Rev.0'!$C$24*$L$31+'Rev.0'!$G$25*$K$31)*(1/(U1346+$B$9+$I$9*'Rev.0'!$G$23))</f>
        <v>20595.21137298915</v>
      </c>
      <c r="X1346" s="10">
        <f>(T1346+$M$10+'Rev.0'!$C$23*Table!$J$10/10+'Rev.0'!$C$24*Table!$L$10+'Rev.0'!$G$25*Table!$K$10)*(1/(U1346+$B$10+$I$10*'Rev.0'!$G$23))</f>
        <v>34257.762813318368</v>
      </c>
      <c r="Y1346" s="10">
        <f>(T1346+$M$32+'Rev.0'!$C$25*$J$32/10+'Rev.0'!$C$24*$L$32+'Rev.0'!$G$25*$K$32)*(1/(U1346+$B$10+$I$10*'Rev.0'!$G$23))</f>
        <v>21160.867938645719</v>
      </c>
      <c r="Z1346" s="10">
        <f>(T1346+$M$11+'Rev.0'!$C$23*Table!$J$11/10+'Rev.0'!$C$24*Table!$L$11+'Rev.0'!$G$25*Table!$K$11)*(1/(U1346+$B$11+$I$11*'Rev.0'!$G$23))</f>
        <v>34257.762813318368</v>
      </c>
      <c r="AA1346" s="10">
        <f>(T1346+$M$33+'Rev.0'!$C$25*$J$33/10+'Rev.0'!$C$24*$L$33+'Rev.0'!$G$25*$K$33)*(1/(U1346+$B$33+$I$33*'Rev.0'!$G$23))</f>
        <v>21160.867938645719</v>
      </c>
      <c r="AB1346" s="10">
        <f t="shared" si="56"/>
        <v>7.8100000000000003E-2</v>
      </c>
      <c r="AC1346" s="10">
        <f>(T1346+$M$12+'Rev.0'!$C$23*Table!$J$12/10+'Rev.0'!$C$24*Table!$L$12+'Rev.0'!$G$25*Table!$K$12)*(1/(AB1346+$B$12+$I$12*'Rev.0'!$G$23))</f>
        <v>51415.496911847265</v>
      </c>
      <c r="AD1346" s="10">
        <f>(T1346+$M$34+'Rev.0'!$C$25*$J$34/10+'Rev.0'!$C$24*$L$34+'Rev.0'!$G$25*$K$34)*(1/(AB1346+$B$34+$I$34*'Rev.0'!$G$23))</f>
        <v>31759.124087591241</v>
      </c>
    </row>
    <row r="1347" spans="17:30" x14ac:dyDescent="0.3">
      <c r="Q1347" s="10">
        <v>3</v>
      </c>
      <c r="R1347" s="10">
        <v>8</v>
      </c>
      <c r="S1347" s="10">
        <v>23</v>
      </c>
      <c r="T1347" s="10">
        <f>Q1347*'Rev.0'!$E$25+R1347*'Rev.0'!$E$24+S1347*'Rev.0'!$E$23</f>
        <v>4473.7</v>
      </c>
      <c r="U1347" s="10">
        <f t="shared" si="55"/>
        <v>0.11939999999999999</v>
      </c>
      <c r="V1347" s="10">
        <f>(T1347+$M$9+'Rev.0'!$C$23*Table!$J$9/10+'Rev.0'!$C$24*Table!$L$9+'Rev.0'!$G$25*Table!$K$9)*(1/(U1347+$B$9+$I$9*'Rev.0'!$G$23))</f>
        <v>31593.541202672608</v>
      </c>
      <c r="W1347" s="10">
        <f>(T1347+$M$31+'Rev.0'!$C$25*$J$31/10+'Rev.0'!$C$24*$L$31+'Rev.0'!$G$25*$K$31)*(1/(U1347+$B$9+$I$9*'Rev.0'!$G$23))</f>
        <v>20638.827023014106</v>
      </c>
      <c r="X1347" s="10">
        <f>(T1347+$M$10+'Rev.0'!$C$23*Table!$J$10/10+'Rev.0'!$C$24*Table!$L$10+'Rev.0'!$G$25*Table!$K$10)*(1/(U1347+$B$10+$I$10*'Rev.0'!$G$23))</f>
        <v>34194.877505567929</v>
      </c>
      <c r="Y1347" s="10">
        <f>(T1347+$M$32+'Rev.0'!$C$25*$J$32/10+'Rev.0'!$C$24*$L$32+'Rev.0'!$G$25*$K$32)*(1/(U1347+$B$10+$I$10*'Rev.0'!$G$23))</f>
        <v>21200.074239049743</v>
      </c>
      <c r="Z1347" s="10">
        <f>(T1347+$M$11+'Rev.0'!$C$23*Table!$J$11/10+'Rev.0'!$C$24*Table!$L$11+'Rev.0'!$G$25*Table!$K$11)*(1/(U1347+$B$11+$I$11*'Rev.0'!$G$23))</f>
        <v>34194.877505567929</v>
      </c>
      <c r="AA1347" s="10">
        <f>(T1347+$M$33+'Rev.0'!$C$25*$J$33/10+'Rev.0'!$C$24*$L$33+'Rev.0'!$G$25*$K$33)*(1/(U1347+$B$33+$I$33*'Rev.0'!$G$23))</f>
        <v>21200.074239049743</v>
      </c>
      <c r="AB1347" s="10">
        <f t="shared" si="56"/>
        <v>7.9499999999999987E-2</v>
      </c>
      <c r="AC1347" s="10">
        <f>(T1347+$M$12+'Rev.0'!$C$23*Table!$J$12/10+'Rev.0'!$C$24*Table!$L$12+'Rev.0'!$G$25*Table!$K$12)*(1/(AB1347+$B$12+$I$12*'Rev.0'!$G$23))</f>
        <v>51320.891364902498</v>
      </c>
      <c r="AD1347" s="10">
        <f>(T1347+$M$34+'Rev.0'!$C$25*$J$34/10+'Rev.0'!$C$24*$L$34+'Rev.0'!$G$25*$K$34)*(1/(AB1347+$B$34+$I$34*'Rev.0'!$G$23))</f>
        <v>31817.827298050142</v>
      </c>
    </row>
    <row r="1348" spans="17:30" x14ac:dyDescent="0.3">
      <c r="Q1348" s="10">
        <v>3</v>
      </c>
      <c r="R1348" s="10">
        <v>8</v>
      </c>
      <c r="S1348" s="10">
        <v>24</v>
      </c>
      <c r="T1348" s="10">
        <f>Q1348*'Rev.0'!$E$25+R1348*'Rev.0'!$E$24+S1348*'Rev.0'!$E$23</f>
        <v>4528.7</v>
      </c>
      <c r="U1348" s="10">
        <f t="shared" si="55"/>
        <v>0.1215</v>
      </c>
      <c r="V1348" s="10">
        <f>(T1348+$M$9+'Rev.0'!$C$23*Table!$J$9/10+'Rev.0'!$C$24*Table!$L$9+'Rev.0'!$G$25*Table!$K$9)*(1/(U1348+$B$9+$I$9*'Rev.0'!$G$23))</f>
        <v>31551.749539594843</v>
      </c>
      <c r="W1348" s="10">
        <f>(T1348+$M$31+'Rev.0'!$C$25*$J$31/10+'Rev.0'!$C$24*$L$31+'Rev.0'!$G$25*$K$31)*(1/(U1348+$B$9+$I$9*'Rev.0'!$G$23))</f>
        <v>20681.767955801104</v>
      </c>
      <c r="X1348" s="10">
        <f>(T1348+$M$10+'Rev.0'!$C$23*Table!$J$10/10+'Rev.0'!$C$24*Table!$L$10+'Rev.0'!$G$25*Table!$K$10)*(1/(U1348+$B$10+$I$10*'Rev.0'!$G$23))</f>
        <v>34132.965009208099</v>
      </c>
      <c r="Y1348" s="10">
        <f>(T1348+$M$32+'Rev.0'!$C$25*$J$32/10+'Rev.0'!$C$24*$L$32+'Rev.0'!$G$25*$K$32)*(1/(U1348+$B$10+$I$10*'Rev.0'!$G$23))</f>
        <v>21238.674033149175</v>
      </c>
      <c r="Z1348" s="10">
        <f>(T1348+$M$11+'Rev.0'!$C$23*Table!$J$11/10+'Rev.0'!$C$24*Table!$L$11+'Rev.0'!$G$25*Table!$K$11)*(1/(U1348+$B$11+$I$11*'Rev.0'!$G$23))</f>
        <v>34132.965009208099</v>
      </c>
      <c r="AA1348" s="10">
        <f>(T1348+$M$33+'Rev.0'!$C$25*$J$33/10+'Rev.0'!$C$24*$L$33+'Rev.0'!$G$25*$K$33)*(1/(U1348+$B$33+$I$33*'Rev.0'!$G$23))</f>
        <v>21238.674033149175</v>
      </c>
      <c r="AB1348" s="10">
        <f t="shared" si="56"/>
        <v>8.09E-2</v>
      </c>
      <c r="AC1348" s="10">
        <f>(T1348+$M$12+'Rev.0'!$C$23*Table!$J$12/10+'Rev.0'!$C$24*Table!$L$12+'Rev.0'!$G$25*Table!$K$12)*(1/(AB1348+$B$12+$I$12*'Rev.0'!$G$23))</f>
        <v>51227.750138197887</v>
      </c>
      <c r="AD1348" s="10">
        <f>(T1348+$M$34+'Rev.0'!$C$25*$J$34/10+'Rev.0'!$C$24*$L$34+'Rev.0'!$G$25*$K$34)*(1/(AB1348+$B$34+$I$34*'Rev.0'!$G$23))</f>
        <v>31875.621890547263</v>
      </c>
    </row>
    <row r="1349" spans="17:30" x14ac:dyDescent="0.3">
      <c r="Q1349" s="10">
        <v>3</v>
      </c>
      <c r="R1349" s="10">
        <v>9</v>
      </c>
      <c r="S1349" s="10">
        <v>0</v>
      </c>
      <c r="T1349" s="10">
        <f>Q1349*'Rev.0'!$E$25+R1349*'Rev.0'!$E$24+S1349*'Rev.0'!$E$23</f>
        <v>3347.7</v>
      </c>
      <c r="U1349" s="10">
        <f t="shared" si="55"/>
        <v>7.5300000000000006E-2</v>
      </c>
      <c r="V1349" s="10">
        <f>(T1349+$M$9+'Rev.0'!$C$23*Table!$J$9/10+'Rev.0'!$C$24*Table!$L$9+'Rev.0'!$G$25*Table!$K$9)*(1/(U1349+$B$9+$I$9*'Rev.0'!$G$23))</f>
        <v>32779.849090102085</v>
      </c>
      <c r="W1349" s="10">
        <f>(T1349+$M$31+'Rev.0'!$C$25*$J$31/10+'Rev.0'!$C$24*$L$31+'Rev.0'!$G$25*$K$31)*(1/(U1349+$B$9+$I$9*'Rev.0'!$G$23))</f>
        <v>19680.869951176206</v>
      </c>
      <c r="X1349" s="10">
        <f>(T1349+$M$10+'Rev.0'!$C$23*Table!$J$10/10+'Rev.0'!$C$24*Table!$L$10+'Rev.0'!$G$25*Table!$K$10)*(1/(U1349+$B$10+$I$10*'Rev.0'!$G$23))</f>
        <v>35890.368397691964</v>
      </c>
      <c r="Y1349" s="10">
        <f>(T1349+$M$32+'Rev.0'!$C$25*$J$32/10+'Rev.0'!$C$24*$L$32+'Rev.0'!$G$25*$K$32)*(1/(U1349+$B$10+$I$10*'Rev.0'!$G$23))</f>
        <v>20351.975144252108</v>
      </c>
      <c r="Z1349" s="10">
        <f>(T1349+$M$11+'Rev.0'!$C$23*Table!$J$11/10+'Rev.0'!$C$24*Table!$L$11+'Rev.0'!$G$25*Table!$K$11)*(1/(U1349+$B$11+$I$11*'Rev.0'!$G$23))</f>
        <v>35890.368397691964</v>
      </c>
      <c r="AA1349" s="10">
        <f>(T1349+$M$33+'Rev.0'!$C$25*$J$33/10+'Rev.0'!$C$24*$L$33+'Rev.0'!$G$25*$K$33)*(1/(U1349+$B$33+$I$33*'Rev.0'!$G$23))</f>
        <v>20351.975144252108</v>
      </c>
      <c r="AB1349" s="10">
        <f t="shared" si="56"/>
        <v>5.0099999999999999E-2</v>
      </c>
      <c r="AC1349" s="10">
        <f>(T1349+$M$12+'Rev.0'!$C$23*Table!$J$12/10+'Rev.0'!$C$24*Table!$L$12+'Rev.0'!$G$25*Table!$K$12)*(1/(AB1349+$B$12+$I$12*'Rev.0'!$G$23))</f>
        <v>53871.419053964019</v>
      </c>
      <c r="AD1349" s="10">
        <f>(T1349+$M$34+'Rev.0'!$C$25*$J$34/10+'Rev.0'!$C$24*$L$34+'Rev.0'!$G$25*$K$34)*(1/(AB1349+$B$34+$I$34*'Rev.0'!$G$23))</f>
        <v>30548.301132578283</v>
      </c>
    </row>
    <row r="1350" spans="17:30" x14ac:dyDescent="0.3">
      <c r="Q1350" s="10">
        <v>3</v>
      </c>
      <c r="R1350" s="10">
        <v>9</v>
      </c>
      <c r="S1350" s="10">
        <v>1</v>
      </c>
      <c r="T1350" s="10">
        <f>Q1350*'Rev.0'!$E$25+R1350*'Rev.0'!$E$24+S1350*'Rev.0'!$E$23</f>
        <v>3402.7</v>
      </c>
      <c r="U1350" s="10">
        <f t="shared" si="55"/>
        <v>7.740000000000001E-2</v>
      </c>
      <c r="V1350" s="10">
        <f>(T1350+$M$9+'Rev.0'!$C$23*Table!$J$9/10+'Rev.0'!$C$24*Table!$L$9+'Rev.0'!$G$25*Table!$K$9)*(1/(U1350+$B$9+$I$9*'Rev.0'!$G$23))</f>
        <v>32718.997361477566</v>
      </c>
      <c r="W1350" s="10">
        <f>(T1350+$M$31+'Rev.0'!$C$25*$J$31/10+'Rev.0'!$C$24*$L$31+'Rev.0'!$G$25*$K$31)*(1/(U1350+$B$9+$I$9*'Rev.0'!$G$23))</f>
        <v>19740.98504837291</v>
      </c>
      <c r="X1350" s="10">
        <f>(T1350+$M$10+'Rev.0'!$C$23*Table!$J$10/10+'Rev.0'!$C$24*Table!$L$10+'Rev.0'!$G$25*Table!$K$10)*(1/(U1350+$B$10+$I$10*'Rev.0'!$G$23))</f>
        <v>35800.791556728225</v>
      </c>
      <c r="Y1350" s="10">
        <f>(T1350+$M$32+'Rev.0'!$C$25*$J$32/10+'Rev.0'!$C$24*$L$32+'Rev.0'!$G$25*$K$32)*(1/(U1350+$B$10+$I$10*'Rev.0'!$G$23))</f>
        <v>20405.892700087952</v>
      </c>
      <c r="Z1350" s="10">
        <f>(T1350+$M$11+'Rev.0'!$C$23*Table!$J$11/10+'Rev.0'!$C$24*Table!$L$11+'Rev.0'!$G$25*Table!$K$11)*(1/(U1350+$B$11+$I$11*'Rev.0'!$G$23))</f>
        <v>35800.791556728225</v>
      </c>
      <c r="AA1350" s="10">
        <f>(T1350+$M$33+'Rev.0'!$C$25*$J$33/10+'Rev.0'!$C$24*$L$33+'Rev.0'!$G$25*$K$33)*(1/(U1350+$B$33+$I$33*'Rev.0'!$G$23))</f>
        <v>20405.892700087952</v>
      </c>
      <c r="AB1350" s="10">
        <f t="shared" si="56"/>
        <v>5.1499999999999997E-2</v>
      </c>
      <c r="AC1350" s="10">
        <f>(T1350+$M$12+'Rev.0'!$C$23*Table!$J$12/10+'Rev.0'!$C$24*Table!$L$12+'Rev.0'!$G$25*Table!$K$12)*(1/(AB1350+$B$12+$I$12*'Rev.0'!$G$23))</f>
        <v>53736.63366336633</v>
      </c>
      <c r="AD1350" s="10">
        <f>(T1350+$M$34+'Rev.0'!$C$25*$J$34/10+'Rev.0'!$C$24*$L$34+'Rev.0'!$G$25*$K$34)*(1/(AB1350+$B$34+$I$34*'Rev.0'!$G$23))</f>
        <v>30629.042904290429</v>
      </c>
    </row>
    <row r="1351" spans="17:30" x14ac:dyDescent="0.3">
      <c r="Q1351" s="10">
        <v>3</v>
      </c>
      <c r="R1351" s="10">
        <v>9</v>
      </c>
      <c r="S1351" s="10">
        <v>2</v>
      </c>
      <c r="T1351" s="10">
        <f>Q1351*'Rev.0'!$E$25+R1351*'Rev.0'!$E$24+S1351*'Rev.0'!$E$23</f>
        <v>3457.7</v>
      </c>
      <c r="U1351" s="10">
        <f t="shared" si="55"/>
        <v>7.9500000000000001E-2</v>
      </c>
      <c r="V1351" s="10">
        <f>(T1351+$M$9+'Rev.0'!$C$23*Table!$J$9/10+'Rev.0'!$C$24*Table!$L$9+'Rev.0'!$G$25*Table!$K$9)*(1/(U1351+$B$9+$I$9*'Rev.0'!$G$23))</f>
        <v>32659.259259259255</v>
      </c>
      <c r="W1351" s="10">
        <f>(T1351+$M$31+'Rev.0'!$C$25*$J$31/10+'Rev.0'!$C$24*$L$31+'Rev.0'!$G$25*$K$31)*(1/(U1351+$B$9+$I$9*'Rev.0'!$G$23))</f>
        <v>19799.999999999996</v>
      </c>
      <c r="X1351" s="10">
        <f>(T1351+$M$10+'Rev.0'!$C$23*Table!$J$10/10+'Rev.0'!$C$24*Table!$L$10+'Rev.0'!$G$25*Table!$K$10)*(1/(U1351+$B$10+$I$10*'Rev.0'!$G$23))</f>
        <v>35712.854030501083</v>
      </c>
      <c r="Y1351" s="10">
        <f>(T1351+$M$32+'Rev.0'!$C$25*$J$32/10+'Rev.0'!$C$24*$L$32+'Rev.0'!$G$25*$K$32)*(1/(U1351+$B$10+$I$10*'Rev.0'!$G$23))</f>
        <v>20458.823529411766</v>
      </c>
      <c r="Z1351" s="10">
        <f>(T1351+$M$11+'Rev.0'!$C$23*Table!$J$11/10+'Rev.0'!$C$24*Table!$L$11+'Rev.0'!$G$25*Table!$K$11)*(1/(U1351+$B$11+$I$11*'Rev.0'!$G$23))</f>
        <v>35712.854030501083</v>
      </c>
      <c r="AA1351" s="10">
        <f>(T1351+$M$33+'Rev.0'!$C$25*$J$33/10+'Rev.0'!$C$24*$L$33+'Rev.0'!$G$25*$K$33)*(1/(U1351+$B$33+$I$33*'Rev.0'!$G$23))</f>
        <v>20458.823529411766</v>
      </c>
      <c r="AB1351" s="10">
        <f t="shared" si="56"/>
        <v>5.2899999999999996E-2</v>
      </c>
      <c r="AC1351" s="10">
        <f>(T1351+$M$12+'Rev.0'!$C$23*Table!$J$12/10+'Rev.0'!$C$24*Table!$L$12+'Rev.0'!$G$25*Table!$K$12)*(1/(AB1351+$B$12+$I$12*'Rev.0'!$G$23))</f>
        <v>53604.31654676258</v>
      </c>
      <c r="AD1351" s="10">
        <f>(T1351+$M$34+'Rev.0'!$C$25*$J$34/10+'Rev.0'!$C$24*$L$34+'Rev.0'!$G$25*$K$34)*(1/(AB1351+$B$34+$I$34*'Rev.0'!$G$23))</f>
        <v>30708.306082406802</v>
      </c>
    </row>
    <row r="1352" spans="17:30" x14ac:dyDescent="0.3">
      <c r="Q1352" s="10">
        <v>3</v>
      </c>
      <c r="R1352" s="10">
        <v>9</v>
      </c>
      <c r="S1352" s="10">
        <v>3</v>
      </c>
      <c r="T1352" s="10">
        <f>Q1352*'Rev.0'!$E$25+R1352*'Rev.0'!$E$24+S1352*'Rev.0'!$E$23</f>
        <v>3512.7</v>
      </c>
      <c r="U1352" s="10">
        <f t="shared" si="55"/>
        <v>8.1600000000000006E-2</v>
      </c>
      <c r="V1352" s="10">
        <f>(T1352+$M$9+'Rev.0'!$C$23*Table!$J$9/10+'Rev.0'!$C$24*Table!$L$9+'Rev.0'!$G$25*Table!$K$9)*(1/(U1352+$B$9+$I$9*'Rev.0'!$G$23))</f>
        <v>32600.604490500857</v>
      </c>
      <c r="W1352" s="10">
        <f>(T1352+$M$31+'Rev.0'!$C$25*$J$31/10+'Rev.0'!$C$24*$L$31+'Rev.0'!$G$25*$K$31)*(1/(U1352+$B$9+$I$9*'Rev.0'!$G$23))</f>
        <v>19857.944732297059</v>
      </c>
      <c r="X1352" s="10">
        <f>(T1352+$M$10+'Rev.0'!$C$23*Table!$J$10/10+'Rev.0'!$C$24*Table!$L$10+'Rev.0'!$G$25*Table!$K$10)*(1/(U1352+$B$10+$I$10*'Rev.0'!$G$23))</f>
        <v>35626.511226252151</v>
      </c>
      <c r="Y1352" s="10">
        <f>(T1352+$M$32+'Rev.0'!$C$25*$J$32/10+'Rev.0'!$C$24*$L$32+'Rev.0'!$G$25*$K$32)*(1/(U1352+$B$10+$I$10*'Rev.0'!$G$23))</f>
        <v>20510.794473229704</v>
      </c>
      <c r="Z1352" s="10">
        <f>(T1352+$M$11+'Rev.0'!$C$23*Table!$J$11/10+'Rev.0'!$C$24*Table!$L$11+'Rev.0'!$G$25*Table!$K$11)*(1/(U1352+$B$11+$I$11*'Rev.0'!$G$23))</f>
        <v>35626.511226252151</v>
      </c>
      <c r="AA1352" s="10">
        <f>(T1352+$M$33+'Rev.0'!$C$25*$J$33/10+'Rev.0'!$C$24*$L$33+'Rev.0'!$G$25*$K$33)*(1/(U1352+$B$33+$I$33*'Rev.0'!$G$23))</f>
        <v>20510.794473229704</v>
      </c>
      <c r="AB1352" s="10">
        <f t="shared" si="56"/>
        <v>5.4300000000000001E-2</v>
      </c>
      <c r="AC1352" s="10">
        <f>(T1352+$M$12+'Rev.0'!$C$23*Table!$J$12/10+'Rev.0'!$C$24*Table!$L$12+'Rev.0'!$G$25*Table!$K$12)*(1/(AB1352+$B$12+$I$12*'Rev.0'!$G$23))</f>
        <v>53474.400518470502</v>
      </c>
      <c r="AD1352" s="10">
        <f>(T1352+$M$34+'Rev.0'!$C$25*$J$34/10+'Rev.0'!$C$24*$L$34+'Rev.0'!$G$25*$K$34)*(1/(AB1352+$B$34+$I$34*'Rev.0'!$G$23))</f>
        <v>30786.130913804278</v>
      </c>
    </row>
    <row r="1353" spans="17:30" x14ac:dyDescent="0.3">
      <c r="Q1353" s="10">
        <v>3</v>
      </c>
      <c r="R1353" s="10">
        <v>9</v>
      </c>
      <c r="S1353" s="10">
        <v>4</v>
      </c>
      <c r="T1353" s="10">
        <f>Q1353*'Rev.0'!$E$25+R1353*'Rev.0'!$E$24+S1353*'Rev.0'!$E$23</f>
        <v>3567.7</v>
      </c>
      <c r="U1353" s="10">
        <f t="shared" si="55"/>
        <v>8.3700000000000011E-2</v>
      </c>
      <c r="V1353" s="10">
        <f>(T1353+$M$9+'Rev.0'!$C$23*Table!$J$9/10+'Rev.0'!$C$24*Table!$L$9+'Rev.0'!$G$25*Table!$K$9)*(1/(U1353+$B$9+$I$9*'Rev.0'!$G$23))</f>
        <v>32543.003851091136</v>
      </c>
      <c r="W1353" s="10">
        <f>(T1353+$M$31+'Rev.0'!$C$25*$J$31/10+'Rev.0'!$C$24*$L$31+'Rev.0'!$G$25*$K$31)*(1/(U1353+$B$9+$I$9*'Rev.0'!$G$23))</f>
        <v>19914.848095849375</v>
      </c>
      <c r="X1353" s="10">
        <f>(T1353+$M$10+'Rev.0'!$C$23*Table!$J$10/10+'Rev.0'!$C$24*Table!$L$10+'Rev.0'!$G$25*Table!$K$10)*(1/(U1353+$B$10+$I$10*'Rev.0'!$G$23))</f>
        <v>35541.720154043636</v>
      </c>
      <c r="Y1353" s="10">
        <f>(T1353+$M$32+'Rev.0'!$C$25*$J$32/10+'Rev.0'!$C$24*$L$32+'Rev.0'!$G$25*$K$32)*(1/(U1353+$B$10+$I$10*'Rev.0'!$G$23))</f>
        <v>20561.831407787759</v>
      </c>
      <c r="Z1353" s="10">
        <f>(T1353+$M$11+'Rev.0'!$C$23*Table!$J$11/10+'Rev.0'!$C$24*Table!$L$11+'Rev.0'!$G$25*Table!$K$11)*(1/(U1353+$B$11+$I$11*'Rev.0'!$G$23))</f>
        <v>35541.720154043636</v>
      </c>
      <c r="AA1353" s="10">
        <f>(T1353+$M$33+'Rev.0'!$C$25*$J$33/10+'Rev.0'!$C$24*$L$33+'Rev.0'!$G$25*$K$33)*(1/(U1353+$B$33+$I$33*'Rev.0'!$G$23))</f>
        <v>20561.831407787759</v>
      </c>
      <c r="AB1353" s="10">
        <f t="shared" si="56"/>
        <v>5.57E-2</v>
      </c>
      <c r="AC1353" s="10">
        <f>(T1353+$M$12+'Rev.0'!$C$23*Table!$J$12/10+'Rev.0'!$C$24*Table!$L$12+'Rev.0'!$G$25*Table!$K$12)*(1/(AB1353+$B$12+$I$12*'Rev.0'!$G$23))</f>
        <v>53346.820809248544</v>
      </c>
      <c r="AD1353" s="10">
        <f>(T1353+$M$34+'Rev.0'!$C$25*$J$34/10+'Rev.0'!$C$24*$L$34+'Rev.0'!$G$25*$K$34)*(1/(AB1353+$B$34+$I$34*'Rev.0'!$G$23))</f>
        <v>30862.556197816317</v>
      </c>
    </row>
    <row r="1354" spans="17:30" x14ac:dyDescent="0.3">
      <c r="Q1354" s="10">
        <v>3</v>
      </c>
      <c r="R1354" s="10">
        <v>9</v>
      </c>
      <c r="S1354" s="10">
        <v>5</v>
      </c>
      <c r="T1354" s="10">
        <f>Q1354*'Rev.0'!$E$25+R1354*'Rev.0'!$E$24+S1354*'Rev.0'!$E$23</f>
        <v>3622.7</v>
      </c>
      <c r="U1354" s="10">
        <f t="shared" si="55"/>
        <v>8.5800000000000001E-2</v>
      </c>
      <c r="V1354" s="10">
        <f>(T1354+$M$9+'Rev.0'!$C$23*Table!$J$9/10+'Rev.0'!$C$24*Table!$L$9+'Rev.0'!$G$25*Table!$K$9)*(1/(U1354+$B$9+$I$9*'Rev.0'!$G$23))</f>
        <v>32486.42917726887</v>
      </c>
      <c r="W1354" s="10">
        <f>(T1354+$M$31+'Rev.0'!$C$25*$J$31/10+'Rev.0'!$C$24*$L$31+'Rev.0'!$G$25*$K$31)*(1/(U1354+$B$9+$I$9*'Rev.0'!$G$23))</f>
        <v>19970.737913486002</v>
      </c>
      <c r="X1354" s="10">
        <f>(T1354+$M$10+'Rev.0'!$C$23*Table!$J$10/10+'Rev.0'!$C$24*Table!$L$10+'Rev.0'!$G$25*Table!$K$10)*(1/(U1354+$B$10+$I$10*'Rev.0'!$G$23))</f>
        <v>35458.439355385912</v>
      </c>
      <c r="Y1354" s="10">
        <f>(T1354+$M$32+'Rev.0'!$C$25*$J$32/10+'Rev.0'!$C$24*$L$32+'Rev.0'!$G$25*$K$32)*(1/(U1354+$B$10+$I$10*'Rev.0'!$G$23))</f>
        <v>20611.959287531809</v>
      </c>
      <c r="Z1354" s="10">
        <f>(T1354+$M$11+'Rev.0'!$C$23*Table!$J$11/10+'Rev.0'!$C$24*Table!$L$11+'Rev.0'!$G$25*Table!$K$11)*(1/(U1354+$B$11+$I$11*'Rev.0'!$G$23))</f>
        <v>35458.439355385912</v>
      </c>
      <c r="AA1354" s="10">
        <f>(T1354+$M$33+'Rev.0'!$C$25*$J$33/10+'Rev.0'!$C$24*$L$33+'Rev.0'!$G$25*$K$33)*(1/(U1354+$B$33+$I$33*'Rev.0'!$G$23))</f>
        <v>20611.959287531809</v>
      </c>
      <c r="AB1354" s="10">
        <f t="shared" si="56"/>
        <v>5.7099999999999998E-2</v>
      </c>
      <c r="AC1354" s="10">
        <f>(T1354+$M$12+'Rev.0'!$C$23*Table!$J$12/10+'Rev.0'!$C$24*Table!$L$12+'Rev.0'!$G$25*Table!$K$12)*(1/(AB1354+$B$12+$I$12*'Rev.0'!$G$23))</f>
        <v>53221.51495862507</v>
      </c>
      <c r="AD1354" s="10">
        <f>(T1354+$M$34+'Rev.0'!$C$25*$J$34/10+'Rev.0'!$C$24*$L$34+'Rev.0'!$G$25*$K$34)*(1/(AB1354+$B$34+$I$34*'Rev.0'!$G$23))</f>
        <v>30937.619350732017</v>
      </c>
    </row>
    <row r="1355" spans="17:30" x14ac:dyDescent="0.3">
      <c r="Q1355" s="10">
        <v>3</v>
      </c>
      <c r="R1355" s="10">
        <v>9</v>
      </c>
      <c r="S1355" s="10">
        <v>6</v>
      </c>
      <c r="T1355" s="10">
        <f>Q1355*'Rev.0'!$E$25+R1355*'Rev.0'!$E$24+S1355*'Rev.0'!$E$23</f>
        <v>3677.7</v>
      </c>
      <c r="U1355" s="10">
        <f t="shared" si="55"/>
        <v>8.7900000000000006E-2</v>
      </c>
      <c r="V1355" s="10">
        <f>(T1355+$M$9+'Rev.0'!$C$23*Table!$J$9/10+'Rev.0'!$C$24*Table!$L$9+'Rev.0'!$G$25*Table!$K$9)*(1/(U1355+$B$9+$I$9*'Rev.0'!$G$23))</f>
        <v>32430.853299705755</v>
      </c>
      <c r="W1355" s="10">
        <f>(T1355+$M$31+'Rev.0'!$C$25*$J$31/10+'Rev.0'!$C$24*$L$31+'Rev.0'!$G$25*$K$31)*(1/(U1355+$B$9+$I$9*'Rev.0'!$G$23))</f>
        <v>20025.641025641024</v>
      </c>
      <c r="X1355" s="10">
        <f>(T1355+$M$10+'Rev.0'!$C$23*Table!$J$10/10+'Rev.0'!$C$24*Table!$L$10+'Rev.0'!$G$25*Table!$K$10)*(1/(U1355+$B$10+$I$10*'Rev.0'!$G$23))</f>
        <v>35376.628835645221</v>
      </c>
      <c r="Y1355" s="10">
        <f>(T1355+$M$32+'Rev.0'!$C$25*$J$32/10+'Rev.0'!$C$24*$L$32+'Rev.0'!$G$25*$K$32)*(1/(U1355+$B$10+$I$10*'Rev.0'!$G$23))</f>
        <v>20661.20218579235</v>
      </c>
      <c r="Z1355" s="10">
        <f>(T1355+$M$11+'Rev.0'!$C$23*Table!$J$11/10+'Rev.0'!$C$24*Table!$L$11+'Rev.0'!$G$25*Table!$K$11)*(1/(U1355+$B$11+$I$11*'Rev.0'!$G$23))</f>
        <v>35376.628835645221</v>
      </c>
      <c r="AA1355" s="10">
        <f>(T1355+$M$33+'Rev.0'!$C$25*$J$33/10+'Rev.0'!$C$24*$L$33+'Rev.0'!$G$25*$K$33)*(1/(U1355+$B$33+$I$33*'Rev.0'!$G$23))</f>
        <v>20661.20218579235</v>
      </c>
      <c r="AB1355" s="10">
        <f t="shared" si="56"/>
        <v>5.8499999999999996E-2</v>
      </c>
      <c r="AC1355" s="10">
        <f>(T1355+$M$12+'Rev.0'!$C$23*Table!$J$12/10+'Rev.0'!$C$24*Table!$L$12+'Rev.0'!$G$25*Table!$K$12)*(1/(AB1355+$B$12+$I$12*'Rev.0'!$G$23))</f>
        <v>53098.422712933745</v>
      </c>
      <c r="AD1355" s="10">
        <f>(T1355+$M$34+'Rev.0'!$C$25*$J$34/10+'Rev.0'!$C$24*$L$34+'Rev.0'!$G$25*$K$34)*(1/(AB1355+$B$34+$I$34*'Rev.0'!$G$23))</f>
        <v>31011.356466876972</v>
      </c>
    </row>
    <row r="1356" spans="17:30" x14ac:dyDescent="0.3">
      <c r="Q1356" s="10">
        <v>3</v>
      </c>
      <c r="R1356" s="10">
        <v>9</v>
      </c>
      <c r="S1356" s="10">
        <v>7</v>
      </c>
      <c r="T1356" s="10">
        <f>Q1356*'Rev.0'!$E$25+R1356*'Rev.0'!$E$24+S1356*'Rev.0'!$E$23</f>
        <v>3732.7</v>
      </c>
      <c r="U1356" s="10">
        <f t="shared" si="55"/>
        <v>9.0000000000000011E-2</v>
      </c>
      <c r="V1356" s="10">
        <f>(T1356+$M$9+'Rev.0'!$C$23*Table!$J$9/10+'Rev.0'!$C$24*Table!$L$9+'Rev.0'!$G$25*Table!$K$9)*(1/(U1356+$B$9+$I$9*'Rev.0'!$G$23))</f>
        <v>32376.25</v>
      </c>
      <c r="W1356" s="10">
        <f>(T1356+$M$31+'Rev.0'!$C$25*$J$31/10+'Rev.0'!$C$24*$L$31+'Rev.0'!$G$25*$K$31)*(1/(U1356+$B$9+$I$9*'Rev.0'!$G$23))</f>
        <v>20079.583333333332</v>
      </c>
      <c r="X1356" s="10">
        <f>(T1356+$M$10+'Rev.0'!$C$23*Table!$J$10/10+'Rev.0'!$C$24*Table!$L$10+'Rev.0'!$G$25*Table!$K$10)*(1/(U1356+$B$10+$I$10*'Rev.0'!$G$23))</f>
        <v>35296.25</v>
      </c>
      <c r="Y1356" s="10">
        <f>(T1356+$M$32+'Rev.0'!$C$25*$J$32/10+'Rev.0'!$C$24*$L$32+'Rev.0'!$G$25*$K$32)*(1/(U1356+$B$10+$I$10*'Rev.0'!$G$23))</f>
        <v>20709.583333333336</v>
      </c>
      <c r="Z1356" s="10">
        <f>(T1356+$M$11+'Rev.0'!$C$23*Table!$J$11/10+'Rev.0'!$C$24*Table!$L$11+'Rev.0'!$G$25*Table!$K$11)*(1/(U1356+$B$11+$I$11*'Rev.0'!$G$23))</f>
        <v>35296.25</v>
      </c>
      <c r="AA1356" s="10">
        <f>(T1356+$M$33+'Rev.0'!$C$25*$J$33/10+'Rev.0'!$C$24*$L$33+'Rev.0'!$G$25*$K$33)*(1/(U1356+$B$33+$I$33*'Rev.0'!$G$23))</f>
        <v>20709.583333333336</v>
      </c>
      <c r="AB1356" s="10">
        <f t="shared" si="56"/>
        <v>5.9899999999999995E-2</v>
      </c>
      <c r="AC1356" s="10">
        <f>(T1356+$M$12+'Rev.0'!$C$23*Table!$J$12/10+'Rev.0'!$C$24*Table!$L$12+'Rev.0'!$G$25*Table!$K$12)*(1/(AB1356+$B$12+$I$12*'Rev.0'!$G$23))</f>
        <v>52977.485928705435</v>
      </c>
      <c r="AD1356" s="10">
        <f>(T1356+$M$34+'Rev.0'!$C$25*$J$34/10+'Rev.0'!$C$24*$L$34+'Rev.0'!$G$25*$K$34)*(1/(AB1356+$B$34+$I$34*'Rev.0'!$G$23))</f>
        <v>31083.802376485306</v>
      </c>
    </row>
    <row r="1357" spans="17:30" x14ac:dyDescent="0.3">
      <c r="Q1357" s="10">
        <v>3</v>
      </c>
      <c r="R1357" s="10">
        <v>9</v>
      </c>
      <c r="S1357" s="10">
        <v>8</v>
      </c>
      <c r="T1357" s="10">
        <f>Q1357*'Rev.0'!$E$25+R1357*'Rev.0'!$E$24+S1357*'Rev.0'!$E$23</f>
        <v>3787.7</v>
      </c>
      <c r="U1357" s="10">
        <f t="shared" si="55"/>
        <v>9.2100000000000001E-2</v>
      </c>
      <c r="V1357" s="10">
        <f>(T1357+$M$9+'Rev.0'!$C$23*Table!$J$9/10+'Rev.0'!$C$24*Table!$L$9+'Rev.0'!$G$25*Table!$K$9)*(1/(U1357+$B$9+$I$9*'Rev.0'!$G$23))</f>
        <v>32322.593969434118</v>
      </c>
      <c r="W1357" s="10">
        <f>(T1357+$M$31+'Rev.0'!$C$25*$J$31/10+'Rev.0'!$C$24*$L$31+'Rev.0'!$G$25*$K$31)*(1/(U1357+$B$9+$I$9*'Rev.0'!$G$23))</f>
        <v>20132.589838909542</v>
      </c>
      <c r="X1357" s="10">
        <f>(T1357+$M$10+'Rev.0'!$C$23*Table!$J$10/10+'Rev.0'!$C$24*Table!$L$10+'Rev.0'!$G$25*Table!$K$10)*(1/(U1357+$B$10+$I$10*'Rev.0'!$G$23))</f>
        <v>35217.265592730269</v>
      </c>
      <c r="Y1357" s="10">
        <f>(T1357+$M$32+'Rev.0'!$C$25*$J$32/10+'Rev.0'!$C$24*$L$32+'Rev.0'!$G$25*$K$32)*(1/(U1357+$B$10+$I$10*'Rev.0'!$G$23))</f>
        <v>20757.125154894675</v>
      </c>
      <c r="Z1357" s="10">
        <f>(T1357+$M$11+'Rev.0'!$C$23*Table!$J$11/10+'Rev.0'!$C$24*Table!$L$11+'Rev.0'!$G$25*Table!$K$11)*(1/(U1357+$B$11+$I$11*'Rev.0'!$G$23))</f>
        <v>35217.265592730269</v>
      </c>
      <c r="AA1357" s="10">
        <f>(T1357+$M$33+'Rev.0'!$C$25*$J$33/10+'Rev.0'!$C$24*$L$33+'Rev.0'!$G$25*$K$33)*(1/(U1357+$B$33+$I$33*'Rev.0'!$G$23))</f>
        <v>20757.125154894675</v>
      </c>
      <c r="AB1357" s="10">
        <f t="shared" si="56"/>
        <v>6.13E-2</v>
      </c>
      <c r="AC1357" s="10">
        <f>(T1357+$M$12+'Rev.0'!$C$23*Table!$J$12/10+'Rev.0'!$C$24*Table!$L$12+'Rev.0'!$G$25*Table!$K$12)*(1/(AB1357+$B$12+$I$12*'Rev.0'!$G$23))</f>
        <v>52858.648481091128</v>
      </c>
      <c r="AD1357" s="10">
        <f>(T1357+$M$34+'Rev.0'!$C$25*$J$34/10+'Rev.0'!$C$24*$L$34+'Rev.0'!$G$25*$K$34)*(1/(AB1357+$B$34+$I$34*'Rev.0'!$G$23))</f>
        <v>31154.99070055797</v>
      </c>
    </row>
    <row r="1358" spans="17:30" x14ac:dyDescent="0.3">
      <c r="Q1358" s="10">
        <v>3</v>
      </c>
      <c r="R1358" s="10">
        <v>9</v>
      </c>
      <c r="S1358" s="10">
        <v>9</v>
      </c>
      <c r="T1358" s="10">
        <f>Q1358*'Rev.0'!$E$25+R1358*'Rev.0'!$E$24+S1358*'Rev.0'!$E$23</f>
        <v>3842.7</v>
      </c>
      <c r="U1358" s="10">
        <f t="shared" si="55"/>
        <v>9.4200000000000006E-2</v>
      </c>
      <c r="V1358" s="10">
        <f>(T1358+$M$9+'Rev.0'!$C$23*Table!$J$9/10+'Rev.0'!$C$24*Table!$L$9+'Rev.0'!$G$25*Table!$K$9)*(1/(U1358+$B$9+$I$9*'Rev.0'!$G$23))</f>
        <v>32269.860769860763</v>
      </c>
      <c r="W1358" s="10">
        <f>(T1358+$M$31+'Rev.0'!$C$25*$J$31/10+'Rev.0'!$C$24*$L$31+'Rev.0'!$G$25*$K$31)*(1/(U1358+$B$9+$I$9*'Rev.0'!$G$23))</f>
        <v>20184.684684684682</v>
      </c>
      <c r="X1358" s="10">
        <f>(T1358+$M$10+'Rev.0'!$C$23*Table!$J$10/10+'Rev.0'!$C$24*Table!$L$10+'Rev.0'!$G$25*Table!$K$10)*(1/(U1358+$B$10+$I$10*'Rev.0'!$G$23))</f>
        <v>35139.63963963963</v>
      </c>
      <c r="Y1358" s="10">
        <f>(T1358+$M$32+'Rev.0'!$C$25*$J$32/10+'Rev.0'!$C$24*$L$32+'Rev.0'!$G$25*$K$32)*(1/(U1358+$B$10+$I$10*'Rev.0'!$G$23))</f>
        <v>20803.849303849303</v>
      </c>
      <c r="Z1358" s="10">
        <f>(T1358+$M$11+'Rev.0'!$C$23*Table!$J$11/10+'Rev.0'!$C$24*Table!$L$11+'Rev.0'!$G$25*Table!$K$11)*(1/(U1358+$B$11+$I$11*'Rev.0'!$G$23))</f>
        <v>35139.63963963963</v>
      </c>
      <c r="AA1358" s="10">
        <f>(T1358+$M$33+'Rev.0'!$C$25*$J$33/10+'Rev.0'!$C$24*$L$33+'Rev.0'!$G$25*$K$33)*(1/(U1358+$B$33+$I$33*'Rev.0'!$G$23))</f>
        <v>20803.849303849303</v>
      </c>
      <c r="AB1358" s="10">
        <f t="shared" si="56"/>
        <v>6.2700000000000006E-2</v>
      </c>
      <c r="AC1358" s="10">
        <f>(T1358+$M$12+'Rev.0'!$C$23*Table!$J$12/10+'Rev.0'!$C$24*Table!$L$12+'Rev.0'!$G$25*Table!$K$12)*(1/(AB1358+$B$12+$I$12*'Rev.0'!$G$23))</f>
        <v>52741.856177012894</v>
      </c>
      <c r="AD1358" s="10">
        <f>(T1358+$M$34+'Rev.0'!$C$25*$J$34/10+'Rev.0'!$C$24*$L$34+'Rev.0'!$G$25*$K$34)*(1/(AB1358+$B$34+$I$34*'Rev.0'!$G$23))</f>
        <v>31224.953902888752</v>
      </c>
    </row>
    <row r="1359" spans="17:30" x14ac:dyDescent="0.3">
      <c r="Q1359" s="10">
        <v>3</v>
      </c>
      <c r="R1359" s="10">
        <v>9</v>
      </c>
      <c r="S1359" s="10">
        <v>10</v>
      </c>
      <c r="T1359" s="10">
        <f>Q1359*'Rev.0'!$E$25+R1359*'Rev.0'!$E$24+S1359*'Rev.0'!$E$23</f>
        <v>3897.7</v>
      </c>
      <c r="U1359" s="10">
        <f t="shared" si="55"/>
        <v>9.6299999999999997E-2</v>
      </c>
      <c r="V1359" s="10">
        <f>(T1359+$M$9+'Rev.0'!$C$23*Table!$J$9/10+'Rev.0'!$C$24*Table!$L$9+'Rev.0'!$G$25*Table!$K$9)*(1/(U1359+$B$9+$I$9*'Rev.0'!$G$23))</f>
        <v>32218.026796589525</v>
      </c>
      <c r="W1359" s="10">
        <f>(T1359+$M$31+'Rev.0'!$C$25*$J$31/10+'Rev.0'!$C$24*$L$31+'Rev.0'!$G$25*$K$31)*(1/(U1359+$B$9+$I$9*'Rev.0'!$G$23))</f>
        <v>20235.891189606169</v>
      </c>
      <c r="X1359" s="10">
        <f>(T1359+$M$10+'Rev.0'!$C$23*Table!$J$10/10+'Rev.0'!$C$24*Table!$L$10+'Rev.0'!$G$25*Table!$K$10)*(1/(U1359+$B$10+$I$10*'Rev.0'!$G$23))</f>
        <v>35063.337393422655</v>
      </c>
      <c r="Y1359" s="10">
        <f>(T1359+$M$32+'Rev.0'!$C$25*$J$32/10+'Rev.0'!$C$24*$L$32+'Rev.0'!$G$25*$K$32)*(1/(U1359+$B$10+$I$10*'Rev.0'!$G$23))</f>
        <v>20849.776695087294</v>
      </c>
      <c r="Z1359" s="10">
        <f>(T1359+$M$11+'Rev.0'!$C$23*Table!$J$11/10+'Rev.0'!$C$24*Table!$L$11+'Rev.0'!$G$25*Table!$K$11)*(1/(U1359+$B$11+$I$11*'Rev.0'!$G$23))</f>
        <v>35063.337393422655</v>
      </c>
      <c r="AA1359" s="10">
        <f>(T1359+$M$33+'Rev.0'!$C$25*$J$33/10+'Rev.0'!$C$24*$L$33+'Rev.0'!$G$25*$K$33)*(1/(U1359+$B$33+$I$33*'Rev.0'!$G$23))</f>
        <v>20849.776695087294</v>
      </c>
      <c r="AB1359" s="10">
        <f t="shared" si="56"/>
        <v>6.4100000000000004E-2</v>
      </c>
      <c r="AC1359" s="10">
        <f>(T1359+$M$12+'Rev.0'!$C$23*Table!$J$12/10+'Rev.0'!$C$24*Table!$L$12+'Rev.0'!$G$25*Table!$K$12)*(1/(AB1359+$B$12+$I$12*'Rev.0'!$G$23))</f>
        <v>52627.056672760496</v>
      </c>
      <c r="AD1359" s="10">
        <f>(T1359+$M$34+'Rev.0'!$C$25*$J$34/10+'Rev.0'!$C$24*$L$34+'Rev.0'!$G$25*$K$34)*(1/(AB1359+$B$34+$I$34*'Rev.0'!$G$23))</f>
        <v>31293.723339427175</v>
      </c>
    </row>
    <row r="1360" spans="17:30" x14ac:dyDescent="0.3">
      <c r="Q1360" s="10">
        <v>3</v>
      </c>
      <c r="R1360" s="10">
        <v>9</v>
      </c>
      <c r="S1360" s="10">
        <v>11</v>
      </c>
      <c r="T1360" s="10">
        <f>Q1360*'Rev.0'!$E$25+R1360*'Rev.0'!$E$24+S1360*'Rev.0'!$E$23</f>
        <v>3952.7</v>
      </c>
      <c r="U1360" s="10">
        <f t="shared" si="55"/>
        <v>9.8400000000000001E-2</v>
      </c>
      <c r="V1360" s="10">
        <f>(T1360+$M$9+'Rev.0'!$C$23*Table!$J$9/10+'Rev.0'!$C$24*Table!$L$9+'Rev.0'!$G$25*Table!$K$9)*(1/(U1360+$B$9+$I$9*'Rev.0'!$G$23))</f>
        <v>32167.069243156198</v>
      </c>
      <c r="W1360" s="10">
        <f>(T1360+$M$31+'Rev.0'!$C$25*$J$31/10+'Rev.0'!$C$24*$L$31+'Rev.0'!$G$25*$K$31)*(1/(U1360+$B$9+$I$9*'Rev.0'!$G$23))</f>
        <v>20286.231884057968</v>
      </c>
      <c r="X1360" s="10">
        <f>(T1360+$M$10+'Rev.0'!$C$23*Table!$J$10/10+'Rev.0'!$C$24*Table!$L$10+'Rev.0'!$G$25*Table!$K$10)*(1/(U1360+$B$10+$I$10*'Rev.0'!$G$23))</f>
        <v>34988.32528180354</v>
      </c>
      <c r="Y1360" s="10">
        <f>(T1360+$M$32+'Rev.0'!$C$25*$J$32/10+'Rev.0'!$C$24*$L$32+'Rev.0'!$G$25*$K$32)*(1/(U1360+$B$10+$I$10*'Rev.0'!$G$23))</f>
        <v>20894.927536231884</v>
      </c>
      <c r="Z1360" s="10">
        <f>(T1360+$M$11+'Rev.0'!$C$23*Table!$J$11/10+'Rev.0'!$C$24*Table!$L$11+'Rev.0'!$G$25*Table!$K$11)*(1/(U1360+$B$11+$I$11*'Rev.0'!$G$23))</f>
        <v>34988.32528180354</v>
      </c>
      <c r="AA1360" s="10">
        <f>(T1360+$M$33+'Rev.0'!$C$25*$J$33/10+'Rev.0'!$C$24*$L$33+'Rev.0'!$G$25*$K$33)*(1/(U1360+$B$33+$I$33*'Rev.0'!$G$23))</f>
        <v>20894.927536231884</v>
      </c>
      <c r="AB1360" s="10">
        <f t="shared" si="56"/>
        <v>6.5500000000000003E-2</v>
      </c>
      <c r="AC1360" s="10">
        <f>(T1360+$M$12+'Rev.0'!$C$23*Table!$J$12/10+'Rev.0'!$C$24*Table!$L$12+'Rev.0'!$G$25*Table!$K$12)*(1/(AB1360+$B$12+$I$12*'Rev.0'!$G$23))</f>
        <v>52514.199395770382</v>
      </c>
      <c r="AD1360" s="10">
        <f>(T1360+$M$34+'Rev.0'!$C$25*$J$34/10+'Rev.0'!$C$24*$L$34+'Rev.0'!$G$25*$K$34)*(1/(AB1360+$B$34+$I$34*'Rev.0'!$G$23))</f>
        <v>31361.329305135951</v>
      </c>
    </row>
    <row r="1361" spans="17:30" x14ac:dyDescent="0.3">
      <c r="Q1361" s="10">
        <v>3</v>
      </c>
      <c r="R1361" s="10">
        <v>9</v>
      </c>
      <c r="S1361" s="10">
        <v>12</v>
      </c>
      <c r="T1361" s="10">
        <f>Q1361*'Rev.0'!$E$25+R1361*'Rev.0'!$E$24+S1361*'Rev.0'!$E$23</f>
        <v>4007.7</v>
      </c>
      <c r="U1361" s="10">
        <f t="shared" si="55"/>
        <v>0.10050000000000001</v>
      </c>
      <c r="V1361" s="10">
        <f>(T1361+$M$9+'Rev.0'!$C$23*Table!$J$9/10+'Rev.0'!$C$24*Table!$L$9+'Rev.0'!$G$25*Table!$K$9)*(1/(U1361+$B$9+$I$9*'Rev.0'!$G$23))</f>
        <v>32116.966067864269</v>
      </c>
      <c r="W1361" s="10">
        <f>(T1361+$M$31+'Rev.0'!$C$25*$J$31/10+'Rev.0'!$C$24*$L$31+'Rev.0'!$G$25*$K$31)*(1/(U1361+$B$9+$I$9*'Rev.0'!$G$23))</f>
        <v>20335.728542914167</v>
      </c>
      <c r="X1361" s="10">
        <f>(T1361+$M$10+'Rev.0'!$C$23*Table!$J$10/10+'Rev.0'!$C$24*Table!$L$10+'Rev.0'!$G$25*Table!$K$10)*(1/(U1361+$B$10+$I$10*'Rev.0'!$G$23))</f>
        <v>34914.570858283427</v>
      </c>
      <c r="Y1361" s="10">
        <f>(T1361+$M$32+'Rev.0'!$C$25*$J$32/10+'Rev.0'!$C$24*$L$32+'Rev.0'!$G$25*$K$32)*(1/(U1361+$B$10+$I$10*'Rev.0'!$G$23))</f>
        <v>20939.321357285429</v>
      </c>
      <c r="Z1361" s="10">
        <f>(T1361+$M$11+'Rev.0'!$C$23*Table!$J$11/10+'Rev.0'!$C$24*Table!$L$11+'Rev.0'!$G$25*Table!$K$11)*(1/(U1361+$B$11+$I$11*'Rev.0'!$G$23))</f>
        <v>34914.570858283427</v>
      </c>
      <c r="AA1361" s="10">
        <f>(T1361+$M$33+'Rev.0'!$C$25*$J$33/10+'Rev.0'!$C$24*$L$33+'Rev.0'!$G$25*$K$33)*(1/(U1361+$B$33+$I$33*'Rev.0'!$G$23))</f>
        <v>20939.321357285429</v>
      </c>
      <c r="AB1361" s="10">
        <f t="shared" si="56"/>
        <v>6.6900000000000001E-2</v>
      </c>
      <c r="AC1361" s="10">
        <f>(T1361+$M$12+'Rev.0'!$C$23*Table!$J$12/10+'Rev.0'!$C$24*Table!$L$12+'Rev.0'!$G$25*Table!$K$12)*(1/(AB1361+$B$12+$I$12*'Rev.0'!$G$23))</f>
        <v>52403.235470341519</v>
      </c>
      <c r="AD1361" s="10">
        <f>(T1361+$M$34+'Rev.0'!$C$25*$J$34/10+'Rev.0'!$C$24*$L$34+'Rev.0'!$G$25*$K$34)*(1/(AB1361+$B$34+$I$34*'Rev.0'!$G$23))</f>
        <v>31427.801078490116</v>
      </c>
    </row>
    <row r="1362" spans="17:30" x14ac:dyDescent="0.3">
      <c r="Q1362" s="10">
        <v>3</v>
      </c>
      <c r="R1362" s="10">
        <v>9</v>
      </c>
      <c r="S1362" s="10">
        <v>13</v>
      </c>
      <c r="T1362" s="10">
        <f>Q1362*'Rev.0'!$E$25+R1362*'Rev.0'!$E$24+S1362*'Rev.0'!$E$23</f>
        <v>4062.7</v>
      </c>
      <c r="U1362" s="10">
        <f t="shared" si="55"/>
        <v>0.1026</v>
      </c>
      <c r="V1362" s="10">
        <f>(T1362+$M$9+'Rev.0'!$C$23*Table!$J$9/10+'Rev.0'!$C$24*Table!$L$9+'Rev.0'!$G$25*Table!$K$9)*(1/(U1362+$B$9+$I$9*'Rev.0'!$G$23))</f>
        <v>32067.695961995247</v>
      </c>
      <c r="W1362" s="10">
        <f>(T1362+$M$31+'Rev.0'!$C$25*$J$31/10+'Rev.0'!$C$24*$L$31+'Rev.0'!$G$25*$K$31)*(1/(U1362+$B$9+$I$9*'Rev.0'!$G$23))</f>
        <v>20384.402216943785</v>
      </c>
      <c r="X1362" s="10">
        <f>(T1362+$M$10+'Rev.0'!$C$23*Table!$J$10/10+'Rev.0'!$C$24*Table!$L$10+'Rev.0'!$G$25*Table!$K$10)*(1/(U1362+$B$10+$I$10*'Rev.0'!$G$23))</f>
        <v>34842.042755344417</v>
      </c>
      <c r="Y1362" s="10">
        <f>(T1362+$M$32+'Rev.0'!$C$25*$J$32/10+'Rev.0'!$C$24*$L$32+'Rev.0'!$G$25*$K$32)*(1/(U1362+$B$10+$I$10*'Rev.0'!$G$23))</f>
        <v>20982.977038796518</v>
      </c>
      <c r="Z1362" s="10">
        <f>(T1362+$M$11+'Rev.0'!$C$23*Table!$J$11/10+'Rev.0'!$C$24*Table!$L$11+'Rev.0'!$G$25*Table!$K$11)*(1/(U1362+$B$11+$I$11*'Rev.0'!$G$23))</f>
        <v>34842.042755344417</v>
      </c>
      <c r="AA1362" s="10">
        <f>(T1362+$M$33+'Rev.0'!$C$25*$J$33/10+'Rev.0'!$C$24*$L$33+'Rev.0'!$G$25*$K$33)*(1/(U1362+$B$33+$I$33*'Rev.0'!$G$23))</f>
        <v>20982.977038796518</v>
      </c>
      <c r="AB1362" s="10">
        <f t="shared" si="56"/>
        <v>6.83E-2</v>
      </c>
      <c r="AC1362" s="10">
        <f>(T1362+$M$12+'Rev.0'!$C$23*Table!$J$12/10+'Rev.0'!$C$24*Table!$L$12+'Rev.0'!$G$25*Table!$K$12)*(1/(AB1362+$B$12+$I$12*'Rev.0'!$G$23))</f>
        <v>52294.117647058818</v>
      </c>
      <c r="AD1362" s="10">
        <f>(T1362+$M$34+'Rev.0'!$C$25*$J$34/10+'Rev.0'!$C$24*$L$34+'Rev.0'!$G$25*$K$34)*(1/(AB1362+$B$34+$I$34*'Rev.0'!$G$23))</f>
        <v>31493.1669637552</v>
      </c>
    </row>
    <row r="1363" spans="17:30" x14ac:dyDescent="0.3">
      <c r="Q1363" s="10">
        <v>3</v>
      </c>
      <c r="R1363" s="10">
        <v>9</v>
      </c>
      <c r="S1363" s="10">
        <v>14</v>
      </c>
      <c r="T1363" s="10">
        <f>Q1363*'Rev.0'!$E$25+R1363*'Rev.0'!$E$24+S1363*'Rev.0'!$E$23</f>
        <v>4117.7</v>
      </c>
      <c r="U1363" s="10">
        <f t="shared" si="55"/>
        <v>0.1047</v>
      </c>
      <c r="V1363" s="10">
        <f>(T1363+$M$9+'Rev.0'!$C$23*Table!$J$9/10+'Rev.0'!$C$24*Table!$L$9+'Rev.0'!$G$25*Table!$K$9)*(1/(U1363+$B$9+$I$9*'Rev.0'!$G$23))</f>
        <v>32019.238319591674</v>
      </c>
      <c r="W1363" s="10">
        <f>(T1363+$M$31+'Rev.0'!$C$25*$J$31/10+'Rev.0'!$C$24*$L$31+'Rev.0'!$G$25*$K$31)*(1/(U1363+$B$9+$I$9*'Rev.0'!$G$23))</f>
        <v>20432.273262661955</v>
      </c>
      <c r="X1363" s="10">
        <f>(T1363+$M$10+'Rev.0'!$C$23*Table!$J$10/10+'Rev.0'!$C$24*Table!$L$10+'Rev.0'!$G$25*Table!$K$10)*(1/(U1363+$B$10+$I$10*'Rev.0'!$G$23))</f>
        <v>34770.710639968587</v>
      </c>
      <c r="Y1363" s="10">
        <f>(T1363+$M$32+'Rev.0'!$C$25*$J$32/10+'Rev.0'!$C$24*$L$32+'Rev.0'!$G$25*$K$32)*(1/(U1363+$B$10+$I$10*'Rev.0'!$G$23))</f>
        <v>21025.912838633689</v>
      </c>
      <c r="Z1363" s="10">
        <f>(T1363+$M$11+'Rev.0'!$C$23*Table!$J$11/10+'Rev.0'!$C$24*Table!$L$11+'Rev.0'!$G$25*Table!$K$11)*(1/(U1363+$B$11+$I$11*'Rev.0'!$G$23))</f>
        <v>34770.710639968587</v>
      </c>
      <c r="AA1363" s="10">
        <f>(T1363+$M$33+'Rev.0'!$C$25*$J$33/10+'Rev.0'!$C$24*$L$33+'Rev.0'!$G$25*$K$33)*(1/(U1363+$B$33+$I$33*'Rev.0'!$G$23))</f>
        <v>21025.912838633689</v>
      </c>
      <c r="AB1363" s="10">
        <f t="shared" si="56"/>
        <v>6.9699999999999998E-2</v>
      </c>
      <c r="AC1363" s="10">
        <f>(T1363+$M$12+'Rev.0'!$C$23*Table!$J$12/10+'Rev.0'!$C$24*Table!$L$12+'Rev.0'!$G$25*Table!$K$12)*(1/(AB1363+$B$12+$I$12*'Rev.0'!$G$23))</f>
        <v>52186.800235710063</v>
      </c>
      <c r="AD1363" s="10">
        <f>(T1363+$M$34+'Rev.0'!$C$25*$J$34/10+'Rev.0'!$C$24*$L$34+'Rev.0'!$G$25*$K$34)*(1/(AB1363+$B$34+$I$34*'Rev.0'!$G$23))</f>
        <v>31557.454331172652</v>
      </c>
    </row>
    <row r="1364" spans="17:30" x14ac:dyDescent="0.3">
      <c r="Q1364" s="10">
        <v>3</v>
      </c>
      <c r="R1364" s="10">
        <v>9</v>
      </c>
      <c r="S1364" s="10">
        <v>15</v>
      </c>
      <c r="T1364" s="10">
        <f>Q1364*'Rev.0'!$E$25+R1364*'Rev.0'!$E$24+S1364*'Rev.0'!$E$23</f>
        <v>4172.7</v>
      </c>
      <c r="U1364" s="10">
        <f t="shared" si="55"/>
        <v>0.10680000000000001</v>
      </c>
      <c r="V1364" s="10">
        <f>(T1364+$M$9+'Rev.0'!$C$23*Table!$J$9/10+'Rev.0'!$C$24*Table!$L$9+'Rev.0'!$G$25*Table!$K$9)*(1/(U1364+$B$9+$I$9*'Rev.0'!$G$23))</f>
        <v>31971.573208722737</v>
      </c>
      <c r="W1364" s="10">
        <f>(T1364+$M$31+'Rev.0'!$C$25*$J$31/10+'Rev.0'!$C$24*$L$31+'Rev.0'!$G$25*$K$31)*(1/(U1364+$B$9+$I$9*'Rev.0'!$G$23))</f>
        <v>20479.361370716506</v>
      </c>
      <c r="X1364" s="10">
        <f>(T1364+$M$10+'Rev.0'!$C$23*Table!$J$10/10+'Rev.0'!$C$24*Table!$L$10+'Rev.0'!$G$25*Table!$K$10)*(1/(U1364+$B$10+$I$10*'Rev.0'!$G$23))</f>
        <v>34700.54517133956</v>
      </c>
      <c r="Y1364" s="10">
        <f>(T1364+$M$32+'Rev.0'!$C$25*$J$32/10+'Rev.0'!$C$24*$L$32+'Rev.0'!$G$25*$K$32)*(1/(U1364+$B$10+$I$10*'Rev.0'!$G$23))</f>
        <v>21068.146417445481</v>
      </c>
      <c r="Z1364" s="10">
        <f>(T1364+$M$11+'Rev.0'!$C$23*Table!$J$11/10+'Rev.0'!$C$24*Table!$L$11+'Rev.0'!$G$25*Table!$K$11)*(1/(U1364+$B$11+$I$11*'Rev.0'!$G$23))</f>
        <v>34700.54517133956</v>
      </c>
      <c r="AA1364" s="10">
        <f>(T1364+$M$33+'Rev.0'!$C$25*$J$33/10+'Rev.0'!$C$24*$L$33+'Rev.0'!$G$25*$K$33)*(1/(U1364+$B$33+$I$33*'Rev.0'!$G$23))</f>
        <v>21068.146417445481</v>
      </c>
      <c r="AB1364" s="10">
        <f t="shared" si="56"/>
        <v>7.1099999999999997E-2</v>
      </c>
      <c r="AC1364" s="10">
        <f>(T1364+$M$12+'Rev.0'!$C$23*Table!$J$12/10+'Rev.0'!$C$24*Table!$L$12+'Rev.0'!$G$25*Table!$K$12)*(1/(AB1364+$B$12+$I$12*'Rev.0'!$G$23))</f>
        <v>52081.239041496192</v>
      </c>
      <c r="AD1364" s="10">
        <f>(T1364+$M$34+'Rev.0'!$C$25*$J$34/10+'Rev.0'!$C$24*$L$34+'Rev.0'!$G$25*$K$34)*(1/(AB1364+$B$34+$I$34*'Rev.0'!$G$23))</f>
        <v>31620.689655172413</v>
      </c>
    </row>
    <row r="1365" spans="17:30" x14ac:dyDescent="0.3">
      <c r="Q1365" s="10">
        <v>3</v>
      </c>
      <c r="R1365" s="10">
        <v>9</v>
      </c>
      <c r="S1365" s="10">
        <v>16</v>
      </c>
      <c r="T1365" s="10">
        <f>Q1365*'Rev.0'!$E$25+R1365*'Rev.0'!$E$24+S1365*'Rev.0'!$E$23</f>
        <v>4227.7</v>
      </c>
      <c r="U1365" s="10">
        <f t="shared" si="55"/>
        <v>0.1089</v>
      </c>
      <c r="V1365" s="10">
        <f>(T1365+$M$9+'Rev.0'!$C$23*Table!$J$9/10+'Rev.0'!$C$24*Table!$L$9+'Rev.0'!$G$25*Table!$K$9)*(1/(U1365+$B$9+$I$9*'Rev.0'!$G$23))</f>
        <v>31924.681344148314</v>
      </c>
      <c r="W1365" s="10">
        <f>(T1365+$M$31+'Rev.0'!$C$25*$J$31/10+'Rev.0'!$C$24*$L$31+'Rev.0'!$G$25*$K$31)*(1/(U1365+$B$9+$I$9*'Rev.0'!$G$23))</f>
        <v>20525.685592893005</v>
      </c>
      <c r="X1365" s="10">
        <f>(T1365+$M$10+'Rev.0'!$C$23*Table!$J$10/10+'Rev.0'!$C$24*Table!$L$10+'Rev.0'!$G$25*Table!$K$10)*(1/(U1365+$B$10+$I$10*'Rev.0'!$G$23))</f>
        <v>34631.517960602541</v>
      </c>
      <c r="Y1365" s="10">
        <f>(T1365+$M$32+'Rev.0'!$C$25*$J$32/10+'Rev.0'!$C$24*$L$32+'Rev.0'!$G$25*$K$32)*(1/(U1365+$B$10+$I$10*'Rev.0'!$G$23))</f>
        <v>21109.694862881421</v>
      </c>
      <c r="Z1365" s="10">
        <f>(T1365+$M$11+'Rev.0'!$C$23*Table!$J$11/10+'Rev.0'!$C$24*Table!$L$11+'Rev.0'!$G$25*Table!$K$11)*(1/(U1365+$B$11+$I$11*'Rev.0'!$G$23))</f>
        <v>34631.517960602541</v>
      </c>
      <c r="AA1365" s="10">
        <f>(T1365+$M$33+'Rev.0'!$C$25*$J$33/10+'Rev.0'!$C$24*$L$33+'Rev.0'!$G$25*$K$33)*(1/(U1365+$B$33+$I$33*'Rev.0'!$G$23))</f>
        <v>21109.694862881421</v>
      </c>
      <c r="AB1365" s="10">
        <f t="shared" si="56"/>
        <v>7.2499999999999995E-2</v>
      </c>
      <c r="AC1365" s="10">
        <f>(T1365+$M$12+'Rev.0'!$C$23*Table!$J$12/10+'Rev.0'!$C$24*Table!$L$12+'Rev.0'!$G$25*Table!$K$12)*(1/(AB1365+$B$12+$I$12*'Rev.0'!$G$23))</f>
        <v>51977.391304347824</v>
      </c>
      <c r="AD1365" s="10">
        <f>(T1365+$M$34+'Rev.0'!$C$25*$J$34/10+'Rev.0'!$C$24*$L$34+'Rev.0'!$G$25*$K$34)*(1/(AB1365+$B$34+$I$34*'Rev.0'!$G$23))</f>
        <v>31682.898550724643</v>
      </c>
    </row>
    <row r="1366" spans="17:30" x14ac:dyDescent="0.3">
      <c r="Q1366" s="10">
        <v>3</v>
      </c>
      <c r="R1366" s="10">
        <v>9</v>
      </c>
      <c r="S1366" s="10">
        <v>17</v>
      </c>
      <c r="T1366" s="10">
        <f>Q1366*'Rev.0'!$E$25+R1366*'Rev.0'!$E$24+S1366*'Rev.0'!$E$23</f>
        <v>4282.7</v>
      </c>
      <c r="U1366" s="10">
        <f t="shared" si="55"/>
        <v>0.111</v>
      </c>
      <c r="V1366" s="10">
        <f>(T1366+$M$9+'Rev.0'!$C$23*Table!$J$9/10+'Rev.0'!$C$24*Table!$L$9+'Rev.0'!$G$25*Table!$K$9)*(1/(U1366+$B$9+$I$9*'Rev.0'!$G$23))</f>
        <v>31878.544061302677</v>
      </c>
      <c r="W1366" s="10">
        <f>(T1366+$M$31+'Rev.0'!$C$25*$J$31/10+'Rev.0'!$C$24*$L$31+'Rev.0'!$G$25*$K$31)*(1/(U1366+$B$9+$I$9*'Rev.0'!$G$23))</f>
        <v>20571.264367816089</v>
      </c>
      <c r="X1366" s="10">
        <f>(T1366+$M$10+'Rev.0'!$C$23*Table!$J$10/10+'Rev.0'!$C$24*Table!$L$10+'Rev.0'!$G$25*Table!$K$10)*(1/(U1366+$B$10+$I$10*'Rev.0'!$G$23))</f>
        <v>34563.601532567045</v>
      </c>
      <c r="Y1366" s="10">
        <f>(T1366+$M$32+'Rev.0'!$C$25*$J$32/10+'Rev.0'!$C$24*$L$32+'Rev.0'!$G$25*$K$32)*(1/(U1366+$B$10+$I$10*'Rev.0'!$G$23))</f>
        <v>21150.57471264368</v>
      </c>
      <c r="Z1366" s="10">
        <f>(T1366+$M$11+'Rev.0'!$C$23*Table!$J$11/10+'Rev.0'!$C$24*Table!$L$11+'Rev.0'!$G$25*Table!$K$11)*(1/(U1366+$B$11+$I$11*'Rev.0'!$G$23))</f>
        <v>34563.601532567045</v>
      </c>
      <c r="AA1366" s="10">
        <f>(T1366+$M$33+'Rev.0'!$C$25*$J$33/10+'Rev.0'!$C$24*$L$33+'Rev.0'!$G$25*$K$33)*(1/(U1366+$B$33+$I$33*'Rev.0'!$G$23))</f>
        <v>21150.57471264368</v>
      </c>
      <c r="AB1366" s="10">
        <f t="shared" si="56"/>
        <v>7.3899999999999993E-2</v>
      </c>
      <c r="AC1366" s="10">
        <f>(T1366+$M$12+'Rev.0'!$C$23*Table!$J$12/10+'Rev.0'!$C$24*Table!$L$12+'Rev.0'!$G$25*Table!$K$12)*(1/(AB1366+$B$12+$I$12*'Rev.0'!$G$23))</f>
        <v>51875.215641173076</v>
      </c>
      <c r="AD1366" s="10">
        <f>(T1366+$M$34+'Rev.0'!$C$25*$J$34/10+'Rev.0'!$C$24*$L$34+'Rev.0'!$G$25*$K$34)*(1/(AB1366+$B$34+$I$34*'Rev.0'!$G$23))</f>
        <v>31744.105807935593</v>
      </c>
    </row>
    <row r="1367" spans="17:30" x14ac:dyDescent="0.3">
      <c r="Q1367" s="10">
        <v>3</v>
      </c>
      <c r="R1367" s="10">
        <v>9</v>
      </c>
      <c r="S1367" s="10">
        <v>18</v>
      </c>
      <c r="T1367" s="10">
        <f>Q1367*'Rev.0'!$E$25+R1367*'Rev.0'!$E$24+S1367*'Rev.0'!$E$23</f>
        <v>4337.7</v>
      </c>
      <c r="U1367" s="10">
        <f t="shared" si="55"/>
        <v>0.11310000000000001</v>
      </c>
      <c r="V1367" s="10">
        <f>(T1367+$M$9+'Rev.0'!$C$23*Table!$J$9/10+'Rev.0'!$C$24*Table!$L$9+'Rev.0'!$G$25*Table!$K$9)*(1/(U1367+$B$9+$I$9*'Rev.0'!$G$23))</f>
        <v>31833.143291524131</v>
      </c>
      <c r="W1367" s="10">
        <f>(T1367+$M$31+'Rev.0'!$C$25*$J$31/10+'Rev.0'!$C$24*$L$31+'Rev.0'!$G$25*$K$31)*(1/(U1367+$B$9+$I$9*'Rev.0'!$G$23))</f>
        <v>20616.115545419991</v>
      </c>
      <c r="X1367" s="10">
        <f>(T1367+$M$10+'Rev.0'!$C$23*Table!$J$10/10+'Rev.0'!$C$24*Table!$L$10+'Rev.0'!$G$25*Table!$K$10)*(1/(U1367+$B$10+$I$10*'Rev.0'!$G$23))</f>
        <v>34496.769289243624</v>
      </c>
      <c r="Y1367" s="10">
        <f>(T1367+$M$32+'Rev.0'!$C$25*$J$32/10+'Rev.0'!$C$24*$L$32+'Rev.0'!$G$25*$K$32)*(1/(U1367+$B$10+$I$10*'Rev.0'!$G$23))</f>
        <v>21190.801976434817</v>
      </c>
      <c r="Z1367" s="10">
        <f>(T1367+$M$11+'Rev.0'!$C$23*Table!$J$11/10+'Rev.0'!$C$24*Table!$L$11+'Rev.0'!$G$25*Table!$K$11)*(1/(U1367+$B$11+$I$11*'Rev.0'!$G$23))</f>
        <v>34496.769289243624</v>
      </c>
      <c r="AA1367" s="10">
        <f>(T1367+$M$33+'Rev.0'!$C$25*$J$33/10+'Rev.0'!$C$24*$L$33+'Rev.0'!$G$25*$K$33)*(1/(U1367+$B$33+$I$33*'Rev.0'!$G$23))</f>
        <v>21190.801976434817</v>
      </c>
      <c r="AB1367" s="10">
        <f t="shared" si="56"/>
        <v>7.5300000000000006E-2</v>
      </c>
      <c r="AC1367" s="10">
        <f>(T1367+$M$12+'Rev.0'!$C$23*Table!$J$12/10+'Rev.0'!$C$24*Table!$L$12+'Rev.0'!$G$25*Table!$K$12)*(1/(AB1367+$B$12+$I$12*'Rev.0'!$G$23))</f>
        <v>51774.671990872783</v>
      </c>
      <c r="AD1367" s="10">
        <f>(T1367+$M$34+'Rev.0'!$C$25*$J$34/10+'Rev.0'!$C$24*$L$34+'Rev.0'!$G$25*$K$34)*(1/(AB1367+$B$34+$I$34*'Rev.0'!$G$23))</f>
        <v>31804.33542498574</v>
      </c>
    </row>
    <row r="1368" spans="17:30" x14ac:dyDescent="0.3">
      <c r="Q1368" s="10">
        <v>3</v>
      </c>
      <c r="R1368" s="10">
        <v>9</v>
      </c>
      <c r="S1368" s="10">
        <v>19</v>
      </c>
      <c r="T1368" s="10">
        <f>Q1368*'Rev.0'!$E$25+R1368*'Rev.0'!$E$24+S1368*'Rev.0'!$E$23</f>
        <v>4392.7</v>
      </c>
      <c r="U1368" s="10">
        <f t="shared" si="55"/>
        <v>0.1152</v>
      </c>
      <c r="V1368" s="10">
        <f>(T1368+$M$9+'Rev.0'!$C$23*Table!$J$9/10+'Rev.0'!$C$24*Table!$L$9+'Rev.0'!$G$25*Table!$K$9)*(1/(U1368+$B$9+$I$9*'Rev.0'!$G$23))</f>
        <v>31788.461538461535</v>
      </c>
      <c r="W1368" s="10">
        <f>(T1368+$M$31+'Rev.0'!$C$25*$J$31/10+'Rev.0'!$C$24*$L$31+'Rev.0'!$G$25*$K$31)*(1/(U1368+$B$9+$I$9*'Rev.0'!$G$23))</f>
        <v>20660.256410256407</v>
      </c>
      <c r="X1368" s="10">
        <f>(T1368+$M$10+'Rev.0'!$C$23*Table!$J$10/10+'Rev.0'!$C$24*Table!$L$10+'Rev.0'!$G$25*Table!$K$10)*(1/(U1368+$B$10+$I$10*'Rev.0'!$G$23))</f>
        <v>34430.995475113115</v>
      </c>
      <c r="Y1368" s="10">
        <f>(T1368+$M$32+'Rev.0'!$C$25*$J$32/10+'Rev.0'!$C$24*$L$32+'Rev.0'!$G$25*$K$32)*(1/(U1368+$B$10+$I$10*'Rev.0'!$G$23))</f>
        <v>21230.392156862745</v>
      </c>
      <c r="Z1368" s="10">
        <f>(T1368+$M$11+'Rev.0'!$C$23*Table!$J$11/10+'Rev.0'!$C$24*Table!$L$11+'Rev.0'!$G$25*Table!$K$11)*(1/(U1368+$B$11+$I$11*'Rev.0'!$G$23))</f>
        <v>34430.995475113115</v>
      </c>
      <c r="AA1368" s="10">
        <f>(T1368+$M$33+'Rev.0'!$C$25*$J$33/10+'Rev.0'!$C$24*$L$33+'Rev.0'!$G$25*$K$33)*(1/(U1368+$B$33+$I$33*'Rev.0'!$G$23))</f>
        <v>21230.392156862745</v>
      </c>
      <c r="AB1368" s="10">
        <f t="shared" si="56"/>
        <v>7.669999999999999E-2</v>
      </c>
      <c r="AC1368" s="10">
        <f>(T1368+$M$12+'Rev.0'!$C$23*Table!$J$12/10+'Rev.0'!$C$24*Table!$L$12+'Rev.0'!$G$25*Table!$K$12)*(1/(AB1368+$B$12+$I$12*'Rev.0'!$G$23))</f>
        <v>51675.721561969433</v>
      </c>
      <c r="AD1368" s="10">
        <f>(T1368+$M$34+'Rev.0'!$C$25*$J$34/10+'Rev.0'!$C$24*$L$34+'Rev.0'!$G$25*$K$34)*(1/(AB1368+$B$34+$I$34*'Rev.0'!$G$23))</f>
        <v>31863.610639501981</v>
      </c>
    </row>
    <row r="1369" spans="17:30" x14ac:dyDescent="0.3">
      <c r="Q1369" s="10">
        <v>3</v>
      </c>
      <c r="R1369" s="10">
        <v>9</v>
      </c>
      <c r="S1369" s="10">
        <v>20</v>
      </c>
      <c r="T1369" s="10">
        <f>Q1369*'Rev.0'!$E$25+R1369*'Rev.0'!$E$24+S1369*'Rev.0'!$E$23</f>
        <v>4447.7</v>
      </c>
      <c r="U1369" s="10">
        <f t="shared" si="55"/>
        <v>0.1173</v>
      </c>
      <c r="V1369" s="10">
        <f>(T1369+$M$9+'Rev.0'!$C$23*Table!$J$9/10+'Rev.0'!$C$24*Table!$L$9+'Rev.0'!$G$25*Table!$K$9)*(1/(U1369+$B$9+$I$9*'Rev.0'!$G$23))</f>
        <v>31744.481855592967</v>
      </c>
      <c r="W1369" s="10">
        <f>(T1369+$M$31+'Rev.0'!$C$25*$J$31/10+'Rev.0'!$C$24*$L$31+'Rev.0'!$G$25*$K$31)*(1/(U1369+$B$9+$I$9*'Rev.0'!$G$23))</f>
        <v>20703.703703703704</v>
      </c>
      <c r="X1369" s="10">
        <f>(T1369+$M$10+'Rev.0'!$C$23*Table!$J$10/10+'Rev.0'!$C$24*Table!$L$10+'Rev.0'!$G$25*Table!$K$10)*(1/(U1369+$B$10+$I$10*'Rev.0'!$G$23))</f>
        <v>34366.255144032919</v>
      </c>
      <c r="Y1369" s="10">
        <f>(T1369+$M$32+'Rev.0'!$C$25*$J$32/10+'Rev.0'!$C$24*$L$32+'Rev.0'!$G$25*$K$32)*(1/(U1369+$B$10+$I$10*'Rev.0'!$G$23))</f>
        <v>21269.360269360273</v>
      </c>
      <c r="Z1369" s="10">
        <f>(T1369+$M$11+'Rev.0'!$C$23*Table!$J$11/10+'Rev.0'!$C$24*Table!$L$11+'Rev.0'!$G$25*Table!$K$11)*(1/(U1369+$B$11+$I$11*'Rev.0'!$G$23))</f>
        <v>34366.255144032919</v>
      </c>
      <c r="AA1369" s="10">
        <f>(T1369+$M$33+'Rev.0'!$C$25*$J$33/10+'Rev.0'!$C$24*$L$33+'Rev.0'!$G$25*$K$33)*(1/(U1369+$B$33+$I$33*'Rev.0'!$G$23))</f>
        <v>21269.360269360273</v>
      </c>
      <c r="AB1369" s="10">
        <f t="shared" si="56"/>
        <v>7.8100000000000003E-2</v>
      </c>
      <c r="AC1369" s="10">
        <f>(T1369+$M$12+'Rev.0'!$C$23*Table!$J$12/10+'Rev.0'!$C$24*Table!$L$12+'Rev.0'!$G$25*Table!$K$12)*(1/(AB1369+$B$12+$I$12*'Rev.0'!$G$23))</f>
        <v>51578.326782706332</v>
      </c>
      <c r="AD1369" s="10">
        <f>(T1369+$M$34+'Rev.0'!$C$25*$J$34/10+'Rev.0'!$C$24*$L$34+'Rev.0'!$G$25*$K$34)*(1/(AB1369+$B$34+$I$34*'Rev.0'!$G$23))</f>
        <v>31921.953958450307</v>
      </c>
    </row>
    <row r="1370" spans="17:30" x14ac:dyDescent="0.3">
      <c r="Q1370" s="10">
        <v>3</v>
      </c>
      <c r="R1370" s="10">
        <v>9</v>
      </c>
      <c r="S1370" s="10">
        <v>21</v>
      </c>
      <c r="T1370" s="10">
        <f>Q1370*'Rev.0'!$E$25+R1370*'Rev.0'!$E$24+S1370*'Rev.0'!$E$23</f>
        <v>4502.7</v>
      </c>
      <c r="U1370" s="10">
        <f t="shared" si="55"/>
        <v>0.11940000000000001</v>
      </c>
      <c r="V1370" s="10">
        <f>(T1370+$M$9+'Rev.0'!$C$23*Table!$J$9/10+'Rev.0'!$C$24*Table!$L$9+'Rev.0'!$G$25*Table!$K$9)*(1/(U1370+$B$9+$I$9*'Rev.0'!$G$23))</f>
        <v>31701.187824795845</v>
      </c>
      <c r="W1370" s="10">
        <f>(T1370+$M$31+'Rev.0'!$C$25*$J$31/10+'Rev.0'!$C$24*$L$31+'Rev.0'!$G$25*$K$31)*(1/(U1370+$B$9+$I$9*'Rev.0'!$G$23))</f>
        <v>20746.473645137343</v>
      </c>
      <c r="X1370" s="10">
        <f>(T1370+$M$10+'Rev.0'!$C$23*Table!$J$10/10+'Rev.0'!$C$24*Table!$L$10+'Rev.0'!$G$25*Table!$K$10)*(1/(U1370+$B$10+$I$10*'Rev.0'!$G$23))</f>
        <v>34302.524127691162</v>
      </c>
      <c r="Y1370" s="10">
        <f>(T1370+$M$32+'Rev.0'!$C$25*$J$32/10+'Rev.0'!$C$24*$L$32+'Rev.0'!$G$25*$K$32)*(1/(U1370+$B$10+$I$10*'Rev.0'!$G$23))</f>
        <v>21307.72086117298</v>
      </c>
      <c r="Z1370" s="10">
        <f>(T1370+$M$11+'Rev.0'!$C$23*Table!$J$11/10+'Rev.0'!$C$24*Table!$L$11+'Rev.0'!$G$25*Table!$K$11)*(1/(U1370+$B$11+$I$11*'Rev.0'!$G$23))</f>
        <v>34302.524127691162</v>
      </c>
      <c r="AA1370" s="10">
        <f>(T1370+$M$33+'Rev.0'!$C$25*$J$33/10+'Rev.0'!$C$24*$L$33+'Rev.0'!$G$25*$K$33)*(1/(U1370+$B$33+$I$33*'Rev.0'!$G$23))</f>
        <v>21307.72086117298</v>
      </c>
      <c r="AB1370" s="10">
        <f t="shared" si="56"/>
        <v>7.9500000000000001E-2</v>
      </c>
      <c r="AC1370" s="10">
        <f>(T1370+$M$12+'Rev.0'!$C$23*Table!$J$12/10+'Rev.0'!$C$24*Table!$L$12+'Rev.0'!$G$25*Table!$K$12)*(1/(AB1370+$B$12+$I$12*'Rev.0'!$G$23))</f>
        <v>51482.451253481886</v>
      </c>
      <c r="AD1370" s="10">
        <f>(T1370+$M$34+'Rev.0'!$C$25*$J$34/10+'Rev.0'!$C$24*$L$34+'Rev.0'!$G$25*$K$34)*(1/(AB1370+$B$34+$I$34*'Rev.0'!$G$23))</f>
        <v>31979.38718662953</v>
      </c>
    </row>
    <row r="1371" spans="17:30" x14ac:dyDescent="0.3">
      <c r="Q1371" s="10">
        <v>3</v>
      </c>
      <c r="R1371" s="10">
        <v>9</v>
      </c>
      <c r="S1371" s="10">
        <v>22</v>
      </c>
      <c r="T1371" s="10">
        <f>Q1371*'Rev.0'!$E$25+R1371*'Rev.0'!$E$24+S1371*'Rev.0'!$E$23</f>
        <v>4557.7</v>
      </c>
      <c r="U1371" s="10">
        <f t="shared" si="55"/>
        <v>0.1215</v>
      </c>
      <c r="V1371" s="10">
        <f>(T1371+$M$9+'Rev.0'!$C$23*Table!$J$9/10+'Rev.0'!$C$24*Table!$L$9+'Rev.0'!$G$25*Table!$K$9)*(1/(U1371+$B$9+$I$9*'Rev.0'!$G$23))</f>
        <v>31658.563535911602</v>
      </c>
      <c r="W1371" s="10">
        <f>(T1371+$M$31+'Rev.0'!$C$25*$J$31/10+'Rev.0'!$C$24*$L$31+'Rev.0'!$G$25*$K$31)*(1/(U1371+$B$9+$I$9*'Rev.0'!$G$23))</f>
        <v>20788.581952117864</v>
      </c>
      <c r="X1371" s="10">
        <f>(T1371+$M$10+'Rev.0'!$C$23*Table!$J$10/10+'Rev.0'!$C$24*Table!$L$10+'Rev.0'!$G$25*Table!$K$10)*(1/(U1371+$B$10+$I$10*'Rev.0'!$G$23))</f>
        <v>34239.779005524862</v>
      </c>
      <c r="Y1371" s="10">
        <f>(T1371+$M$32+'Rev.0'!$C$25*$J$32/10+'Rev.0'!$C$24*$L$32+'Rev.0'!$G$25*$K$32)*(1/(U1371+$B$10+$I$10*'Rev.0'!$G$23))</f>
        <v>21345.488029465934</v>
      </c>
      <c r="Z1371" s="10">
        <f>(T1371+$M$11+'Rev.0'!$C$23*Table!$J$11/10+'Rev.0'!$C$24*Table!$L$11+'Rev.0'!$G$25*Table!$K$11)*(1/(U1371+$B$11+$I$11*'Rev.0'!$G$23))</f>
        <v>34239.779005524862</v>
      </c>
      <c r="AA1371" s="10">
        <f>(T1371+$M$33+'Rev.0'!$C$25*$J$33/10+'Rev.0'!$C$24*$L$33+'Rev.0'!$G$25*$K$33)*(1/(U1371+$B$33+$I$33*'Rev.0'!$G$23))</f>
        <v>21345.488029465934</v>
      </c>
      <c r="AB1371" s="10">
        <f t="shared" si="56"/>
        <v>8.09E-2</v>
      </c>
      <c r="AC1371" s="10">
        <f>(T1371+$M$12+'Rev.0'!$C$23*Table!$J$12/10+'Rev.0'!$C$24*Table!$L$12+'Rev.0'!$G$25*Table!$K$12)*(1/(AB1371+$B$12+$I$12*'Rev.0'!$G$23))</f>
        <v>51388.05970149253</v>
      </c>
      <c r="AD1371" s="10">
        <f>(T1371+$M$34+'Rev.0'!$C$25*$J$34/10+'Rev.0'!$C$24*$L$34+'Rev.0'!$G$25*$K$34)*(1/(AB1371+$B$34+$I$34*'Rev.0'!$G$23))</f>
        <v>32035.931453841902</v>
      </c>
    </row>
    <row r="1372" spans="17:30" x14ac:dyDescent="0.3">
      <c r="Q1372" s="10">
        <v>3</v>
      </c>
      <c r="R1372" s="10">
        <v>9</v>
      </c>
      <c r="S1372" s="10">
        <v>23</v>
      </c>
      <c r="T1372" s="10">
        <f>Q1372*'Rev.0'!$E$25+R1372*'Rev.0'!$E$24+S1372*'Rev.0'!$E$23</f>
        <v>4612.7</v>
      </c>
      <c r="U1372" s="10">
        <f t="shared" si="55"/>
        <v>0.1236</v>
      </c>
      <c r="V1372" s="10">
        <f>(T1372+$M$9+'Rev.0'!$C$23*Table!$J$9/10+'Rev.0'!$C$24*Table!$L$9+'Rev.0'!$G$25*Table!$K$9)*(1/(U1372+$B$9+$I$9*'Rev.0'!$G$23))</f>
        <v>31616.593567251461</v>
      </c>
      <c r="W1372" s="10">
        <f>(T1372+$M$31+'Rev.0'!$C$25*$J$31/10+'Rev.0'!$C$24*$L$31+'Rev.0'!$G$25*$K$31)*(1/(U1372+$B$9+$I$9*'Rev.0'!$G$23))</f>
        <v>20830.043859649122</v>
      </c>
      <c r="X1372" s="10">
        <f>(T1372+$M$10+'Rev.0'!$C$23*Table!$J$10/10+'Rev.0'!$C$24*Table!$L$10+'Rev.0'!$G$25*Table!$K$10)*(1/(U1372+$B$10+$I$10*'Rev.0'!$G$23))</f>
        <v>34177.997076023385</v>
      </c>
      <c r="Y1372" s="10">
        <f>(T1372+$M$32+'Rev.0'!$C$25*$J$32/10+'Rev.0'!$C$24*$L$32+'Rev.0'!$G$25*$K$32)*(1/(U1372+$B$10+$I$10*'Rev.0'!$G$23))</f>
        <v>21382.675438596492</v>
      </c>
      <c r="Z1372" s="10">
        <f>(T1372+$M$11+'Rev.0'!$C$23*Table!$J$11/10+'Rev.0'!$C$24*Table!$L$11+'Rev.0'!$G$25*Table!$K$11)*(1/(U1372+$B$11+$I$11*'Rev.0'!$G$23))</f>
        <v>34177.997076023385</v>
      </c>
      <c r="AA1372" s="10">
        <f>(T1372+$M$33+'Rev.0'!$C$25*$J$33/10+'Rev.0'!$C$24*$L$33+'Rev.0'!$G$25*$K$33)*(1/(U1372+$B$33+$I$33*'Rev.0'!$G$23))</f>
        <v>21382.675438596492</v>
      </c>
      <c r="AB1372" s="10">
        <f t="shared" si="56"/>
        <v>8.2299999999999998E-2</v>
      </c>
      <c r="AC1372" s="10">
        <f>(T1372+$M$12+'Rev.0'!$C$23*Table!$J$12/10+'Rev.0'!$C$24*Table!$L$12+'Rev.0'!$G$25*Table!$K$12)*(1/(AB1372+$B$12+$I$12*'Rev.0'!$G$23))</f>
        <v>51295.1179374657</v>
      </c>
      <c r="AD1372" s="10">
        <f>(T1372+$M$34+'Rev.0'!$C$25*$J$34/10+'Rev.0'!$C$24*$L$34+'Rev.0'!$G$25*$K$34)*(1/(AB1372+$B$34+$I$34*'Rev.0'!$G$23))</f>
        <v>32091.607240811845</v>
      </c>
    </row>
    <row r="1373" spans="17:30" x14ac:dyDescent="0.3">
      <c r="Q1373" s="10">
        <v>3</v>
      </c>
      <c r="R1373" s="10">
        <v>9</v>
      </c>
      <c r="S1373" s="10">
        <v>24</v>
      </c>
      <c r="T1373" s="10">
        <f>Q1373*'Rev.0'!$E$25+R1373*'Rev.0'!$E$24+S1373*'Rev.0'!$E$23</f>
        <v>4667.7</v>
      </c>
      <c r="U1373" s="10">
        <f t="shared" si="55"/>
        <v>0.12570000000000001</v>
      </c>
      <c r="V1373" s="10">
        <f>(T1373+$M$9+'Rev.0'!$C$23*Table!$J$9/10+'Rev.0'!$C$24*Table!$L$9+'Rev.0'!$G$25*Table!$K$9)*(1/(U1373+$B$9+$I$9*'Rev.0'!$G$23))</f>
        <v>31575.262966993105</v>
      </c>
      <c r="W1373" s="10">
        <f>(T1373+$M$31+'Rev.0'!$C$25*$J$31/10+'Rev.0'!$C$24*$L$31+'Rev.0'!$G$25*$K$31)*(1/(U1373+$B$9+$I$9*'Rev.0'!$G$23))</f>
        <v>20870.874138556399</v>
      </c>
      <c r="X1373" s="10">
        <f>(T1373+$M$10+'Rev.0'!$C$23*Table!$J$10/10+'Rev.0'!$C$24*Table!$L$10+'Rev.0'!$G$25*Table!$K$10)*(1/(U1373+$B$10+$I$10*'Rev.0'!$G$23))</f>
        <v>34117.156329343481</v>
      </c>
      <c r="Y1373" s="10">
        <f>(T1373+$M$32+'Rev.0'!$C$25*$J$32/10+'Rev.0'!$C$24*$L$32+'Rev.0'!$G$25*$K$32)*(1/(U1373+$B$10+$I$10*'Rev.0'!$G$23))</f>
        <v>21419.296336597752</v>
      </c>
      <c r="Z1373" s="10">
        <f>(T1373+$M$11+'Rev.0'!$C$23*Table!$J$11/10+'Rev.0'!$C$24*Table!$L$11+'Rev.0'!$G$25*Table!$K$11)*(1/(U1373+$B$11+$I$11*'Rev.0'!$G$23))</f>
        <v>34117.156329343481</v>
      </c>
      <c r="AA1373" s="10">
        <f>(T1373+$M$33+'Rev.0'!$C$25*$J$33/10+'Rev.0'!$C$24*$L$33+'Rev.0'!$G$25*$K$33)*(1/(U1373+$B$33+$I$33*'Rev.0'!$G$23))</f>
        <v>21419.296336597752</v>
      </c>
      <c r="AB1373" s="10">
        <f t="shared" si="56"/>
        <v>8.3699999999999997E-2</v>
      </c>
      <c r="AC1373" s="10">
        <f>(T1373+$M$12+'Rev.0'!$C$23*Table!$J$12/10+'Rev.0'!$C$24*Table!$L$12+'Rev.0'!$G$25*Table!$K$12)*(1/(AB1373+$B$12+$I$12*'Rev.0'!$G$23))</f>
        <v>51203.592814371244</v>
      </c>
      <c r="AD1373" s="10">
        <f>(T1373+$M$34+'Rev.0'!$C$25*$J$34/10+'Rev.0'!$C$24*$L$34+'Rev.0'!$G$25*$K$34)*(1/(AB1373+$B$34+$I$34*'Rev.0'!$G$23))</f>
        <v>32146.434403919433</v>
      </c>
    </row>
    <row r="1374" spans="17:30" x14ac:dyDescent="0.3">
      <c r="Q1374" s="10">
        <v>3</v>
      </c>
      <c r="R1374" s="10">
        <v>10</v>
      </c>
      <c r="S1374" s="10">
        <v>0</v>
      </c>
      <c r="T1374" s="10">
        <f>Q1374*'Rev.0'!$E$25+R1374*'Rev.0'!$E$24+S1374*'Rev.0'!$E$23</f>
        <v>3486.7</v>
      </c>
      <c r="U1374" s="10">
        <f t="shared" si="55"/>
        <v>7.9500000000000001E-2</v>
      </c>
      <c r="V1374" s="10">
        <f>(T1374+$M$9+'Rev.0'!$C$23*Table!$J$9/10+'Rev.0'!$C$24*Table!$L$9+'Rev.0'!$G$25*Table!$K$9)*(1/(U1374+$B$9+$I$9*'Rev.0'!$G$23))</f>
        <v>32785.620915032676</v>
      </c>
      <c r="W1374" s="10">
        <f>(T1374+$M$31+'Rev.0'!$C$25*$J$31/10+'Rev.0'!$C$24*$L$31+'Rev.0'!$G$25*$K$31)*(1/(U1374+$B$9+$I$9*'Rev.0'!$G$23))</f>
        <v>19926.361655773417</v>
      </c>
      <c r="X1374" s="10">
        <f>(T1374+$M$10+'Rev.0'!$C$23*Table!$J$10/10+'Rev.0'!$C$24*Table!$L$10+'Rev.0'!$G$25*Table!$K$10)*(1/(U1374+$B$10+$I$10*'Rev.0'!$G$23))</f>
        <v>35839.215686274503</v>
      </c>
      <c r="Y1374" s="10">
        <f>(T1374+$M$32+'Rev.0'!$C$25*$J$32/10+'Rev.0'!$C$24*$L$32+'Rev.0'!$G$25*$K$32)*(1/(U1374+$B$10+$I$10*'Rev.0'!$G$23))</f>
        <v>20585.185185185186</v>
      </c>
      <c r="Z1374" s="10">
        <f>(T1374+$M$11+'Rev.0'!$C$23*Table!$J$11/10+'Rev.0'!$C$24*Table!$L$11+'Rev.0'!$G$25*Table!$K$11)*(1/(U1374+$B$11+$I$11*'Rev.0'!$G$23))</f>
        <v>35839.215686274503</v>
      </c>
      <c r="AA1374" s="10">
        <f>(T1374+$M$33+'Rev.0'!$C$25*$J$33/10+'Rev.0'!$C$24*$L$33+'Rev.0'!$G$25*$K$33)*(1/(U1374+$B$33+$I$33*'Rev.0'!$G$23))</f>
        <v>20585.185185185186</v>
      </c>
      <c r="AB1374" s="10">
        <f t="shared" si="56"/>
        <v>5.2900000000000003E-2</v>
      </c>
      <c r="AC1374" s="10">
        <f>(T1374+$M$12+'Rev.0'!$C$23*Table!$J$12/10+'Rev.0'!$C$24*Table!$L$12+'Rev.0'!$G$25*Table!$K$12)*(1/(AB1374+$B$12+$I$12*'Rev.0'!$G$23))</f>
        <v>53793.982995421829</v>
      </c>
      <c r="AD1374" s="10">
        <f>(T1374+$M$34+'Rev.0'!$C$25*$J$34/10+'Rev.0'!$C$24*$L$34+'Rev.0'!$G$25*$K$34)*(1/(AB1374+$B$34+$I$34*'Rev.0'!$G$23))</f>
        <v>30897.972531066054</v>
      </c>
    </row>
    <row r="1375" spans="17:30" x14ac:dyDescent="0.3">
      <c r="Q1375" s="10">
        <v>3</v>
      </c>
      <c r="R1375" s="10">
        <v>10</v>
      </c>
      <c r="S1375" s="10">
        <v>1</v>
      </c>
      <c r="T1375" s="10">
        <f>Q1375*'Rev.0'!$E$25+R1375*'Rev.0'!$E$24+S1375*'Rev.0'!$E$23</f>
        <v>3541.7</v>
      </c>
      <c r="U1375" s="10">
        <f t="shared" si="55"/>
        <v>8.1600000000000006E-2</v>
      </c>
      <c r="V1375" s="10">
        <f>(T1375+$M$9+'Rev.0'!$C$23*Table!$J$9/10+'Rev.0'!$C$24*Table!$L$9+'Rev.0'!$G$25*Table!$K$9)*(1/(U1375+$B$9+$I$9*'Rev.0'!$G$23))</f>
        <v>32725.820379965451</v>
      </c>
      <c r="W1375" s="10">
        <f>(T1375+$M$31+'Rev.0'!$C$25*$J$31/10+'Rev.0'!$C$24*$L$31+'Rev.0'!$G$25*$K$31)*(1/(U1375+$B$9+$I$9*'Rev.0'!$G$23))</f>
        <v>19983.160621761654</v>
      </c>
      <c r="X1375" s="10">
        <f>(T1375+$M$10+'Rev.0'!$C$23*Table!$J$10/10+'Rev.0'!$C$24*Table!$L$10+'Rev.0'!$G$25*Table!$K$10)*(1/(U1375+$B$10+$I$10*'Rev.0'!$G$23))</f>
        <v>35751.727115716742</v>
      </c>
      <c r="Y1375" s="10">
        <f>(T1375+$M$32+'Rev.0'!$C$25*$J$32/10+'Rev.0'!$C$24*$L$32+'Rev.0'!$G$25*$K$32)*(1/(U1375+$B$10+$I$10*'Rev.0'!$G$23))</f>
        <v>20636.010362694298</v>
      </c>
      <c r="Z1375" s="10">
        <f>(T1375+$M$11+'Rev.0'!$C$23*Table!$J$11/10+'Rev.0'!$C$24*Table!$L$11+'Rev.0'!$G$25*Table!$K$11)*(1/(U1375+$B$11+$I$11*'Rev.0'!$G$23))</f>
        <v>35751.727115716742</v>
      </c>
      <c r="AA1375" s="10">
        <f>(T1375+$M$33+'Rev.0'!$C$25*$J$33/10+'Rev.0'!$C$24*$L$33+'Rev.0'!$G$25*$K$33)*(1/(U1375+$B$33+$I$33*'Rev.0'!$G$23))</f>
        <v>20636.010362694298</v>
      </c>
      <c r="AB1375" s="10">
        <f t="shared" si="56"/>
        <v>5.4300000000000001E-2</v>
      </c>
      <c r="AC1375" s="10">
        <f>(T1375+$M$12+'Rev.0'!$C$23*Table!$J$12/10+'Rev.0'!$C$24*Table!$L$12+'Rev.0'!$G$25*Table!$K$12)*(1/(AB1375+$B$12+$I$12*'Rev.0'!$G$23))</f>
        <v>53662.346079066745</v>
      </c>
      <c r="AD1375" s="10">
        <f>(T1375+$M$34+'Rev.0'!$C$25*$J$34/10+'Rev.0'!$C$24*$L$34+'Rev.0'!$G$25*$K$34)*(1/(AB1375+$B$34+$I$34*'Rev.0'!$G$23))</f>
        <v>30974.076474400517</v>
      </c>
    </row>
    <row r="1376" spans="17:30" x14ac:dyDescent="0.3">
      <c r="Q1376" s="10">
        <v>3</v>
      </c>
      <c r="R1376" s="10">
        <v>10</v>
      </c>
      <c r="S1376" s="10">
        <v>2</v>
      </c>
      <c r="T1376" s="10">
        <f>Q1376*'Rev.0'!$E$25+R1376*'Rev.0'!$E$24+S1376*'Rev.0'!$E$23</f>
        <v>3596.7</v>
      </c>
      <c r="U1376" s="10">
        <f t="shared" si="55"/>
        <v>8.3699999999999997E-2</v>
      </c>
      <c r="V1376" s="10">
        <f>(T1376+$M$9+'Rev.0'!$C$23*Table!$J$9/10+'Rev.0'!$C$24*Table!$L$9+'Rev.0'!$G$25*Table!$K$9)*(1/(U1376+$B$9+$I$9*'Rev.0'!$G$23))</f>
        <v>32667.094565682499</v>
      </c>
      <c r="W1376" s="10">
        <f>(T1376+$M$31+'Rev.0'!$C$25*$J$31/10+'Rev.0'!$C$24*$L$31+'Rev.0'!$G$25*$K$31)*(1/(U1376+$B$9+$I$9*'Rev.0'!$G$23))</f>
        <v>20038.938810440734</v>
      </c>
      <c r="X1376" s="10">
        <f>(T1376+$M$10+'Rev.0'!$C$23*Table!$J$10/10+'Rev.0'!$C$24*Table!$L$10+'Rev.0'!$G$25*Table!$K$10)*(1/(U1376+$B$10+$I$10*'Rev.0'!$G$23))</f>
        <v>35665.810868634995</v>
      </c>
      <c r="Y1376" s="10">
        <f>(T1376+$M$32+'Rev.0'!$C$25*$J$32/10+'Rev.0'!$C$24*$L$32+'Rev.0'!$G$25*$K$32)*(1/(U1376+$B$10+$I$10*'Rev.0'!$G$23))</f>
        <v>20685.922122379121</v>
      </c>
      <c r="Z1376" s="10">
        <f>(T1376+$M$11+'Rev.0'!$C$23*Table!$J$11/10+'Rev.0'!$C$24*Table!$L$11+'Rev.0'!$G$25*Table!$K$11)*(1/(U1376+$B$11+$I$11*'Rev.0'!$G$23))</f>
        <v>35665.810868634995</v>
      </c>
      <c r="AA1376" s="10">
        <f>(T1376+$M$33+'Rev.0'!$C$25*$J$33/10+'Rev.0'!$C$24*$L$33+'Rev.0'!$G$25*$K$33)*(1/(U1376+$B$33+$I$33*'Rev.0'!$G$23))</f>
        <v>20685.922122379121</v>
      </c>
      <c r="AB1376" s="10">
        <f t="shared" si="56"/>
        <v>5.57E-2</v>
      </c>
      <c r="AC1376" s="10">
        <f>(T1376+$M$12+'Rev.0'!$C$23*Table!$J$12/10+'Rev.0'!$C$24*Table!$L$12+'Rev.0'!$G$25*Table!$K$12)*(1/(AB1376+$B$12+$I$12*'Rev.0'!$G$23))</f>
        <v>53533.076429030181</v>
      </c>
      <c r="AD1376" s="10">
        <f>(T1376+$M$34+'Rev.0'!$C$25*$J$34/10+'Rev.0'!$C$24*$L$34+'Rev.0'!$G$25*$K$34)*(1/(AB1376+$B$34+$I$34*'Rev.0'!$G$23))</f>
        <v>31048.811817597947</v>
      </c>
    </row>
    <row r="1377" spans="17:30" x14ac:dyDescent="0.3">
      <c r="Q1377" s="10">
        <v>3</v>
      </c>
      <c r="R1377" s="10">
        <v>10</v>
      </c>
      <c r="S1377" s="10">
        <v>3</v>
      </c>
      <c r="T1377" s="10">
        <f>Q1377*'Rev.0'!$E$25+R1377*'Rev.0'!$E$24+S1377*'Rev.0'!$E$23</f>
        <v>3651.7</v>
      </c>
      <c r="U1377" s="10">
        <f t="shared" si="55"/>
        <v>8.5800000000000001E-2</v>
      </c>
      <c r="V1377" s="10">
        <f>(T1377+$M$9+'Rev.0'!$C$23*Table!$J$9/10+'Rev.0'!$C$24*Table!$L$9+'Rev.0'!$G$25*Table!$K$9)*(1/(U1377+$B$9+$I$9*'Rev.0'!$G$23))</f>
        <v>32609.414758269719</v>
      </c>
      <c r="W1377" s="10">
        <f>(T1377+$M$31+'Rev.0'!$C$25*$J$31/10+'Rev.0'!$C$24*$L$31+'Rev.0'!$G$25*$K$31)*(1/(U1377+$B$9+$I$9*'Rev.0'!$G$23))</f>
        <v>20093.723494486851</v>
      </c>
      <c r="X1377" s="10">
        <f>(T1377+$M$10+'Rev.0'!$C$23*Table!$J$10/10+'Rev.0'!$C$24*Table!$L$10+'Rev.0'!$G$25*Table!$K$10)*(1/(U1377+$B$10+$I$10*'Rev.0'!$G$23))</f>
        <v>35581.424936386764</v>
      </c>
      <c r="Y1377" s="10">
        <f>(T1377+$M$32+'Rev.0'!$C$25*$J$32/10+'Rev.0'!$C$24*$L$32+'Rev.0'!$G$25*$K$32)*(1/(U1377+$B$10+$I$10*'Rev.0'!$G$23))</f>
        <v>20734.944868532657</v>
      </c>
      <c r="Z1377" s="10">
        <f>(T1377+$M$11+'Rev.0'!$C$23*Table!$J$11/10+'Rev.0'!$C$24*Table!$L$11+'Rev.0'!$G$25*Table!$K$11)*(1/(U1377+$B$11+$I$11*'Rev.0'!$G$23))</f>
        <v>35581.424936386764</v>
      </c>
      <c r="AA1377" s="10">
        <f>(T1377+$M$33+'Rev.0'!$C$25*$J$33/10+'Rev.0'!$C$24*$L$33+'Rev.0'!$G$25*$K$33)*(1/(U1377+$B$33+$I$33*'Rev.0'!$G$23))</f>
        <v>20734.944868532657</v>
      </c>
      <c r="AB1377" s="10">
        <f t="shared" si="56"/>
        <v>5.7100000000000005E-2</v>
      </c>
      <c r="AC1377" s="10">
        <f>(T1377+$M$12+'Rev.0'!$C$23*Table!$J$12/10+'Rev.0'!$C$24*Table!$L$12+'Rev.0'!$G$25*Table!$K$12)*(1/(AB1377+$B$12+$I$12*'Rev.0'!$G$23))</f>
        <v>53406.110757479299</v>
      </c>
      <c r="AD1377" s="10">
        <f>(T1377+$M$34+'Rev.0'!$C$25*$J$34/10+'Rev.0'!$C$24*$L$34+'Rev.0'!$G$25*$K$34)*(1/(AB1377+$B$34+$I$34*'Rev.0'!$G$23))</f>
        <v>31122.215149586249</v>
      </c>
    </row>
    <row r="1378" spans="17:30" x14ac:dyDescent="0.3">
      <c r="Q1378" s="10">
        <v>3</v>
      </c>
      <c r="R1378" s="10">
        <v>10</v>
      </c>
      <c r="S1378" s="10">
        <v>4</v>
      </c>
      <c r="T1378" s="10">
        <f>Q1378*'Rev.0'!$E$25+R1378*'Rev.0'!$E$24+S1378*'Rev.0'!$E$23</f>
        <v>3706.7</v>
      </c>
      <c r="U1378" s="10">
        <f t="shared" si="55"/>
        <v>8.7900000000000006E-2</v>
      </c>
      <c r="V1378" s="10">
        <f>(T1378+$M$9+'Rev.0'!$C$23*Table!$J$9/10+'Rev.0'!$C$24*Table!$L$9+'Rev.0'!$G$25*Table!$K$9)*(1/(U1378+$B$9+$I$9*'Rev.0'!$G$23))</f>
        <v>32552.753257671287</v>
      </c>
      <c r="W1378" s="10">
        <f>(T1378+$M$31+'Rev.0'!$C$25*$J$31/10+'Rev.0'!$C$24*$L$31+'Rev.0'!$G$25*$K$31)*(1/(U1378+$B$9+$I$9*'Rev.0'!$G$23))</f>
        <v>20147.540983606556</v>
      </c>
      <c r="X1378" s="10">
        <f>(T1378+$M$10+'Rev.0'!$C$23*Table!$J$10/10+'Rev.0'!$C$24*Table!$L$10+'Rev.0'!$G$25*Table!$K$10)*(1/(U1378+$B$10+$I$10*'Rev.0'!$G$23))</f>
        <v>35498.528793610756</v>
      </c>
      <c r="Y1378" s="10">
        <f>(T1378+$M$32+'Rev.0'!$C$25*$J$32/10+'Rev.0'!$C$24*$L$32+'Rev.0'!$G$25*$K$32)*(1/(U1378+$B$10+$I$10*'Rev.0'!$G$23))</f>
        <v>20783.102143757882</v>
      </c>
      <c r="Z1378" s="10">
        <f>(T1378+$M$11+'Rev.0'!$C$23*Table!$J$11/10+'Rev.0'!$C$24*Table!$L$11+'Rev.0'!$G$25*Table!$K$11)*(1/(U1378+$B$11+$I$11*'Rev.0'!$G$23))</f>
        <v>35498.528793610756</v>
      </c>
      <c r="AA1378" s="10">
        <f>(T1378+$M$33+'Rev.0'!$C$25*$J$33/10+'Rev.0'!$C$24*$L$33+'Rev.0'!$G$25*$K$33)*(1/(U1378+$B$33+$I$33*'Rev.0'!$G$23))</f>
        <v>20783.102143757882</v>
      </c>
      <c r="AB1378" s="10">
        <f t="shared" si="56"/>
        <v>5.8500000000000003E-2</v>
      </c>
      <c r="AC1378" s="10">
        <f>(T1378+$M$12+'Rev.0'!$C$23*Table!$J$12/10+'Rev.0'!$C$24*Table!$L$12+'Rev.0'!$G$25*Table!$K$12)*(1/(AB1378+$B$12+$I$12*'Rev.0'!$G$23))</f>
        <v>53281.388012618285</v>
      </c>
      <c r="AD1378" s="10">
        <f>(T1378+$M$34+'Rev.0'!$C$25*$J$34/10+'Rev.0'!$C$24*$L$34+'Rev.0'!$G$25*$K$34)*(1/(AB1378+$B$34+$I$34*'Rev.0'!$G$23))</f>
        <v>31194.321766561516</v>
      </c>
    </row>
    <row r="1379" spans="17:30" x14ac:dyDescent="0.3">
      <c r="Q1379" s="10">
        <v>3</v>
      </c>
      <c r="R1379" s="10">
        <v>10</v>
      </c>
      <c r="S1379" s="10">
        <v>5</v>
      </c>
      <c r="T1379" s="10">
        <f>Q1379*'Rev.0'!$E$25+R1379*'Rev.0'!$E$24+S1379*'Rev.0'!$E$23</f>
        <v>3761.7</v>
      </c>
      <c r="U1379" s="10">
        <f t="shared" si="55"/>
        <v>0.09</v>
      </c>
      <c r="V1379" s="10">
        <f>(T1379+$M$9+'Rev.0'!$C$23*Table!$J$9/10+'Rev.0'!$C$24*Table!$L$9+'Rev.0'!$G$25*Table!$K$9)*(1/(U1379+$B$9+$I$9*'Rev.0'!$G$23))</f>
        <v>32497.083333333332</v>
      </c>
      <c r="W1379" s="10">
        <f>(T1379+$M$31+'Rev.0'!$C$25*$J$31/10+'Rev.0'!$C$24*$L$31+'Rev.0'!$G$25*$K$31)*(1/(U1379+$B$9+$I$9*'Rev.0'!$G$23))</f>
        <v>20200.416666666664</v>
      </c>
      <c r="X1379" s="10">
        <f>(T1379+$M$10+'Rev.0'!$C$23*Table!$J$10/10+'Rev.0'!$C$24*Table!$L$10+'Rev.0'!$G$25*Table!$K$10)*(1/(U1379+$B$10+$I$10*'Rev.0'!$G$23))</f>
        <v>35417.083333333328</v>
      </c>
      <c r="Y1379" s="10">
        <f>(T1379+$M$32+'Rev.0'!$C$25*$J$32/10+'Rev.0'!$C$24*$L$32+'Rev.0'!$G$25*$K$32)*(1/(U1379+$B$10+$I$10*'Rev.0'!$G$23))</f>
        <v>20830.416666666668</v>
      </c>
      <c r="Z1379" s="10">
        <f>(T1379+$M$11+'Rev.0'!$C$23*Table!$J$11/10+'Rev.0'!$C$24*Table!$L$11+'Rev.0'!$G$25*Table!$K$11)*(1/(U1379+$B$11+$I$11*'Rev.0'!$G$23))</f>
        <v>35417.083333333328</v>
      </c>
      <c r="AA1379" s="10">
        <f>(T1379+$M$33+'Rev.0'!$C$25*$J$33/10+'Rev.0'!$C$24*$L$33+'Rev.0'!$G$25*$K$33)*(1/(U1379+$B$33+$I$33*'Rev.0'!$G$23))</f>
        <v>20830.416666666668</v>
      </c>
      <c r="AB1379" s="10">
        <f t="shared" si="56"/>
        <v>5.9900000000000002E-2</v>
      </c>
      <c r="AC1379" s="10">
        <f>(T1379+$M$12+'Rev.0'!$C$23*Table!$J$12/10+'Rev.0'!$C$24*Table!$L$12+'Rev.0'!$G$25*Table!$K$12)*(1/(AB1379+$B$12+$I$12*'Rev.0'!$G$23))</f>
        <v>53158.849280800488</v>
      </c>
      <c r="AD1379" s="10">
        <f>(T1379+$M$34+'Rev.0'!$C$25*$J$34/10+'Rev.0'!$C$24*$L$34+'Rev.0'!$G$25*$K$34)*(1/(AB1379+$B$34+$I$34*'Rev.0'!$G$23))</f>
        <v>31265.165728580359</v>
      </c>
    </row>
    <row r="1380" spans="17:30" x14ac:dyDescent="0.3">
      <c r="Q1380" s="10">
        <v>3</v>
      </c>
      <c r="R1380" s="10">
        <v>10</v>
      </c>
      <c r="S1380" s="10">
        <v>6</v>
      </c>
      <c r="T1380" s="10">
        <f>Q1380*'Rev.0'!$E$25+R1380*'Rev.0'!$E$24+S1380*'Rev.0'!$E$23</f>
        <v>3816.7</v>
      </c>
      <c r="U1380" s="10">
        <f t="shared" si="55"/>
        <v>9.2100000000000001E-2</v>
      </c>
      <c r="V1380" s="10">
        <f>(T1380+$M$9+'Rev.0'!$C$23*Table!$J$9/10+'Rev.0'!$C$24*Table!$L$9+'Rev.0'!$G$25*Table!$K$9)*(1/(U1380+$B$9+$I$9*'Rev.0'!$G$23))</f>
        <v>32442.379182156132</v>
      </c>
      <c r="W1380" s="10">
        <f>(T1380+$M$31+'Rev.0'!$C$25*$J$31/10+'Rev.0'!$C$24*$L$31+'Rev.0'!$G$25*$K$31)*(1/(U1380+$B$9+$I$9*'Rev.0'!$G$23))</f>
        <v>20252.375051631556</v>
      </c>
      <c r="X1380" s="10">
        <f>(T1380+$M$10+'Rev.0'!$C$23*Table!$J$10/10+'Rev.0'!$C$24*Table!$L$10+'Rev.0'!$G$25*Table!$K$10)*(1/(U1380+$B$10+$I$10*'Rev.0'!$G$23))</f>
        <v>35337.050805452287</v>
      </c>
      <c r="Y1380" s="10">
        <f>(T1380+$M$32+'Rev.0'!$C$25*$J$32/10+'Rev.0'!$C$24*$L$32+'Rev.0'!$G$25*$K$32)*(1/(U1380+$B$10+$I$10*'Rev.0'!$G$23))</f>
        <v>20876.910367616689</v>
      </c>
      <c r="Z1380" s="10">
        <f>(T1380+$M$11+'Rev.0'!$C$23*Table!$J$11/10+'Rev.0'!$C$24*Table!$L$11+'Rev.0'!$G$25*Table!$K$11)*(1/(U1380+$B$11+$I$11*'Rev.0'!$G$23))</f>
        <v>35337.050805452287</v>
      </c>
      <c r="AA1380" s="10">
        <f>(T1380+$M$33+'Rev.0'!$C$25*$J$33/10+'Rev.0'!$C$24*$L$33+'Rev.0'!$G$25*$K$33)*(1/(U1380+$B$33+$I$33*'Rev.0'!$G$23))</f>
        <v>20876.910367616689</v>
      </c>
      <c r="AB1380" s="10">
        <f t="shared" si="56"/>
        <v>6.13E-2</v>
      </c>
      <c r="AC1380" s="10">
        <f>(T1380+$M$12+'Rev.0'!$C$23*Table!$J$12/10+'Rev.0'!$C$24*Table!$L$12+'Rev.0'!$G$25*Table!$K$12)*(1/(AB1380+$B$12+$I$12*'Rev.0'!$G$23))</f>
        <v>53038.437693738371</v>
      </c>
      <c r="AD1380" s="10">
        <f>(T1380+$M$34+'Rev.0'!$C$25*$J$34/10+'Rev.0'!$C$24*$L$34+'Rev.0'!$G$25*$K$34)*(1/(AB1380+$B$34+$I$34*'Rev.0'!$G$23))</f>
        <v>31334.77991320521</v>
      </c>
    </row>
    <row r="1381" spans="17:30" x14ac:dyDescent="0.3">
      <c r="Q1381" s="10">
        <v>3</v>
      </c>
      <c r="R1381" s="10">
        <v>10</v>
      </c>
      <c r="S1381" s="10">
        <v>7</v>
      </c>
      <c r="T1381" s="10">
        <f>Q1381*'Rev.0'!$E$25+R1381*'Rev.0'!$E$24+S1381*'Rev.0'!$E$23</f>
        <v>3871.7</v>
      </c>
      <c r="U1381" s="10">
        <f t="shared" si="55"/>
        <v>9.4200000000000006E-2</v>
      </c>
      <c r="V1381" s="10">
        <f>(T1381+$M$9+'Rev.0'!$C$23*Table!$J$9/10+'Rev.0'!$C$24*Table!$L$9+'Rev.0'!$G$25*Table!$K$9)*(1/(U1381+$B$9+$I$9*'Rev.0'!$G$23))</f>
        <v>32388.615888615885</v>
      </c>
      <c r="W1381" s="10">
        <f>(T1381+$M$31+'Rev.0'!$C$25*$J$31/10+'Rev.0'!$C$24*$L$31+'Rev.0'!$G$25*$K$31)*(1/(U1381+$B$9+$I$9*'Rev.0'!$G$23))</f>
        <v>20303.4398034398</v>
      </c>
      <c r="X1381" s="10">
        <f>(T1381+$M$10+'Rev.0'!$C$23*Table!$J$10/10+'Rev.0'!$C$24*Table!$L$10+'Rev.0'!$G$25*Table!$K$10)*(1/(U1381+$B$10+$I$10*'Rev.0'!$G$23))</f>
        <v>35258.394758394752</v>
      </c>
      <c r="Y1381" s="10">
        <f>(T1381+$M$32+'Rev.0'!$C$25*$J$32/10+'Rev.0'!$C$24*$L$32+'Rev.0'!$G$25*$K$32)*(1/(U1381+$B$10+$I$10*'Rev.0'!$G$23))</f>
        <v>20922.604422604421</v>
      </c>
      <c r="Z1381" s="10">
        <f>(T1381+$M$11+'Rev.0'!$C$23*Table!$J$11/10+'Rev.0'!$C$24*Table!$L$11+'Rev.0'!$G$25*Table!$K$11)*(1/(U1381+$B$11+$I$11*'Rev.0'!$G$23))</f>
        <v>35258.394758394752</v>
      </c>
      <c r="AA1381" s="10">
        <f>(T1381+$M$33+'Rev.0'!$C$25*$J$33/10+'Rev.0'!$C$24*$L$33+'Rev.0'!$G$25*$K$33)*(1/(U1381+$B$33+$I$33*'Rev.0'!$G$23))</f>
        <v>20922.604422604421</v>
      </c>
      <c r="AB1381" s="10">
        <f t="shared" si="56"/>
        <v>6.2700000000000006E-2</v>
      </c>
      <c r="AC1381" s="10">
        <f>(T1381+$M$12+'Rev.0'!$C$23*Table!$J$12/10+'Rev.0'!$C$24*Table!$L$12+'Rev.0'!$G$25*Table!$K$12)*(1/(AB1381+$B$12+$I$12*'Rev.0'!$G$23))</f>
        <v>52920.098340503981</v>
      </c>
      <c r="AD1381" s="10">
        <f>(T1381+$M$34+'Rev.0'!$C$25*$J$34/10+'Rev.0'!$C$24*$L$34+'Rev.0'!$G$25*$K$34)*(1/(AB1381+$B$34+$I$34*'Rev.0'!$G$23))</f>
        <v>31403.196066379838</v>
      </c>
    </row>
    <row r="1382" spans="17:30" x14ac:dyDescent="0.3">
      <c r="Q1382" s="10">
        <v>3</v>
      </c>
      <c r="R1382" s="10">
        <v>10</v>
      </c>
      <c r="S1382" s="10">
        <v>8</v>
      </c>
      <c r="T1382" s="10">
        <f>Q1382*'Rev.0'!$E$25+R1382*'Rev.0'!$E$24+S1382*'Rev.0'!$E$23</f>
        <v>3926.7</v>
      </c>
      <c r="U1382" s="10">
        <f t="shared" si="55"/>
        <v>9.6299999999999997E-2</v>
      </c>
      <c r="V1382" s="10">
        <f>(T1382+$M$9+'Rev.0'!$C$23*Table!$J$9/10+'Rev.0'!$C$24*Table!$L$9+'Rev.0'!$G$25*Table!$K$9)*(1/(U1382+$B$9+$I$9*'Rev.0'!$G$23))</f>
        <v>32335.769386926513</v>
      </c>
      <c r="W1382" s="10">
        <f>(T1382+$M$31+'Rev.0'!$C$25*$J$31/10+'Rev.0'!$C$24*$L$31+'Rev.0'!$G$25*$K$31)*(1/(U1382+$B$9+$I$9*'Rev.0'!$G$23))</f>
        <v>20353.633779943157</v>
      </c>
      <c r="X1382" s="10">
        <f>(T1382+$M$10+'Rev.0'!$C$23*Table!$J$10/10+'Rev.0'!$C$24*Table!$L$10+'Rev.0'!$G$25*Table!$K$10)*(1/(U1382+$B$10+$I$10*'Rev.0'!$G$23))</f>
        <v>35181.079983759642</v>
      </c>
      <c r="Y1382" s="10">
        <f>(T1382+$M$32+'Rev.0'!$C$25*$J$32/10+'Rev.0'!$C$24*$L$32+'Rev.0'!$G$25*$K$32)*(1/(U1382+$B$10+$I$10*'Rev.0'!$G$23))</f>
        <v>20967.519285424281</v>
      </c>
      <c r="Z1382" s="10">
        <f>(T1382+$M$11+'Rev.0'!$C$23*Table!$J$11/10+'Rev.0'!$C$24*Table!$L$11+'Rev.0'!$G$25*Table!$K$11)*(1/(U1382+$B$11+$I$11*'Rev.0'!$G$23))</f>
        <v>35181.079983759642</v>
      </c>
      <c r="AA1382" s="10">
        <f>(T1382+$M$33+'Rev.0'!$C$25*$J$33/10+'Rev.0'!$C$24*$L$33+'Rev.0'!$G$25*$K$33)*(1/(U1382+$B$33+$I$33*'Rev.0'!$G$23))</f>
        <v>20967.519285424281</v>
      </c>
      <c r="AB1382" s="10">
        <f t="shared" si="56"/>
        <v>6.4100000000000004E-2</v>
      </c>
      <c r="AC1382" s="10">
        <f>(T1382+$M$12+'Rev.0'!$C$23*Table!$J$12/10+'Rev.0'!$C$24*Table!$L$12+'Rev.0'!$G$25*Table!$K$12)*(1/(AB1382+$B$12+$I$12*'Rev.0'!$G$23))</f>
        <v>52803.778184034112</v>
      </c>
      <c r="AD1382" s="10">
        <f>(T1382+$M$34+'Rev.0'!$C$25*$J$34/10+'Rev.0'!$C$24*$L$34+'Rev.0'!$G$25*$K$34)*(1/(AB1382+$B$34+$I$34*'Rev.0'!$G$23))</f>
        <v>31470.444850700791</v>
      </c>
    </row>
    <row r="1383" spans="17:30" x14ac:dyDescent="0.3">
      <c r="Q1383" s="10">
        <v>3</v>
      </c>
      <c r="R1383" s="10">
        <v>10</v>
      </c>
      <c r="S1383" s="10">
        <v>9</v>
      </c>
      <c r="T1383" s="10">
        <f>Q1383*'Rev.0'!$E$25+R1383*'Rev.0'!$E$24+S1383*'Rev.0'!$E$23</f>
        <v>3981.7</v>
      </c>
      <c r="U1383" s="10">
        <f t="shared" si="55"/>
        <v>9.8400000000000001E-2</v>
      </c>
      <c r="V1383" s="10">
        <f>(T1383+$M$9+'Rev.0'!$C$23*Table!$J$9/10+'Rev.0'!$C$24*Table!$L$9+'Rev.0'!$G$25*Table!$K$9)*(1/(U1383+$B$9+$I$9*'Rev.0'!$G$23))</f>
        <v>32283.816425120771</v>
      </c>
      <c r="W1383" s="10">
        <f>(T1383+$M$31+'Rev.0'!$C$25*$J$31/10+'Rev.0'!$C$24*$L$31+'Rev.0'!$G$25*$K$31)*(1/(U1383+$B$9+$I$9*'Rev.0'!$G$23))</f>
        <v>20402.979066022544</v>
      </c>
      <c r="X1383" s="10">
        <f>(T1383+$M$10+'Rev.0'!$C$23*Table!$J$10/10+'Rev.0'!$C$24*Table!$L$10+'Rev.0'!$G$25*Table!$K$10)*(1/(U1383+$B$10+$I$10*'Rev.0'!$G$23))</f>
        <v>35105.072463768112</v>
      </c>
      <c r="Y1383" s="10">
        <f>(T1383+$M$32+'Rev.0'!$C$25*$J$32/10+'Rev.0'!$C$24*$L$32+'Rev.0'!$G$25*$K$32)*(1/(U1383+$B$10+$I$10*'Rev.0'!$G$23))</f>
        <v>21011.67471819646</v>
      </c>
      <c r="Z1383" s="10">
        <f>(T1383+$M$11+'Rev.0'!$C$23*Table!$J$11/10+'Rev.0'!$C$24*Table!$L$11+'Rev.0'!$G$25*Table!$K$11)*(1/(U1383+$B$11+$I$11*'Rev.0'!$G$23))</f>
        <v>35105.072463768112</v>
      </c>
      <c r="AA1383" s="10">
        <f>(T1383+$M$33+'Rev.0'!$C$25*$J$33/10+'Rev.0'!$C$24*$L$33+'Rev.0'!$G$25*$K$33)*(1/(U1383+$B$33+$I$33*'Rev.0'!$G$23))</f>
        <v>21011.67471819646</v>
      </c>
      <c r="AB1383" s="10">
        <f t="shared" si="56"/>
        <v>6.5500000000000003E-2</v>
      </c>
      <c r="AC1383" s="10">
        <f>(T1383+$M$12+'Rev.0'!$C$23*Table!$J$12/10+'Rev.0'!$C$24*Table!$L$12+'Rev.0'!$G$25*Table!$K$12)*(1/(AB1383+$B$12+$I$12*'Rev.0'!$G$23))</f>
        <v>52689.425981873101</v>
      </c>
      <c r="AD1383" s="10">
        <f>(T1383+$M$34+'Rev.0'!$C$25*$J$34/10+'Rev.0'!$C$24*$L$34+'Rev.0'!$G$25*$K$34)*(1/(AB1383+$B$34+$I$34*'Rev.0'!$G$23))</f>
        <v>31536.55589123867</v>
      </c>
    </row>
    <row r="1384" spans="17:30" x14ac:dyDescent="0.3">
      <c r="Q1384" s="10">
        <v>3</v>
      </c>
      <c r="R1384" s="10">
        <v>10</v>
      </c>
      <c r="S1384" s="10">
        <v>10</v>
      </c>
      <c r="T1384" s="10">
        <f>Q1384*'Rev.0'!$E$25+R1384*'Rev.0'!$E$24+S1384*'Rev.0'!$E$23</f>
        <v>4036.7</v>
      </c>
      <c r="U1384" s="10">
        <f t="shared" si="55"/>
        <v>0.10050000000000001</v>
      </c>
      <c r="V1384" s="10">
        <f>(T1384+$M$9+'Rev.0'!$C$23*Table!$J$9/10+'Rev.0'!$C$24*Table!$L$9+'Rev.0'!$G$25*Table!$K$9)*(1/(U1384+$B$9+$I$9*'Rev.0'!$G$23))</f>
        <v>32232.73453093812</v>
      </c>
      <c r="W1384" s="10">
        <f>(T1384+$M$31+'Rev.0'!$C$25*$J$31/10+'Rev.0'!$C$24*$L$31+'Rev.0'!$G$25*$K$31)*(1/(U1384+$B$9+$I$9*'Rev.0'!$G$23))</f>
        <v>20451.497005988022</v>
      </c>
      <c r="X1384" s="10">
        <f>(T1384+$M$10+'Rev.0'!$C$23*Table!$J$10/10+'Rev.0'!$C$24*Table!$L$10+'Rev.0'!$G$25*Table!$K$10)*(1/(U1384+$B$10+$I$10*'Rev.0'!$G$23))</f>
        <v>35030.339321357278</v>
      </c>
      <c r="Y1384" s="10">
        <f>(T1384+$M$32+'Rev.0'!$C$25*$J$32/10+'Rev.0'!$C$24*$L$32+'Rev.0'!$G$25*$K$32)*(1/(U1384+$B$10+$I$10*'Rev.0'!$G$23))</f>
        <v>21055.089820359281</v>
      </c>
      <c r="Z1384" s="10">
        <f>(T1384+$M$11+'Rev.0'!$C$23*Table!$J$11/10+'Rev.0'!$C$24*Table!$L$11+'Rev.0'!$G$25*Table!$K$11)*(1/(U1384+$B$11+$I$11*'Rev.0'!$G$23))</f>
        <v>35030.339321357278</v>
      </c>
      <c r="AA1384" s="10">
        <f>(T1384+$M$33+'Rev.0'!$C$25*$J$33/10+'Rev.0'!$C$24*$L$33+'Rev.0'!$G$25*$K$33)*(1/(U1384+$B$33+$I$33*'Rev.0'!$G$23))</f>
        <v>21055.089820359281</v>
      </c>
      <c r="AB1384" s="10">
        <f t="shared" si="56"/>
        <v>6.6900000000000001E-2</v>
      </c>
      <c r="AC1384" s="10">
        <f>(T1384+$M$12+'Rev.0'!$C$23*Table!$J$12/10+'Rev.0'!$C$24*Table!$L$12+'Rev.0'!$G$25*Table!$K$12)*(1/(AB1384+$B$12+$I$12*'Rev.0'!$G$23))</f>
        <v>52576.992210904726</v>
      </c>
      <c r="AD1384" s="10">
        <f>(T1384+$M$34+'Rev.0'!$C$25*$J$34/10+'Rev.0'!$C$24*$L$34+'Rev.0'!$G$25*$K$34)*(1/(AB1384+$B$34+$I$34*'Rev.0'!$G$23))</f>
        <v>31601.557819053327</v>
      </c>
    </row>
    <row r="1385" spans="17:30" x14ac:dyDescent="0.3">
      <c r="Q1385" s="10">
        <v>3</v>
      </c>
      <c r="R1385" s="10">
        <v>10</v>
      </c>
      <c r="S1385" s="10">
        <v>11</v>
      </c>
      <c r="T1385" s="10">
        <f>Q1385*'Rev.0'!$E$25+R1385*'Rev.0'!$E$24+S1385*'Rev.0'!$E$23</f>
        <v>4091.7</v>
      </c>
      <c r="U1385" s="10">
        <f t="shared" si="55"/>
        <v>0.1026</v>
      </c>
      <c r="V1385" s="10">
        <f>(T1385+$M$9+'Rev.0'!$C$23*Table!$J$9/10+'Rev.0'!$C$24*Table!$L$9+'Rev.0'!$G$25*Table!$K$9)*(1/(U1385+$B$9+$I$9*'Rev.0'!$G$23))</f>
        <v>32182.501979414094</v>
      </c>
      <c r="W1385" s="10">
        <f>(T1385+$M$31+'Rev.0'!$C$25*$J$31/10+'Rev.0'!$C$24*$L$31+'Rev.0'!$G$25*$K$31)*(1/(U1385+$B$9+$I$9*'Rev.0'!$G$23))</f>
        <v>20499.208234362628</v>
      </c>
      <c r="X1385" s="10">
        <f>(T1385+$M$10+'Rev.0'!$C$23*Table!$J$10/10+'Rev.0'!$C$24*Table!$L$10+'Rev.0'!$G$25*Table!$K$10)*(1/(U1385+$B$10+$I$10*'Rev.0'!$G$23))</f>
        <v>34956.84877276326</v>
      </c>
      <c r="Y1385" s="10">
        <f>(T1385+$M$32+'Rev.0'!$C$25*$J$32/10+'Rev.0'!$C$24*$L$32+'Rev.0'!$G$25*$K$32)*(1/(U1385+$B$10+$I$10*'Rev.0'!$G$23))</f>
        <v>21097.783056215361</v>
      </c>
      <c r="Z1385" s="10">
        <f>(T1385+$M$11+'Rev.0'!$C$23*Table!$J$11/10+'Rev.0'!$C$24*Table!$L$11+'Rev.0'!$G$25*Table!$K$11)*(1/(U1385+$B$11+$I$11*'Rev.0'!$G$23))</f>
        <v>34956.84877276326</v>
      </c>
      <c r="AA1385" s="10">
        <f>(T1385+$M$33+'Rev.0'!$C$25*$J$33/10+'Rev.0'!$C$24*$L$33+'Rev.0'!$G$25*$K$33)*(1/(U1385+$B$33+$I$33*'Rev.0'!$G$23))</f>
        <v>21097.783056215361</v>
      </c>
      <c r="AB1385" s="10">
        <f t="shared" si="56"/>
        <v>6.83E-2</v>
      </c>
      <c r="AC1385" s="10">
        <f>(T1385+$M$12+'Rev.0'!$C$23*Table!$J$12/10+'Rev.0'!$C$24*Table!$L$12+'Rev.0'!$G$25*Table!$K$12)*(1/(AB1385+$B$12+$I$12*'Rev.0'!$G$23))</f>
        <v>52466.428995840753</v>
      </c>
      <c r="AD1385" s="10">
        <f>(T1385+$M$34+'Rev.0'!$C$25*$J$34/10+'Rev.0'!$C$24*$L$34+'Rev.0'!$G$25*$K$34)*(1/(AB1385+$B$34+$I$34*'Rev.0'!$G$23))</f>
        <v>31665.478312537136</v>
      </c>
    </row>
    <row r="1386" spans="17:30" x14ac:dyDescent="0.3">
      <c r="Q1386" s="10">
        <v>3</v>
      </c>
      <c r="R1386" s="10">
        <v>10</v>
      </c>
      <c r="S1386" s="10">
        <v>12</v>
      </c>
      <c r="T1386" s="10">
        <f>Q1386*'Rev.0'!$E$25+R1386*'Rev.0'!$E$24+S1386*'Rev.0'!$E$23</f>
        <v>4146.7</v>
      </c>
      <c r="U1386" s="10">
        <f t="shared" si="55"/>
        <v>0.1047</v>
      </c>
      <c r="V1386" s="10">
        <f>(T1386+$M$9+'Rev.0'!$C$23*Table!$J$9/10+'Rev.0'!$C$24*Table!$L$9+'Rev.0'!$G$25*Table!$K$9)*(1/(U1386+$B$9+$I$9*'Rev.0'!$G$23))</f>
        <v>32133.097762073026</v>
      </c>
      <c r="W1386" s="10">
        <f>(T1386+$M$31+'Rev.0'!$C$25*$J$31/10+'Rev.0'!$C$24*$L$31+'Rev.0'!$G$25*$K$31)*(1/(U1386+$B$9+$I$9*'Rev.0'!$G$23))</f>
        <v>20546.132705143304</v>
      </c>
      <c r="X1386" s="10">
        <f>(T1386+$M$10+'Rev.0'!$C$23*Table!$J$10/10+'Rev.0'!$C$24*Table!$L$10+'Rev.0'!$G$25*Table!$K$10)*(1/(U1386+$B$10+$I$10*'Rev.0'!$G$23))</f>
        <v>34884.570082449936</v>
      </c>
      <c r="Y1386" s="10">
        <f>(T1386+$M$32+'Rev.0'!$C$25*$J$32/10+'Rev.0'!$C$24*$L$32+'Rev.0'!$G$25*$K$32)*(1/(U1386+$B$10+$I$10*'Rev.0'!$G$23))</f>
        <v>21139.772281115038</v>
      </c>
      <c r="Z1386" s="10">
        <f>(T1386+$M$11+'Rev.0'!$C$23*Table!$J$11/10+'Rev.0'!$C$24*Table!$L$11+'Rev.0'!$G$25*Table!$K$11)*(1/(U1386+$B$11+$I$11*'Rev.0'!$G$23))</f>
        <v>34884.570082449936</v>
      </c>
      <c r="AA1386" s="10">
        <f>(T1386+$M$33+'Rev.0'!$C$25*$J$33/10+'Rev.0'!$C$24*$L$33+'Rev.0'!$G$25*$K$33)*(1/(U1386+$B$33+$I$33*'Rev.0'!$G$23))</f>
        <v>21139.772281115038</v>
      </c>
      <c r="AB1386" s="10">
        <f t="shared" si="56"/>
        <v>6.9699999999999998E-2</v>
      </c>
      <c r="AC1386" s="10">
        <f>(T1386+$M$12+'Rev.0'!$C$23*Table!$J$12/10+'Rev.0'!$C$24*Table!$L$12+'Rev.0'!$G$25*Table!$K$12)*(1/(AB1386+$B$12+$I$12*'Rev.0'!$G$23))</f>
        <v>52357.690041249247</v>
      </c>
      <c r="AD1386" s="10">
        <f>(T1386+$M$34+'Rev.0'!$C$25*$J$34/10+'Rev.0'!$C$24*$L$34+'Rev.0'!$G$25*$K$34)*(1/(AB1386+$B$34+$I$34*'Rev.0'!$G$23))</f>
        <v>31728.344136711839</v>
      </c>
    </row>
    <row r="1387" spans="17:30" x14ac:dyDescent="0.3">
      <c r="Q1387" s="10">
        <v>3</v>
      </c>
      <c r="R1387" s="10">
        <v>10</v>
      </c>
      <c r="S1387" s="10">
        <v>13</v>
      </c>
      <c r="T1387" s="10">
        <f>Q1387*'Rev.0'!$E$25+R1387*'Rev.0'!$E$24+S1387*'Rev.0'!$E$23</f>
        <v>4201.7</v>
      </c>
      <c r="U1387" s="10">
        <f t="shared" si="55"/>
        <v>0.10680000000000001</v>
      </c>
      <c r="V1387" s="10">
        <f>(T1387+$M$9+'Rev.0'!$C$23*Table!$J$9/10+'Rev.0'!$C$24*Table!$L$9+'Rev.0'!$G$25*Table!$K$9)*(1/(U1387+$B$9+$I$9*'Rev.0'!$G$23))</f>
        <v>32084.501557632393</v>
      </c>
      <c r="W1387" s="10">
        <f>(T1387+$M$31+'Rev.0'!$C$25*$J$31/10+'Rev.0'!$C$24*$L$31+'Rev.0'!$G$25*$K$31)*(1/(U1387+$B$9+$I$9*'Rev.0'!$G$23))</f>
        <v>20592.289719626166</v>
      </c>
      <c r="X1387" s="10">
        <f>(T1387+$M$10+'Rev.0'!$C$23*Table!$J$10/10+'Rev.0'!$C$24*Table!$L$10+'Rev.0'!$G$25*Table!$K$10)*(1/(U1387+$B$10+$I$10*'Rev.0'!$G$23))</f>
        <v>34813.473520249216</v>
      </c>
      <c r="Y1387" s="10">
        <f>(T1387+$M$32+'Rev.0'!$C$25*$J$32/10+'Rev.0'!$C$24*$L$32+'Rev.0'!$G$25*$K$32)*(1/(U1387+$B$10+$I$10*'Rev.0'!$G$23))</f>
        <v>21181.074766355141</v>
      </c>
      <c r="Z1387" s="10">
        <f>(T1387+$M$11+'Rev.0'!$C$23*Table!$J$11/10+'Rev.0'!$C$24*Table!$L$11+'Rev.0'!$G$25*Table!$K$11)*(1/(U1387+$B$11+$I$11*'Rev.0'!$G$23))</f>
        <v>34813.473520249216</v>
      </c>
      <c r="AA1387" s="10">
        <f>(T1387+$M$33+'Rev.0'!$C$25*$J$33/10+'Rev.0'!$C$24*$L$33+'Rev.0'!$G$25*$K$33)*(1/(U1387+$B$33+$I$33*'Rev.0'!$G$23))</f>
        <v>21181.074766355141</v>
      </c>
      <c r="AB1387" s="10">
        <f t="shared" si="56"/>
        <v>7.1099999999999997E-2</v>
      </c>
      <c r="AC1387" s="10">
        <f>(T1387+$M$12+'Rev.0'!$C$23*Table!$J$12/10+'Rev.0'!$C$24*Table!$L$12+'Rev.0'!$G$25*Table!$K$12)*(1/(AB1387+$B$12+$I$12*'Rev.0'!$G$23))</f>
        <v>52250.73056691992</v>
      </c>
      <c r="AD1387" s="10">
        <f>(T1387+$M$34+'Rev.0'!$C$25*$J$34/10+'Rev.0'!$C$24*$L$34+'Rev.0'!$G$25*$K$34)*(1/(AB1387+$B$34+$I$34*'Rev.0'!$G$23))</f>
        <v>31790.181180596144</v>
      </c>
    </row>
    <row r="1388" spans="17:30" x14ac:dyDescent="0.3">
      <c r="Q1388" s="10">
        <v>3</v>
      </c>
      <c r="R1388" s="10">
        <v>10</v>
      </c>
      <c r="S1388" s="10">
        <v>14</v>
      </c>
      <c r="T1388" s="10">
        <f>Q1388*'Rev.0'!$E$25+R1388*'Rev.0'!$E$24+S1388*'Rev.0'!$E$23</f>
        <v>4256.7</v>
      </c>
      <c r="U1388" s="10">
        <f t="shared" si="55"/>
        <v>0.1089</v>
      </c>
      <c r="V1388" s="10">
        <f>(T1388+$M$9+'Rev.0'!$C$23*Table!$J$9/10+'Rev.0'!$C$24*Table!$L$9+'Rev.0'!$G$25*Table!$K$9)*(1/(U1388+$B$9+$I$9*'Rev.0'!$G$23))</f>
        <v>32036.693704132864</v>
      </c>
      <c r="W1388" s="10">
        <f>(T1388+$M$31+'Rev.0'!$C$25*$J$31/10+'Rev.0'!$C$24*$L$31+'Rev.0'!$G$25*$K$31)*(1/(U1388+$B$9+$I$9*'Rev.0'!$G$23))</f>
        <v>20637.697952877556</v>
      </c>
      <c r="X1388" s="10">
        <f>(T1388+$M$10+'Rev.0'!$C$23*Table!$J$10/10+'Rev.0'!$C$24*Table!$L$10+'Rev.0'!$G$25*Table!$K$10)*(1/(U1388+$B$10+$I$10*'Rev.0'!$G$23))</f>
        <v>34743.530320587088</v>
      </c>
      <c r="Y1388" s="10">
        <f>(T1388+$M$32+'Rev.0'!$C$25*$J$32/10+'Rev.0'!$C$24*$L$32+'Rev.0'!$G$25*$K$32)*(1/(U1388+$B$10+$I$10*'Rev.0'!$G$23))</f>
        <v>21221.707222865971</v>
      </c>
      <c r="Z1388" s="10">
        <f>(T1388+$M$11+'Rev.0'!$C$23*Table!$J$11/10+'Rev.0'!$C$24*Table!$L$11+'Rev.0'!$G$25*Table!$K$11)*(1/(U1388+$B$11+$I$11*'Rev.0'!$G$23))</f>
        <v>34743.530320587088</v>
      </c>
      <c r="AA1388" s="10">
        <f>(T1388+$M$33+'Rev.0'!$C$25*$J$33/10+'Rev.0'!$C$24*$L$33+'Rev.0'!$G$25*$K$33)*(1/(U1388+$B$33+$I$33*'Rev.0'!$G$23))</f>
        <v>21221.707222865971</v>
      </c>
      <c r="AB1388" s="10">
        <f t="shared" si="56"/>
        <v>7.2500000000000009E-2</v>
      </c>
      <c r="AC1388" s="10">
        <f>(T1388+$M$12+'Rev.0'!$C$23*Table!$J$12/10+'Rev.0'!$C$24*Table!$L$12+'Rev.0'!$G$25*Table!$K$12)*(1/(AB1388+$B$12+$I$12*'Rev.0'!$G$23))</f>
        <v>52145.507246376794</v>
      </c>
      <c r="AD1388" s="10">
        <f>(T1388+$M$34+'Rev.0'!$C$25*$J$34/10+'Rev.0'!$C$24*$L$34+'Rev.0'!$G$25*$K$34)*(1/(AB1388+$B$34+$I$34*'Rev.0'!$G$23))</f>
        <v>31851.01449275362</v>
      </c>
    </row>
    <row r="1389" spans="17:30" x14ac:dyDescent="0.3">
      <c r="Q1389" s="10">
        <v>3</v>
      </c>
      <c r="R1389" s="10">
        <v>10</v>
      </c>
      <c r="S1389" s="10">
        <v>15</v>
      </c>
      <c r="T1389" s="10">
        <f>Q1389*'Rev.0'!$E$25+R1389*'Rev.0'!$E$24+S1389*'Rev.0'!$E$23</f>
        <v>4311.7</v>
      </c>
      <c r="U1389" s="10">
        <f t="shared" si="55"/>
        <v>0.111</v>
      </c>
      <c r="V1389" s="10">
        <f>(T1389+$M$9+'Rev.0'!$C$23*Table!$J$9/10+'Rev.0'!$C$24*Table!$L$9+'Rev.0'!$G$25*Table!$K$9)*(1/(U1389+$B$9+$I$9*'Rev.0'!$G$23))</f>
        <v>31989.65517241379</v>
      </c>
      <c r="W1389" s="10">
        <f>(T1389+$M$31+'Rev.0'!$C$25*$J$31/10+'Rev.0'!$C$24*$L$31+'Rev.0'!$G$25*$K$31)*(1/(U1389+$B$9+$I$9*'Rev.0'!$G$23))</f>
        <v>20682.375478927199</v>
      </c>
      <c r="X1389" s="10">
        <f>(T1389+$M$10+'Rev.0'!$C$23*Table!$J$10/10+'Rev.0'!$C$24*Table!$L$10+'Rev.0'!$G$25*Table!$K$10)*(1/(U1389+$B$10+$I$10*'Rev.0'!$G$23))</f>
        <v>34674.712643678155</v>
      </c>
      <c r="Y1389" s="10">
        <f>(T1389+$M$32+'Rev.0'!$C$25*$J$32/10+'Rev.0'!$C$24*$L$32+'Rev.0'!$G$25*$K$32)*(1/(U1389+$B$10+$I$10*'Rev.0'!$G$23))</f>
        <v>21261.685823754789</v>
      </c>
      <c r="Z1389" s="10">
        <f>(T1389+$M$11+'Rev.0'!$C$23*Table!$J$11/10+'Rev.0'!$C$24*Table!$L$11+'Rev.0'!$G$25*Table!$K$11)*(1/(U1389+$B$11+$I$11*'Rev.0'!$G$23))</f>
        <v>34674.712643678155</v>
      </c>
      <c r="AA1389" s="10">
        <f>(T1389+$M$33+'Rev.0'!$C$25*$J$33/10+'Rev.0'!$C$24*$L$33+'Rev.0'!$G$25*$K$33)*(1/(U1389+$B$33+$I$33*'Rev.0'!$G$23))</f>
        <v>21261.685823754789</v>
      </c>
      <c r="AB1389" s="10">
        <f t="shared" si="56"/>
        <v>7.3900000000000007E-2</v>
      </c>
      <c r="AC1389" s="10">
        <f>(T1389+$M$12+'Rev.0'!$C$23*Table!$J$12/10+'Rev.0'!$C$24*Table!$L$12+'Rev.0'!$G$25*Table!$K$12)*(1/(AB1389+$B$12+$I$12*'Rev.0'!$G$23))</f>
        <v>52041.978148361115</v>
      </c>
      <c r="AD1389" s="10">
        <f>(T1389+$M$34+'Rev.0'!$C$25*$J$34/10+'Rev.0'!$C$24*$L$34+'Rev.0'!$G$25*$K$34)*(1/(AB1389+$B$34+$I$34*'Rev.0'!$G$23))</f>
        <v>31910.868315123633</v>
      </c>
    </row>
    <row r="1390" spans="17:30" x14ac:dyDescent="0.3">
      <c r="Q1390" s="10">
        <v>3</v>
      </c>
      <c r="R1390" s="10">
        <v>10</v>
      </c>
      <c r="S1390" s="10">
        <v>16</v>
      </c>
      <c r="T1390" s="10">
        <f>Q1390*'Rev.0'!$E$25+R1390*'Rev.0'!$E$24+S1390*'Rev.0'!$E$23</f>
        <v>4366.7</v>
      </c>
      <c r="U1390" s="10">
        <f t="shared" si="55"/>
        <v>0.11310000000000001</v>
      </c>
      <c r="V1390" s="10">
        <f>(T1390+$M$9+'Rev.0'!$C$23*Table!$J$9/10+'Rev.0'!$C$24*Table!$L$9+'Rev.0'!$G$25*Table!$K$9)*(1/(U1390+$B$9+$I$9*'Rev.0'!$G$23))</f>
        <v>31943.367540858984</v>
      </c>
      <c r="W1390" s="10">
        <f>(T1390+$M$31+'Rev.0'!$C$25*$J$31/10+'Rev.0'!$C$24*$L$31+'Rev.0'!$G$25*$K$31)*(1/(U1390+$B$9+$I$9*'Rev.0'!$G$23))</f>
        <v>20726.339794754844</v>
      </c>
      <c r="X1390" s="10">
        <f>(T1390+$M$10+'Rev.0'!$C$23*Table!$J$10/10+'Rev.0'!$C$24*Table!$L$10+'Rev.0'!$G$25*Table!$K$10)*(1/(U1390+$B$10+$I$10*'Rev.0'!$G$23))</f>
        <v>34606.993538578477</v>
      </c>
      <c r="Y1390" s="10">
        <f>(T1390+$M$32+'Rev.0'!$C$25*$J$32/10+'Rev.0'!$C$24*$L$32+'Rev.0'!$G$25*$K$32)*(1/(U1390+$B$10+$I$10*'Rev.0'!$G$23))</f>
        <v>21301.02622576967</v>
      </c>
      <c r="Z1390" s="10">
        <f>(T1390+$M$11+'Rev.0'!$C$23*Table!$J$11/10+'Rev.0'!$C$24*Table!$L$11+'Rev.0'!$G$25*Table!$K$11)*(1/(U1390+$B$11+$I$11*'Rev.0'!$G$23))</f>
        <v>34606.993538578477</v>
      </c>
      <c r="AA1390" s="10">
        <f>(T1390+$M$33+'Rev.0'!$C$25*$J$33/10+'Rev.0'!$C$24*$L$33+'Rev.0'!$G$25*$K$33)*(1/(U1390+$B$33+$I$33*'Rev.0'!$G$23))</f>
        <v>21301.02622576967</v>
      </c>
      <c r="AB1390" s="10">
        <f t="shared" si="56"/>
        <v>7.5300000000000006E-2</v>
      </c>
      <c r="AC1390" s="10">
        <f>(T1390+$M$12+'Rev.0'!$C$23*Table!$J$12/10+'Rev.0'!$C$24*Table!$L$12+'Rev.0'!$G$25*Table!$K$12)*(1/(AB1390+$B$12+$I$12*'Rev.0'!$G$23))</f>
        <v>51940.102681118078</v>
      </c>
      <c r="AD1390" s="10">
        <f>(T1390+$M$34+'Rev.0'!$C$25*$J$34/10+'Rev.0'!$C$24*$L$34+'Rev.0'!$G$25*$K$34)*(1/(AB1390+$B$34+$I$34*'Rev.0'!$G$23))</f>
        <v>31969.766115231032</v>
      </c>
    </row>
    <row r="1391" spans="17:30" x14ac:dyDescent="0.3">
      <c r="Q1391" s="10">
        <v>3</v>
      </c>
      <c r="R1391" s="10">
        <v>10</v>
      </c>
      <c r="S1391" s="10">
        <v>17</v>
      </c>
      <c r="T1391" s="10">
        <f>Q1391*'Rev.0'!$E$25+R1391*'Rev.0'!$E$24+S1391*'Rev.0'!$E$23</f>
        <v>4421.7</v>
      </c>
      <c r="U1391" s="10">
        <f t="shared" si="55"/>
        <v>0.1152</v>
      </c>
      <c r="V1391" s="10">
        <f>(T1391+$M$9+'Rev.0'!$C$23*Table!$J$9/10+'Rev.0'!$C$24*Table!$L$9+'Rev.0'!$G$25*Table!$K$9)*(1/(U1391+$B$9+$I$9*'Rev.0'!$G$23))</f>
        <v>31897.81297134238</v>
      </c>
      <c r="W1391" s="10">
        <f>(T1391+$M$31+'Rev.0'!$C$25*$J$31/10+'Rev.0'!$C$24*$L$31+'Rev.0'!$G$25*$K$31)*(1/(U1391+$B$9+$I$9*'Rev.0'!$G$23))</f>
        <v>20769.607843137252</v>
      </c>
      <c r="X1391" s="10">
        <f>(T1391+$M$10+'Rev.0'!$C$23*Table!$J$10/10+'Rev.0'!$C$24*Table!$L$10+'Rev.0'!$G$25*Table!$K$10)*(1/(U1391+$B$10+$I$10*'Rev.0'!$G$23))</f>
        <v>34540.34690799396</v>
      </c>
      <c r="Y1391" s="10">
        <f>(T1391+$M$32+'Rev.0'!$C$25*$J$32/10+'Rev.0'!$C$24*$L$32+'Rev.0'!$G$25*$K$32)*(1/(U1391+$B$10+$I$10*'Rev.0'!$G$23))</f>
        <v>21339.74358974359</v>
      </c>
      <c r="Z1391" s="10">
        <f>(T1391+$M$11+'Rev.0'!$C$23*Table!$J$11/10+'Rev.0'!$C$24*Table!$L$11+'Rev.0'!$G$25*Table!$K$11)*(1/(U1391+$B$11+$I$11*'Rev.0'!$G$23))</f>
        <v>34540.34690799396</v>
      </c>
      <c r="AA1391" s="10">
        <f>(T1391+$M$33+'Rev.0'!$C$25*$J$33/10+'Rev.0'!$C$24*$L$33+'Rev.0'!$G$25*$K$33)*(1/(U1391+$B$33+$I$33*'Rev.0'!$G$23))</f>
        <v>21339.74358974359</v>
      </c>
      <c r="AB1391" s="10">
        <f t="shared" si="56"/>
        <v>7.6700000000000004E-2</v>
      </c>
      <c r="AC1391" s="10">
        <f>(T1391+$M$12+'Rev.0'!$C$23*Table!$J$12/10+'Rev.0'!$C$24*Table!$L$12+'Rev.0'!$G$25*Table!$K$12)*(1/(AB1391+$B$12+$I$12*'Rev.0'!$G$23))</f>
        <v>51839.841539332185</v>
      </c>
      <c r="AD1391" s="10">
        <f>(T1391+$M$34+'Rev.0'!$C$25*$J$34/10+'Rev.0'!$C$24*$L$34+'Rev.0'!$G$25*$K$34)*(1/(AB1391+$B$34+$I$34*'Rev.0'!$G$23))</f>
        <v>32027.730616864737</v>
      </c>
    </row>
    <row r="1392" spans="17:30" x14ac:dyDescent="0.3">
      <c r="Q1392" s="10">
        <v>3</v>
      </c>
      <c r="R1392" s="10">
        <v>10</v>
      </c>
      <c r="S1392" s="10">
        <v>18</v>
      </c>
      <c r="T1392" s="10">
        <f>Q1392*'Rev.0'!$E$25+R1392*'Rev.0'!$E$24+S1392*'Rev.0'!$E$23</f>
        <v>4476.7</v>
      </c>
      <c r="U1392" s="10">
        <f t="shared" si="55"/>
        <v>0.1173</v>
      </c>
      <c r="V1392" s="10">
        <f>(T1392+$M$9+'Rev.0'!$C$23*Table!$J$9/10+'Rev.0'!$C$24*Table!$L$9+'Rev.0'!$G$25*Table!$K$9)*(1/(U1392+$B$9+$I$9*'Rev.0'!$G$23))</f>
        <v>31852.974186307518</v>
      </c>
      <c r="W1392" s="10">
        <f>(T1392+$M$31+'Rev.0'!$C$25*$J$31/10+'Rev.0'!$C$24*$L$31+'Rev.0'!$G$25*$K$31)*(1/(U1392+$B$9+$I$9*'Rev.0'!$G$23))</f>
        <v>20812.196034418255</v>
      </c>
      <c r="X1392" s="10">
        <f>(T1392+$M$10+'Rev.0'!$C$23*Table!$J$10/10+'Rev.0'!$C$24*Table!$L$10+'Rev.0'!$G$25*Table!$K$10)*(1/(U1392+$B$10+$I$10*'Rev.0'!$G$23))</f>
        <v>34474.74747474747</v>
      </c>
      <c r="Y1392" s="10">
        <f>(T1392+$M$32+'Rev.0'!$C$25*$J$32/10+'Rev.0'!$C$24*$L$32+'Rev.0'!$G$25*$K$32)*(1/(U1392+$B$10+$I$10*'Rev.0'!$G$23))</f>
        <v>21377.852600074824</v>
      </c>
      <c r="Z1392" s="10">
        <f>(T1392+$M$11+'Rev.0'!$C$23*Table!$J$11/10+'Rev.0'!$C$24*Table!$L$11+'Rev.0'!$G$25*Table!$K$11)*(1/(U1392+$B$11+$I$11*'Rev.0'!$G$23))</f>
        <v>34474.74747474747</v>
      </c>
      <c r="AA1392" s="10">
        <f>(T1392+$M$33+'Rev.0'!$C$25*$J$33/10+'Rev.0'!$C$24*$L$33+'Rev.0'!$G$25*$K$33)*(1/(U1392+$B$33+$I$33*'Rev.0'!$G$23))</f>
        <v>21377.852600074824</v>
      </c>
      <c r="AB1392" s="10">
        <f t="shared" si="56"/>
        <v>7.8100000000000003E-2</v>
      </c>
      <c r="AC1392" s="10">
        <f>(T1392+$M$12+'Rev.0'!$C$23*Table!$J$12/10+'Rev.0'!$C$24*Table!$L$12+'Rev.0'!$G$25*Table!$K$12)*(1/(AB1392+$B$12+$I$12*'Rev.0'!$G$23))</f>
        <v>51741.156653565406</v>
      </c>
      <c r="AD1392" s="10">
        <f>(T1392+$M$34+'Rev.0'!$C$25*$J$34/10+'Rev.0'!$C$24*$L$34+'Rev.0'!$G$25*$K$34)*(1/(AB1392+$B$34+$I$34*'Rev.0'!$G$23))</f>
        <v>32084.783829309377</v>
      </c>
    </row>
    <row r="1393" spans="17:30" x14ac:dyDescent="0.3">
      <c r="Q1393" s="10">
        <v>3</v>
      </c>
      <c r="R1393" s="10">
        <v>10</v>
      </c>
      <c r="S1393" s="10">
        <v>19</v>
      </c>
      <c r="T1393" s="10">
        <f>Q1393*'Rev.0'!$E$25+R1393*'Rev.0'!$E$24+S1393*'Rev.0'!$E$23</f>
        <v>4531.7</v>
      </c>
      <c r="U1393" s="10">
        <f t="shared" si="55"/>
        <v>0.11940000000000001</v>
      </c>
      <c r="V1393" s="10">
        <f>(T1393+$M$9+'Rev.0'!$C$23*Table!$J$9/10+'Rev.0'!$C$24*Table!$L$9+'Rev.0'!$G$25*Table!$K$9)*(1/(U1393+$B$9+$I$9*'Rev.0'!$G$23))</f>
        <v>31808.834446919082</v>
      </c>
      <c r="W1393" s="10">
        <f>(T1393+$M$31+'Rev.0'!$C$25*$J$31/10+'Rev.0'!$C$24*$L$31+'Rev.0'!$G$25*$K$31)*(1/(U1393+$B$9+$I$9*'Rev.0'!$G$23))</f>
        <v>20854.12026726058</v>
      </c>
      <c r="X1393" s="10">
        <f>(T1393+$M$10+'Rev.0'!$C$23*Table!$J$10/10+'Rev.0'!$C$24*Table!$L$10+'Rev.0'!$G$25*Table!$K$10)*(1/(U1393+$B$10+$I$10*'Rev.0'!$G$23))</f>
        <v>34410.170749814402</v>
      </c>
      <c r="Y1393" s="10">
        <f>(T1393+$M$32+'Rev.0'!$C$25*$J$32/10+'Rev.0'!$C$24*$L$32+'Rev.0'!$G$25*$K$32)*(1/(U1393+$B$10+$I$10*'Rev.0'!$G$23))</f>
        <v>21415.367483296217</v>
      </c>
      <c r="Z1393" s="10">
        <f>(T1393+$M$11+'Rev.0'!$C$23*Table!$J$11/10+'Rev.0'!$C$24*Table!$L$11+'Rev.0'!$G$25*Table!$K$11)*(1/(U1393+$B$11+$I$11*'Rev.0'!$G$23))</f>
        <v>34410.170749814402</v>
      </c>
      <c r="AA1393" s="10">
        <f>(T1393+$M$33+'Rev.0'!$C$25*$J$33/10+'Rev.0'!$C$24*$L$33+'Rev.0'!$G$25*$K$33)*(1/(U1393+$B$33+$I$33*'Rev.0'!$G$23))</f>
        <v>21415.367483296217</v>
      </c>
      <c r="AB1393" s="10">
        <f t="shared" si="56"/>
        <v>7.9500000000000001E-2</v>
      </c>
      <c r="AC1393" s="10">
        <f>(T1393+$M$12+'Rev.0'!$C$23*Table!$J$12/10+'Rev.0'!$C$24*Table!$L$12+'Rev.0'!$G$25*Table!$K$12)*(1/(AB1393+$B$12+$I$12*'Rev.0'!$G$23))</f>
        <v>51644.011142061274</v>
      </c>
      <c r="AD1393" s="10">
        <f>(T1393+$M$34+'Rev.0'!$C$25*$J$34/10+'Rev.0'!$C$24*$L$34+'Rev.0'!$G$25*$K$34)*(1/(AB1393+$B$34+$I$34*'Rev.0'!$G$23))</f>
        <v>32140.947075208915</v>
      </c>
    </row>
    <row r="1394" spans="17:30" x14ac:dyDescent="0.3">
      <c r="Q1394" s="10">
        <v>3</v>
      </c>
      <c r="R1394" s="10">
        <v>10</v>
      </c>
      <c r="S1394" s="10">
        <v>20</v>
      </c>
      <c r="T1394" s="10">
        <f>Q1394*'Rev.0'!$E$25+R1394*'Rev.0'!$E$24+S1394*'Rev.0'!$E$23</f>
        <v>4586.7</v>
      </c>
      <c r="U1394" s="10">
        <f t="shared" ref="U1394:U1457" si="57">Q1394*$F$9+R1394*$G$9+S1394*$H$9</f>
        <v>0.1215</v>
      </c>
      <c r="V1394" s="10">
        <f>(T1394+$M$9+'Rev.0'!$C$23*Table!$J$9/10+'Rev.0'!$C$24*Table!$L$9+'Rev.0'!$G$25*Table!$K$9)*(1/(U1394+$B$9+$I$9*'Rev.0'!$G$23))</f>
        <v>31765.377532228362</v>
      </c>
      <c r="W1394" s="10">
        <f>(T1394+$M$31+'Rev.0'!$C$25*$J$31/10+'Rev.0'!$C$24*$L$31+'Rev.0'!$G$25*$K$31)*(1/(U1394+$B$9+$I$9*'Rev.0'!$G$23))</f>
        <v>20895.395948434623</v>
      </c>
      <c r="X1394" s="10">
        <f>(T1394+$M$10+'Rev.0'!$C$23*Table!$J$10/10+'Rev.0'!$C$24*Table!$L$10+'Rev.0'!$G$25*Table!$K$10)*(1/(U1394+$B$10+$I$10*'Rev.0'!$G$23))</f>
        <v>34346.593001841618</v>
      </c>
      <c r="Y1394" s="10">
        <f>(T1394+$M$32+'Rev.0'!$C$25*$J$32/10+'Rev.0'!$C$24*$L$32+'Rev.0'!$G$25*$K$32)*(1/(U1394+$B$10+$I$10*'Rev.0'!$G$23))</f>
        <v>21452.30202578269</v>
      </c>
      <c r="Z1394" s="10">
        <f>(T1394+$M$11+'Rev.0'!$C$23*Table!$J$11/10+'Rev.0'!$C$24*Table!$L$11+'Rev.0'!$G$25*Table!$K$11)*(1/(U1394+$B$11+$I$11*'Rev.0'!$G$23))</f>
        <v>34346.593001841618</v>
      </c>
      <c r="AA1394" s="10">
        <f>(T1394+$M$33+'Rev.0'!$C$25*$J$33/10+'Rev.0'!$C$24*$L$33+'Rev.0'!$G$25*$K$33)*(1/(U1394+$B$33+$I$33*'Rev.0'!$G$23))</f>
        <v>21452.30202578269</v>
      </c>
      <c r="AB1394" s="10">
        <f t="shared" si="56"/>
        <v>8.09E-2</v>
      </c>
      <c r="AC1394" s="10">
        <f>(T1394+$M$12+'Rev.0'!$C$23*Table!$J$12/10+'Rev.0'!$C$24*Table!$L$12+'Rev.0'!$G$25*Table!$K$12)*(1/(AB1394+$B$12+$I$12*'Rev.0'!$G$23))</f>
        <v>51548.369264787165</v>
      </c>
      <c r="AD1394" s="10">
        <f>(T1394+$M$34+'Rev.0'!$C$25*$J$34/10+'Rev.0'!$C$24*$L$34+'Rev.0'!$G$25*$K$34)*(1/(AB1394+$B$34+$I$34*'Rev.0'!$G$23))</f>
        <v>32196.241017136537</v>
      </c>
    </row>
    <row r="1395" spans="17:30" x14ac:dyDescent="0.3">
      <c r="Q1395" s="10">
        <v>3</v>
      </c>
      <c r="R1395" s="10">
        <v>10</v>
      </c>
      <c r="S1395" s="10">
        <v>21</v>
      </c>
      <c r="T1395" s="10">
        <f>Q1395*'Rev.0'!$E$25+R1395*'Rev.0'!$E$24+S1395*'Rev.0'!$E$23</f>
        <v>4641.7</v>
      </c>
      <c r="U1395" s="10">
        <f t="shared" si="57"/>
        <v>0.1236</v>
      </c>
      <c r="V1395" s="10">
        <f>(T1395+$M$9+'Rev.0'!$C$23*Table!$J$9/10+'Rev.0'!$C$24*Table!$L$9+'Rev.0'!$G$25*Table!$K$9)*(1/(U1395+$B$9+$I$9*'Rev.0'!$G$23))</f>
        <v>31722.587719298244</v>
      </c>
      <c r="W1395" s="10">
        <f>(T1395+$M$31+'Rev.0'!$C$25*$J$31/10+'Rev.0'!$C$24*$L$31+'Rev.0'!$G$25*$K$31)*(1/(U1395+$B$9+$I$9*'Rev.0'!$G$23))</f>
        <v>20936.038011695906</v>
      </c>
      <c r="X1395" s="10">
        <f>(T1395+$M$10+'Rev.0'!$C$23*Table!$J$10/10+'Rev.0'!$C$24*Table!$L$10+'Rev.0'!$G$25*Table!$K$10)*(1/(U1395+$B$10+$I$10*'Rev.0'!$G$23))</f>
        <v>34283.991228070168</v>
      </c>
      <c r="Y1395" s="10">
        <f>(T1395+$M$32+'Rev.0'!$C$25*$J$32/10+'Rev.0'!$C$24*$L$32+'Rev.0'!$G$25*$K$32)*(1/(U1395+$B$10+$I$10*'Rev.0'!$G$23))</f>
        <v>21488.669590643276</v>
      </c>
      <c r="Z1395" s="10">
        <f>(T1395+$M$11+'Rev.0'!$C$23*Table!$J$11/10+'Rev.0'!$C$24*Table!$L$11+'Rev.0'!$G$25*Table!$K$11)*(1/(U1395+$B$11+$I$11*'Rev.0'!$G$23))</f>
        <v>34283.991228070168</v>
      </c>
      <c r="AA1395" s="10">
        <f>(T1395+$M$33+'Rev.0'!$C$25*$J$33/10+'Rev.0'!$C$24*$L$33+'Rev.0'!$G$25*$K$33)*(1/(U1395+$B$33+$I$33*'Rev.0'!$G$23))</f>
        <v>21488.669590643276</v>
      </c>
      <c r="AB1395" s="10">
        <f t="shared" ref="AB1395:AB1458" si="58">Q1395*$F$12+R1395*$G$12+S1395*$H$12</f>
        <v>8.2299999999999998E-2</v>
      </c>
      <c r="AC1395" s="10">
        <f>(T1395+$M$12+'Rev.0'!$C$23*Table!$J$12/10+'Rev.0'!$C$24*Table!$L$12+'Rev.0'!$G$25*Table!$K$12)*(1/(AB1395+$B$12+$I$12*'Rev.0'!$G$23))</f>
        <v>51454.196379594061</v>
      </c>
      <c r="AD1395" s="10">
        <f>(T1395+$M$34+'Rev.0'!$C$25*$J$34/10+'Rev.0'!$C$24*$L$34+'Rev.0'!$G$25*$K$34)*(1/(AB1395+$B$34+$I$34*'Rev.0'!$G$23))</f>
        <v>32250.685682940206</v>
      </c>
    </row>
    <row r="1396" spans="17:30" x14ac:dyDescent="0.3">
      <c r="Q1396" s="10">
        <v>3</v>
      </c>
      <c r="R1396" s="10">
        <v>10</v>
      </c>
      <c r="S1396" s="10">
        <v>22</v>
      </c>
      <c r="T1396" s="10">
        <f>Q1396*'Rev.0'!$E$25+R1396*'Rev.0'!$E$24+S1396*'Rev.0'!$E$23</f>
        <v>4696.7</v>
      </c>
      <c r="U1396" s="10">
        <f t="shared" si="57"/>
        <v>0.12570000000000001</v>
      </c>
      <c r="V1396" s="10">
        <f>(T1396+$M$9+'Rev.0'!$C$23*Table!$J$9/10+'Rev.0'!$C$24*Table!$L$9+'Rev.0'!$G$25*Table!$K$9)*(1/(U1396+$B$9+$I$9*'Rev.0'!$G$23))</f>
        <v>31680.449764236488</v>
      </c>
      <c r="W1396" s="10">
        <f>(T1396+$M$31+'Rev.0'!$C$25*$J$31/10+'Rev.0'!$C$24*$L$31+'Rev.0'!$G$25*$K$31)*(1/(U1396+$B$9+$I$9*'Rev.0'!$G$23))</f>
        <v>20976.060935799782</v>
      </c>
      <c r="X1396" s="10">
        <f>(T1396+$M$10+'Rev.0'!$C$23*Table!$J$10/10+'Rev.0'!$C$24*Table!$L$10+'Rev.0'!$G$25*Table!$K$10)*(1/(U1396+$B$10+$I$10*'Rev.0'!$G$23))</f>
        <v>34222.343126586864</v>
      </c>
      <c r="Y1396" s="10">
        <f>(T1396+$M$32+'Rev.0'!$C$25*$J$32/10+'Rev.0'!$C$24*$L$32+'Rev.0'!$G$25*$K$32)*(1/(U1396+$B$10+$I$10*'Rev.0'!$G$23))</f>
        <v>21524.483133841131</v>
      </c>
      <c r="Z1396" s="10">
        <f>(T1396+$M$11+'Rev.0'!$C$23*Table!$J$11/10+'Rev.0'!$C$24*Table!$L$11+'Rev.0'!$G$25*Table!$K$11)*(1/(U1396+$B$11+$I$11*'Rev.0'!$G$23))</f>
        <v>34222.343126586864</v>
      </c>
      <c r="AA1396" s="10">
        <f>(T1396+$M$33+'Rev.0'!$C$25*$J$33/10+'Rev.0'!$C$24*$L$33+'Rev.0'!$G$25*$K$33)*(1/(U1396+$B$33+$I$33*'Rev.0'!$G$23))</f>
        <v>21524.483133841131</v>
      </c>
      <c r="AB1396" s="10">
        <f t="shared" si="58"/>
        <v>8.3699999999999997E-2</v>
      </c>
      <c r="AC1396" s="10">
        <f>(T1396+$M$12+'Rev.0'!$C$23*Table!$J$12/10+'Rev.0'!$C$24*Table!$L$12+'Rev.0'!$G$25*Table!$K$12)*(1/(AB1396+$B$12+$I$12*'Rev.0'!$G$23))</f>
        <v>51361.458900381047</v>
      </c>
      <c r="AD1396" s="10">
        <f>(T1396+$M$34+'Rev.0'!$C$25*$J$34/10+'Rev.0'!$C$24*$L$34+'Rev.0'!$G$25*$K$34)*(1/(AB1396+$B$34+$I$34*'Rev.0'!$G$23))</f>
        <v>32304.300489929232</v>
      </c>
    </row>
    <row r="1397" spans="17:30" x14ac:dyDescent="0.3">
      <c r="Q1397" s="10">
        <v>3</v>
      </c>
      <c r="R1397" s="10">
        <v>10</v>
      </c>
      <c r="S1397" s="10">
        <v>23</v>
      </c>
      <c r="T1397" s="10">
        <f>Q1397*'Rev.0'!$E$25+R1397*'Rev.0'!$E$24+S1397*'Rev.0'!$E$23</f>
        <v>4751.7</v>
      </c>
      <c r="U1397" s="10">
        <f t="shared" si="57"/>
        <v>0.1278</v>
      </c>
      <c r="V1397" s="10">
        <f>(T1397+$M$9+'Rev.0'!$C$23*Table!$J$9/10+'Rev.0'!$C$24*Table!$L$9+'Rev.0'!$G$25*Table!$K$9)*(1/(U1397+$B$9+$I$9*'Rev.0'!$G$23))</f>
        <v>31638.94888408927</v>
      </c>
      <c r="W1397" s="10">
        <f>(T1397+$M$31+'Rev.0'!$C$25*$J$31/10+'Rev.0'!$C$24*$L$31+'Rev.0'!$G$25*$K$31)*(1/(U1397+$B$9+$I$9*'Rev.0'!$G$23))</f>
        <v>21015.478761699062</v>
      </c>
      <c r="X1397" s="10">
        <f>(T1397+$M$10+'Rev.0'!$C$23*Table!$J$10/10+'Rev.0'!$C$24*Table!$L$10+'Rev.0'!$G$25*Table!$K$10)*(1/(U1397+$B$10+$I$10*'Rev.0'!$G$23))</f>
        <v>34161.627069834409</v>
      </c>
      <c r="Y1397" s="10">
        <f>(T1397+$M$32+'Rev.0'!$C$25*$J$32/10+'Rev.0'!$C$24*$L$32+'Rev.0'!$G$25*$K$32)*(1/(U1397+$B$10+$I$10*'Rev.0'!$G$23))</f>
        <v>21559.755219582436</v>
      </c>
      <c r="Z1397" s="10">
        <f>(T1397+$M$11+'Rev.0'!$C$23*Table!$J$11/10+'Rev.0'!$C$24*Table!$L$11+'Rev.0'!$G$25*Table!$K$11)*(1/(U1397+$B$11+$I$11*'Rev.0'!$G$23))</f>
        <v>34161.627069834409</v>
      </c>
      <c r="AA1397" s="10">
        <f>(T1397+$M$33+'Rev.0'!$C$25*$J$33/10+'Rev.0'!$C$24*$L$33+'Rev.0'!$G$25*$K$33)*(1/(U1397+$B$33+$I$33*'Rev.0'!$G$23))</f>
        <v>21559.755219582436</v>
      </c>
      <c r="AB1397" s="10">
        <f t="shared" si="58"/>
        <v>8.5100000000000009E-2</v>
      </c>
      <c r="AC1397" s="10">
        <f>(T1397+$M$12+'Rev.0'!$C$23*Table!$J$12/10+'Rev.0'!$C$24*Table!$L$12+'Rev.0'!$G$25*Table!$K$12)*(1/(AB1397+$B$12+$I$12*'Rev.0'!$G$23))</f>
        <v>51270.124257158277</v>
      </c>
      <c r="AD1397" s="10">
        <f>(T1397+$M$34+'Rev.0'!$C$25*$J$34/10+'Rev.0'!$C$24*$L$34+'Rev.0'!$G$25*$K$34)*(1/(AB1397+$B$34+$I$34*'Rev.0'!$G$23))</f>
        <v>32357.104267963259</v>
      </c>
    </row>
    <row r="1398" spans="17:30" x14ac:dyDescent="0.3">
      <c r="Q1398" s="10">
        <v>3</v>
      </c>
      <c r="R1398" s="10">
        <v>10</v>
      </c>
      <c r="S1398" s="10">
        <v>24</v>
      </c>
      <c r="T1398" s="10">
        <f>Q1398*'Rev.0'!$E$25+R1398*'Rev.0'!$E$24+S1398*'Rev.0'!$E$23</f>
        <v>4806.7</v>
      </c>
      <c r="U1398" s="10">
        <f t="shared" si="57"/>
        <v>0.12990000000000002</v>
      </c>
      <c r="V1398" s="10">
        <f>(T1398+$M$9+'Rev.0'!$C$23*Table!$J$9/10+'Rev.0'!$C$24*Table!$L$9+'Rev.0'!$G$25*Table!$K$9)*(1/(U1398+$B$9+$I$9*'Rev.0'!$G$23))</f>
        <v>31598.070739549832</v>
      </c>
      <c r="W1398" s="10">
        <f>(T1398+$M$31+'Rev.0'!$C$25*$J$31/10+'Rev.0'!$C$24*$L$31+'Rev.0'!$G$25*$K$31)*(1/(U1398+$B$9+$I$9*'Rev.0'!$G$23))</f>
        <v>21054.305108967485</v>
      </c>
      <c r="X1398" s="10">
        <f>(T1398+$M$10+'Rev.0'!$C$23*Table!$J$10/10+'Rev.0'!$C$24*Table!$L$10+'Rev.0'!$G$25*Table!$K$10)*(1/(U1398+$B$10+$I$10*'Rev.0'!$G$23))</f>
        <v>34101.822079314028</v>
      </c>
      <c r="Y1398" s="10">
        <f>(T1398+$M$32+'Rev.0'!$C$25*$J$32/10+'Rev.0'!$C$24*$L$32+'Rev.0'!$G$25*$K$32)*(1/(U1398+$B$10+$I$10*'Rev.0'!$G$23))</f>
        <v>21594.498035012501</v>
      </c>
      <c r="Z1398" s="10">
        <f>(T1398+$M$11+'Rev.0'!$C$23*Table!$J$11/10+'Rev.0'!$C$24*Table!$L$11+'Rev.0'!$G$25*Table!$K$11)*(1/(U1398+$B$11+$I$11*'Rev.0'!$G$23))</f>
        <v>34101.822079314028</v>
      </c>
      <c r="AA1398" s="10">
        <f>(T1398+$M$33+'Rev.0'!$C$25*$J$33/10+'Rev.0'!$C$24*$L$33+'Rev.0'!$G$25*$K$33)*(1/(U1398+$B$33+$I$33*'Rev.0'!$G$23))</f>
        <v>21594.498035012501</v>
      </c>
      <c r="AB1398" s="10">
        <f t="shared" si="58"/>
        <v>8.6499999999999994E-2</v>
      </c>
      <c r="AC1398" s="10">
        <f>(T1398+$M$12+'Rev.0'!$C$23*Table!$J$12/10+'Rev.0'!$C$24*Table!$L$12+'Rev.0'!$G$25*Table!$K$12)*(1/(AB1398+$B$12+$I$12*'Rev.0'!$G$23))</f>
        <v>51180.160857908842</v>
      </c>
      <c r="AD1398" s="10">
        <f>(T1398+$M$34+'Rev.0'!$C$25*$J$34/10+'Rev.0'!$C$24*$L$34+'Rev.0'!$G$25*$K$34)*(1/(AB1398+$B$34+$I$34*'Rev.0'!$G$23))</f>
        <v>32409.115281501341</v>
      </c>
    </row>
    <row r="1399" spans="17:30" x14ac:dyDescent="0.3">
      <c r="Q1399" s="10">
        <v>3</v>
      </c>
      <c r="R1399" s="10">
        <v>11</v>
      </c>
      <c r="S1399" s="10">
        <v>0</v>
      </c>
      <c r="T1399" s="10">
        <f>Q1399*'Rev.0'!$E$25+R1399*'Rev.0'!$E$24+S1399*'Rev.0'!$E$23</f>
        <v>3625.7</v>
      </c>
      <c r="U1399" s="10">
        <f t="shared" si="57"/>
        <v>8.3699999999999997E-2</v>
      </c>
      <c r="V1399" s="10">
        <f>(T1399+$M$9+'Rev.0'!$C$23*Table!$J$9/10+'Rev.0'!$C$24*Table!$L$9+'Rev.0'!$G$25*Table!$K$9)*(1/(U1399+$B$9+$I$9*'Rev.0'!$G$23))</f>
        <v>32791.185280273858</v>
      </c>
      <c r="W1399" s="10">
        <f>(T1399+$M$31+'Rev.0'!$C$25*$J$31/10+'Rev.0'!$C$24*$L$31+'Rev.0'!$G$25*$K$31)*(1/(U1399+$B$9+$I$9*'Rev.0'!$G$23))</f>
        <v>20163.029525032092</v>
      </c>
      <c r="X1399" s="10">
        <f>(T1399+$M$10+'Rev.0'!$C$23*Table!$J$10/10+'Rev.0'!$C$24*Table!$L$10+'Rev.0'!$G$25*Table!$K$10)*(1/(U1399+$B$10+$I$10*'Rev.0'!$G$23))</f>
        <v>35789.901583226354</v>
      </c>
      <c r="Y1399" s="10">
        <f>(T1399+$M$32+'Rev.0'!$C$25*$J$32/10+'Rev.0'!$C$24*$L$32+'Rev.0'!$G$25*$K$32)*(1/(U1399+$B$10+$I$10*'Rev.0'!$G$23))</f>
        <v>20810.012836970476</v>
      </c>
      <c r="Z1399" s="10">
        <f>(T1399+$M$11+'Rev.0'!$C$23*Table!$J$11/10+'Rev.0'!$C$24*Table!$L$11+'Rev.0'!$G$25*Table!$K$11)*(1/(U1399+$B$11+$I$11*'Rev.0'!$G$23))</f>
        <v>35789.901583226354</v>
      </c>
      <c r="AA1399" s="10">
        <f>(T1399+$M$33+'Rev.0'!$C$25*$J$33/10+'Rev.0'!$C$24*$L$33+'Rev.0'!$G$25*$K$33)*(1/(U1399+$B$33+$I$33*'Rev.0'!$G$23))</f>
        <v>20810.012836970476</v>
      </c>
      <c r="AB1399" s="10">
        <f t="shared" si="58"/>
        <v>5.57E-2</v>
      </c>
      <c r="AC1399" s="10">
        <f>(T1399+$M$12+'Rev.0'!$C$23*Table!$J$12/10+'Rev.0'!$C$24*Table!$L$12+'Rev.0'!$G$25*Table!$K$12)*(1/(AB1399+$B$12+$I$12*'Rev.0'!$G$23))</f>
        <v>53719.332048811812</v>
      </c>
      <c r="AD1399" s="10">
        <f>(T1399+$M$34+'Rev.0'!$C$25*$J$34/10+'Rev.0'!$C$24*$L$34+'Rev.0'!$G$25*$K$34)*(1/(AB1399+$B$34+$I$34*'Rev.0'!$G$23))</f>
        <v>31235.067437379577</v>
      </c>
    </row>
    <row r="1400" spans="17:30" x14ac:dyDescent="0.3">
      <c r="Q1400" s="10">
        <v>3</v>
      </c>
      <c r="R1400" s="10">
        <v>11</v>
      </c>
      <c r="S1400" s="10">
        <v>1</v>
      </c>
      <c r="T1400" s="10">
        <f>Q1400*'Rev.0'!$E$25+R1400*'Rev.0'!$E$24+S1400*'Rev.0'!$E$23</f>
        <v>3680.7</v>
      </c>
      <c r="U1400" s="10">
        <f t="shared" si="57"/>
        <v>8.5800000000000001E-2</v>
      </c>
      <c r="V1400" s="10">
        <f>(T1400+$M$9+'Rev.0'!$C$23*Table!$J$9/10+'Rev.0'!$C$24*Table!$L$9+'Rev.0'!$G$25*Table!$K$9)*(1/(U1400+$B$9+$I$9*'Rev.0'!$G$23))</f>
        <v>32732.400339270567</v>
      </c>
      <c r="W1400" s="10">
        <f>(T1400+$M$31+'Rev.0'!$C$25*$J$31/10+'Rev.0'!$C$24*$L$31+'Rev.0'!$G$25*$K$31)*(1/(U1400+$B$9+$I$9*'Rev.0'!$G$23))</f>
        <v>20216.709075487699</v>
      </c>
      <c r="X1400" s="10">
        <f>(T1400+$M$10+'Rev.0'!$C$23*Table!$J$10/10+'Rev.0'!$C$24*Table!$L$10+'Rev.0'!$G$25*Table!$K$10)*(1/(U1400+$B$10+$I$10*'Rev.0'!$G$23))</f>
        <v>35704.410517387609</v>
      </c>
      <c r="Y1400" s="10">
        <f>(T1400+$M$32+'Rev.0'!$C$25*$J$32/10+'Rev.0'!$C$24*$L$32+'Rev.0'!$G$25*$K$32)*(1/(U1400+$B$10+$I$10*'Rev.0'!$G$23))</f>
        <v>20857.930449533505</v>
      </c>
      <c r="Z1400" s="10">
        <f>(T1400+$M$11+'Rev.0'!$C$23*Table!$J$11/10+'Rev.0'!$C$24*Table!$L$11+'Rev.0'!$G$25*Table!$K$11)*(1/(U1400+$B$11+$I$11*'Rev.0'!$G$23))</f>
        <v>35704.410517387609</v>
      </c>
      <c r="AA1400" s="10">
        <f>(T1400+$M$33+'Rev.0'!$C$25*$J$33/10+'Rev.0'!$C$24*$L$33+'Rev.0'!$G$25*$K$33)*(1/(U1400+$B$33+$I$33*'Rev.0'!$G$23))</f>
        <v>20857.930449533505</v>
      </c>
      <c r="AB1400" s="10">
        <f t="shared" si="58"/>
        <v>5.7099999999999998E-2</v>
      </c>
      <c r="AC1400" s="10">
        <f>(T1400+$M$12+'Rev.0'!$C$23*Table!$J$12/10+'Rev.0'!$C$24*Table!$L$12+'Rev.0'!$G$25*Table!$K$12)*(1/(AB1400+$B$12+$I$12*'Rev.0'!$G$23))</f>
        <v>53590.706556333535</v>
      </c>
      <c r="AD1400" s="10">
        <f>(T1400+$M$34+'Rev.0'!$C$25*$J$34/10+'Rev.0'!$C$24*$L$34+'Rev.0'!$G$25*$K$34)*(1/(AB1400+$B$34+$I$34*'Rev.0'!$G$23))</f>
        <v>31306.810948440485</v>
      </c>
    </row>
    <row r="1401" spans="17:30" x14ac:dyDescent="0.3">
      <c r="Q1401" s="10">
        <v>3</v>
      </c>
      <c r="R1401" s="10">
        <v>11</v>
      </c>
      <c r="S1401" s="10">
        <v>2</v>
      </c>
      <c r="T1401" s="10">
        <f>Q1401*'Rev.0'!$E$25+R1401*'Rev.0'!$E$24+S1401*'Rev.0'!$E$23</f>
        <v>3735.7</v>
      </c>
      <c r="U1401" s="10">
        <f t="shared" si="57"/>
        <v>8.7899999999999992E-2</v>
      </c>
      <c r="V1401" s="10">
        <f>(T1401+$M$9+'Rev.0'!$C$23*Table!$J$9/10+'Rev.0'!$C$24*Table!$L$9+'Rev.0'!$G$25*Table!$K$9)*(1/(U1401+$B$9+$I$9*'Rev.0'!$G$23))</f>
        <v>32674.653215636819</v>
      </c>
      <c r="W1401" s="10">
        <f>(T1401+$M$31+'Rev.0'!$C$25*$J$31/10+'Rev.0'!$C$24*$L$31+'Rev.0'!$G$25*$K$31)*(1/(U1401+$B$9+$I$9*'Rev.0'!$G$23))</f>
        <v>20269.440941572087</v>
      </c>
      <c r="X1401" s="10">
        <f>(T1401+$M$10+'Rev.0'!$C$23*Table!$J$10/10+'Rev.0'!$C$24*Table!$L$10+'Rev.0'!$G$25*Table!$K$10)*(1/(U1401+$B$10+$I$10*'Rev.0'!$G$23))</f>
        <v>35620.428751576284</v>
      </c>
      <c r="Y1401" s="10">
        <f>(T1401+$M$32+'Rev.0'!$C$25*$J$32/10+'Rev.0'!$C$24*$L$32+'Rev.0'!$G$25*$K$32)*(1/(U1401+$B$10+$I$10*'Rev.0'!$G$23))</f>
        <v>20905.002101723414</v>
      </c>
      <c r="Z1401" s="10">
        <f>(T1401+$M$11+'Rev.0'!$C$23*Table!$J$11/10+'Rev.0'!$C$24*Table!$L$11+'Rev.0'!$G$25*Table!$K$11)*(1/(U1401+$B$11+$I$11*'Rev.0'!$G$23))</f>
        <v>35620.428751576284</v>
      </c>
      <c r="AA1401" s="10">
        <f>(T1401+$M$33+'Rev.0'!$C$25*$J$33/10+'Rev.0'!$C$24*$L$33+'Rev.0'!$G$25*$K$33)*(1/(U1401+$B$33+$I$33*'Rev.0'!$G$23))</f>
        <v>20905.002101723414</v>
      </c>
      <c r="AB1401" s="10">
        <f t="shared" si="58"/>
        <v>5.8499999999999996E-2</v>
      </c>
      <c r="AC1401" s="10">
        <f>(T1401+$M$12+'Rev.0'!$C$23*Table!$J$12/10+'Rev.0'!$C$24*Table!$L$12+'Rev.0'!$G$25*Table!$K$12)*(1/(AB1401+$B$12+$I$12*'Rev.0'!$G$23))</f>
        <v>53464.353312302832</v>
      </c>
      <c r="AD1401" s="10">
        <f>(T1401+$M$34+'Rev.0'!$C$25*$J$34/10+'Rev.0'!$C$24*$L$34+'Rev.0'!$G$25*$K$34)*(1/(AB1401+$B$34+$I$34*'Rev.0'!$G$23))</f>
        <v>31377.287066246055</v>
      </c>
    </row>
    <row r="1402" spans="17:30" x14ac:dyDescent="0.3">
      <c r="Q1402" s="10">
        <v>3</v>
      </c>
      <c r="R1402" s="10">
        <v>11</v>
      </c>
      <c r="S1402" s="10">
        <v>3</v>
      </c>
      <c r="T1402" s="10">
        <f>Q1402*'Rev.0'!$E$25+R1402*'Rev.0'!$E$24+S1402*'Rev.0'!$E$23</f>
        <v>3790.7</v>
      </c>
      <c r="U1402" s="10">
        <f t="shared" si="57"/>
        <v>0.09</v>
      </c>
      <c r="V1402" s="10">
        <f>(T1402+$M$9+'Rev.0'!$C$23*Table!$J$9/10+'Rev.0'!$C$24*Table!$L$9+'Rev.0'!$G$25*Table!$K$9)*(1/(U1402+$B$9+$I$9*'Rev.0'!$G$23))</f>
        <v>32617.916666666664</v>
      </c>
      <c r="W1402" s="10">
        <f>(T1402+$M$31+'Rev.0'!$C$25*$J$31/10+'Rev.0'!$C$24*$L$31+'Rev.0'!$G$25*$K$31)*(1/(U1402+$B$9+$I$9*'Rev.0'!$G$23))</f>
        <v>20321.25</v>
      </c>
      <c r="X1402" s="10">
        <f>(T1402+$M$10+'Rev.0'!$C$23*Table!$J$10/10+'Rev.0'!$C$24*Table!$L$10+'Rev.0'!$G$25*Table!$K$10)*(1/(U1402+$B$10+$I$10*'Rev.0'!$G$23))</f>
        <v>35537.916666666664</v>
      </c>
      <c r="Y1402" s="10">
        <f>(T1402+$M$32+'Rev.0'!$C$25*$J$32/10+'Rev.0'!$C$24*$L$32+'Rev.0'!$G$25*$K$32)*(1/(U1402+$B$10+$I$10*'Rev.0'!$G$23))</f>
        <v>20951.250000000004</v>
      </c>
      <c r="Z1402" s="10">
        <f>(T1402+$M$11+'Rev.0'!$C$23*Table!$J$11/10+'Rev.0'!$C$24*Table!$L$11+'Rev.0'!$G$25*Table!$K$11)*(1/(U1402+$B$11+$I$11*'Rev.0'!$G$23))</f>
        <v>35537.916666666664</v>
      </c>
      <c r="AA1402" s="10">
        <f>(T1402+$M$33+'Rev.0'!$C$25*$J$33/10+'Rev.0'!$C$24*$L$33+'Rev.0'!$G$25*$K$33)*(1/(U1402+$B$33+$I$33*'Rev.0'!$G$23))</f>
        <v>20951.250000000004</v>
      </c>
      <c r="AB1402" s="10">
        <f t="shared" si="58"/>
        <v>5.9900000000000002E-2</v>
      </c>
      <c r="AC1402" s="10">
        <f>(T1402+$M$12+'Rev.0'!$C$23*Table!$J$12/10+'Rev.0'!$C$24*Table!$L$12+'Rev.0'!$G$25*Table!$K$12)*(1/(AB1402+$B$12+$I$12*'Rev.0'!$G$23))</f>
        <v>53340.212632895542</v>
      </c>
      <c r="AD1402" s="10">
        <f>(T1402+$M$34+'Rev.0'!$C$25*$J$34/10+'Rev.0'!$C$24*$L$34+'Rev.0'!$G$25*$K$34)*(1/(AB1402+$B$34+$I$34*'Rev.0'!$G$23))</f>
        <v>31446.52908067542</v>
      </c>
    </row>
    <row r="1403" spans="17:30" x14ac:dyDescent="0.3">
      <c r="Q1403" s="10">
        <v>3</v>
      </c>
      <c r="R1403" s="10">
        <v>11</v>
      </c>
      <c r="S1403" s="10">
        <v>4</v>
      </c>
      <c r="T1403" s="10">
        <f>Q1403*'Rev.0'!$E$25+R1403*'Rev.0'!$E$24+S1403*'Rev.0'!$E$23</f>
        <v>3845.7</v>
      </c>
      <c r="U1403" s="10">
        <f t="shared" si="57"/>
        <v>9.2100000000000001E-2</v>
      </c>
      <c r="V1403" s="10">
        <f>(T1403+$M$9+'Rev.0'!$C$23*Table!$J$9/10+'Rev.0'!$C$24*Table!$L$9+'Rev.0'!$G$25*Table!$K$9)*(1/(U1403+$B$9+$I$9*'Rev.0'!$G$23))</f>
        <v>32562.164394878149</v>
      </c>
      <c r="W1403" s="10">
        <f>(T1403+$M$31+'Rev.0'!$C$25*$J$31/10+'Rev.0'!$C$24*$L$31+'Rev.0'!$G$25*$K$31)*(1/(U1403+$B$9+$I$9*'Rev.0'!$G$23))</f>
        <v>20372.16026435357</v>
      </c>
      <c r="X1403" s="10">
        <f>(T1403+$M$10+'Rev.0'!$C$23*Table!$J$10/10+'Rev.0'!$C$24*Table!$L$10+'Rev.0'!$G$25*Table!$K$10)*(1/(U1403+$B$10+$I$10*'Rev.0'!$G$23))</f>
        <v>35456.836018174305</v>
      </c>
      <c r="Y1403" s="10">
        <f>(T1403+$M$32+'Rev.0'!$C$25*$J$32/10+'Rev.0'!$C$24*$L$32+'Rev.0'!$G$25*$K$32)*(1/(U1403+$B$10+$I$10*'Rev.0'!$G$23))</f>
        <v>20996.695580338706</v>
      </c>
      <c r="Z1403" s="10">
        <f>(T1403+$M$11+'Rev.0'!$C$23*Table!$J$11/10+'Rev.0'!$C$24*Table!$L$11+'Rev.0'!$G$25*Table!$K$11)*(1/(U1403+$B$11+$I$11*'Rev.0'!$G$23))</f>
        <v>35456.836018174305</v>
      </c>
      <c r="AA1403" s="10">
        <f>(T1403+$M$33+'Rev.0'!$C$25*$J$33/10+'Rev.0'!$C$24*$L$33+'Rev.0'!$G$25*$K$33)*(1/(U1403+$B$33+$I$33*'Rev.0'!$G$23))</f>
        <v>20996.695580338706</v>
      </c>
      <c r="AB1403" s="10">
        <f t="shared" si="58"/>
        <v>6.13E-2</v>
      </c>
      <c r="AC1403" s="10">
        <f>(T1403+$M$12+'Rev.0'!$C$23*Table!$J$12/10+'Rev.0'!$C$24*Table!$L$12+'Rev.0'!$G$25*Table!$K$12)*(1/(AB1403+$B$12+$I$12*'Rev.0'!$G$23))</f>
        <v>53218.226906385615</v>
      </c>
      <c r="AD1403" s="10">
        <f>(T1403+$M$34+'Rev.0'!$C$25*$J$34/10+'Rev.0'!$C$24*$L$34+'Rev.0'!$G$25*$K$34)*(1/(AB1403+$B$34+$I$34*'Rev.0'!$G$23))</f>
        <v>31514.569125852453</v>
      </c>
    </row>
    <row r="1404" spans="17:30" x14ac:dyDescent="0.3">
      <c r="Q1404" s="10">
        <v>3</v>
      </c>
      <c r="R1404" s="10">
        <v>11</v>
      </c>
      <c r="S1404" s="10">
        <v>5</v>
      </c>
      <c r="T1404" s="10">
        <f>Q1404*'Rev.0'!$E$25+R1404*'Rev.0'!$E$24+S1404*'Rev.0'!$E$23</f>
        <v>3900.7</v>
      </c>
      <c r="U1404" s="10">
        <f t="shared" si="57"/>
        <v>9.4199999999999992E-2</v>
      </c>
      <c r="V1404" s="10">
        <f>(T1404+$M$9+'Rev.0'!$C$23*Table!$J$9/10+'Rev.0'!$C$24*Table!$L$9+'Rev.0'!$G$25*Table!$K$9)*(1/(U1404+$B$9+$I$9*'Rev.0'!$G$23))</f>
        <v>32507.37100737101</v>
      </c>
      <c r="W1404" s="10">
        <f>(T1404+$M$31+'Rev.0'!$C$25*$J$31/10+'Rev.0'!$C$24*$L$31+'Rev.0'!$G$25*$K$31)*(1/(U1404+$B$9+$I$9*'Rev.0'!$G$23))</f>
        <v>20422.194922194922</v>
      </c>
      <c r="X1404" s="10">
        <f>(T1404+$M$10+'Rev.0'!$C$23*Table!$J$10/10+'Rev.0'!$C$24*Table!$L$10+'Rev.0'!$G$25*Table!$K$10)*(1/(U1404+$B$10+$I$10*'Rev.0'!$G$23))</f>
        <v>35377.149877149874</v>
      </c>
      <c r="Y1404" s="10">
        <f>(T1404+$M$32+'Rev.0'!$C$25*$J$32/10+'Rev.0'!$C$24*$L$32+'Rev.0'!$G$25*$K$32)*(1/(U1404+$B$10+$I$10*'Rev.0'!$G$23))</f>
        <v>21041.359541359547</v>
      </c>
      <c r="Z1404" s="10">
        <f>(T1404+$M$11+'Rev.0'!$C$23*Table!$J$11/10+'Rev.0'!$C$24*Table!$L$11+'Rev.0'!$G$25*Table!$K$11)*(1/(U1404+$B$11+$I$11*'Rev.0'!$G$23))</f>
        <v>35377.149877149874</v>
      </c>
      <c r="AA1404" s="10">
        <f>(T1404+$M$33+'Rev.0'!$C$25*$J$33/10+'Rev.0'!$C$24*$L$33+'Rev.0'!$G$25*$K$33)*(1/(U1404+$B$33+$I$33*'Rev.0'!$G$23))</f>
        <v>21041.359541359547</v>
      </c>
      <c r="AB1404" s="10">
        <f t="shared" si="58"/>
        <v>6.2700000000000006E-2</v>
      </c>
      <c r="AC1404" s="10">
        <f>(T1404+$M$12+'Rev.0'!$C$23*Table!$J$12/10+'Rev.0'!$C$24*Table!$L$12+'Rev.0'!$G$25*Table!$K$12)*(1/(AB1404+$B$12+$I$12*'Rev.0'!$G$23))</f>
        <v>53098.340503995074</v>
      </c>
      <c r="AD1404" s="10">
        <f>(T1404+$M$34+'Rev.0'!$C$25*$J$34/10+'Rev.0'!$C$24*$L$34+'Rev.0'!$G$25*$K$34)*(1/(AB1404+$B$34+$I$34*'Rev.0'!$G$23))</f>
        <v>31581.438229870928</v>
      </c>
    </row>
    <row r="1405" spans="17:30" x14ac:dyDescent="0.3">
      <c r="Q1405" s="10">
        <v>3</v>
      </c>
      <c r="R1405" s="10">
        <v>11</v>
      </c>
      <c r="S1405" s="10">
        <v>6</v>
      </c>
      <c r="T1405" s="10">
        <f>Q1405*'Rev.0'!$E$25+R1405*'Rev.0'!$E$24+S1405*'Rev.0'!$E$23</f>
        <v>3955.7</v>
      </c>
      <c r="U1405" s="10">
        <f t="shared" si="57"/>
        <v>9.6299999999999997E-2</v>
      </c>
      <c r="V1405" s="10">
        <f>(T1405+$M$9+'Rev.0'!$C$23*Table!$J$9/10+'Rev.0'!$C$24*Table!$L$9+'Rev.0'!$G$25*Table!$K$9)*(1/(U1405+$B$9+$I$9*'Rev.0'!$G$23))</f>
        <v>32453.511977263501</v>
      </c>
      <c r="W1405" s="10">
        <f>(T1405+$M$31+'Rev.0'!$C$25*$J$31/10+'Rev.0'!$C$24*$L$31+'Rev.0'!$G$25*$K$31)*(1/(U1405+$B$9+$I$9*'Rev.0'!$G$23))</f>
        <v>20471.376370280144</v>
      </c>
      <c r="X1405" s="10">
        <f>(T1405+$M$10+'Rev.0'!$C$23*Table!$J$10/10+'Rev.0'!$C$24*Table!$L$10+'Rev.0'!$G$25*Table!$K$10)*(1/(U1405+$B$10+$I$10*'Rev.0'!$G$23))</f>
        <v>35298.82257409663</v>
      </c>
      <c r="Y1405" s="10">
        <f>(T1405+$M$32+'Rev.0'!$C$25*$J$32/10+'Rev.0'!$C$24*$L$32+'Rev.0'!$G$25*$K$32)*(1/(U1405+$B$10+$I$10*'Rev.0'!$G$23))</f>
        <v>21085.261875761269</v>
      </c>
      <c r="Z1405" s="10">
        <f>(T1405+$M$11+'Rev.0'!$C$23*Table!$J$11/10+'Rev.0'!$C$24*Table!$L$11+'Rev.0'!$G$25*Table!$K$11)*(1/(U1405+$B$11+$I$11*'Rev.0'!$G$23))</f>
        <v>35298.82257409663</v>
      </c>
      <c r="AA1405" s="10">
        <f>(T1405+$M$33+'Rev.0'!$C$25*$J$33/10+'Rev.0'!$C$24*$L$33+'Rev.0'!$G$25*$K$33)*(1/(U1405+$B$33+$I$33*'Rev.0'!$G$23))</f>
        <v>21085.261875761269</v>
      </c>
      <c r="AB1405" s="10">
        <f t="shared" si="58"/>
        <v>6.4100000000000004E-2</v>
      </c>
      <c r="AC1405" s="10">
        <f>(T1405+$M$12+'Rev.0'!$C$23*Table!$J$12/10+'Rev.0'!$C$24*Table!$L$12+'Rev.0'!$G$25*Table!$K$12)*(1/(AB1405+$B$12+$I$12*'Rev.0'!$G$23))</f>
        <v>52980.499695307728</v>
      </c>
      <c r="AD1405" s="10">
        <f>(T1405+$M$34+'Rev.0'!$C$25*$J$34/10+'Rev.0'!$C$24*$L$34+'Rev.0'!$G$25*$K$34)*(1/(AB1405+$B$34+$I$34*'Rev.0'!$G$23))</f>
        <v>31647.166361974403</v>
      </c>
    </row>
    <row r="1406" spans="17:30" x14ac:dyDescent="0.3">
      <c r="Q1406" s="10">
        <v>3</v>
      </c>
      <c r="R1406" s="10">
        <v>11</v>
      </c>
      <c r="S1406" s="10">
        <v>7</v>
      </c>
      <c r="T1406" s="10">
        <f>Q1406*'Rev.0'!$E$25+R1406*'Rev.0'!$E$24+S1406*'Rev.0'!$E$23</f>
        <v>4010.7</v>
      </c>
      <c r="U1406" s="10">
        <f t="shared" si="57"/>
        <v>9.8400000000000001E-2</v>
      </c>
      <c r="V1406" s="10">
        <f>(T1406+$M$9+'Rev.0'!$C$23*Table!$J$9/10+'Rev.0'!$C$24*Table!$L$9+'Rev.0'!$G$25*Table!$K$9)*(1/(U1406+$B$9+$I$9*'Rev.0'!$G$23))</f>
        <v>32400.563607085343</v>
      </c>
      <c r="W1406" s="10">
        <f>(T1406+$M$31+'Rev.0'!$C$25*$J$31/10+'Rev.0'!$C$24*$L$31+'Rev.0'!$G$25*$K$31)*(1/(U1406+$B$9+$I$9*'Rev.0'!$G$23))</f>
        <v>20519.726247987117</v>
      </c>
      <c r="X1406" s="10">
        <f>(T1406+$M$10+'Rev.0'!$C$23*Table!$J$10/10+'Rev.0'!$C$24*Table!$L$10+'Rev.0'!$G$25*Table!$K$10)*(1/(U1406+$B$10+$I$10*'Rev.0'!$G$23))</f>
        <v>35221.819645732685</v>
      </c>
      <c r="Y1406" s="10">
        <f>(T1406+$M$32+'Rev.0'!$C$25*$J$32/10+'Rev.0'!$C$24*$L$32+'Rev.0'!$G$25*$K$32)*(1/(U1406+$B$10+$I$10*'Rev.0'!$G$23))</f>
        <v>21128.421900161033</v>
      </c>
      <c r="Z1406" s="10">
        <f>(T1406+$M$11+'Rev.0'!$C$23*Table!$J$11/10+'Rev.0'!$C$24*Table!$L$11+'Rev.0'!$G$25*Table!$K$11)*(1/(U1406+$B$11+$I$11*'Rev.0'!$G$23))</f>
        <v>35221.819645732685</v>
      </c>
      <c r="AA1406" s="10">
        <f>(T1406+$M$33+'Rev.0'!$C$25*$J$33/10+'Rev.0'!$C$24*$L$33+'Rev.0'!$G$25*$K$33)*(1/(U1406+$B$33+$I$33*'Rev.0'!$G$23))</f>
        <v>21128.421900161033</v>
      </c>
      <c r="AB1406" s="10">
        <f t="shared" si="58"/>
        <v>6.5500000000000003E-2</v>
      </c>
      <c r="AC1406" s="10">
        <f>(T1406+$M$12+'Rev.0'!$C$23*Table!$J$12/10+'Rev.0'!$C$24*Table!$L$12+'Rev.0'!$G$25*Table!$K$12)*(1/(AB1406+$B$12+$I$12*'Rev.0'!$G$23))</f>
        <v>52864.65256797582</v>
      </c>
      <c r="AD1406" s="10">
        <f>(T1406+$M$34+'Rev.0'!$C$25*$J$34/10+'Rev.0'!$C$24*$L$34+'Rev.0'!$G$25*$K$34)*(1/(AB1406+$B$34+$I$34*'Rev.0'!$G$23))</f>
        <v>31711.782477341389</v>
      </c>
    </row>
    <row r="1407" spans="17:30" x14ac:dyDescent="0.3">
      <c r="Q1407" s="10">
        <v>3</v>
      </c>
      <c r="R1407" s="10">
        <v>11</v>
      </c>
      <c r="S1407" s="10">
        <v>8</v>
      </c>
      <c r="T1407" s="10">
        <f>Q1407*'Rev.0'!$E$25+R1407*'Rev.0'!$E$24+S1407*'Rev.0'!$E$23</f>
        <v>4065.7</v>
      </c>
      <c r="U1407" s="10">
        <f t="shared" si="57"/>
        <v>0.10049999999999999</v>
      </c>
      <c r="V1407" s="10">
        <f>(T1407+$M$9+'Rev.0'!$C$23*Table!$J$9/10+'Rev.0'!$C$24*Table!$L$9+'Rev.0'!$G$25*Table!$K$9)*(1/(U1407+$B$9+$I$9*'Rev.0'!$G$23))</f>
        <v>32348.502994011971</v>
      </c>
      <c r="W1407" s="10">
        <f>(T1407+$M$31+'Rev.0'!$C$25*$J$31/10+'Rev.0'!$C$24*$L$31+'Rev.0'!$G$25*$K$31)*(1/(U1407+$B$9+$I$9*'Rev.0'!$G$23))</f>
        <v>20567.265469061873</v>
      </c>
      <c r="X1407" s="10">
        <f>(T1407+$M$10+'Rev.0'!$C$23*Table!$J$10/10+'Rev.0'!$C$24*Table!$L$10+'Rev.0'!$G$25*Table!$K$10)*(1/(U1407+$B$10+$I$10*'Rev.0'!$G$23))</f>
        <v>35146.107784431129</v>
      </c>
      <c r="Y1407" s="10">
        <f>(T1407+$M$32+'Rev.0'!$C$25*$J$32/10+'Rev.0'!$C$24*$L$32+'Rev.0'!$G$25*$K$32)*(1/(U1407+$B$10+$I$10*'Rev.0'!$G$23))</f>
        <v>21170.858283433132</v>
      </c>
      <c r="Z1407" s="10">
        <f>(T1407+$M$11+'Rev.0'!$C$23*Table!$J$11/10+'Rev.0'!$C$24*Table!$L$11+'Rev.0'!$G$25*Table!$K$11)*(1/(U1407+$B$11+$I$11*'Rev.0'!$G$23))</f>
        <v>35146.107784431129</v>
      </c>
      <c r="AA1407" s="10">
        <f>(T1407+$M$33+'Rev.0'!$C$25*$J$33/10+'Rev.0'!$C$24*$L$33+'Rev.0'!$G$25*$K$33)*(1/(U1407+$B$33+$I$33*'Rev.0'!$G$23))</f>
        <v>21170.858283433132</v>
      </c>
      <c r="AB1407" s="10">
        <f t="shared" si="58"/>
        <v>6.6900000000000001E-2</v>
      </c>
      <c r="AC1407" s="10">
        <f>(T1407+$M$12+'Rev.0'!$C$23*Table!$J$12/10+'Rev.0'!$C$24*Table!$L$12+'Rev.0'!$G$25*Table!$K$12)*(1/(AB1407+$B$12+$I$12*'Rev.0'!$G$23))</f>
        <v>52750.74895146794</v>
      </c>
      <c r="AD1407" s="10">
        <f>(T1407+$M$34+'Rev.0'!$C$25*$J$34/10+'Rev.0'!$C$24*$L$34+'Rev.0'!$G$25*$K$34)*(1/(AB1407+$B$34+$I$34*'Rev.0'!$G$23))</f>
        <v>31775.314559616541</v>
      </c>
    </row>
    <row r="1408" spans="17:30" x14ac:dyDescent="0.3">
      <c r="Q1408" s="10">
        <v>3</v>
      </c>
      <c r="R1408" s="10">
        <v>11</v>
      </c>
      <c r="S1408" s="10">
        <v>9</v>
      </c>
      <c r="T1408" s="10">
        <f>Q1408*'Rev.0'!$E$25+R1408*'Rev.0'!$E$24+S1408*'Rev.0'!$E$23</f>
        <v>4120.7</v>
      </c>
      <c r="U1408" s="10">
        <f t="shared" si="57"/>
        <v>0.1026</v>
      </c>
      <c r="V1408" s="10">
        <f>(T1408+$M$9+'Rev.0'!$C$23*Table!$J$9/10+'Rev.0'!$C$24*Table!$L$9+'Rev.0'!$G$25*Table!$K$9)*(1/(U1408+$B$9+$I$9*'Rev.0'!$G$23))</f>
        <v>32297.307996832937</v>
      </c>
      <c r="W1408" s="10">
        <f>(T1408+$M$31+'Rev.0'!$C$25*$J$31/10+'Rev.0'!$C$24*$L$31+'Rev.0'!$G$25*$K$31)*(1/(U1408+$B$9+$I$9*'Rev.0'!$G$23))</f>
        <v>20614.014251781471</v>
      </c>
      <c r="X1408" s="10">
        <f>(T1408+$M$10+'Rev.0'!$C$23*Table!$J$10/10+'Rev.0'!$C$24*Table!$L$10+'Rev.0'!$G$25*Table!$K$10)*(1/(U1408+$B$10+$I$10*'Rev.0'!$G$23))</f>
        <v>35071.654790182103</v>
      </c>
      <c r="Y1408" s="10">
        <f>(T1408+$M$32+'Rev.0'!$C$25*$J$32/10+'Rev.0'!$C$24*$L$32+'Rev.0'!$G$25*$K$32)*(1/(U1408+$B$10+$I$10*'Rev.0'!$G$23))</f>
        <v>21212.589073634204</v>
      </c>
      <c r="Z1408" s="10">
        <f>(T1408+$M$11+'Rev.0'!$C$23*Table!$J$11/10+'Rev.0'!$C$24*Table!$L$11+'Rev.0'!$G$25*Table!$K$11)*(1/(U1408+$B$11+$I$11*'Rev.0'!$G$23))</f>
        <v>35071.654790182103</v>
      </c>
      <c r="AA1408" s="10">
        <f>(T1408+$M$33+'Rev.0'!$C$25*$J$33/10+'Rev.0'!$C$24*$L$33+'Rev.0'!$G$25*$K$33)*(1/(U1408+$B$33+$I$33*'Rev.0'!$G$23))</f>
        <v>21212.589073634204</v>
      </c>
      <c r="AB1408" s="10">
        <f t="shared" si="58"/>
        <v>6.83E-2</v>
      </c>
      <c r="AC1408" s="10">
        <f>(T1408+$M$12+'Rev.0'!$C$23*Table!$J$12/10+'Rev.0'!$C$24*Table!$L$12+'Rev.0'!$G$25*Table!$K$12)*(1/(AB1408+$B$12+$I$12*'Rev.0'!$G$23))</f>
        <v>52638.740344622689</v>
      </c>
      <c r="AD1408" s="10">
        <f>(T1408+$M$34+'Rev.0'!$C$25*$J$34/10+'Rev.0'!$C$24*$L$34+'Rev.0'!$G$25*$K$34)*(1/(AB1408+$B$34+$I$34*'Rev.0'!$G$23))</f>
        <v>31837.789661319075</v>
      </c>
    </row>
    <row r="1409" spans="17:30" x14ac:dyDescent="0.3">
      <c r="Q1409" s="10">
        <v>3</v>
      </c>
      <c r="R1409" s="10">
        <v>11</v>
      </c>
      <c r="S1409" s="10">
        <v>10</v>
      </c>
      <c r="T1409" s="10">
        <f>Q1409*'Rev.0'!$E$25+R1409*'Rev.0'!$E$24+S1409*'Rev.0'!$E$23</f>
        <v>4175.7</v>
      </c>
      <c r="U1409" s="10">
        <f t="shared" si="57"/>
        <v>0.10469999999999999</v>
      </c>
      <c r="V1409" s="10">
        <f>(T1409+$M$9+'Rev.0'!$C$23*Table!$J$9/10+'Rev.0'!$C$24*Table!$L$9+'Rev.0'!$G$25*Table!$K$9)*(1/(U1409+$B$9+$I$9*'Rev.0'!$G$23))</f>
        <v>32246.957204554375</v>
      </c>
      <c r="W1409" s="10">
        <f>(T1409+$M$31+'Rev.0'!$C$25*$J$31/10+'Rev.0'!$C$24*$L$31+'Rev.0'!$G$25*$K$31)*(1/(U1409+$B$9+$I$9*'Rev.0'!$G$23))</f>
        <v>20659.992147624656</v>
      </c>
      <c r="X1409" s="10">
        <f>(T1409+$M$10+'Rev.0'!$C$23*Table!$J$10/10+'Rev.0'!$C$24*Table!$L$10+'Rev.0'!$G$25*Table!$K$10)*(1/(U1409+$B$10+$I$10*'Rev.0'!$G$23))</f>
        <v>34998.429524931285</v>
      </c>
      <c r="Y1409" s="10">
        <f>(T1409+$M$32+'Rev.0'!$C$25*$J$32/10+'Rev.0'!$C$24*$L$32+'Rev.0'!$G$25*$K$32)*(1/(U1409+$B$10+$I$10*'Rev.0'!$G$23))</f>
        <v>21253.631723596391</v>
      </c>
      <c r="Z1409" s="10">
        <f>(T1409+$M$11+'Rev.0'!$C$23*Table!$J$11/10+'Rev.0'!$C$24*Table!$L$11+'Rev.0'!$G$25*Table!$K$11)*(1/(U1409+$B$11+$I$11*'Rev.0'!$G$23))</f>
        <v>34998.429524931285</v>
      </c>
      <c r="AA1409" s="10">
        <f>(T1409+$M$33+'Rev.0'!$C$25*$J$33/10+'Rev.0'!$C$24*$L$33+'Rev.0'!$G$25*$K$33)*(1/(U1409+$B$33+$I$33*'Rev.0'!$G$23))</f>
        <v>21253.631723596391</v>
      </c>
      <c r="AB1409" s="10">
        <f t="shared" si="58"/>
        <v>6.9699999999999998E-2</v>
      </c>
      <c r="AC1409" s="10">
        <f>(T1409+$M$12+'Rev.0'!$C$23*Table!$J$12/10+'Rev.0'!$C$24*Table!$L$12+'Rev.0'!$G$25*Table!$K$12)*(1/(AB1409+$B$12+$I$12*'Rev.0'!$G$23))</f>
        <v>52528.579846788431</v>
      </c>
      <c r="AD1409" s="10">
        <f>(T1409+$M$34+'Rev.0'!$C$25*$J$34/10+'Rev.0'!$C$24*$L$34+'Rev.0'!$G$25*$K$34)*(1/(AB1409+$B$34+$I$34*'Rev.0'!$G$23))</f>
        <v>31899.233942251027</v>
      </c>
    </row>
    <row r="1410" spans="17:30" x14ac:dyDescent="0.3">
      <c r="Q1410" s="10">
        <v>3</v>
      </c>
      <c r="R1410" s="10">
        <v>11</v>
      </c>
      <c r="S1410" s="10">
        <v>11</v>
      </c>
      <c r="T1410" s="10">
        <f>Q1410*'Rev.0'!$E$25+R1410*'Rev.0'!$E$24+S1410*'Rev.0'!$E$23</f>
        <v>4230.7</v>
      </c>
      <c r="U1410" s="10">
        <f t="shared" si="57"/>
        <v>0.10679999999999999</v>
      </c>
      <c r="V1410" s="10">
        <f>(T1410+$M$9+'Rev.0'!$C$23*Table!$J$9/10+'Rev.0'!$C$24*Table!$L$9+'Rev.0'!$G$25*Table!$K$9)*(1/(U1410+$B$9+$I$9*'Rev.0'!$G$23))</f>
        <v>32197.429906542056</v>
      </c>
      <c r="W1410" s="10">
        <f>(T1410+$M$31+'Rev.0'!$C$25*$J$31/10+'Rev.0'!$C$24*$L$31+'Rev.0'!$G$25*$K$31)*(1/(U1410+$B$9+$I$9*'Rev.0'!$G$23))</f>
        <v>20705.218068535825</v>
      </c>
      <c r="X1410" s="10">
        <f>(T1410+$M$10+'Rev.0'!$C$23*Table!$J$10/10+'Rev.0'!$C$24*Table!$L$10+'Rev.0'!$G$25*Table!$K$10)*(1/(U1410+$B$10+$I$10*'Rev.0'!$G$23))</f>
        <v>34926.401869158872</v>
      </c>
      <c r="Y1410" s="10">
        <f>(T1410+$M$32+'Rev.0'!$C$25*$J$32/10+'Rev.0'!$C$24*$L$32+'Rev.0'!$G$25*$K$32)*(1/(U1410+$B$10+$I$10*'Rev.0'!$G$23))</f>
        <v>21294.003115264801</v>
      </c>
      <c r="Z1410" s="10">
        <f>(T1410+$M$11+'Rev.0'!$C$23*Table!$J$11/10+'Rev.0'!$C$24*Table!$L$11+'Rev.0'!$G$25*Table!$K$11)*(1/(U1410+$B$11+$I$11*'Rev.0'!$G$23))</f>
        <v>34926.401869158872</v>
      </c>
      <c r="AA1410" s="10">
        <f>(T1410+$M$33+'Rev.0'!$C$25*$J$33/10+'Rev.0'!$C$24*$L$33+'Rev.0'!$G$25*$K$33)*(1/(U1410+$B$33+$I$33*'Rev.0'!$G$23))</f>
        <v>21294.003115264801</v>
      </c>
      <c r="AB1410" s="10">
        <f t="shared" si="58"/>
        <v>7.1099999999999997E-2</v>
      </c>
      <c r="AC1410" s="10">
        <f>(T1410+$M$12+'Rev.0'!$C$23*Table!$J$12/10+'Rev.0'!$C$24*Table!$L$12+'Rev.0'!$G$25*Table!$K$12)*(1/(AB1410+$B$12+$I$12*'Rev.0'!$G$23))</f>
        <v>52420.222092343647</v>
      </c>
      <c r="AD1410" s="10">
        <f>(T1410+$M$34+'Rev.0'!$C$25*$J$34/10+'Rev.0'!$C$24*$L$34+'Rev.0'!$G$25*$K$34)*(1/(AB1410+$B$34+$I$34*'Rev.0'!$G$23))</f>
        <v>31959.672706019872</v>
      </c>
    </row>
    <row r="1411" spans="17:30" x14ac:dyDescent="0.3">
      <c r="Q1411" s="10">
        <v>3</v>
      </c>
      <c r="R1411" s="10">
        <v>11</v>
      </c>
      <c r="S1411" s="10">
        <v>12</v>
      </c>
      <c r="T1411" s="10">
        <f>Q1411*'Rev.0'!$E$25+R1411*'Rev.0'!$E$24+S1411*'Rev.0'!$E$23</f>
        <v>4285.7</v>
      </c>
      <c r="U1411" s="10">
        <f t="shared" si="57"/>
        <v>0.1089</v>
      </c>
      <c r="V1411" s="10">
        <f>(T1411+$M$9+'Rev.0'!$C$23*Table!$J$9/10+'Rev.0'!$C$24*Table!$L$9+'Rev.0'!$G$25*Table!$K$9)*(1/(U1411+$B$9+$I$9*'Rev.0'!$G$23))</f>
        <v>32148.706064117414</v>
      </c>
      <c r="W1411" s="10">
        <f>(T1411+$M$31+'Rev.0'!$C$25*$J$31/10+'Rev.0'!$C$24*$L$31+'Rev.0'!$G$25*$K$31)*(1/(U1411+$B$9+$I$9*'Rev.0'!$G$23))</f>
        <v>20749.710312862106</v>
      </c>
      <c r="X1411" s="10">
        <f>(T1411+$M$10+'Rev.0'!$C$23*Table!$J$10/10+'Rev.0'!$C$24*Table!$L$10+'Rev.0'!$G$25*Table!$K$10)*(1/(U1411+$B$10+$I$10*'Rev.0'!$G$23))</f>
        <v>34855.542680571642</v>
      </c>
      <c r="Y1411" s="10">
        <f>(T1411+$M$32+'Rev.0'!$C$25*$J$32/10+'Rev.0'!$C$24*$L$32+'Rev.0'!$G$25*$K$32)*(1/(U1411+$B$10+$I$10*'Rev.0'!$G$23))</f>
        <v>21333.719582850521</v>
      </c>
      <c r="Z1411" s="10">
        <f>(T1411+$M$11+'Rev.0'!$C$23*Table!$J$11/10+'Rev.0'!$C$24*Table!$L$11+'Rev.0'!$G$25*Table!$K$11)*(1/(U1411+$B$11+$I$11*'Rev.0'!$G$23))</f>
        <v>34855.542680571642</v>
      </c>
      <c r="AA1411" s="10">
        <f>(T1411+$M$33+'Rev.0'!$C$25*$J$33/10+'Rev.0'!$C$24*$L$33+'Rev.0'!$G$25*$K$33)*(1/(U1411+$B$33+$I$33*'Rev.0'!$G$23))</f>
        <v>21333.719582850521</v>
      </c>
      <c r="AB1411" s="10">
        <f t="shared" si="58"/>
        <v>7.2499999999999995E-2</v>
      </c>
      <c r="AC1411" s="10">
        <f>(T1411+$M$12+'Rev.0'!$C$23*Table!$J$12/10+'Rev.0'!$C$24*Table!$L$12+'Rev.0'!$G$25*Table!$K$12)*(1/(AB1411+$B$12+$I$12*'Rev.0'!$G$23))</f>
        <v>52313.6231884058</v>
      </c>
      <c r="AD1411" s="10">
        <f>(T1411+$M$34+'Rev.0'!$C$25*$J$34/10+'Rev.0'!$C$24*$L$34+'Rev.0'!$G$25*$K$34)*(1/(AB1411+$B$34+$I$34*'Rev.0'!$G$23))</f>
        <v>32019.130434782615</v>
      </c>
    </row>
    <row r="1412" spans="17:30" x14ac:dyDescent="0.3">
      <c r="Q1412" s="10">
        <v>3</v>
      </c>
      <c r="R1412" s="10">
        <v>11</v>
      </c>
      <c r="S1412" s="10">
        <v>13</v>
      </c>
      <c r="T1412" s="10">
        <f>Q1412*'Rev.0'!$E$25+R1412*'Rev.0'!$E$24+S1412*'Rev.0'!$E$23</f>
        <v>4340.7</v>
      </c>
      <c r="U1412" s="10">
        <f t="shared" si="57"/>
        <v>0.11099999999999999</v>
      </c>
      <c r="V1412" s="10">
        <f>(T1412+$M$9+'Rev.0'!$C$23*Table!$J$9/10+'Rev.0'!$C$24*Table!$L$9+'Rev.0'!$G$25*Table!$K$9)*(1/(U1412+$B$9+$I$9*'Rev.0'!$G$23))</f>
        <v>32100.766283524899</v>
      </c>
      <c r="W1412" s="10">
        <f>(T1412+$M$31+'Rev.0'!$C$25*$J$31/10+'Rev.0'!$C$24*$L$31+'Rev.0'!$G$25*$K$31)*(1/(U1412+$B$9+$I$9*'Rev.0'!$G$23))</f>
        <v>20793.486590038312</v>
      </c>
      <c r="X1412" s="10">
        <f>(T1412+$M$10+'Rev.0'!$C$23*Table!$J$10/10+'Rev.0'!$C$24*Table!$L$10+'Rev.0'!$G$25*Table!$K$10)*(1/(U1412+$B$10+$I$10*'Rev.0'!$G$23))</f>
        <v>34785.823754789264</v>
      </c>
      <c r="Y1412" s="10">
        <f>(T1412+$M$32+'Rev.0'!$C$25*$J$32/10+'Rev.0'!$C$24*$L$32+'Rev.0'!$G$25*$K$32)*(1/(U1412+$B$10+$I$10*'Rev.0'!$G$23))</f>
        <v>21372.796934865899</v>
      </c>
      <c r="Z1412" s="10">
        <f>(T1412+$M$11+'Rev.0'!$C$23*Table!$J$11/10+'Rev.0'!$C$24*Table!$L$11+'Rev.0'!$G$25*Table!$K$11)*(1/(U1412+$B$11+$I$11*'Rev.0'!$G$23))</f>
        <v>34785.823754789264</v>
      </c>
      <c r="AA1412" s="10">
        <f>(T1412+$M$33+'Rev.0'!$C$25*$J$33/10+'Rev.0'!$C$24*$L$33+'Rev.0'!$G$25*$K$33)*(1/(U1412+$B$33+$I$33*'Rev.0'!$G$23))</f>
        <v>21372.796934865899</v>
      </c>
      <c r="AB1412" s="10">
        <f t="shared" si="58"/>
        <v>7.3899999999999993E-2</v>
      </c>
      <c r="AC1412" s="10">
        <f>(T1412+$M$12+'Rev.0'!$C$23*Table!$J$12/10+'Rev.0'!$C$24*Table!$L$12+'Rev.0'!$G$25*Table!$K$12)*(1/(AB1412+$B$12+$I$12*'Rev.0'!$G$23))</f>
        <v>52208.740655549154</v>
      </c>
      <c r="AD1412" s="10">
        <f>(T1412+$M$34+'Rev.0'!$C$25*$J$34/10+'Rev.0'!$C$24*$L$34+'Rev.0'!$G$25*$K$34)*(1/(AB1412+$B$34+$I$34*'Rev.0'!$G$23))</f>
        <v>32077.630822311672</v>
      </c>
    </row>
    <row r="1413" spans="17:30" x14ac:dyDescent="0.3">
      <c r="Q1413" s="10">
        <v>3</v>
      </c>
      <c r="R1413" s="10">
        <v>11</v>
      </c>
      <c r="S1413" s="10">
        <v>14</v>
      </c>
      <c r="T1413" s="10">
        <f>Q1413*'Rev.0'!$E$25+R1413*'Rev.0'!$E$24+S1413*'Rev.0'!$E$23</f>
        <v>4395.7</v>
      </c>
      <c r="U1413" s="10">
        <f t="shared" si="57"/>
        <v>0.11309999999999999</v>
      </c>
      <c r="V1413" s="10">
        <f>(T1413+$M$9+'Rev.0'!$C$23*Table!$J$9/10+'Rev.0'!$C$24*Table!$L$9+'Rev.0'!$G$25*Table!$K$9)*(1/(U1413+$B$9+$I$9*'Rev.0'!$G$23))</f>
        <v>32053.591790193837</v>
      </c>
      <c r="W1413" s="10">
        <f>(T1413+$M$31+'Rev.0'!$C$25*$J$31/10+'Rev.0'!$C$24*$L$31+'Rev.0'!$G$25*$K$31)*(1/(U1413+$B$9+$I$9*'Rev.0'!$G$23))</f>
        <v>20836.564044089697</v>
      </c>
      <c r="X1413" s="10">
        <f>(T1413+$M$10+'Rev.0'!$C$23*Table!$J$10/10+'Rev.0'!$C$24*Table!$L$10+'Rev.0'!$G$25*Table!$K$10)*(1/(U1413+$B$10+$I$10*'Rev.0'!$G$23))</f>
        <v>34717.217787913338</v>
      </c>
      <c r="Y1413" s="10">
        <f>(T1413+$M$32+'Rev.0'!$C$25*$J$32/10+'Rev.0'!$C$24*$L$32+'Rev.0'!$G$25*$K$32)*(1/(U1413+$B$10+$I$10*'Rev.0'!$G$23))</f>
        <v>21411.250475104524</v>
      </c>
      <c r="Z1413" s="10">
        <f>(T1413+$M$11+'Rev.0'!$C$23*Table!$J$11/10+'Rev.0'!$C$24*Table!$L$11+'Rev.0'!$G$25*Table!$K$11)*(1/(U1413+$B$11+$I$11*'Rev.0'!$G$23))</f>
        <v>34717.217787913338</v>
      </c>
      <c r="AA1413" s="10">
        <f>(T1413+$M$33+'Rev.0'!$C$25*$J$33/10+'Rev.0'!$C$24*$L$33+'Rev.0'!$G$25*$K$33)*(1/(U1413+$B$33+$I$33*'Rev.0'!$G$23))</f>
        <v>21411.250475104524</v>
      </c>
      <c r="AB1413" s="10">
        <f t="shared" si="58"/>
        <v>7.5300000000000006E-2</v>
      </c>
      <c r="AC1413" s="10">
        <f>(T1413+$M$12+'Rev.0'!$C$23*Table!$J$12/10+'Rev.0'!$C$24*Table!$L$12+'Rev.0'!$G$25*Table!$K$12)*(1/(AB1413+$B$12+$I$12*'Rev.0'!$G$23))</f>
        <v>52105.533371363366</v>
      </c>
      <c r="AD1413" s="10">
        <f>(T1413+$M$34+'Rev.0'!$C$25*$J$34/10+'Rev.0'!$C$24*$L$34+'Rev.0'!$G$25*$K$34)*(1/(AB1413+$B$34+$I$34*'Rev.0'!$G$23))</f>
        <v>32135.196805476327</v>
      </c>
    </row>
    <row r="1414" spans="17:30" x14ac:dyDescent="0.3">
      <c r="Q1414" s="10">
        <v>3</v>
      </c>
      <c r="R1414" s="10">
        <v>11</v>
      </c>
      <c r="S1414" s="10">
        <v>15</v>
      </c>
      <c r="T1414" s="10">
        <f>Q1414*'Rev.0'!$E$25+R1414*'Rev.0'!$E$24+S1414*'Rev.0'!$E$23</f>
        <v>4450.7</v>
      </c>
      <c r="U1414" s="10">
        <f t="shared" si="57"/>
        <v>0.1152</v>
      </c>
      <c r="V1414" s="10">
        <f>(T1414+$M$9+'Rev.0'!$C$23*Table!$J$9/10+'Rev.0'!$C$24*Table!$L$9+'Rev.0'!$G$25*Table!$K$9)*(1/(U1414+$B$9+$I$9*'Rev.0'!$G$23))</f>
        <v>32007.164404223226</v>
      </c>
      <c r="W1414" s="10">
        <f>(T1414+$M$31+'Rev.0'!$C$25*$J$31/10+'Rev.0'!$C$24*$L$31+'Rev.0'!$G$25*$K$31)*(1/(U1414+$B$9+$I$9*'Rev.0'!$G$23))</f>
        <v>20878.959276018097</v>
      </c>
      <c r="X1414" s="10">
        <f>(T1414+$M$10+'Rev.0'!$C$23*Table!$J$10/10+'Rev.0'!$C$24*Table!$L$10+'Rev.0'!$G$25*Table!$K$10)*(1/(U1414+$B$10+$I$10*'Rev.0'!$G$23))</f>
        <v>34649.698340874806</v>
      </c>
      <c r="Y1414" s="10">
        <f>(T1414+$M$32+'Rev.0'!$C$25*$J$32/10+'Rev.0'!$C$24*$L$32+'Rev.0'!$G$25*$K$32)*(1/(U1414+$B$10+$I$10*'Rev.0'!$G$23))</f>
        <v>21449.095022624435</v>
      </c>
      <c r="Z1414" s="10">
        <f>(T1414+$M$11+'Rev.0'!$C$23*Table!$J$11/10+'Rev.0'!$C$24*Table!$L$11+'Rev.0'!$G$25*Table!$K$11)*(1/(U1414+$B$11+$I$11*'Rev.0'!$G$23))</f>
        <v>34649.698340874806</v>
      </c>
      <c r="AA1414" s="10">
        <f>(T1414+$M$33+'Rev.0'!$C$25*$J$33/10+'Rev.0'!$C$24*$L$33+'Rev.0'!$G$25*$K$33)*(1/(U1414+$B$33+$I$33*'Rev.0'!$G$23))</f>
        <v>21449.095022624435</v>
      </c>
      <c r="AB1414" s="10">
        <f t="shared" si="58"/>
        <v>7.6700000000000004E-2</v>
      </c>
      <c r="AC1414" s="10">
        <f>(T1414+$M$12+'Rev.0'!$C$23*Table!$J$12/10+'Rev.0'!$C$24*Table!$L$12+'Rev.0'!$G$25*Table!$K$12)*(1/(AB1414+$B$12+$I$12*'Rev.0'!$G$23))</f>
        <v>52003.961516694944</v>
      </c>
      <c r="AD1414" s="10">
        <f>(T1414+$M$34+'Rev.0'!$C$25*$J$34/10+'Rev.0'!$C$24*$L$34+'Rev.0'!$G$25*$K$34)*(1/(AB1414+$B$34+$I$34*'Rev.0'!$G$23))</f>
        <v>32191.850594227501</v>
      </c>
    </row>
    <row r="1415" spans="17:30" x14ac:dyDescent="0.3">
      <c r="Q1415" s="10">
        <v>3</v>
      </c>
      <c r="R1415" s="10">
        <v>11</v>
      </c>
      <c r="S1415" s="10">
        <v>16</v>
      </c>
      <c r="T1415" s="10">
        <f>Q1415*'Rev.0'!$E$25+R1415*'Rev.0'!$E$24+S1415*'Rev.0'!$E$23</f>
        <v>4505.7</v>
      </c>
      <c r="U1415" s="10">
        <f t="shared" si="57"/>
        <v>0.11729999999999999</v>
      </c>
      <c r="V1415" s="10">
        <f>(T1415+$M$9+'Rev.0'!$C$23*Table!$J$9/10+'Rev.0'!$C$24*Table!$L$9+'Rev.0'!$G$25*Table!$K$9)*(1/(U1415+$B$9+$I$9*'Rev.0'!$G$23))</f>
        <v>31961.466517022072</v>
      </c>
      <c r="W1415" s="10">
        <f>(T1415+$M$31+'Rev.0'!$C$25*$J$31/10+'Rev.0'!$C$24*$L$31+'Rev.0'!$G$25*$K$31)*(1/(U1415+$B$9+$I$9*'Rev.0'!$G$23))</f>
        <v>20920.68836513281</v>
      </c>
      <c r="X1415" s="10">
        <f>(T1415+$M$10+'Rev.0'!$C$23*Table!$J$10/10+'Rev.0'!$C$24*Table!$L$10+'Rev.0'!$G$25*Table!$K$10)*(1/(U1415+$B$10+$I$10*'Rev.0'!$G$23))</f>
        <v>34583.239805462028</v>
      </c>
      <c r="Y1415" s="10">
        <f>(T1415+$M$32+'Rev.0'!$C$25*$J$32/10+'Rev.0'!$C$24*$L$32+'Rev.0'!$G$25*$K$32)*(1/(U1415+$B$10+$I$10*'Rev.0'!$G$23))</f>
        <v>21486.344930789379</v>
      </c>
      <c r="Z1415" s="10">
        <f>(T1415+$M$11+'Rev.0'!$C$23*Table!$J$11/10+'Rev.0'!$C$24*Table!$L$11+'Rev.0'!$G$25*Table!$K$11)*(1/(U1415+$B$11+$I$11*'Rev.0'!$G$23))</f>
        <v>34583.239805462028</v>
      </c>
      <c r="AA1415" s="10">
        <f>(T1415+$M$33+'Rev.0'!$C$25*$J$33/10+'Rev.0'!$C$24*$L$33+'Rev.0'!$G$25*$K$33)*(1/(U1415+$B$33+$I$33*'Rev.0'!$G$23))</f>
        <v>21486.344930789379</v>
      </c>
      <c r="AB1415" s="10">
        <f t="shared" si="58"/>
        <v>7.8100000000000003E-2</v>
      </c>
      <c r="AC1415" s="10">
        <f>(T1415+$M$12+'Rev.0'!$C$23*Table!$J$12/10+'Rev.0'!$C$24*Table!$L$12+'Rev.0'!$G$25*Table!$K$12)*(1/(AB1415+$B$12+$I$12*'Rev.0'!$G$23))</f>
        <v>51903.986524424472</v>
      </c>
      <c r="AD1415" s="10">
        <f>(T1415+$M$34+'Rev.0'!$C$25*$J$34/10+'Rev.0'!$C$24*$L$34+'Rev.0'!$G$25*$K$34)*(1/(AB1415+$B$34+$I$34*'Rev.0'!$G$23))</f>
        <v>32247.613700168444</v>
      </c>
    </row>
    <row r="1416" spans="17:30" x14ac:dyDescent="0.3">
      <c r="Q1416" s="10">
        <v>3</v>
      </c>
      <c r="R1416" s="10">
        <v>11</v>
      </c>
      <c r="S1416" s="10">
        <v>17</v>
      </c>
      <c r="T1416" s="10">
        <f>Q1416*'Rev.0'!$E$25+R1416*'Rev.0'!$E$24+S1416*'Rev.0'!$E$23</f>
        <v>4560.7</v>
      </c>
      <c r="U1416" s="10">
        <f t="shared" si="57"/>
        <v>0.11939999999999999</v>
      </c>
      <c r="V1416" s="10">
        <f>(T1416+$M$9+'Rev.0'!$C$23*Table!$J$9/10+'Rev.0'!$C$24*Table!$L$9+'Rev.0'!$G$25*Table!$K$9)*(1/(U1416+$B$9+$I$9*'Rev.0'!$G$23))</f>
        <v>31916.481069042318</v>
      </c>
      <c r="W1416" s="10">
        <f>(T1416+$M$31+'Rev.0'!$C$25*$J$31/10+'Rev.0'!$C$24*$L$31+'Rev.0'!$G$25*$K$31)*(1/(U1416+$B$9+$I$9*'Rev.0'!$G$23))</f>
        <v>20961.766889383816</v>
      </c>
      <c r="X1416" s="10">
        <f>(T1416+$M$10+'Rev.0'!$C$23*Table!$J$10/10+'Rev.0'!$C$24*Table!$L$10+'Rev.0'!$G$25*Table!$K$10)*(1/(U1416+$B$10+$I$10*'Rev.0'!$G$23))</f>
        <v>34517.817371937635</v>
      </c>
      <c r="Y1416" s="10">
        <f>(T1416+$M$32+'Rev.0'!$C$25*$J$32/10+'Rev.0'!$C$24*$L$32+'Rev.0'!$G$25*$K$32)*(1/(U1416+$B$10+$I$10*'Rev.0'!$G$23))</f>
        <v>21523.014105419454</v>
      </c>
      <c r="Z1416" s="10">
        <f>(T1416+$M$11+'Rev.0'!$C$23*Table!$J$11/10+'Rev.0'!$C$24*Table!$L$11+'Rev.0'!$G$25*Table!$K$11)*(1/(U1416+$B$11+$I$11*'Rev.0'!$G$23))</f>
        <v>34517.817371937635</v>
      </c>
      <c r="AA1416" s="10">
        <f>(T1416+$M$33+'Rev.0'!$C$25*$J$33/10+'Rev.0'!$C$24*$L$33+'Rev.0'!$G$25*$K$33)*(1/(U1416+$B$33+$I$33*'Rev.0'!$G$23))</f>
        <v>21523.014105419454</v>
      </c>
      <c r="AB1416" s="10">
        <f t="shared" si="58"/>
        <v>7.9500000000000001E-2</v>
      </c>
      <c r="AC1416" s="10">
        <f>(T1416+$M$12+'Rev.0'!$C$23*Table!$J$12/10+'Rev.0'!$C$24*Table!$L$12+'Rev.0'!$G$25*Table!$K$12)*(1/(AB1416+$B$12+$I$12*'Rev.0'!$G$23))</f>
        <v>51805.571030640662</v>
      </c>
      <c r="AD1416" s="10">
        <f>(T1416+$M$34+'Rev.0'!$C$25*$J$34/10+'Rev.0'!$C$24*$L$34+'Rev.0'!$G$25*$K$34)*(1/(AB1416+$B$34+$I$34*'Rev.0'!$G$23))</f>
        <v>32302.506963788303</v>
      </c>
    </row>
    <row r="1417" spans="17:30" x14ac:dyDescent="0.3">
      <c r="Q1417" s="10">
        <v>3</v>
      </c>
      <c r="R1417" s="10">
        <v>11</v>
      </c>
      <c r="S1417" s="10">
        <v>18</v>
      </c>
      <c r="T1417" s="10">
        <f>Q1417*'Rev.0'!$E$25+R1417*'Rev.0'!$E$24+S1417*'Rev.0'!$E$23</f>
        <v>4615.7</v>
      </c>
      <c r="U1417" s="10">
        <f t="shared" si="57"/>
        <v>0.1215</v>
      </c>
      <c r="V1417" s="10">
        <f>(T1417+$M$9+'Rev.0'!$C$23*Table!$J$9/10+'Rev.0'!$C$24*Table!$L$9+'Rev.0'!$G$25*Table!$K$9)*(1/(U1417+$B$9+$I$9*'Rev.0'!$G$23))</f>
        <v>31872.191528545121</v>
      </c>
      <c r="W1417" s="10">
        <f>(T1417+$M$31+'Rev.0'!$C$25*$J$31/10+'Rev.0'!$C$24*$L$31+'Rev.0'!$G$25*$K$31)*(1/(U1417+$B$9+$I$9*'Rev.0'!$G$23))</f>
        <v>21002.209944751383</v>
      </c>
      <c r="X1417" s="10">
        <f>(T1417+$M$10+'Rev.0'!$C$23*Table!$J$10/10+'Rev.0'!$C$24*Table!$L$10+'Rev.0'!$G$25*Table!$K$10)*(1/(U1417+$B$10+$I$10*'Rev.0'!$G$23))</f>
        <v>34453.406998158374</v>
      </c>
      <c r="Y1417" s="10">
        <f>(T1417+$M$32+'Rev.0'!$C$25*$J$32/10+'Rev.0'!$C$24*$L$32+'Rev.0'!$G$25*$K$32)*(1/(U1417+$B$10+$I$10*'Rev.0'!$G$23))</f>
        <v>21559.11602209945</v>
      </c>
      <c r="Z1417" s="10">
        <f>(T1417+$M$11+'Rev.0'!$C$23*Table!$J$11/10+'Rev.0'!$C$24*Table!$L$11+'Rev.0'!$G$25*Table!$K$11)*(1/(U1417+$B$11+$I$11*'Rev.0'!$G$23))</f>
        <v>34453.406998158374</v>
      </c>
      <c r="AA1417" s="10">
        <f>(T1417+$M$33+'Rev.0'!$C$25*$J$33/10+'Rev.0'!$C$24*$L$33+'Rev.0'!$G$25*$K$33)*(1/(U1417+$B$33+$I$33*'Rev.0'!$G$23))</f>
        <v>21559.11602209945</v>
      </c>
      <c r="AB1417" s="10">
        <f t="shared" si="58"/>
        <v>8.09E-2</v>
      </c>
      <c r="AC1417" s="10">
        <f>(T1417+$M$12+'Rev.0'!$C$23*Table!$J$12/10+'Rev.0'!$C$24*Table!$L$12+'Rev.0'!$G$25*Table!$K$12)*(1/(AB1417+$B$12+$I$12*'Rev.0'!$G$23))</f>
        <v>51708.6788280818</v>
      </c>
      <c r="AD1417" s="10">
        <f>(T1417+$M$34+'Rev.0'!$C$25*$J$34/10+'Rev.0'!$C$24*$L$34+'Rev.0'!$G$25*$K$34)*(1/(AB1417+$B$34+$I$34*'Rev.0'!$G$23))</f>
        <v>32356.550580431176</v>
      </c>
    </row>
    <row r="1418" spans="17:30" x14ac:dyDescent="0.3">
      <c r="Q1418" s="10">
        <v>3</v>
      </c>
      <c r="R1418" s="10">
        <v>11</v>
      </c>
      <c r="S1418" s="10">
        <v>19</v>
      </c>
      <c r="T1418" s="10">
        <f>Q1418*'Rev.0'!$E$25+R1418*'Rev.0'!$E$24+S1418*'Rev.0'!$E$23</f>
        <v>4670.7</v>
      </c>
      <c r="U1418" s="10">
        <f t="shared" si="57"/>
        <v>0.12359999999999999</v>
      </c>
      <c r="V1418" s="10">
        <f>(T1418+$M$9+'Rev.0'!$C$23*Table!$J$9/10+'Rev.0'!$C$24*Table!$L$9+'Rev.0'!$G$25*Table!$K$9)*(1/(U1418+$B$9+$I$9*'Rev.0'!$G$23))</f>
        <v>31828.581871345032</v>
      </c>
      <c r="W1418" s="10">
        <f>(T1418+$M$31+'Rev.0'!$C$25*$J$31/10+'Rev.0'!$C$24*$L$31+'Rev.0'!$G$25*$K$31)*(1/(U1418+$B$9+$I$9*'Rev.0'!$G$23))</f>
        <v>21042.03216374269</v>
      </c>
      <c r="X1418" s="10">
        <f>(T1418+$M$10+'Rev.0'!$C$23*Table!$J$10/10+'Rev.0'!$C$24*Table!$L$10+'Rev.0'!$G$25*Table!$K$10)*(1/(U1418+$B$10+$I$10*'Rev.0'!$G$23))</f>
        <v>34389.985380116959</v>
      </c>
      <c r="Y1418" s="10">
        <f>(T1418+$M$32+'Rev.0'!$C$25*$J$32/10+'Rev.0'!$C$24*$L$32+'Rev.0'!$G$25*$K$32)*(1/(U1418+$B$10+$I$10*'Rev.0'!$G$23))</f>
        <v>21594.663742690063</v>
      </c>
      <c r="Z1418" s="10">
        <f>(T1418+$M$11+'Rev.0'!$C$23*Table!$J$11/10+'Rev.0'!$C$24*Table!$L$11+'Rev.0'!$G$25*Table!$K$11)*(1/(U1418+$B$11+$I$11*'Rev.0'!$G$23))</f>
        <v>34389.985380116959</v>
      </c>
      <c r="AA1418" s="10">
        <f>(T1418+$M$33+'Rev.0'!$C$25*$J$33/10+'Rev.0'!$C$24*$L$33+'Rev.0'!$G$25*$K$33)*(1/(U1418+$B$33+$I$33*'Rev.0'!$G$23))</f>
        <v>21594.663742690063</v>
      </c>
      <c r="AB1418" s="10">
        <f t="shared" si="58"/>
        <v>8.2299999999999998E-2</v>
      </c>
      <c r="AC1418" s="10">
        <f>(T1418+$M$12+'Rev.0'!$C$23*Table!$J$12/10+'Rev.0'!$C$24*Table!$L$12+'Rev.0'!$G$25*Table!$K$12)*(1/(AB1418+$B$12+$I$12*'Rev.0'!$G$23))</f>
        <v>51613.274821722422</v>
      </c>
      <c r="AD1418" s="10">
        <f>(T1418+$M$34+'Rev.0'!$C$25*$J$34/10+'Rev.0'!$C$24*$L$34+'Rev.0'!$G$25*$K$34)*(1/(AB1418+$B$34+$I$34*'Rev.0'!$G$23))</f>
        <v>32409.764125068566</v>
      </c>
    </row>
    <row r="1419" spans="17:30" x14ac:dyDescent="0.3">
      <c r="Q1419" s="10">
        <v>3</v>
      </c>
      <c r="R1419" s="10">
        <v>11</v>
      </c>
      <c r="S1419" s="10">
        <v>20</v>
      </c>
      <c r="T1419" s="10">
        <f>Q1419*'Rev.0'!$E$25+R1419*'Rev.0'!$E$24+S1419*'Rev.0'!$E$23</f>
        <v>4725.7</v>
      </c>
      <c r="U1419" s="10">
        <f t="shared" si="57"/>
        <v>0.12569999999999998</v>
      </c>
      <c r="V1419" s="10">
        <f>(T1419+$M$9+'Rev.0'!$C$23*Table!$J$9/10+'Rev.0'!$C$24*Table!$L$9+'Rev.0'!$G$25*Table!$K$9)*(1/(U1419+$B$9+$I$9*'Rev.0'!$G$23))</f>
        <v>31785.636561479874</v>
      </c>
      <c r="W1419" s="10">
        <f>(T1419+$M$31+'Rev.0'!$C$25*$J$31/10+'Rev.0'!$C$24*$L$31+'Rev.0'!$G$25*$K$31)*(1/(U1419+$B$9+$I$9*'Rev.0'!$G$23))</f>
        <v>21081.247733043165</v>
      </c>
      <c r="X1419" s="10">
        <f>(T1419+$M$10+'Rev.0'!$C$23*Table!$J$10/10+'Rev.0'!$C$24*Table!$L$10+'Rev.0'!$G$25*Table!$K$10)*(1/(U1419+$B$10+$I$10*'Rev.0'!$G$23))</f>
        <v>34327.529923830254</v>
      </c>
      <c r="Y1419" s="10">
        <f>(T1419+$M$32+'Rev.0'!$C$25*$J$32/10+'Rev.0'!$C$24*$L$32+'Rev.0'!$G$25*$K$32)*(1/(U1419+$B$10+$I$10*'Rev.0'!$G$23))</f>
        <v>21629.669931084518</v>
      </c>
      <c r="Z1419" s="10">
        <f>(T1419+$M$11+'Rev.0'!$C$23*Table!$J$11/10+'Rev.0'!$C$24*Table!$L$11+'Rev.0'!$G$25*Table!$K$11)*(1/(U1419+$B$11+$I$11*'Rev.0'!$G$23))</f>
        <v>34327.529923830254</v>
      </c>
      <c r="AA1419" s="10">
        <f>(T1419+$M$33+'Rev.0'!$C$25*$J$33/10+'Rev.0'!$C$24*$L$33+'Rev.0'!$G$25*$K$33)*(1/(U1419+$B$33+$I$33*'Rev.0'!$G$23))</f>
        <v>21629.669931084518</v>
      </c>
      <c r="AB1419" s="10">
        <f t="shared" si="58"/>
        <v>8.3699999999999997E-2</v>
      </c>
      <c r="AC1419" s="10">
        <f>(T1419+$M$12+'Rev.0'!$C$23*Table!$J$12/10+'Rev.0'!$C$24*Table!$L$12+'Rev.0'!$G$25*Table!$K$12)*(1/(AB1419+$B$12+$I$12*'Rev.0'!$G$23))</f>
        <v>51519.324986390842</v>
      </c>
      <c r="AD1419" s="10">
        <f>(T1419+$M$34+'Rev.0'!$C$25*$J$34/10+'Rev.0'!$C$24*$L$34+'Rev.0'!$G$25*$K$34)*(1/(AB1419+$B$34+$I$34*'Rev.0'!$G$23))</f>
        <v>32462.166575939031</v>
      </c>
    </row>
    <row r="1420" spans="17:30" x14ac:dyDescent="0.3">
      <c r="Q1420" s="10">
        <v>3</v>
      </c>
      <c r="R1420" s="10">
        <v>11</v>
      </c>
      <c r="S1420" s="10">
        <v>21</v>
      </c>
      <c r="T1420" s="10">
        <f>Q1420*'Rev.0'!$E$25+R1420*'Rev.0'!$E$24+S1420*'Rev.0'!$E$23</f>
        <v>4780.7</v>
      </c>
      <c r="U1420" s="10">
        <f t="shared" si="57"/>
        <v>0.1278</v>
      </c>
      <c r="V1420" s="10">
        <f>(T1420+$M$9+'Rev.0'!$C$23*Table!$J$9/10+'Rev.0'!$C$24*Table!$L$9+'Rev.0'!$G$25*Table!$K$9)*(1/(U1420+$B$9+$I$9*'Rev.0'!$G$23))</f>
        <v>31743.340532757378</v>
      </c>
      <c r="W1420" s="10">
        <f>(T1420+$M$31+'Rev.0'!$C$25*$J$31/10+'Rev.0'!$C$24*$L$31+'Rev.0'!$G$25*$K$31)*(1/(U1420+$B$9+$I$9*'Rev.0'!$G$23))</f>
        <v>21119.87041036717</v>
      </c>
      <c r="X1420" s="10">
        <f>(T1420+$M$10+'Rev.0'!$C$23*Table!$J$10/10+'Rev.0'!$C$24*Table!$L$10+'Rev.0'!$G$25*Table!$K$10)*(1/(U1420+$B$10+$I$10*'Rev.0'!$G$23))</f>
        <v>34266.018718502513</v>
      </c>
      <c r="Y1420" s="10">
        <f>(T1420+$M$32+'Rev.0'!$C$25*$J$32/10+'Rev.0'!$C$24*$L$32+'Rev.0'!$G$25*$K$32)*(1/(U1420+$B$10+$I$10*'Rev.0'!$G$23))</f>
        <v>21664.14686825054</v>
      </c>
      <c r="Z1420" s="10">
        <f>(T1420+$M$11+'Rev.0'!$C$23*Table!$J$11/10+'Rev.0'!$C$24*Table!$L$11+'Rev.0'!$G$25*Table!$K$11)*(1/(U1420+$B$11+$I$11*'Rev.0'!$G$23))</f>
        <v>34266.018718502513</v>
      </c>
      <c r="AA1420" s="10">
        <f>(T1420+$M$33+'Rev.0'!$C$25*$J$33/10+'Rev.0'!$C$24*$L$33+'Rev.0'!$G$25*$K$33)*(1/(U1420+$B$33+$I$33*'Rev.0'!$G$23))</f>
        <v>21664.14686825054</v>
      </c>
      <c r="AB1420" s="10">
        <f t="shared" si="58"/>
        <v>8.5099999999999995E-2</v>
      </c>
      <c r="AC1420" s="10">
        <f>(T1420+$M$12+'Rev.0'!$C$23*Table!$J$12/10+'Rev.0'!$C$24*Table!$L$12+'Rev.0'!$G$25*Table!$K$12)*(1/(AB1420+$B$12+$I$12*'Rev.0'!$G$23))</f>
        <v>51426.796326310097</v>
      </c>
      <c r="AD1420" s="10">
        <f>(T1420+$M$34+'Rev.0'!$C$25*$J$34/10+'Rev.0'!$C$24*$L$34+'Rev.0'!$G$25*$K$34)*(1/(AB1420+$B$34+$I$34*'Rev.0'!$G$23))</f>
        <v>32513.776337115076</v>
      </c>
    </row>
    <row r="1421" spans="17:30" x14ac:dyDescent="0.3">
      <c r="Q1421" s="10">
        <v>3</v>
      </c>
      <c r="R1421" s="10">
        <v>11</v>
      </c>
      <c r="S1421" s="10">
        <v>22</v>
      </c>
      <c r="T1421" s="10">
        <f>Q1421*'Rev.0'!$E$25+R1421*'Rev.0'!$E$24+S1421*'Rev.0'!$E$23</f>
        <v>4835.7</v>
      </c>
      <c r="U1421" s="10">
        <f t="shared" si="57"/>
        <v>0.12989999999999999</v>
      </c>
      <c r="V1421" s="10">
        <f>(T1421+$M$9+'Rev.0'!$C$23*Table!$J$9/10+'Rev.0'!$C$24*Table!$L$9+'Rev.0'!$G$25*Table!$K$9)*(1/(U1421+$B$9+$I$9*'Rev.0'!$G$23))</f>
        <v>31701.67917113255</v>
      </c>
      <c r="W1421" s="10">
        <f>(T1421+$M$31+'Rev.0'!$C$25*$J$31/10+'Rev.0'!$C$24*$L$31+'Rev.0'!$G$25*$K$31)*(1/(U1421+$B$9+$I$9*'Rev.0'!$G$23))</f>
        <v>21157.913540550198</v>
      </c>
      <c r="X1421" s="10">
        <f>(T1421+$M$10+'Rev.0'!$C$23*Table!$J$10/10+'Rev.0'!$C$24*Table!$L$10+'Rev.0'!$G$25*Table!$K$10)*(1/(U1421+$B$10+$I$10*'Rev.0'!$G$23))</f>
        <v>34205.430510896746</v>
      </c>
      <c r="Y1421" s="10">
        <f>(T1421+$M$32+'Rev.0'!$C$25*$J$32/10+'Rev.0'!$C$24*$L$32+'Rev.0'!$G$25*$K$32)*(1/(U1421+$B$10+$I$10*'Rev.0'!$G$23))</f>
        <v>21698.106466595214</v>
      </c>
      <c r="Z1421" s="10">
        <f>(T1421+$M$11+'Rev.0'!$C$23*Table!$J$11/10+'Rev.0'!$C$24*Table!$L$11+'Rev.0'!$G$25*Table!$K$11)*(1/(U1421+$B$11+$I$11*'Rev.0'!$G$23))</f>
        <v>34205.430510896746</v>
      </c>
      <c r="AA1421" s="10">
        <f>(T1421+$M$33+'Rev.0'!$C$25*$J$33/10+'Rev.0'!$C$24*$L$33+'Rev.0'!$G$25*$K$33)*(1/(U1421+$B$33+$I$33*'Rev.0'!$G$23))</f>
        <v>21698.106466595214</v>
      </c>
      <c r="AB1421" s="10">
        <f t="shared" si="58"/>
        <v>8.6499999999999994E-2</v>
      </c>
      <c r="AC1421" s="10">
        <f>(T1421+$M$12+'Rev.0'!$C$23*Table!$J$12/10+'Rev.0'!$C$24*Table!$L$12+'Rev.0'!$G$25*Table!$K$12)*(1/(AB1421+$B$12+$I$12*'Rev.0'!$G$23))</f>
        <v>51335.656836461116</v>
      </c>
      <c r="AD1421" s="10">
        <f>(T1421+$M$34+'Rev.0'!$C$25*$J$34/10+'Rev.0'!$C$24*$L$34+'Rev.0'!$G$25*$K$34)*(1/(AB1421+$B$34+$I$34*'Rev.0'!$G$23))</f>
        <v>32564.611260053622</v>
      </c>
    </row>
    <row r="1422" spans="17:30" x14ac:dyDescent="0.3">
      <c r="Q1422" s="10">
        <v>3</v>
      </c>
      <c r="R1422" s="10">
        <v>11</v>
      </c>
      <c r="S1422" s="10">
        <v>23</v>
      </c>
      <c r="T1422" s="10">
        <f>Q1422*'Rev.0'!$E$25+R1422*'Rev.0'!$E$24+S1422*'Rev.0'!$E$23</f>
        <v>4890.7</v>
      </c>
      <c r="U1422" s="10">
        <f t="shared" si="57"/>
        <v>0.13200000000000001</v>
      </c>
      <c r="V1422" s="10">
        <f>(T1422+$M$9+'Rev.0'!$C$23*Table!$J$9/10+'Rev.0'!$C$24*Table!$L$9+'Rev.0'!$G$25*Table!$K$9)*(1/(U1422+$B$9+$I$9*'Rev.0'!$G$23))</f>
        <v>31660.638297872338</v>
      </c>
      <c r="W1422" s="10">
        <f>(T1422+$M$31+'Rev.0'!$C$25*$J$31/10+'Rev.0'!$C$24*$L$31+'Rev.0'!$G$25*$K$31)*(1/(U1422+$B$9+$I$9*'Rev.0'!$G$23))</f>
        <v>21195.390070921982</v>
      </c>
      <c r="X1422" s="10">
        <f>(T1422+$M$10+'Rev.0'!$C$23*Table!$J$10/10+'Rev.0'!$C$24*Table!$L$10+'Rev.0'!$G$25*Table!$K$10)*(1/(U1422+$B$10+$I$10*'Rev.0'!$G$23))</f>
        <v>34145.744680851058</v>
      </c>
      <c r="Y1422" s="10">
        <f>(T1422+$M$32+'Rev.0'!$C$25*$J$32/10+'Rev.0'!$C$24*$L$32+'Rev.0'!$G$25*$K$32)*(1/(U1422+$B$10+$I$10*'Rev.0'!$G$23))</f>
        <v>21731.560283687944</v>
      </c>
      <c r="Z1422" s="10">
        <f>(T1422+$M$11+'Rev.0'!$C$23*Table!$J$11/10+'Rev.0'!$C$24*Table!$L$11+'Rev.0'!$G$25*Table!$K$11)*(1/(U1422+$B$11+$I$11*'Rev.0'!$G$23))</f>
        <v>34145.744680851058</v>
      </c>
      <c r="AA1422" s="10">
        <f>(T1422+$M$33+'Rev.0'!$C$25*$J$33/10+'Rev.0'!$C$24*$L$33+'Rev.0'!$G$25*$K$33)*(1/(U1422+$B$33+$I$33*'Rev.0'!$G$23))</f>
        <v>21731.560283687944</v>
      </c>
      <c r="AB1422" s="10">
        <f t="shared" si="58"/>
        <v>8.7900000000000006E-2</v>
      </c>
      <c r="AC1422" s="10">
        <f>(T1422+$M$12+'Rev.0'!$C$23*Table!$J$12/10+'Rev.0'!$C$24*Table!$L$12+'Rev.0'!$G$25*Table!$K$12)*(1/(AB1422+$B$12+$I$12*'Rev.0'!$G$23))</f>
        <v>51245.87546567322</v>
      </c>
      <c r="AD1422" s="10">
        <f>(T1422+$M$34+'Rev.0'!$C$25*$J$34/10+'Rev.0'!$C$24*$L$34+'Rev.0'!$G$25*$K$34)*(1/(AB1422+$B$34+$I$34*'Rev.0'!$G$23))</f>
        <v>32614.688664183075</v>
      </c>
    </row>
    <row r="1423" spans="17:30" x14ac:dyDescent="0.3">
      <c r="Q1423" s="10">
        <v>3</v>
      </c>
      <c r="R1423" s="10">
        <v>11</v>
      </c>
      <c r="S1423" s="10">
        <v>24</v>
      </c>
      <c r="T1423" s="10">
        <f>Q1423*'Rev.0'!$E$25+R1423*'Rev.0'!$E$24+S1423*'Rev.0'!$E$23</f>
        <v>4945.7</v>
      </c>
      <c r="U1423" s="10">
        <f t="shared" si="57"/>
        <v>0.1341</v>
      </c>
      <c r="V1423" s="10">
        <f>(T1423+$M$9+'Rev.0'!$C$23*Table!$J$9/10+'Rev.0'!$C$24*Table!$L$9+'Rev.0'!$G$25*Table!$K$9)*(1/(U1423+$B$9+$I$9*'Rev.0'!$G$23))</f>
        <v>31620.204153467086</v>
      </c>
      <c r="W1423" s="10">
        <f>(T1423+$M$31+'Rev.0'!$C$25*$J$31/10+'Rev.0'!$C$24*$L$31+'Rev.0'!$G$25*$K$31)*(1/(U1423+$B$9+$I$9*'Rev.0'!$G$23))</f>
        <v>21232.312565997887</v>
      </c>
      <c r="X1423" s="10">
        <f>(T1423+$M$10+'Rev.0'!$C$23*Table!$J$10/10+'Rev.0'!$C$24*Table!$L$10+'Rev.0'!$G$25*Table!$K$10)*(1/(U1423+$B$10+$I$10*'Rev.0'!$G$23))</f>
        <v>34086.941217881023</v>
      </c>
      <c r="Y1423" s="10">
        <f>(T1423+$M$32+'Rev.0'!$C$25*$J$32/10+'Rev.0'!$C$24*$L$32+'Rev.0'!$G$25*$K$32)*(1/(U1423+$B$10+$I$10*'Rev.0'!$G$23))</f>
        <v>21764.519535374868</v>
      </c>
      <c r="Z1423" s="10">
        <f>(T1423+$M$11+'Rev.0'!$C$23*Table!$J$11/10+'Rev.0'!$C$24*Table!$L$11+'Rev.0'!$G$25*Table!$K$11)*(1/(U1423+$B$11+$I$11*'Rev.0'!$G$23))</f>
        <v>34086.941217881023</v>
      </c>
      <c r="AA1423" s="10">
        <f>(T1423+$M$33+'Rev.0'!$C$25*$J$33/10+'Rev.0'!$C$24*$L$33+'Rev.0'!$G$25*$K$33)*(1/(U1423+$B$33+$I$33*'Rev.0'!$G$23))</f>
        <v>21764.519535374868</v>
      </c>
      <c r="AB1423" s="10">
        <f t="shared" si="58"/>
        <v>8.929999999999999E-2</v>
      </c>
      <c r="AC1423" s="10">
        <f>(T1423+$M$12+'Rev.0'!$C$23*Table!$J$12/10+'Rev.0'!$C$24*Table!$L$12+'Rev.0'!$G$25*Table!$K$12)*(1/(AB1423+$B$12+$I$12*'Rev.0'!$G$23))</f>
        <v>51157.422081352343</v>
      </c>
      <c r="AD1423" s="10">
        <f>(T1423+$M$34+'Rev.0'!$C$25*$J$34/10+'Rev.0'!$C$24*$L$34+'Rev.0'!$G$25*$K$34)*(1/(AB1423+$B$34+$I$34*'Rev.0'!$G$23))</f>
        <v>32664.025356576865</v>
      </c>
    </row>
    <row r="1424" spans="17:30" x14ac:dyDescent="0.3">
      <c r="Q1424" s="10">
        <v>3</v>
      </c>
      <c r="R1424" s="10">
        <v>12</v>
      </c>
      <c r="S1424" s="10">
        <v>0</v>
      </c>
      <c r="T1424" s="10">
        <f>Q1424*'Rev.0'!$E$25+R1424*'Rev.0'!$E$24+S1424*'Rev.0'!$E$23</f>
        <v>3764.7</v>
      </c>
      <c r="U1424" s="10">
        <f t="shared" si="57"/>
        <v>8.7900000000000006E-2</v>
      </c>
      <c r="V1424" s="10">
        <f>(T1424+$M$9+'Rev.0'!$C$23*Table!$J$9/10+'Rev.0'!$C$24*Table!$L$9+'Rev.0'!$G$25*Table!$K$9)*(1/(U1424+$B$9+$I$9*'Rev.0'!$G$23))</f>
        <v>32796.553173602348</v>
      </c>
      <c r="W1424" s="10">
        <f>(T1424+$M$31+'Rev.0'!$C$25*$J$31/10+'Rev.0'!$C$24*$L$31+'Rev.0'!$G$25*$K$31)*(1/(U1424+$B$9+$I$9*'Rev.0'!$G$23))</f>
        <v>20391.340899537619</v>
      </c>
      <c r="X1424" s="10">
        <f>(T1424+$M$10+'Rev.0'!$C$23*Table!$J$10/10+'Rev.0'!$C$24*Table!$L$10+'Rev.0'!$G$25*Table!$K$10)*(1/(U1424+$B$10+$I$10*'Rev.0'!$G$23))</f>
        <v>35742.32870954182</v>
      </c>
      <c r="Y1424" s="10">
        <f>(T1424+$M$32+'Rev.0'!$C$25*$J$32/10+'Rev.0'!$C$24*$L$32+'Rev.0'!$G$25*$K$32)*(1/(U1424+$B$10+$I$10*'Rev.0'!$G$23))</f>
        <v>21026.902059688946</v>
      </c>
      <c r="Z1424" s="10">
        <f>(T1424+$M$11+'Rev.0'!$C$23*Table!$J$11/10+'Rev.0'!$C$24*Table!$L$11+'Rev.0'!$G$25*Table!$K$11)*(1/(U1424+$B$11+$I$11*'Rev.0'!$G$23))</f>
        <v>35742.32870954182</v>
      </c>
      <c r="AA1424" s="10">
        <f>(T1424+$M$33+'Rev.0'!$C$25*$J$33/10+'Rev.0'!$C$24*$L$33+'Rev.0'!$G$25*$K$33)*(1/(U1424+$B$33+$I$33*'Rev.0'!$G$23))</f>
        <v>21026.902059688946</v>
      </c>
      <c r="AB1424" s="10">
        <f t="shared" si="58"/>
        <v>5.8499999999999996E-2</v>
      </c>
      <c r="AC1424" s="10">
        <f>(T1424+$M$12+'Rev.0'!$C$23*Table!$J$12/10+'Rev.0'!$C$24*Table!$L$12+'Rev.0'!$G$25*Table!$K$12)*(1/(AB1424+$B$12+$I$12*'Rev.0'!$G$23))</f>
        <v>53647.318611987372</v>
      </c>
      <c r="AD1424" s="10">
        <f>(T1424+$M$34+'Rev.0'!$C$25*$J$34/10+'Rev.0'!$C$24*$L$34+'Rev.0'!$G$25*$K$34)*(1/(AB1424+$B$34+$I$34*'Rev.0'!$G$23))</f>
        <v>31560.252365930599</v>
      </c>
    </row>
    <row r="1425" spans="17:30" x14ac:dyDescent="0.3">
      <c r="Q1425" s="10">
        <v>3</v>
      </c>
      <c r="R1425" s="10">
        <v>12</v>
      </c>
      <c r="S1425" s="10">
        <v>1</v>
      </c>
      <c r="T1425" s="10">
        <f>Q1425*'Rev.0'!$E$25+R1425*'Rev.0'!$E$24+S1425*'Rev.0'!$E$23</f>
        <v>3819.7</v>
      </c>
      <c r="U1425" s="10">
        <f t="shared" si="57"/>
        <v>9.0000000000000011E-2</v>
      </c>
      <c r="V1425" s="10">
        <f>(T1425+$M$9+'Rev.0'!$C$23*Table!$J$9/10+'Rev.0'!$C$24*Table!$L$9+'Rev.0'!$G$25*Table!$K$9)*(1/(U1425+$B$9+$I$9*'Rev.0'!$G$23))</f>
        <v>32738.75</v>
      </c>
      <c r="W1425" s="10">
        <f>(T1425+$M$31+'Rev.0'!$C$25*$J$31/10+'Rev.0'!$C$24*$L$31+'Rev.0'!$G$25*$K$31)*(1/(U1425+$B$9+$I$9*'Rev.0'!$G$23))</f>
        <v>20442.083333333332</v>
      </c>
      <c r="X1425" s="10">
        <f>(T1425+$M$10+'Rev.0'!$C$23*Table!$J$10/10+'Rev.0'!$C$24*Table!$L$10+'Rev.0'!$G$25*Table!$K$10)*(1/(U1425+$B$10+$I$10*'Rev.0'!$G$23))</f>
        <v>35658.75</v>
      </c>
      <c r="Y1425" s="10">
        <f>(T1425+$M$32+'Rev.0'!$C$25*$J$32/10+'Rev.0'!$C$24*$L$32+'Rev.0'!$G$25*$K$32)*(1/(U1425+$B$10+$I$10*'Rev.0'!$G$23))</f>
        <v>21072.083333333336</v>
      </c>
      <c r="Z1425" s="10">
        <f>(T1425+$M$11+'Rev.0'!$C$23*Table!$J$11/10+'Rev.0'!$C$24*Table!$L$11+'Rev.0'!$G$25*Table!$K$11)*(1/(U1425+$B$11+$I$11*'Rev.0'!$G$23))</f>
        <v>35658.75</v>
      </c>
      <c r="AA1425" s="10">
        <f>(T1425+$M$33+'Rev.0'!$C$25*$J$33/10+'Rev.0'!$C$24*$L$33+'Rev.0'!$G$25*$K$33)*(1/(U1425+$B$33+$I$33*'Rev.0'!$G$23))</f>
        <v>21072.083333333336</v>
      </c>
      <c r="AB1425" s="10">
        <f t="shared" si="58"/>
        <v>5.9899999999999995E-2</v>
      </c>
      <c r="AC1425" s="10">
        <f>(T1425+$M$12+'Rev.0'!$C$23*Table!$J$12/10+'Rev.0'!$C$24*Table!$L$12+'Rev.0'!$G$25*Table!$K$12)*(1/(AB1425+$B$12+$I$12*'Rev.0'!$G$23))</f>
        <v>53521.57598499061</v>
      </c>
      <c r="AD1425" s="10">
        <f>(T1425+$M$34+'Rev.0'!$C$25*$J$34/10+'Rev.0'!$C$24*$L$34+'Rev.0'!$G$25*$K$34)*(1/(AB1425+$B$34+$I$34*'Rev.0'!$G$23))</f>
        <v>31627.892432770484</v>
      </c>
    </row>
    <row r="1426" spans="17:30" x14ac:dyDescent="0.3">
      <c r="Q1426" s="10">
        <v>3</v>
      </c>
      <c r="R1426" s="10">
        <v>12</v>
      </c>
      <c r="S1426" s="10">
        <v>2</v>
      </c>
      <c r="T1426" s="10">
        <f>Q1426*'Rev.0'!$E$25+R1426*'Rev.0'!$E$24+S1426*'Rev.0'!$E$23</f>
        <v>3874.7</v>
      </c>
      <c r="U1426" s="10">
        <f t="shared" si="57"/>
        <v>9.2100000000000001E-2</v>
      </c>
      <c r="V1426" s="10">
        <f>(T1426+$M$9+'Rev.0'!$C$23*Table!$J$9/10+'Rev.0'!$C$24*Table!$L$9+'Rev.0'!$G$25*Table!$K$9)*(1/(U1426+$B$9+$I$9*'Rev.0'!$G$23))</f>
        <v>32681.949607600163</v>
      </c>
      <c r="W1426" s="10">
        <f>(T1426+$M$31+'Rev.0'!$C$25*$J$31/10+'Rev.0'!$C$24*$L$31+'Rev.0'!$G$25*$K$31)*(1/(U1426+$B$9+$I$9*'Rev.0'!$G$23))</f>
        <v>20491.945477075587</v>
      </c>
      <c r="X1426" s="10">
        <f>(T1426+$M$10+'Rev.0'!$C$23*Table!$J$10/10+'Rev.0'!$C$24*Table!$L$10+'Rev.0'!$G$25*Table!$K$10)*(1/(U1426+$B$10+$I$10*'Rev.0'!$G$23))</f>
        <v>35576.621230896322</v>
      </c>
      <c r="Y1426" s="10">
        <f>(T1426+$M$32+'Rev.0'!$C$25*$J$32/10+'Rev.0'!$C$24*$L$32+'Rev.0'!$G$25*$K$32)*(1/(U1426+$B$10+$I$10*'Rev.0'!$G$23))</f>
        <v>21116.48079306072</v>
      </c>
      <c r="Z1426" s="10">
        <f>(T1426+$M$11+'Rev.0'!$C$23*Table!$J$11/10+'Rev.0'!$C$24*Table!$L$11+'Rev.0'!$G$25*Table!$K$11)*(1/(U1426+$B$11+$I$11*'Rev.0'!$G$23))</f>
        <v>35576.621230896322</v>
      </c>
      <c r="AA1426" s="10">
        <f>(T1426+$M$33+'Rev.0'!$C$25*$J$33/10+'Rev.0'!$C$24*$L$33+'Rev.0'!$G$25*$K$33)*(1/(U1426+$B$33+$I$33*'Rev.0'!$G$23))</f>
        <v>21116.48079306072</v>
      </c>
      <c r="AB1426" s="10">
        <f t="shared" si="58"/>
        <v>6.1299999999999993E-2</v>
      </c>
      <c r="AC1426" s="10">
        <f>(T1426+$M$12+'Rev.0'!$C$23*Table!$J$12/10+'Rev.0'!$C$24*Table!$L$12+'Rev.0'!$G$25*Table!$K$12)*(1/(AB1426+$B$12+$I$12*'Rev.0'!$G$23))</f>
        <v>53398.016119032851</v>
      </c>
      <c r="AD1426" s="10">
        <f>(T1426+$M$34+'Rev.0'!$C$25*$J$34/10+'Rev.0'!$C$24*$L$34+'Rev.0'!$G$25*$K$34)*(1/(AB1426+$B$34+$I$34*'Rev.0'!$G$23))</f>
        <v>31694.358338499693</v>
      </c>
    </row>
    <row r="1427" spans="17:30" x14ac:dyDescent="0.3">
      <c r="Q1427" s="10">
        <v>3</v>
      </c>
      <c r="R1427" s="10">
        <v>12</v>
      </c>
      <c r="S1427" s="10">
        <v>3</v>
      </c>
      <c r="T1427" s="10">
        <f>Q1427*'Rev.0'!$E$25+R1427*'Rev.0'!$E$24+S1427*'Rev.0'!$E$23</f>
        <v>3929.7</v>
      </c>
      <c r="U1427" s="10">
        <f t="shared" si="57"/>
        <v>9.4200000000000006E-2</v>
      </c>
      <c r="V1427" s="10">
        <f>(T1427+$M$9+'Rev.0'!$C$23*Table!$J$9/10+'Rev.0'!$C$24*Table!$L$9+'Rev.0'!$G$25*Table!$K$9)*(1/(U1427+$B$9+$I$9*'Rev.0'!$G$23))</f>
        <v>32626.126126126121</v>
      </c>
      <c r="W1427" s="10">
        <f>(T1427+$M$31+'Rev.0'!$C$25*$J$31/10+'Rev.0'!$C$24*$L$31+'Rev.0'!$G$25*$K$31)*(1/(U1427+$B$9+$I$9*'Rev.0'!$G$23))</f>
        <v>20540.950040950036</v>
      </c>
      <c r="X1427" s="10">
        <f>(T1427+$M$10+'Rev.0'!$C$23*Table!$J$10/10+'Rev.0'!$C$24*Table!$L$10+'Rev.0'!$G$25*Table!$K$10)*(1/(U1427+$B$10+$I$10*'Rev.0'!$G$23))</f>
        <v>35495.904995904988</v>
      </c>
      <c r="Y1427" s="10">
        <f>(T1427+$M$32+'Rev.0'!$C$25*$J$32/10+'Rev.0'!$C$24*$L$32+'Rev.0'!$G$25*$K$32)*(1/(U1427+$B$10+$I$10*'Rev.0'!$G$23))</f>
        <v>21160.114660114657</v>
      </c>
      <c r="Z1427" s="10">
        <f>(T1427+$M$11+'Rev.0'!$C$23*Table!$J$11/10+'Rev.0'!$C$24*Table!$L$11+'Rev.0'!$G$25*Table!$K$11)*(1/(U1427+$B$11+$I$11*'Rev.0'!$G$23))</f>
        <v>35495.904995904988</v>
      </c>
      <c r="AA1427" s="10">
        <f>(T1427+$M$33+'Rev.0'!$C$25*$J$33/10+'Rev.0'!$C$24*$L$33+'Rev.0'!$G$25*$K$33)*(1/(U1427+$B$33+$I$33*'Rev.0'!$G$23))</f>
        <v>21160.114660114657</v>
      </c>
      <c r="AB1427" s="10">
        <f t="shared" si="58"/>
        <v>6.2699999999999992E-2</v>
      </c>
      <c r="AC1427" s="10">
        <f>(T1427+$M$12+'Rev.0'!$C$23*Table!$J$12/10+'Rev.0'!$C$24*Table!$L$12+'Rev.0'!$G$25*Table!$K$12)*(1/(AB1427+$B$12+$I$12*'Rev.0'!$G$23))</f>
        <v>53276.58266748616</v>
      </c>
      <c r="AD1427" s="10">
        <f>(T1427+$M$34+'Rev.0'!$C$25*$J$34/10+'Rev.0'!$C$24*$L$34+'Rev.0'!$G$25*$K$34)*(1/(AB1427+$B$34+$I$34*'Rev.0'!$G$23))</f>
        <v>31759.680393362014</v>
      </c>
    </row>
    <row r="1428" spans="17:30" x14ac:dyDescent="0.3">
      <c r="Q1428" s="10">
        <v>3</v>
      </c>
      <c r="R1428" s="10">
        <v>12</v>
      </c>
      <c r="S1428" s="10">
        <v>4</v>
      </c>
      <c r="T1428" s="10">
        <f>Q1428*'Rev.0'!$E$25+R1428*'Rev.0'!$E$24+S1428*'Rev.0'!$E$23</f>
        <v>3984.7</v>
      </c>
      <c r="U1428" s="10">
        <f t="shared" si="57"/>
        <v>9.6300000000000011E-2</v>
      </c>
      <c r="V1428" s="10">
        <f>(T1428+$M$9+'Rev.0'!$C$23*Table!$J$9/10+'Rev.0'!$C$24*Table!$L$9+'Rev.0'!$G$25*Table!$K$9)*(1/(U1428+$B$9+$I$9*'Rev.0'!$G$23))</f>
        <v>32571.254567600481</v>
      </c>
      <c r="W1428" s="10">
        <f>(T1428+$M$31+'Rev.0'!$C$25*$J$31/10+'Rev.0'!$C$24*$L$31+'Rev.0'!$G$25*$K$31)*(1/(U1428+$B$9+$I$9*'Rev.0'!$G$23))</f>
        <v>20589.118960617128</v>
      </c>
      <c r="X1428" s="10">
        <f>(T1428+$M$10+'Rev.0'!$C$23*Table!$J$10/10+'Rev.0'!$C$24*Table!$L$10+'Rev.0'!$G$25*Table!$K$10)*(1/(U1428+$B$10+$I$10*'Rev.0'!$G$23))</f>
        <v>35416.565164433603</v>
      </c>
      <c r="Y1428" s="10">
        <f>(T1428+$M$32+'Rev.0'!$C$25*$J$32/10+'Rev.0'!$C$24*$L$32+'Rev.0'!$G$25*$K$32)*(1/(U1428+$B$10+$I$10*'Rev.0'!$G$23))</f>
        <v>21203.004466098253</v>
      </c>
      <c r="Z1428" s="10">
        <f>(T1428+$M$11+'Rev.0'!$C$23*Table!$J$11/10+'Rev.0'!$C$24*Table!$L$11+'Rev.0'!$G$25*Table!$K$11)*(1/(U1428+$B$11+$I$11*'Rev.0'!$G$23))</f>
        <v>35416.565164433603</v>
      </c>
      <c r="AA1428" s="10">
        <f>(T1428+$M$33+'Rev.0'!$C$25*$J$33/10+'Rev.0'!$C$24*$L$33+'Rev.0'!$G$25*$K$33)*(1/(U1428+$B$33+$I$33*'Rev.0'!$G$23))</f>
        <v>21203.004466098253</v>
      </c>
      <c r="AB1428" s="10">
        <f t="shared" si="58"/>
        <v>6.409999999999999E-2</v>
      </c>
      <c r="AC1428" s="10">
        <f>(T1428+$M$12+'Rev.0'!$C$23*Table!$J$12/10+'Rev.0'!$C$24*Table!$L$12+'Rev.0'!$G$25*Table!$K$12)*(1/(AB1428+$B$12+$I$12*'Rev.0'!$G$23))</f>
        <v>53157.221206581344</v>
      </c>
      <c r="AD1428" s="10">
        <f>(T1428+$M$34+'Rev.0'!$C$25*$J$34/10+'Rev.0'!$C$24*$L$34+'Rev.0'!$G$25*$K$34)*(1/(AB1428+$B$34+$I$34*'Rev.0'!$G$23))</f>
        <v>31823.887873248023</v>
      </c>
    </row>
    <row r="1429" spans="17:30" x14ac:dyDescent="0.3">
      <c r="Q1429" s="10">
        <v>3</v>
      </c>
      <c r="R1429" s="10">
        <v>12</v>
      </c>
      <c r="S1429" s="10">
        <v>5</v>
      </c>
      <c r="T1429" s="10">
        <f>Q1429*'Rev.0'!$E$25+R1429*'Rev.0'!$E$24+S1429*'Rev.0'!$E$23</f>
        <v>4039.7</v>
      </c>
      <c r="U1429" s="10">
        <f t="shared" si="57"/>
        <v>9.8400000000000001E-2</v>
      </c>
      <c r="V1429" s="10">
        <f>(T1429+$M$9+'Rev.0'!$C$23*Table!$J$9/10+'Rev.0'!$C$24*Table!$L$9+'Rev.0'!$G$25*Table!$K$9)*(1/(U1429+$B$9+$I$9*'Rev.0'!$G$23))</f>
        <v>32517.310789049916</v>
      </c>
      <c r="W1429" s="10">
        <f>(T1429+$M$31+'Rev.0'!$C$25*$J$31/10+'Rev.0'!$C$24*$L$31+'Rev.0'!$G$25*$K$31)*(1/(U1429+$B$9+$I$9*'Rev.0'!$G$23))</f>
        <v>20636.473429951689</v>
      </c>
      <c r="X1429" s="10">
        <f>(T1429+$M$10+'Rev.0'!$C$23*Table!$J$10/10+'Rev.0'!$C$24*Table!$L$10+'Rev.0'!$G$25*Table!$K$10)*(1/(U1429+$B$10+$I$10*'Rev.0'!$G$23))</f>
        <v>35338.566827697257</v>
      </c>
      <c r="Y1429" s="10">
        <f>(T1429+$M$32+'Rev.0'!$C$25*$J$32/10+'Rev.0'!$C$24*$L$32+'Rev.0'!$G$25*$K$32)*(1/(U1429+$B$10+$I$10*'Rev.0'!$G$23))</f>
        <v>21245.169082125605</v>
      </c>
      <c r="Z1429" s="10">
        <f>(T1429+$M$11+'Rev.0'!$C$23*Table!$J$11/10+'Rev.0'!$C$24*Table!$L$11+'Rev.0'!$G$25*Table!$K$11)*(1/(U1429+$B$11+$I$11*'Rev.0'!$G$23))</f>
        <v>35338.566827697257</v>
      </c>
      <c r="AA1429" s="10">
        <f>(T1429+$M$33+'Rev.0'!$C$25*$J$33/10+'Rev.0'!$C$24*$L$33+'Rev.0'!$G$25*$K$33)*(1/(U1429+$B$33+$I$33*'Rev.0'!$G$23))</f>
        <v>21245.169082125605</v>
      </c>
      <c r="AB1429" s="10">
        <f t="shared" si="58"/>
        <v>6.5500000000000003E-2</v>
      </c>
      <c r="AC1429" s="10">
        <f>(T1429+$M$12+'Rev.0'!$C$23*Table!$J$12/10+'Rev.0'!$C$24*Table!$L$12+'Rev.0'!$G$25*Table!$K$12)*(1/(AB1429+$B$12+$I$12*'Rev.0'!$G$23))</f>
        <v>53039.879154078539</v>
      </c>
      <c r="AD1429" s="10">
        <f>(T1429+$M$34+'Rev.0'!$C$25*$J$34/10+'Rev.0'!$C$24*$L$34+'Rev.0'!$G$25*$K$34)*(1/(AB1429+$B$34+$I$34*'Rev.0'!$G$23))</f>
        <v>31887.009063444108</v>
      </c>
    </row>
    <row r="1430" spans="17:30" x14ac:dyDescent="0.3">
      <c r="Q1430" s="10">
        <v>3</v>
      </c>
      <c r="R1430" s="10">
        <v>12</v>
      </c>
      <c r="S1430" s="10">
        <v>6</v>
      </c>
      <c r="T1430" s="10">
        <f>Q1430*'Rev.0'!$E$25+R1430*'Rev.0'!$E$24+S1430*'Rev.0'!$E$23</f>
        <v>4094.7</v>
      </c>
      <c r="U1430" s="10">
        <f t="shared" si="57"/>
        <v>0.10050000000000001</v>
      </c>
      <c r="V1430" s="10">
        <f>(T1430+$M$9+'Rev.0'!$C$23*Table!$J$9/10+'Rev.0'!$C$24*Table!$L$9+'Rev.0'!$G$25*Table!$K$9)*(1/(U1430+$B$9+$I$9*'Rev.0'!$G$23))</f>
        <v>32464.271457085822</v>
      </c>
      <c r="W1430" s="10">
        <f>(T1430+$M$31+'Rev.0'!$C$25*$J$31/10+'Rev.0'!$C$24*$L$31+'Rev.0'!$G$25*$K$31)*(1/(U1430+$B$9+$I$9*'Rev.0'!$G$23))</f>
        <v>20683.033932135724</v>
      </c>
      <c r="X1430" s="10">
        <f>(T1430+$M$10+'Rev.0'!$C$23*Table!$J$10/10+'Rev.0'!$C$24*Table!$L$10+'Rev.0'!$G$25*Table!$K$10)*(1/(U1430+$B$10+$I$10*'Rev.0'!$G$23))</f>
        <v>35261.876247504981</v>
      </c>
      <c r="Y1430" s="10">
        <f>(T1430+$M$32+'Rev.0'!$C$25*$J$32/10+'Rev.0'!$C$24*$L$32+'Rev.0'!$G$25*$K$32)*(1/(U1430+$B$10+$I$10*'Rev.0'!$G$23))</f>
        <v>21286.626746506987</v>
      </c>
      <c r="Z1430" s="10">
        <f>(T1430+$M$11+'Rev.0'!$C$23*Table!$J$11/10+'Rev.0'!$C$24*Table!$L$11+'Rev.0'!$G$25*Table!$K$11)*(1/(U1430+$B$11+$I$11*'Rev.0'!$G$23))</f>
        <v>35261.876247504981</v>
      </c>
      <c r="AA1430" s="10">
        <f>(T1430+$M$33+'Rev.0'!$C$25*$J$33/10+'Rev.0'!$C$24*$L$33+'Rev.0'!$G$25*$K$33)*(1/(U1430+$B$33+$I$33*'Rev.0'!$G$23))</f>
        <v>21286.626746506987</v>
      </c>
      <c r="AB1430" s="10">
        <f t="shared" si="58"/>
        <v>6.6900000000000001E-2</v>
      </c>
      <c r="AC1430" s="10">
        <f>(T1430+$M$12+'Rev.0'!$C$23*Table!$J$12/10+'Rev.0'!$C$24*Table!$L$12+'Rev.0'!$G$25*Table!$K$12)*(1/(AB1430+$B$12+$I$12*'Rev.0'!$G$23))</f>
        <v>52924.505692031147</v>
      </c>
      <c r="AD1430" s="10">
        <f>(T1430+$M$34+'Rev.0'!$C$25*$J$34/10+'Rev.0'!$C$24*$L$34+'Rev.0'!$G$25*$K$34)*(1/(AB1430+$B$34+$I$34*'Rev.0'!$G$23))</f>
        <v>31949.071300179752</v>
      </c>
    </row>
    <row r="1431" spans="17:30" x14ac:dyDescent="0.3">
      <c r="Q1431" s="10">
        <v>3</v>
      </c>
      <c r="R1431" s="10">
        <v>12</v>
      </c>
      <c r="S1431" s="10">
        <v>7</v>
      </c>
      <c r="T1431" s="10">
        <f>Q1431*'Rev.0'!$E$25+R1431*'Rev.0'!$E$24+S1431*'Rev.0'!$E$23</f>
        <v>4149.7</v>
      </c>
      <c r="U1431" s="10">
        <f t="shared" si="57"/>
        <v>0.10260000000000001</v>
      </c>
      <c r="V1431" s="10">
        <f>(T1431+$M$9+'Rev.0'!$C$23*Table!$J$9/10+'Rev.0'!$C$24*Table!$L$9+'Rev.0'!$G$25*Table!$K$9)*(1/(U1431+$B$9+$I$9*'Rev.0'!$G$23))</f>
        <v>32412.11401425178</v>
      </c>
      <c r="W1431" s="10">
        <f>(T1431+$M$31+'Rev.0'!$C$25*$J$31/10+'Rev.0'!$C$24*$L$31+'Rev.0'!$G$25*$K$31)*(1/(U1431+$B$9+$I$9*'Rev.0'!$G$23))</f>
        <v>20728.820269200314</v>
      </c>
      <c r="X1431" s="10">
        <f>(T1431+$M$10+'Rev.0'!$C$23*Table!$J$10/10+'Rev.0'!$C$24*Table!$L$10+'Rev.0'!$G$25*Table!$K$10)*(1/(U1431+$B$10+$I$10*'Rev.0'!$G$23))</f>
        <v>35186.460807600946</v>
      </c>
      <c r="Y1431" s="10">
        <f>(T1431+$M$32+'Rev.0'!$C$25*$J$32/10+'Rev.0'!$C$24*$L$32+'Rev.0'!$G$25*$K$32)*(1/(U1431+$B$10+$I$10*'Rev.0'!$G$23))</f>
        <v>21327.395091053051</v>
      </c>
      <c r="Z1431" s="10">
        <f>(T1431+$M$11+'Rev.0'!$C$23*Table!$J$11/10+'Rev.0'!$C$24*Table!$L$11+'Rev.0'!$G$25*Table!$K$11)*(1/(U1431+$B$11+$I$11*'Rev.0'!$G$23))</f>
        <v>35186.460807600946</v>
      </c>
      <c r="AA1431" s="10">
        <f>(T1431+$M$33+'Rev.0'!$C$25*$J$33/10+'Rev.0'!$C$24*$L$33+'Rev.0'!$G$25*$K$33)*(1/(U1431+$B$33+$I$33*'Rev.0'!$G$23))</f>
        <v>21327.395091053051</v>
      </c>
      <c r="AB1431" s="10">
        <f t="shared" si="58"/>
        <v>6.83E-2</v>
      </c>
      <c r="AC1431" s="10">
        <f>(T1431+$M$12+'Rev.0'!$C$23*Table!$J$12/10+'Rev.0'!$C$24*Table!$L$12+'Rev.0'!$G$25*Table!$K$12)*(1/(AB1431+$B$12+$I$12*'Rev.0'!$G$23))</f>
        <v>52811.051693404625</v>
      </c>
      <c r="AD1431" s="10">
        <f>(T1431+$M$34+'Rev.0'!$C$25*$J$34/10+'Rev.0'!$C$24*$L$34+'Rev.0'!$G$25*$K$34)*(1/(AB1431+$B$34+$I$34*'Rev.0'!$G$23))</f>
        <v>32010.101010101011</v>
      </c>
    </row>
    <row r="1432" spans="17:30" x14ac:dyDescent="0.3">
      <c r="Q1432" s="10">
        <v>3</v>
      </c>
      <c r="R1432" s="10">
        <v>12</v>
      </c>
      <c r="S1432" s="10">
        <v>8</v>
      </c>
      <c r="T1432" s="10">
        <f>Q1432*'Rev.0'!$E$25+R1432*'Rev.0'!$E$24+S1432*'Rev.0'!$E$23</f>
        <v>4204.7</v>
      </c>
      <c r="U1432" s="10">
        <f t="shared" si="57"/>
        <v>0.1047</v>
      </c>
      <c r="V1432" s="10">
        <f>(T1432+$M$9+'Rev.0'!$C$23*Table!$J$9/10+'Rev.0'!$C$24*Table!$L$9+'Rev.0'!$G$25*Table!$K$9)*(1/(U1432+$B$9+$I$9*'Rev.0'!$G$23))</f>
        <v>32360.816647035725</v>
      </c>
      <c r="W1432" s="10">
        <f>(T1432+$M$31+'Rev.0'!$C$25*$J$31/10+'Rev.0'!$C$24*$L$31+'Rev.0'!$G$25*$K$31)*(1/(U1432+$B$9+$I$9*'Rev.0'!$G$23))</f>
        <v>20773.851590106005</v>
      </c>
      <c r="X1432" s="10">
        <f>(T1432+$M$10+'Rev.0'!$C$23*Table!$J$10/10+'Rev.0'!$C$24*Table!$L$10+'Rev.0'!$G$25*Table!$K$10)*(1/(U1432+$B$10+$I$10*'Rev.0'!$G$23))</f>
        <v>35112.288967412635</v>
      </c>
      <c r="Y1432" s="10">
        <f>(T1432+$M$32+'Rev.0'!$C$25*$J$32/10+'Rev.0'!$C$24*$L$32+'Rev.0'!$G$25*$K$32)*(1/(U1432+$B$10+$I$10*'Rev.0'!$G$23))</f>
        <v>21367.49116607774</v>
      </c>
      <c r="Z1432" s="10">
        <f>(T1432+$M$11+'Rev.0'!$C$23*Table!$J$11/10+'Rev.0'!$C$24*Table!$L$11+'Rev.0'!$G$25*Table!$K$11)*(1/(U1432+$B$11+$I$11*'Rev.0'!$G$23))</f>
        <v>35112.288967412635</v>
      </c>
      <c r="AA1432" s="10">
        <f>(T1432+$M$33+'Rev.0'!$C$25*$J$33/10+'Rev.0'!$C$24*$L$33+'Rev.0'!$G$25*$K$33)*(1/(U1432+$B$33+$I$33*'Rev.0'!$G$23))</f>
        <v>21367.49116607774</v>
      </c>
      <c r="AB1432" s="10">
        <f t="shared" si="58"/>
        <v>6.9699999999999998E-2</v>
      </c>
      <c r="AC1432" s="10">
        <f>(T1432+$M$12+'Rev.0'!$C$23*Table!$J$12/10+'Rev.0'!$C$24*Table!$L$12+'Rev.0'!$G$25*Table!$K$12)*(1/(AB1432+$B$12+$I$12*'Rev.0'!$G$23))</f>
        <v>52699.469652327622</v>
      </c>
      <c r="AD1432" s="10">
        <f>(T1432+$M$34+'Rev.0'!$C$25*$J$34/10+'Rev.0'!$C$24*$L$34+'Rev.0'!$G$25*$K$34)*(1/(AB1432+$B$34+$I$34*'Rev.0'!$G$23))</f>
        <v>32070.123747790214</v>
      </c>
    </row>
    <row r="1433" spans="17:30" x14ac:dyDescent="0.3">
      <c r="Q1433" s="10">
        <v>3</v>
      </c>
      <c r="R1433" s="10">
        <v>12</v>
      </c>
      <c r="S1433" s="10">
        <v>9</v>
      </c>
      <c r="T1433" s="10">
        <f>Q1433*'Rev.0'!$E$25+R1433*'Rev.0'!$E$24+S1433*'Rev.0'!$E$23</f>
        <v>4259.7</v>
      </c>
      <c r="U1433" s="10">
        <f t="shared" si="57"/>
        <v>0.10680000000000001</v>
      </c>
      <c r="V1433" s="10">
        <f>(T1433+$M$9+'Rev.0'!$C$23*Table!$J$9/10+'Rev.0'!$C$24*Table!$L$9+'Rev.0'!$G$25*Table!$K$9)*(1/(U1433+$B$9+$I$9*'Rev.0'!$G$23))</f>
        <v>32310.358255451709</v>
      </c>
      <c r="W1433" s="10">
        <f>(T1433+$M$31+'Rev.0'!$C$25*$J$31/10+'Rev.0'!$C$24*$L$31+'Rev.0'!$G$25*$K$31)*(1/(U1433+$B$9+$I$9*'Rev.0'!$G$23))</f>
        <v>20818.146417445478</v>
      </c>
      <c r="X1433" s="10">
        <f>(T1433+$M$10+'Rev.0'!$C$23*Table!$J$10/10+'Rev.0'!$C$24*Table!$L$10+'Rev.0'!$G$25*Table!$K$10)*(1/(U1433+$B$10+$I$10*'Rev.0'!$G$23))</f>
        <v>35039.330218068528</v>
      </c>
      <c r="Y1433" s="10">
        <f>(T1433+$M$32+'Rev.0'!$C$25*$J$32/10+'Rev.0'!$C$24*$L$32+'Rev.0'!$G$25*$K$32)*(1/(U1433+$B$10+$I$10*'Rev.0'!$G$23))</f>
        <v>21406.931464174453</v>
      </c>
      <c r="Z1433" s="10">
        <f>(T1433+$M$11+'Rev.0'!$C$23*Table!$J$11/10+'Rev.0'!$C$24*Table!$L$11+'Rev.0'!$G$25*Table!$K$11)*(1/(U1433+$B$11+$I$11*'Rev.0'!$G$23))</f>
        <v>35039.330218068528</v>
      </c>
      <c r="AA1433" s="10">
        <f>(T1433+$M$33+'Rev.0'!$C$25*$J$33/10+'Rev.0'!$C$24*$L$33+'Rev.0'!$G$25*$K$33)*(1/(U1433+$B$33+$I$33*'Rev.0'!$G$23))</f>
        <v>21406.931464174453</v>
      </c>
      <c r="AB1433" s="10">
        <f t="shared" si="58"/>
        <v>7.1099999999999997E-2</v>
      </c>
      <c r="AC1433" s="10">
        <f>(T1433+$M$12+'Rev.0'!$C$23*Table!$J$12/10+'Rev.0'!$C$24*Table!$L$12+'Rev.0'!$G$25*Table!$K$12)*(1/(AB1433+$B$12+$I$12*'Rev.0'!$G$23))</f>
        <v>52589.713617767375</v>
      </c>
      <c r="AD1433" s="10">
        <f>(T1433+$M$34+'Rev.0'!$C$25*$J$34/10+'Rev.0'!$C$24*$L$34+'Rev.0'!$G$25*$K$34)*(1/(AB1433+$B$34+$I$34*'Rev.0'!$G$23))</f>
        <v>32129.164231443599</v>
      </c>
    </row>
    <row r="1434" spans="17:30" x14ac:dyDescent="0.3">
      <c r="Q1434" s="10">
        <v>3</v>
      </c>
      <c r="R1434" s="10">
        <v>12</v>
      </c>
      <c r="S1434" s="10">
        <v>10</v>
      </c>
      <c r="T1434" s="10">
        <f>Q1434*'Rev.0'!$E$25+R1434*'Rev.0'!$E$24+S1434*'Rev.0'!$E$23</f>
        <v>4314.7</v>
      </c>
      <c r="U1434" s="10">
        <f t="shared" si="57"/>
        <v>0.1089</v>
      </c>
      <c r="V1434" s="10">
        <f>(T1434+$M$9+'Rev.0'!$C$23*Table!$J$9/10+'Rev.0'!$C$24*Table!$L$9+'Rev.0'!$G$25*Table!$K$9)*(1/(U1434+$B$9+$I$9*'Rev.0'!$G$23))</f>
        <v>32260.718424101964</v>
      </c>
      <c r="W1434" s="10">
        <f>(T1434+$M$31+'Rev.0'!$C$25*$J$31/10+'Rev.0'!$C$24*$L$31+'Rev.0'!$G$25*$K$31)*(1/(U1434+$B$9+$I$9*'Rev.0'!$G$23))</f>
        <v>20861.722672846656</v>
      </c>
      <c r="X1434" s="10">
        <f>(T1434+$M$10+'Rev.0'!$C$23*Table!$J$10/10+'Rev.0'!$C$24*Table!$L$10+'Rev.0'!$G$25*Table!$K$10)*(1/(U1434+$B$10+$I$10*'Rev.0'!$G$23))</f>
        <v>34967.555040556188</v>
      </c>
      <c r="Y1434" s="10">
        <f>(T1434+$M$32+'Rev.0'!$C$25*$J$32/10+'Rev.0'!$C$24*$L$32+'Rev.0'!$G$25*$K$32)*(1/(U1434+$B$10+$I$10*'Rev.0'!$G$23))</f>
        <v>21445.731942835071</v>
      </c>
      <c r="Z1434" s="10">
        <f>(T1434+$M$11+'Rev.0'!$C$23*Table!$J$11/10+'Rev.0'!$C$24*Table!$L$11+'Rev.0'!$G$25*Table!$K$11)*(1/(U1434+$B$11+$I$11*'Rev.0'!$G$23))</f>
        <v>34967.555040556188</v>
      </c>
      <c r="AA1434" s="10">
        <f>(T1434+$M$33+'Rev.0'!$C$25*$J$33/10+'Rev.0'!$C$24*$L$33+'Rev.0'!$G$25*$K$33)*(1/(U1434+$B$33+$I$33*'Rev.0'!$G$23))</f>
        <v>21445.731942835071</v>
      </c>
      <c r="AB1434" s="10">
        <f t="shared" si="58"/>
        <v>7.2499999999999995E-2</v>
      </c>
      <c r="AC1434" s="10">
        <f>(T1434+$M$12+'Rev.0'!$C$23*Table!$J$12/10+'Rev.0'!$C$24*Table!$L$12+'Rev.0'!$G$25*Table!$K$12)*(1/(AB1434+$B$12+$I$12*'Rev.0'!$G$23))</f>
        <v>52481.739130434784</v>
      </c>
      <c r="AD1434" s="10">
        <f>(T1434+$M$34+'Rev.0'!$C$25*$J$34/10+'Rev.0'!$C$24*$L$34+'Rev.0'!$G$25*$K$34)*(1/(AB1434+$B$34+$I$34*'Rev.0'!$G$23))</f>
        <v>32187.246376811599</v>
      </c>
    </row>
    <row r="1435" spans="17:30" x14ac:dyDescent="0.3">
      <c r="Q1435" s="10">
        <v>3</v>
      </c>
      <c r="R1435" s="10">
        <v>12</v>
      </c>
      <c r="S1435" s="10">
        <v>11</v>
      </c>
      <c r="T1435" s="10">
        <f>Q1435*'Rev.0'!$E$25+R1435*'Rev.0'!$E$24+S1435*'Rev.0'!$E$23</f>
        <v>4369.7</v>
      </c>
      <c r="U1435" s="10">
        <f t="shared" si="57"/>
        <v>0.111</v>
      </c>
      <c r="V1435" s="10">
        <f>(T1435+$M$9+'Rev.0'!$C$23*Table!$J$9/10+'Rev.0'!$C$24*Table!$L$9+'Rev.0'!$G$25*Table!$K$9)*(1/(U1435+$B$9+$I$9*'Rev.0'!$G$23))</f>
        <v>32211.877394636012</v>
      </c>
      <c r="W1435" s="10">
        <f>(T1435+$M$31+'Rev.0'!$C$25*$J$31/10+'Rev.0'!$C$24*$L$31+'Rev.0'!$G$25*$K$31)*(1/(U1435+$B$9+$I$9*'Rev.0'!$G$23))</f>
        <v>20904.597701149421</v>
      </c>
      <c r="X1435" s="10">
        <f>(T1435+$M$10+'Rev.0'!$C$23*Table!$J$10/10+'Rev.0'!$C$24*Table!$L$10+'Rev.0'!$G$25*Table!$K$10)*(1/(U1435+$B$10+$I$10*'Rev.0'!$G$23))</f>
        <v>34896.934865900374</v>
      </c>
      <c r="Y1435" s="10">
        <f>(T1435+$M$32+'Rev.0'!$C$25*$J$32/10+'Rev.0'!$C$24*$L$32+'Rev.0'!$G$25*$K$32)*(1/(U1435+$B$10+$I$10*'Rev.0'!$G$23))</f>
        <v>21483.908045977012</v>
      </c>
      <c r="Z1435" s="10">
        <f>(T1435+$M$11+'Rev.0'!$C$23*Table!$J$11/10+'Rev.0'!$C$24*Table!$L$11+'Rev.0'!$G$25*Table!$K$11)*(1/(U1435+$B$11+$I$11*'Rev.0'!$G$23))</f>
        <v>34896.934865900374</v>
      </c>
      <c r="AA1435" s="10">
        <f>(T1435+$M$33+'Rev.0'!$C$25*$J$33/10+'Rev.0'!$C$24*$L$33+'Rev.0'!$G$25*$K$33)*(1/(U1435+$B$33+$I$33*'Rev.0'!$G$23))</f>
        <v>21483.908045977012</v>
      </c>
      <c r="AB1435" s="10">
        <f t="shared" si="58"/>
        <v>7.3899999999999993E-2</v>
      </c>
      <c r="AC1435" s="10">
        <f>(T1435+$M$12+'Rev.0'!$C$23*Table!$J$12/10+'Rev.0'!$C$24*Table!$L$12+'Rev.0'!$G$25*Table!$K$12)*(1/(AB1435+$B$12+$I$12*'Rev.0'!$G$23))</f>
        <v>52375.503162737194</v>
      </c>
      <c r="AD1435" s="10">
        <f>(T1435+$M$34+'Rev.0'!$C$25*$J$34/10+'Rev.0'!$C$24*$L$34+'Rev.0'!$G$25*$K$34)*(1/(AB1435+$B$34+$I$34*'Rev.0'!$G$23))</f>
        <v>32244.393329499711</v>
      </c>
    </row>
    <row r="1436" spans="17:30" x14ac:dyDescent="0.3">
      <c r="Q1436" s="10">
        <v>3</v>
      </c>
      <c r="R1436" s="10">
        <v>12</v>
      </c>
      <c r="S1436" s="10">
        <v>12</v>
      </c>
      <c r="T1436" s="10">
        <f>Q1436*'Rev.0'!$E$25+R1436*'Rev.0'!$E$24+S1436*'Rev.0'!$E$23</f>
        <v>4424.7</v>
      </c>
      <c r="U1436" s="10">
        <f t="shared" si="57"/>
        <v>0.11310000000000001</v>
      </c>
      <c r="V1436" s="10">
        <f>(T1436+$M$9+'Rev.0'!$C$23*Table!$J$9/10+'Rev.0'!$C$24*Table!$L$9+'Rev.0'!$G$25*Table!$K$9)*(1/(U1436+$B$9+$I$9*'Rev.0'!$G$23))</f>
        <v>32163.816039528694</v>
      </c>
      <c r="W1436" s="10">
        <f>(T1436+$M$31+'Rev.0'!$C$25*$J$31/10+'Rev.0'!$C$24*$L$31+'Rev.0'!$G$25*$K$31)*(1/(U1436+$B$9+$I$9*'Rev.0'!$G$23))</f>
        <v>20946.78829342455</v>
      </c>
      <c r="X1436" s="10">
        <f>(T1436+$M$10+'Rev.0'!$C$23*Table!$J$10/10+'Rev.0'!$C$24*Table!$L$10+'Rev.0'!$G$25*Table!$K$10)*(1/(U1436+$B$10+$I$10*'Rev.0'!$G$23))</f>
        <v>34827.442037248191</v>
      </c>
      <c r="Y1436" s="10">
        <f>(T1436+$M$32+'Rev.0'!$C$25*$J$32/10+'Rev.0'!$C$24*$L$32+'Rev.0'!$G$25*$K$32)*(1/(U1436+$B$10+$I$10*'Rev.0'!$G$23))</f>
        <v>21521.474724439377</v>
      </c>
      <c r="Z1436" s="10">
        <f>(T1436+$M$11+'Rev.0'!$C$23*Table!$J$11/10+'Rev.0'!$C$24*Table!$L$11+'Rev.0'!$G$25*Table!$K$11)*(1/(U1436+$B$11+$I$11*'Rev.0'!$G$23))</f>
        <v>34827.442037248191</v>
      </c>
      <c r="AA1436" s="10">
        <f>(T1436+$M$33+'Rev.0'!$C$25*$J$33/10+'Rev.0'!$C$24*$L$33+'Rev.0'!$G$25*$K$33)*(1/(U1436+$B$33+$I$33*'Rev.0'!$G$23))</f>
        <v>21521.474724439377</v>
      </c>
      <c r="AB1436" s="10">
        <f t="shared" si="58"/>
        <v>7.5299999999999992E-2</v>
      </c>
      <c r="AC1436" s="10">
        <f>(T1436+$M$12+'Rev.0'!$C$23*Table!$J$12/10+'Rev.0'!$C$24*Table!$L$12+'Rev.0'!$G$25*Table!$K$12)*(1/(AB1436+$B$12+$I$12*'Rev.0'!$G$23))</f>
        <v>52270.964061608662</v>
      </c>
      <c r="AD1436" s="10">
        <f>(T1436+$M$34+'Rev.0'!$C$25*$J$34/10+'Rev.0'!$C$24*$L$34+'Rev.0'!$G$25*$K$34)*(1/(AB1436+$B$34+$I$34*'Rev.0'!$G$23))</f>
        <v>32300.627495721623</v>
      </c>
    </row>
    <row r="1437" spans="17:30" x14ac:dyDescent="0.3">
      <c r="Q1437" s="10">
        <v>3</v>
      </c>
      <c r="R1437" s="10">
        <v>12</v>
      </c>
      <c r="S1437" s="10">
        <v>13</v>
      </c>
      <c r="T1437" s="10">
        <f>Q1437*'Rev.0'!$E$25+R1437*'Rev.0'!$E$24+S1437*'Rev.0'!$E$23</f>
        <v>4479.7</v>
      </c>
      <c r="U1437" s="10">
        <f t="shared" si="57"/>
        <v>0.1152</v>
      </c>
      <c r="V1437" s="10">
        <f>(T1437+$M$9+'Rev.0'!$C$23*Table!$J$9/10+'Rev.0'!$C$24*Table!$L$9+'Rev.0'!$G$25*Table!$K$9)*(1/(U1437+$B$9+$I$9*'Rev.0'!$G$23))</f>
        <v>32116.515837104071</v>
      </c>
      <c r="W1437" s="10">
        <f>(T1437+$M$31+'Rev.0'!$C$25*$J$31/10+'Rev.0'!$C$24*$L$31+'Rev.0'!$G$25*$K$31)*(1/(U1437+$B$9+$I$9*'Rev.0'!$G$23))</f>
        <v>20988.310708898942</v>
      </c>
      <c r="X1437" s="10">
        <f>(T1437+$M$10+'Rev.0'!$C$23*Table!$J$10/10+'Rev.0'!$C$24*Table!$L$10+'Rev.0'!$G$25*Table!$K$10)*(1/(U1437+$B$10+$I$10*'Rev.0'!$G$23))</f>
        <v>34759.049773755651</v>
      </c>
      <c r="Y1437" s="10">
        <f>(T1437+$M$32+'Rev.0'!$C$25*$J$32/10+'Rev.0'!$C$24*$L$32+'Rev.0'!$G$25*$K$32)*(1/(U1437+$B$10+$I$10*'Rev.0'!$G$23))</f>
        <v>21558.44645550528</v>
      </c>
      <c r="Z1437" s="10">
        <f>(T1437+$M$11+'Rev.0'!$C$23*Table!$J$11/10+'Rev.0'!$C$24*Table!$L$11+'Rev.0'!$G$25*Table!$K$11)*(1/(U1437+$B$11+$I$11*'Rev.0'!$G$23))</f>
        <v>34759.049773755651</v>
      </c>
      <c r="AA1437" s="10">
        <f>(T1437+$M$33+'Rev.0'!$C$25*$J$33/10+'Rev.0'!$C$24*$L$33+'Rev.0'!$G$25*$K$33)*(1/(U1437+$B$33+$I$33*'Rev.0'!$G$23))</f>
        <v>21558.44645550528</v>
      </c>
      <c r="AB1437" s="10">
        <f t="shared" si="58"/>
        <v>7.669999999999999E-2</v>
      </c>
      <c r="AC1437" s="10">
        <f>(T1437+$M$12+'Rev.0'!$C$23*Table!$J$12/10+'Rev.0'!$C$24*Table!$L$12+'Rev.0'!$G$25*Table!$K$12)*(1/(AB1437+$B$12+$I$12*'Rev.0'!$G$23))</f>
        <v>52168.081494057718</v>
      </c>
      <c r="AD1437" s="10">
        <f>(T1437+$M$34+'Rev.0'!$C$25*$J$34/10+'Rev.0'!$C$24*$L$34+'Rev.0'!$G$25*$K$34)*(1/(AB1437+$B$34+$I$34*'Rev.0'!$G$23))</f>
        <v>32355.970571590267</v>
      </c>
    </row>
    <row r="1438" spans="17:30" x14ac:dyDescent="0.3">
      <c r="Q1438" s="10">
        <v>3</v>
      </c>
      <c r="R1438" s="10">
        <v>12</v>
      </c>
      <c r="S1438" s="10">
        <v>14</v>
      </c>
      <c r="T1438" s="10">
        <f>Q1438*'Rev.0'!$E$25+R1438*'Rev.0'!$E$24+S1438*'Rev.0'!$E$23</f>
        <v>4534.7</v>
      </c>
      <c r="U1438" s="10">
        <f t="shared" si="57"/>
        <v>0.1173</v>
      </c>
      <c r="V1438" s="10">
        <f>(T1438+$M$9+'Rev.0'!$C$23*Table!$J$9/10+'Rev.0'!$C$24*Table!$L$9+'Rev.0'!$G$25*Table!$K$9)*(1/(U1438+$B$9+$I$9*'Rev.0'!$G$23))</f>
        <v>32069.958847736627</v>
      </c>
      <c r="W1438" s="10">
        <f>(T1438+$M$31+'Rev.0'!$C$25*$J$31/10+'Rev.0'!$C$24*$L$31+'Rev.0'!$G$25*$K$31)*(1/(U1438+$B$9+$I$9*'Rev.0'!$G$23))</f>
        <v>21029.180695847361</v>
      </c>
      <c r="X1438" s="10">
        <f>(T1438+$M$10+'Rev.0'!$C$23*Table!$J$10/10+'Rev.0'!$C$24*Table!$L$10+'Rev.0'!$G$25*Table!$K$10)*(1/(U1438+$B$10+$I$10*'Rev.0'!$G$23))</f>
        <v>34691.732136176579</v>
      </c>
      <c r="Y1438" s="10">
        <f>(T1438+$M$32+'Rev.0'!$C$25*$J$32/10+'Rev.0'!$C$24*$L$32+'Rev.0'!$G$25*$K$32)*(1/(U1438+$B$10+$I$10*'Rev.0'!$G$23))</f>
        <v>21594.83726150393</v>
      </c>
      <c r="Z1438" s="10">
        <f>(T1438+$M$11+'Rev.0'!$C$23*Table!$J$11/10+'Rev.0'!$C$24*Table!$L$11+'Rev.0'!$G$25*Table!$K$11)*(1/(U1438+$B$11+$I$11*'Rev.0'!$G$23))</f>
        <v>34691.732136176579</v>
      </c>
      <c r="AA1438" s="10">
        <f>(T1438+$M$33+'Rev.0'!$C$25*$J$33/10+'Rev.0'!$C$24*$L$33+'Rev.0'!$G$25*$K$33)*(1/(U1438+$B$33+$I$33*'Rev.0'!$G$23))</f>
        <v>21594.83726150393</v>
      </c>
      <c r="AB1438" s="10">
        <f t="shared" si="58"/>
        <v>7.8100000000000003E-2</v>
      </c>
      <c r="AC1438" s="10">
        <f>(T1438+$M$12+'Rev.0'!$C$23*Table!$J$12/10+'Rev.0'!$C$24*Table!$L$12+'Rev.0'!$G$25*Table!$K$12)*(1/(AB1438+$B$12+$I$12*'Rev.0'!$G$23))</f>
        <v>52066.816395283538</v>
      </c>
      <c r="AD1438" s="10">
        <f>(T1438+$M$34+'Rev.0'!$C$25*$J$34/10+'Rev.0'!$C$24*$L$34+'Rev.0'!$G$25*$K$34)*(1/(AB1438+$B$34+$I$34*'Rev.0'!$G$23))</f>
        <v>32410.443571027514</v>
      </c>
    </row>
    <row r="1439" spans="17:30" x14ac:dyDescent="0.3">
      <c r="Q1439" s="10">
        <v>3</v>
      </c>
      <c r="R1439" s="10">
        <v>12</v>
      </c>
      <c r="S1439" s="10">
        <v>15</v>
      </c>
      <c r="T1439" s="10">
        <f>Q1439*'Rev.0'!$E$25+R1439*'Rev.0'!$E$24+S1439*'Rev.0'!$E$23</f>
        <v>4589.7</v>
      </c>
      <c r="U1439" s="10">
        <f t="shared" si="57"/>
        <v>0.11940000000000001</v>
      </c>
      <c r="V1439" s="10">
        <f>(T1439+$M$9+'Rev.0'!$C$23*Table!$J$9/10+'Rev.0'!$C$24*Table!$L$9+'Rev.0'!$G$25*Table!$K$9)*(1/(U1439+$B$9+$I$9*'Rev.0'!$G$23))</f>
        <v>32024.127691165555</v>
      </c>
      <c r="W1439" s="10">
        <f>(T1439+$M$31+'Rev.0'!$C$25*$J$31/10+'Rev.0'!$C$24*$L$31+'Rev.0'!$G$25*$K$31)*(1/(U1439+$B$9+$I$9*'Rev.0'!$G$23))</f>
        <v>21069.413511507053</v>
      </c>
      <c r="X1439" s="10">
        <f>(T1439+$M$10+'Rev.0'!$C$23*Table!$J$10/10+'Rev.0'!$C$24*Table!$L$10+'Rev.0'!$G$25*Table!$K$10)*(1/(U1439+$B$10+$I$10*'Rev.0'!$G$23))</f>
        <v>34625.463994060876</v>
      </c>
      <c r="Y1439" s="10">
        <f>(T1439+$M$32+'Rev.0'!$C$25*$J$32/10+'Rev.0'!$C$24*$L$32+'Rev.0'!$G$25*$K$32)*(1/(U1439+$B$10+$I$10*'Rev.0'!$G$23))</f>
        <v>21630.66072754269</v>
      </c>
      <c r="Z1439" s="10">
        <f>(T1439+$M$11+'Rev.0'!$C$23*Table!$J$11/10+'Rev.0'!$C$24*Table!$L$11+'Rev.0'!$G$25*Table!$K$11)*(1/(U1439+$B$11+$I$11*'Rev.0'!$G$23))</f>
        <v>34625.463994060876</v>
      </c>
      <c r="AA1439" s="10">
        <f>(T1439+$M$33+'Rev.0'!$C$25*$J$33/10+'Rev.0'!$C$24*$L$33+'Rev.0'!$G$25*$K$33)*(1/(U1439+$B$33+$I$33*'Rev.0'!$G$23))</f>
        <v>21630.66072754269</v>
      </c>
      <c r="AB1439" s="10">
        <f t="shared" si="58"/>
        <v>7.9500000000000001E-2</v>
      </c>
      <c r="AC1439" s="10">
        <f>(T1439+$M$12+'Rev.0'!$C$23*Table!$J$12/10+'Rev.0'!$C$24*Table!$L$12+'Rev.0'!$G$25*Table!$K$12)*(1/(AB1439+$B$12+$I$12*'Rev.0'!$G$23))</f>
        <v>51967.13091922005</v>
      </c>
      <c r="AD1439" s="10">
        <f>(T1439+$M$34+'Rev.0'!$C$25*$J$34/10+'Rev.0'!$C$24*$L$34+'Rev.0'!$G$25*$K$34)*(1/(AB1439+$B$34+$I$34*'Rev.0'!$G$23))</f>
        <v>32464.06685236769</v>
      </c>
    </row>
    <row r="1440" spans="17:30" x14ac:dyDescent="0.3">
      <c r="Q1440" s="10">
        <v>3</v>
      </c>
      <c r="R1440" s="10">
        <v>12</v>
      </c>
      <c r="S1440" s="10">
        <v>16</v>
      </c>
      <c r="T1440" s="10">
        <f>Q1440*'Rev.0'!$E$25+R1440*'Rev.0'!$E$24+S1440*'Rev.0'!$E$23</f>
        <v>4644.7</v>
      </c>
      <c r="U1440" s="10">
        <f t="shared" si="57"/>
        <v>0.1215</v>
      </c>
      <c r="V1440" s="10">
        <f>(T1440+$M$9+'Rev.0'!$C$23*Table!$J$9/10+'Rev.0'!$C$24*Table!$L$9+'Rev.0'!$G$25*Table!$K$9)*(1/(U1440+$B$9+$I$9*'Rev.0'!$G$23))</f>
        <v>31979.005524861877</v>
      </c>
      <c r="W1440" s="10">
        <f>(T1440+$M$31+'Rev.0'!$C$25*$J$31/10+'Rev.0'!$C$24*$L$31+'Rev.0'!$G$25*$K$31)*(1/(U1440+$B$9+$I$9*'Rev.0'!$G$23))</f>
        <v>21109.023941068139</v>
      </c>
      <c r="X1440" s="10">
        <f>(T1440+$M$10+'Rev.0'!$C$23*Table!$J$10/10+'Rev.0'!$C$24*Table!$L$10+'Rev.0'!$G$25*Table!$K$10)*(1/(U1440+$B$10+$I$10*'Rev.0'!$G$23))</f>
        <v>34560.220994475138</v>
      </c>
      <c r="Y1440" s="10">
        <f>(T1440+$M$32+'Rev.0'!$C$25*$J$32/10+'Rev.0'!$C$24*$L$32+'Rev.0'!$G$25*$K$32)*(1/(U1440+$B$10+$I$10*'Rev.0'!$G$23))</f>
        <v>21665.930018416209</v>
      </c>
      <c r="Z1440" s="10">
        <f>(T1440+$M$11+'Rev.0'!$C$23*Table!$J$11/10+'Rev.0'!$C$24*Table!$L$11+'Rev.0'!$G$25*Table!$K$11)*(1/(U1440+$B$11+$I$11*'Rev.0'!$G$23))</f>
        <v>34560.220994475138</v>
      </c>
      <c r="AA1440" s="10">
        <f>(T1440+$M$33+'Rev.0'!$C$25*$J$33/10+'Rev.0'!$C$24*$L$33+'Rev.0'!$G$25*$K$33)*(1/(U1440+$B$33+$I$33*'Rev.0'!$G$23))</f>
        <v>21665.930018416209</v>
      </c>
      <c r="AB1440" s="10">
        <f t="shared" si="58"/>
        <v>8.09E-2</v>
      </c>
      <c r="AC1440" s="10">
        <f>(T1440+$M$12+'Rev.0'!$C$23*Table!$J$12/10+'Rev.0'!$C$24*Table!$L$12+'Rev.0'!$G$25*Table!$K$12)*(1/(AB1440+$B$12+$I$12*'Rev.0'!$G$23))</f>
        <v>51868.988391376442</v>
      </c>
      <c r="AD1440" s="10">
        <f>(T1440+$M$34+'Rev.0'!$C$25*$J$34/10+'Rev.0'!$C$24*$L$34+'Rev.0'!$G$25*$K$34)*(1/(AB1440+$B$34+$I$34*'Rev.0'!$G$23))</f>
        <v>32516.860143725815</v>
      </c>
    </row>
    <row r="1441" spans="17:30" x14ac:dyDescent="0.3">
      <c r="Q1441" s="10">
        <v>3</v>
      </c>
      <c r="R1441" s="10">
        <v>12</v>
      </c>
      <c r="S1441" s="10">
        <v>17</v>
      </c>
      <c r="T1441" s="10">
        <f>Q1441*'Rev.0'!$E$25+R1441*'Rev.0'!$E$24+S1441*'Rev.0'!$E$23</f>
        <v>4699.7</v>
      </c>
      <c r="U1441" s="10">
        <f t="shared" si="57"/>
        <v>0.1236</v>
      </c>
      <c r="V1441" s="10">
        <f>(T1441+$M$9+'Rev.0'!$C$23*Table!$J$9/10+'Rev.0'!$C$24*Table!$L$9+'Rev.0'!$G$25*Table!$K$9)*(1/(U1441+$B$9+$I$9*'Rev.0'!$G$23))</f>
        <v>31934.576023391808</v>
      </c>
      <c r="W1441" s="10">
        <f>(T1441+$M$31+'Rev.0'!$C$25*$J$31/10+'Rev.0'!$C$24*$L$31+'Rev.0'!$G$25*$K$31)*(1/(U1441+$B$9+$I$9*'Rev.0'!$G$23))</f>
        <v>21148.02631578947</v>
      </c>
      <c r="X1441" s="10">
        <f>(T1441+$M$10+'Rev.0'!$C$23*Table!$J$10/10+'Rev.0'!$C$24*Table!$L$10+'Rev.0'!$G$25*Table!$K$10)*(1/(U1441+$B$10+$I$10*'Rev.0'!$G$23))</f>
        <v>34495.979532163736</v>
      </c>
      <c r="Y1441" s="10">
        <f>(T1441+$M$32+'Rev.0'!$C$25*$J$32/10+'Rev.0'!$C$24*$L$32+'Rev.0'!$G$25*$K$32)*(1/(U1441+$B$10+$I$10*'Rev.0'!$G$23))</f>
        <v>21700.657894736843</v>
      </c>
      <c r="Z1441" s="10">
        <f>(T1441+$M$11+'Rev.0'!$C$23*Table!$J$11/10+'Rev.0'!$C$24*Table!$L$11+'Rev.0'!$G$25*Table!$K$11)*(1/(U1441+$B$11+$I$11*'Rev.0'!$G$23))</f>
        <v>34495.979532163736</v>
      </c>
      <c r="AA1441" s="10">
        <f>(T1441+$M$33+'Rev.0'!$C$25*$J$33/10+'Rev.0'!$C$24*$L$33+'Rev.0'!$G$25*$K$33)*(1/(U1441+$B$33+$I$33*'Rev.0'!$G$23))</f>
        <v>21700.657894736843</v>
      </c>
      <c r="AB1441" s="10">
        <f t="shared" si="58"/>
        <v>8.2299999999999998E-2</v>
      </c>
      <c r="AC1441" s="10">
        <f>(T1441+$M$12+'Rev.0'!$C$23*Table!$J$12/10+'Rev.0'!$C$24*Table!$L$12+'Rev.0'!$G$25*Table!$K$12)*(1/(AB1441+$B$12+$I$12*'Rev.0'!$G$23))</f>
        <v>51772.353263850782</v>
      </c>
      <c r="AD1441" s="10">
        <f>(T1441+$M$34+'Rev.0'!$C$25*$J$34/10+'Rev.0'!$C$24*$L$34+'Rev.0'!$G$25*$K$34)*(1/(AB1441+$B$34+$I$34*'Rev.0'!$G$23))</f>
        <v>32568.842567196927</v>
      </c>
    </row>
    <row r="1442" spans="17:30" x14ac:dyDescent="0.3">
      <c r="Q1442" s="10">
        <v>3</v>
      </c>
      <c r="R1442" s="10">
        <v>12</v>
      </c>
      <c r="S1442" s="10">
        <v>18</v>
      </c>
      <c r="T1442" s="10">
        <f>Q1442*'Rev.0'!$E$25+R1442*'Rev.0'!$E$24+S1442*'Rev.0'!$E$23</f>
        <v>4754.7</v>
      </c>
      <c r="U1442" s="10">
        <f t="shared" si="57"/>
        <v>0.12570000000000001</v>
      </c>
      <c r="V1442" s="10">
        <f>(T1442+$M$9+'Rev.0'!$C$23*Table!$J$9/10+'Rev.0'!$C$24*Table!$L$9+'Rev.0'!$G$25*Table!$K$9)*(1/(U1442+$B$9+$I$9*'Rev.0'!$G$23))</f>
        <v>31890.823358723246</v>
      </c>
      <c r="W1442" s="10">
        <f>(T1442+$M$31+'Rev.0'!$C$25*$J$31/10+'Rev.0'!$C$24*$L$31+'Rev.0'!$G$25*$K$31)*(1/(U1442+$B$9+$I$9*'Rev.0'!$G$23))</f>
        <v>21186.43453028654</v>
      </c>
      <c r="X1442" s="10">
        <f>(T1442+$M$10+'Rev.0'!$C$23*Table!$J$10/10+'Rev.0'!$C$24*Table!$L$10+'Rev.0'!$G$25*Table!$K$10)*(1/(U1442+$B$10+$I$10*'Rev.0'!$G$23))</f>
        <v>34432.716721073622</v>
      </c>
      <c r="Y1442" s="10">
        <f>(T1442+$M$32+'Rev.0'!$C$25*$J$32/10+'Rev.0'!$C$24*$L$32+'Rev.0'!$G$25*$K$32)*(1/(U1442+$B$10+$I$10*'Rev.0'!$G$23))</f>
        <v>21734.856728327894</v>
      </c>
      <c r="Z1442" s="10">
        <f>(T1442+$M$11+'Rev.0'!$C$23*Table!$J$11/10+'Rev.0'!$C$24*Table!$L$11+'Rev.0'!$G$25*Table!$K$11)*(1/(U1442+$B$11+$I$11*'Rev.0'!$G$23))</f>
        <v>34432.716721073622</v>
      </c>
      <c r="AA1442" s="10">
        <f>(T1442+$M$33+'Rev.0'!$C$25*$J$33/10+'Rev.0'!$C$24*$L$33+'Rev.0'!$G$25*$K$33)*(1/(U1442+$B$33+$I$33*'Rev.0'!$G$23))</f>
        <v>21734.856728327894</v>
      </c>
      <c r="AB1442" s="10">
        <f t="shared" si="58"/>
        <v>8.3699999999999997E-2</v>
      </c>
      <c r="AC1442" s="10">
        <f>(T1442+$M$12+'Rev.0'!$C$23*Table!$J$12/10+'Rev.0'!$C$24*Table!$L$12+'Rev.0'!$G$25*Table!$K$12)*(1/(AB1442+$B$12+$I$12*'Rev.0'!$G$23))</f>
        <v>51677.191072400645</v>
      </c>
      <c r="AD1442" s="10">
        <f>(T1442+$M$34+'Rev.0'!$C$25*$J$34/10+'Rev.0'!$C$24*$L$34+'Rev.0'!$G$25*$K$34)*(1/(AB1442+$B$34+$I$34*'Rev.0'!$G$23))</f>
        <v>32620.03266194883</v>
      </c>
    </row>
    <row r="1443" spans="17:30" x14ac:dyDescent="0.3">
      <c r="Q1443" s="10">
        <v>3</v>
      </c>
      <c r="R1443" s="10">
        <v>12</v>
      </c>
      <c r="S1443" s="10">
        <v>19</v>
      </c>
      <c r="T1443" s="10">
        <f>Q1443*'Rev.0'!$E$25+R1443*'Rev.0'!$E$24+S1443*'Rev.0'!$E$23</f>
        <v>4809.7</v>
      </c>
      <c r="U1443" s="10">
        <f t="shared" si="57"/>
        <v>0.1278</v>
      </c>
      <c r="V1443" s="10">
        <f>(T1443+$M$9+'Rev.0'!$C$23*Table!$J$9/10+'Rev.0'!$C$24*Table!$L$9+'Rev.0'!$G$25*Table!$K$9)*(1/(U1443+$B$9+$I$9*'Rev.0'!$G$23))</f>
        <v>31847.732181425483</v>
      </c>
      <c r="W1443" s="10">
        <f>(T1443+$M$31+'Rev.0'!$C$25*$J$31/10+'Rev.0'!$C$24*$L$31+'Rev.0'!$G$25*$K$31)*(1/(U1443+$B$9+$I$9*'Rev.0'!$G$23))</f>
        <v>21224.262059035274</v>
      </c>
      <c r="X1443" s="10">
        <f>(T1443+$M$10+'Rev.0'!$C$23*Table!$J$10/10+'Rev.0'!$C$24*Table!$L$10+'Rev.0'!$G$25*Table!$K$10)*(1/(U1443+$B$10+$I$10*'Rev.0'!$G$23))</f>
        <v>34370.410367170618</v>
      </c>
      <c r="Y1443" s="10">
        <f>(T1443+$M$32+'Rev.0'!$C$25*$J$32/10+'Rev.0'!$C$24*$L$32+'Rev.0'!$G$25*$K$32)*(1/(U1443+$B$10+$I$10*'Rev.0'!$G$23))</f>
        <v>21768.538516918648</v>
      </c>
      <c r="Z1443" s="10">
        <f>(T1443+$M$11+'Rev.0'!$C$23*Table!$J$11/10+'Rev.0'!$C$24*Table!$L$11+'Rev.0'!$G$25*Table!$K$11)*(1/(U1443+$B$11+$I$11*'Rev.0'!$G$23))</f>
        <v>34370.410367170618</v>
      </c>
      <c r="AA1443" s="10">
        <f>(T1443+$M$33+'Rev.0'!$C$25*$J$33/10+'Rev.0'!$C$24*$L$33+'Rev.0'!$G$25*$K$33)*(1/(U1443+$B$33+$I$33*'Rev.0'!$G$23))</f>
        <v>21768.538516918648</v>
      </c>
      <c r="AB1443" s="10">
        <f t="shared" si="58"/>
        <v>8.5099999999999995E-2</v>
      </c>
      <c r="AC1443" s="10">
        <f>(T1443+$M$12+'Rev.0'!$C$23*Table!$J$12/10+'Rev.0'!$C$24*Table!$L$12+'Rev.0'!$G$25*Table!$K$12)*(1/(AB1443+$B$12+$I$12*'Rev.0'!$G$23))</f>
        <v>51583.468395461903</v>
      </c>
      <c r="AD1443" s="10">
        <f>(T1443+$M$34+'Rev.0'!$C$25*$J$34/10+'Rev.0'!$C$24*$L$34+'Rev.0'!$G$25*$K$34)*(1/(AB1443+$B$34+$I$34*'Rev.0'!$G$23))</f>
        <v>32670.448406266885</v>
      </c>
    </row>
    <row r="1444" spans="17:30" x14ac:dyDescent="0.3">
      <c r="Q1444" s="10">
        <v>3</v>
      </c>
      <c r="R1444" s="10">
        <v>12</v>
      </c>
      <c r="S1444" s="10">
        <v>20</v>
      </c>
      <c r="T1444" s="10">
        <f>Q1444*'Rev.0'!$E$25+R1444*'Rev.0'!$E$24+S1444*'Rev.0'!$E$23</f>
        <v>4864.7</v>
      </c>
      <c r="U1444" s="10">
        <f t="shared" si="57"/>
        <v>0.12990000000000002</v>
      </c>
      <c r="V1444" s="10">
        <f>(T1444+$M$9+'Rev.0'!$C$23*Table!$J$9/10+'Rev.0'!$C$24*Table!$L$9+'Rev.0'!$G$25*Table!$K$9)*(1/(U1444+$B$9+$I$9*'Rev.0'!$G$23))</f>
        <v>31805.287602715249</v>
      </c>
      <c r="W1444" s="10">
        <f>(T1444+$M$31+'Rev.0'!$C$25*$J$31/10+'Rev.0'!$C$24*$L$31+'Rev.0'!$G$25*$K$31)*(1/(U1444+$B$9+$I$9*'Rev.0'!$G$23))</f>
        <v>21261.521972132901</v>
      </c>
      <c r="X1444" s="10">
        <f>(T1444+$M$10+'Rev.0'!$C$23*Table!$J$10/10+'Rev.0'!$C$24*Table!$L$10+'Rev.0'!$G$25*Table!$K$10)*(1/(U1444+$B$10+$I$10*'Rev.0'!$G$23))</f>
        <v>34309.038942479448</v>
      </c>
      <c r="Y1444" s="10">
        <f>(T1444+$M$32+'Rev.0'!$C$25*$J$32/10+'Rev.0'!$C$24*$L$32+'Rev.0'!$G$25*$K$32)*(1/(U1444+$B$10+$I$10*'Rev.0'!$G$23))</f>
        <v>21801.714898177917</v>
      </c>
      <c r="Z1444" s="10">
        <f>(T1444+$M$11+'Rev.0'!$C$23*Table!$J$11/10+'Rev.0'!$C$24*Table!$L$11+'Rev.0'!$G$25*Table!$K$11)*(1/(U1444+$B$11+$I$11*'Rev.0'!$G$23))</f>
        <v>34309.038942479448</v>
      </c>
      <c r="AA1444" s="10">
        <f>(T1444+$M$33+'Rev.0'!$C$25*$J$33/10+'Rev.0'!$C$24*$L$33+'Rev.0'!$G$25*$K$33)*(1/(U1444+$B$33+$I$33*'Rev.0'!$G$23))</f>
        <v>21801.714898177917</v>
      </c>
      <c r="AB1444" s="10">
        <f t="shared" si="58"/>
        <v>8.6499999999999994E-2</v>
      </c>
      <c r="AC1444" s="10">
        <f>(T1444+$M$12+'Rev.0'!$C$23*Table!$J$12/10+'Rev.0'!$C$24*Table!$L$12+'Rev.0'!$G$25*Table!$K$12)*(1/(AB1444+$B$12+$I$12*'Rev.0'!$G$23))</f>
        <v>51491.152815013396</v>
      </c>
      <c r="AD1444" s="10">
        <f>(T1444+$M$34+'Rev.0'!$C$25*$J$34/10+'Rev.0'!$C$24*$L$34+'Rev.0'!$G$25*$K$34)*(1/(AB1444+$B$34+$I$34*'Rev.0'!$G$23))</f>
        <v>32720.107238605899</v>
      </c>
    </row>
    <row r="1445" spans="17:30" x14ac:dyDescent="0.3">
      <c r="Q1445" s="10">
        <v>3</v>
      </c>
      <c r="R1445" s="10">
        <v>12</v>
      </c>
      <c r="S1445" s="10">
        <v>21</v>
      </c>
      <c r="T1445" s="10">
        <f>Q1445*'Rev.0'!$E$25+R1445*'Rev.0'!$E$24+S1445*'Rev.0'!$E$23</f>
        <v>4919.7</v>
      </c>
      <c r="U1445" s="10">
        <f t="shared" si="57"/>
        <v>0.13200000000000001</v>
      </c>
      <c r="V1445" s="10">
        <f>(T1445+$M$9+'Rev.0'!$C$23*Table!$J$9/10+'Rev.0'!$C$24*Table!$L$9+'Rev.0'!$G$25*Table!$K$9)*(1/(U1445+$B$9+$I$9*'Rev.0'!$G$23))</f>
        <v>31763.475177304961</v>
      </c>
      <c r="W1445" s="10">
        <f>(T1445+$M$31+'Rev.0'!$C$25*$J$31/10+'Rev.0'!$C$24*$L$31+'Rev.0'!$G$25*$K$31)*(1/(U1445+$B$9+$I$9*'Rev.0'!$G$23))</f>
        <v>21298.226950354605</v>
      </c>
      <c r="X1445" s="10">
        <f>(T1445+$M$10+'Rev.0'!$C$23*Table!$J$10/10+'Rev.0'!$C$24*Table!$L$10+'Rev.0'!$G$25*Table!$K$10)*(1/(U1445+$B$10+$I$10*'Rev.0'!$G$23))</f>
        <v>34248.581560283681</v>
      </c>
      <c r="Y1445" s="10">
        <f>(T1445+$M$32+'Rev.0'!$C$25*$J$32/10+'Rev.0'!$C$24*$L$32+'Rev.0'!$G$25*$K$32)*(1/(U1445+$B$10+$I$10*'Rev.0'!$G$23))</f>
        <v>21834.397163120568</v>
      </c>
      <c r="Z1445" s="10">
        <f>(T1445+$M$11+'Rev.0'!$C$23*Table!$J$11/10+'Rev.0'!$C$24*Table!$L$11+'Rev.0'!$G$25*Table!$K$11)*(1/(U1445+$B$11+$I$11*'Rev.0'!$G$23))</f>
        <v>34248.581560283681</v>
      </c>
      <c r="AA1445" s="10">
        <f>(T1445+$M$33+'Rev.0'!$C$25*$J$33/10+'Rev.0'!$C$24*$L$33+'Rev.0'!$G$25*$K$33)*(1/(U1445+$B$33+$I$33*'Rev.0'!$G$23))</f>
        <v>21834.397163120568</v>
      </c>
      <c r="AB1445" s="10">
        <f t="shared" si="58"/>
        <v>8.7899999999999992E-2</v>
      </c>
      <c r="AC1445" s="10">
        <f>(T1445+$M$12+'Rev.0'!$C$23*Table!$J$12/10+'Rev.0'!$C$24*Table!$L$12+'Rev.0'!$G$25*Table!$K$12)*(1/(AB1445+$B$12+$I$12*'Rev.0'!$G$23))</f>
        <v>51400.212879191044</v>
      </c>
      <c r="AD1445" s="10">
        <f>(T1445+$M$34+'Rev.0'!$C$25*$J$34/10+'Rev.0'!$C$24*$L$34+'Rev.0'!$G$25*$K$34)*(1/(AB1445+$B$34+$I$34*'Rev.0'!$G$23))</f>
        <v>32769.026077700903</v>
      </c>
    </row>
    <row r="1446" spans="17:30" x14ac:dyDescent="0.3">
      <c r="Q1446" s="10">
        <v>3</v>
      </c>
      <c r="R1446" s="10">
        <v>12</v>
      </c>
      <c r="S1446" s="10">
        <v>22</v>
      </c>
      <c r="T1446" s="10">
        <f>Q1446*'Rev.0'!$E$25+R1446*'Rev.0'!$E$24+S1446*'Rev.0'!$E$23</f>
        <v>4974.7</v>
      </c>
      <c r="U1446" s="10">
        <f t="shared" si="57"/>
        <v>0.1341</v>
      </c>
      <c r="V1446" s="10">
        <f>(T1446+$M$9+'Rev.0'!$C$23*Table!$J$9/10+'Rev.0'!$C$24*Table!$L$9+'Rev.0'!$G$25*Table!$K$9)*(1/(U1446+$B$9+$I$9*'Rev.0'!$G$23))</f>
        <v>31722.280887011613</v>
      </c>
      <c r="W1446" s="10">
        <f>(T1446+$M$31+'Rev.0'!$C$25*$J$31/10+'Rev.0'!$C$24*$L$31+'Rev.0'!$G$25*$K$31)*(1/(U1446+$B$9+$I$9*'Rev.0'!$G$23))</f>
        <v>21334.389299542414</v>
      </c>
      <c r="X1446" s="10">
        <f>(T1446+$M$10+'Rev.0'!$C$23*Table!$J$10/10+'Rev.0'!$C$24*Table!$L$10+'Rev.0'!$G$25*Table!$K$10)*(1/(U1446+$B$10+$I$10*'Rev.0'!$G$23))</f>
        <v>34189.017951425551</v>
      </c>
      <c r="Y1446" s="10">
        <f>(T1446+$M$32+'Rev.0'!$C$25*$J$32/10+'Rev.0'!$C$24*$L$32+'Rev.0'!$G$25*$K$32)*(1/(U1446+$B$10+$I$10*'Rev.0'!$G$23))</f>
        <v>21866.596268919395</v>
      </c>
      <c r="Z1446" s="10">
        <f>(T1446+$M$11+'Rev.0'!$C$23*Table!$J$11/10+'Rev.0'!$C$24*Table!$L$11+'Rev.0'!$G$25*Table!$K$11)*(1/(U1446+$B$11+$I$11*'Rev.0'!$G$23))</f>
        <v>34189.017951425551</v>
      </c>
      <c r="AA1446" s="10">
        <f>(T1446+$M$33+'Rev.0'!$C$25*$J$33/10+'Rev.0'!$C$24*$L$33+'Rev.0'!$G$25*$K$33)*(1/(U1446+$B$33+$I$33*'Rev.0'!$G$23))</f>
        <v>21866.596268919395</v>
      </c>
      <c r="AB1446" s="10">
        <f t="shared" si="58"/>
        <v>8.929999999999999E-2</v>
      </c>
      <c r="AC1446" s="10">
        <f>(T1446+$M$12+'Rev.0'!$C$23*Table!$J$12/10+'Rev.0'!$C$24*Table!$L$12+'Rev.0'!$G$25*Table!$K$12)*(1/(AB1446+$B$12+$I$12*'Rev.0'!$G$23))</f>
        <v>51310.618066561008</v>
      </c>
      <c r="AD1446" s="10">
        <f>(T1446+$M$34+'Rev.0'!$C$25*$J$34/10+'Rev.0'!$C$24*$L$34+'Rev.0'!$G$25*$K$34)*(1/(AB1446+$B$34+$I$34*'Rev.0'!$G$23))</f>
        <v>32817.221341785531</v>
      </c>
    </row>
    <row r="1447" spans="17:30" x14ac:dyDescent="0.3">
      <c r="Q1447" s="10">
        <v>3</v>
      </c>
      <c r="R1447" s="10">
        <v>12</v>
      </c>
      <c r="S1447" s="10">
        <v>23</v>
      </c>
      <c r="T1447" s="10">
        <f>Q1447*'Rev.0'!$E$25+R1447*'Rev.0'!$E$24+S1447*'Rev.0'!$E$23</f>
        <v>5029.7</v>
      </c>
      <c r="U1447" s="10">
        <f t="shared" si="57"/>
        <v>0.13619999999999999</v>
      </c>
      <c r="V1447" s="10">
        <f>(T1447+$M$9+'Rev.0'!$C$23*Table!$J$9/10+'Rev.0'!$C$24*Table!$L$9+'Rev.0'!$G$25*Table!$K$9)*(1/(U1447+$B$9+$I$9*'Rev.0'!$G$23))</f>
        <v>31681.691125087349</v>
      </c>
      <c r="W1447" s="10">
        <f>(T1447+$M$31+'Rev.0'!$C$25*$J$31/10+'Rev.0'!$C$24*$L$31+'Rev.0'!$G$25*$K$31)*(1/(U1447+$B$9+$I$9*'Rev.0'!$G$23))</f>
        <v>21370.020964360585</v>
      </c>
      <c r="X1447" s="10">
        <f>(T1447+$M$10+'Rev.0'!$C$23*Table!$J$10/10+'Rev.0'!$C$24*Table!$L$10+'Rev.0'!$G$25*Table!$K$10)*(1/(U1447+$B$10+$I$10*'Rev.0'!$G$23))</f>
        <v>34130.328441649188</v>
      </c>
      <c r="Y1447" s="10">
        <f>(T1447+$M$32+'Rev.0'!$C$25*$J$32/10+'Rev.0'!$C$24*$L$32+'Rev.0'!$G$25*$K$32)*(1/(U1447+$B$10+$I$10*'Rev.0'!$G$23))</f>
        <v>21898.32285115304</v>
      </c>
      <c r="Z1447" s="10">
        <f>(T1447+$M$11+'Rev.0'!$C$23*Table!$J$11/10+'Rev.0'!$C$24*Table!$L$11+'Rev.0'!$G$25*Table!$K$11)*(1/(U1447+$B$11+$I$11*'Rev.0'!$G$23))</f>
        <v>34130.328441649188</v>
      </c>
      <c r="AA1447" s="10">
        <f>(T1447+$M$33+'Rev.0'!$C$25*$J$33/10+'Rev.0'!$C$24*$L$33+'Rev.0'!$G$25*$K$33)*(1/(U1447+$B$33+$I$33*'Rev.0'!$G$23))</f>
        <v>21898.32285115304</v>
      </c>
      <c r="AB1447" s="10">
        <f t="shared" si="58"/>
        <v>9.0700000000000003E-2</v>
      </c>
      <c r="AC1447" s="10">
        <f>(T1447+$M$12+'Rev.0'!$C$23*Table!$J$12/10+'Rev.0'!$C$24*Table!$L$12+'Rev.0'!$G$25*Table!$K$12)*(1/(AB1447+$B$12+$I$12*'Rev.0'!$G$23))</f>
        <v>51222.338751966425</v>
      </c>
      <c r="AD1447" s="10">
        <f>(T1447+$M$34+'Rev.0'!$C$25*$J$34/10+'Rev.0'!$C$24*$L$34+'Rev.0'!$G$25*$K$34)*(1/(AB1447+$B$34+$I$34*'Rev.0'!$G$23))</f>
        <v>32864.708966963815</v>
      </c>
    </row>
    <row r="1448" spans="17:30" x14ac:dyDescent="0.3">
      <c r="Q1448" s="10">
        <v>3</v>
      </c>
      <c r="R1448" s="10">
        <v>12</v>
      </c>
      <c r="S1448" s="10">
        <v>24</v>
      </c>
      <c r="T1448" s="10">
        <f>Q1448*'Rev.0'!$E$25+R1448*'Rev.0'!$E$24+S1448*'Rev.0'!$E$23</f>
        <v>5084.7</v>
      </c>
      <c r="U1448" s="10">
        <f t="shared" si="57"/>
        <v>0.13830000000000001</v>
      </c>
      <c r="V1448" s="10">
        <f>(T1448+$M$9+'Rev.0'!$C$23*Table!$J$9/10+'Rev.0'!$C$24*Table!$L$9+'Rev.0'!$G$25*Table!$K$9)*(1/(U1448+$B$9+$I$9*'Rev.0'!$G$23))</f>
        <v>31641.692681234825</v>
      </c>
      <c r="W1448" s="10">
        <f>(T1448+$M$31+'Rev.0'!$C$25*$J$31/10+'Rev.0'!$C$24*$L$31+'Rev.0'!$G$25*$K$31)*(1/(U1448+$B$9+$I$9*'Rev.0'!$G$23))</f>
        <v>21405.133541449879</v>
      </c>
      <c r="X1448" s="10">
        <f>(T1448+$M$10+'Rev.0'!$C$23*Table!$J$10/10+'Rev.0'!$C$24*Table!$L$10+'Rev.0'!$G$25*Table!$K$10)*(1/(U1448+$B$10+$I$10*'Rev.0'!$G$23))</f>
        <v>34072.493929934091</v>
      </c>
      <c r="Y1448" s="10">
        <f>(T1448+$M$32+'Rev.0'!$C$25*$J$32/10+'Rev.0'!$C$24*$L$32+'Rev.0'!$G$25*$K$32)*(1/(U1448+$B$10+$I$10*'Rev.0'!$G$23))</f>
        <v>21929.587235518557</v>
      </c>
      <c r="Z1448" s="10">
        <f>(T1448+$M$11+'Rev.0'!$C$23*Table!$J$11/10+'Rev.0'!$C$24*Table!$L$11+'Rev.0'!$G$25*Table!$K$11)*(1/(U1448+$B$11+$I$11*'Rev.0'!$G$23))</f>
        <v>34072.493929934091</v>
      </c>
      <c r="AA1448" s="10">
        <f>(T1448+$M$33+'Rev.0'!$C$25*$J$33/10+'Rev.0'!$C$24*$L$33+'Rev.0'!$G$25*$K$33)*(1/(U1448+$B$33+$I$33*'Rev.0'!$G$23))</f>
        <v>21929.587235518557</v>
      </c>
      <c r="AB1448" s="10">
        <f t="shared" si="58"/>
        <v>9.2099999999999987E-2</v>
      </c>
      <c r="AC1448" s="10">
        <f>(T1448+$M$12+'Rev.0'!$C$23*Table!$J$12/10+'Rev.0'!$C$24*Table!$L$12+'Rev.0'!$G$25*Table!$K$12)*(1/(AB1448+$B$12+$I$12*'Rev.0'!$G$23))</f>
        <v>51135.346173867772</v>
      </c>
      <c r="AD1448" s="10">
        <f>(T1448+$M$34+'Rev.0'!$C$25*$J$34/10+'Rev.0'!$C$24*$L$34+'Rev.0'!$G$25*$K$34)*(1/(AB1448+$B$34+$I$34*'Rev.0'!$G$23))</f>
        <v>32911.504424778766</v>
      </c>
    </row>
    <row r="1449" spans="17:30" x14ac:dyDescent="0.3">
      <c r="Q1449" s="10">
        <v>4</v>
      </c>
      <c r="R1449" s="10">
        <v>0</v>
      </c>
      <c r="S1449" s="10">
        <v>0</v>
      </c>
      <c r="T1449" s="10">
        <f>Q1449*'Rev.0'!$E$25+R1449*'Rev.0'!$E$24+S1449*'Rev.0'!$E$23</f>
        <v>2795.6</v>
      </c>
      <c r="U1449" s="10">
        <f t="shared" si="57"/>
        <v>0.05</v>
      </c>
      <c r="V1449" s="10">
        <f>(T1449+$M$9+'Rev.0'!$C$23*Table!$J$9/10+'Rev.0'!$C$24*Table!$L$9+'Rev.0'!$G$25*Table!$K$9)*(1/(U1449+$B$9+$I$9*'Rev.0'!$G$23))</f>
        <v>34166</v>
      </c>
      <c r="W1449" s="10">
        <f>(T1449+$M$31+'Rev.0'!$C$25*$J$31/10+'Rev.0'!$C$24*$L$31+'Rev.0'!$G$25*$K$31)*(1/(U1449+$B$9+$I$9*'Rev.0'!$G$23))</f>
        <v>19410</v>
      </c>
      <c r="X1449" s="10">
        <f>(T1449+$M$10+'Rev.0'!$C$23*Table!$J$10/10+'Rev.0'!$C$24*Table!$L$10+'Rev.0'!$G$25*Table!$K$10)*(1/(U1449+$B$10+$I$10*'Rev.0'!$G$23))</f>
        <v>37670</v>
      </c>
      <c r="Y1449" s="10">
        <f>(T1449+$M$32+'Rev.0'!$C$25*$J$32/10+'Rev.0'!$C$24*$L$32+'Rev.0'!$G$25*$K$32)*(1/(U1449+$B$10+$I$10*'Rev.0'!$G$23))</f>
        <v>20166</v>
      </c>
      <c r="Z1449" s="10">
        <f>(T1449+$M$11+'Rev.0'!$C$23*Table!$J$11/10+'Rev.0'!$C$24*Table!$L$11+'Rev.0'!$G$25*Table!$K$11)*(1/(U1449+$B$11+$I$11*'Rev.0'!$G$23))</f>
        <v>37670</v>
      </c>
      <c r="AA1449" s="10">
        <f>(T1449+$M$33+'Rev.0'!$C$25*$J$33/10+'Rev.0'!$C$24*$L$33+'Rev.0'!$G$25*$K$33)*(1/(U1449+$B$33+$I$33*'Rev.0'!$G$23))</f>
        <v>20166</v>
      </c>
      <c r="AB1449" s="10">
        <f t="shared" si="58"/>
        <v>3.32E-2</v>
      </c>
      <c r="AC1449" s="10">
        <f>(T1449+$M$12+'Rev.0'!$C$23*Table!$J$12/10+'Rev.0'!$C$24*Table!$L$12+'Rev.0'!$G$25*Table!$K$12)*(1/(AB1449+$B$12+$I$12*'Rev.0'!$G$23))</f>
        <v>56561.561561561553</v>
      </c>
      <c r="AD1449" s="10">
        <f>(T1449+$M$34+'Rev.0'!$C$25*$J$34/10+'Rev.0'!$C$24*$L$34+'Rev.0'!$G$25*$K$34)*(1/(AB1449+$B$34+$I$34*'Rev.0'!$G$23))</f>
        <v>30279.279279279275</v>
      </c>
    </row>
    <row r="1450" spans="17:30" x14ac:dyDescent="0.3">
      <c r="Q1450" s="10">
        <v>4</v>
      </c>
      <c r="R1450" s="10">
        <v>0</v>
      </c>
      <c r="S1450" s="10">
        <v>1</v>
      </c>
      <c r="T1450" s="10">
        <f>Q1450*'Rev.0'!$E$25+R1450*'Rev.0'!$E$24+S1450*'Rev.0'!$E$23</f>
        <v>2850.6</v>
      </c>
      <c r="U1450" s="10">
        <f t="shared" si="57"/>
        <v>5.21E-2</v>
      </c>
      <c r="V1450" s="10">
        <f>(T1450+$M$9+'Rev.0'!$C$23*Table!$J$9/10+'Rev.0'!$C$24*Table!$L$9+'Rev.0'!$G$25*Table!$K$9)*(1/(U1450+$B$9+$I$9*'Rev.0'!$G$23))</f>
        <v>34083.127164769918</v>
      </c>
      <c r="W1450" s="10">
        <f>(T1450+$M$31+'Rev.0'!$C$25*$J$31/10+'Rev.0'!$C$24*$L$31+'Rev.0'!$G$25*$K$31)*(1/(U1450+$B$9+$I$9*'Rev.0'!$G$23))</f>
        <v>19480.455220188025</v>
      </c>
      <c r="X1450" s="10">
        <f>(T1450+$M$10+'Rev.0'!$C$23*Table!$J$10/10+'Rev.0'!$C$24*Table!$L$10+'Rev.0'!$G$25*Table!$K$10)*(1/(U1450+$B$10+$I$10*'Rev.0'!$G$23))</f>
        <v>37550.717466600698</v>
      </c>
      <c r="Y1450" s="10">
        <f>(T1450+$M$32+'Rev.0'!$C$25*$J$32/10+'Rev.0'!$C$24*$L$32+'Rev.0'!$G$25*$K$32)*(1/(U1450+$B$10+$I$10*'Rev.0'!$G$23))</f>
        <v>20228.59970311727</v>
      </c>
      <c r="Z1450" s="10">
        <f>(T1450+$M$11+'Rev.0'!$C$23*Table!$J$11/10+'Rev.0'!$C$24*Table!$L$11+'Rev.0'!$G$25*Table!$K$11)*(1/(U1450+$B$11+$I$11*'Rev.0'!$G$23))</f>
        <v>37550.717466600698</v>
      </c>
      <c r="AA1450" s="10">
        <f>(T1450+$M$33+'Rev.0'!$C$25*$J$33/10+'Rev.0'!$C$24*$L$33+'Rev.0'!$G$25*$K$33)*(1/(U1450+$B$33+$I$33*'Rev.0'!$G$23))</f>
        <v>20228.59970311727</v>
      </c>
      <c r="AB1450" s="10">
        <f t="shared" si="58"/>
        <v>3.4599999999999999E-2</v>
      </c>
      <c r="AC1450" s="10">
        <f>(T1450+$M$12+'Rev.0'!$C$23*Table!$J$12/10+'Rev.0'!$C$24*Table!$L$12+'Rev.0'!$G$25*Table!$K$12)*(1/(AB1450+$B$12+$I$12*'Rev.0'!$G$23))</f>
        <v>56381.872213967312</v>
      </c>
      <c r="AD1450" s="10">
        <f>(T1450+$M$34+'Rev.0'!$C$25*$J$34/10+'Rev.0'!$C$24*$L$34+'Rev.0'!$G$25*$K$34)*(1/(AB1450+$B$34+$I$34*'Rev.0'!$G$23))</f>
        <v>30372.95690936107</v>
      </c>
    </row>
    <row r="1451" spans="17:30" x14ac:dyDescent="0.3">
      <c r="Q1451" s="10">
        <v>4</v>
      </c>
      <c r="R1451" s="10">
        <v>0</v>
      </c>
      <c r="S1451" s="10">
        <v>2</v>
      </c>
      <c r="T1451" s="10">
        <f>Q1451*'Rev.0'!$E$25+R1451*'Rev.0'!$E$24+S1451*'Rev.0'!$E$23</f>
        <v>2905.6</v>
      </c>
      <c r="U1451" s="10">
        <f t="shared" si="57"/>
        <v>5.4200000000000005E-2</v>
      </c>
      <c r="V1451" s="10">
        <f>(T1451+$M$9+'Rev.0'!$C$23*Table!$J$9/10+'Rev.0'!$C$24*Table!$L$9+'Rev.0'!$G$25*Table!$K$9)*(1/(U1451+$B$9+$I$9*'Rev.0'!$G$23))</f>
        <v>34001.958863858963</v>
      </c>
      <c r="W1451" s="10">
        <f>(T1451+$M$31+'Rev.0'!$C$25*$J$31/10+'Rev.0'!$C$24*$L$31+'Rev.0'!$G$25*$K$31)*(1/(U1451+$B$9+$I$9*'Rev.0'!$G$23))</f>
        <v>19549.461312438787</v>
      </c>
      <c r="X1451" s="10">
        <f>(T1451+$M$10+'Rev.0'!$C$23*Table!$J$10/10+'Rev.0'!$C$24*Table!$L$10+'Rev.0'!$G$25*Table!$K$10)*(1/(U1451+$B$10+$I$10*'Rev.0'!$G$23))</f>
        <v>37433.888344760038</v>
      </c>
      <c r="Y1451" s="10">
        <f>(T1451+$M$32+'Rev.0'!$C$25*$J$32/10+'Rev.0'!$C$24*$L$32+'Rev.0'!$G$25*$K$32)*(1/(U1451+$B$10+$I$10*'Rev.0'!$G$23))</f>
        <v>20289.911851126344</v>
      </c>
      <c r="Z1451" s="10">
        <f>(T1451+$M$11+'Rev.0'!$C$23*Table!$J$11/10+'Rev.0'!$C$24*Table!$L$11+'Rev.0'!$G$25*Table!$K$11)*(1/(U1451+$B$11+$I$11*'Rev.0'!$G$23))</f>
        <v>37433.888344760038</v>
      </c>
      <c r="AA1451" s="10">
        <f>(T1451+$M$33+'Rev.0'!$C$25*$J$33/10+'Rev.0'!$C$24*$L$33+'Rev.0'!$G$25*$K$33)*(1/(U1451+$B$33+$I$33*'Rev.0'!$G$23))</f>
        <v>20289.911851126344</v>
      </c>
      <c r="AB1451" s="10">
        <f t="shared" si="58"/>
        <v>3.5999999999999997E-2</v>
      </c>
      <c r="AC1451" s="10">
        <f>(T1451+$M$12+'Rev.0'!$C$23*Table!$J$12/10+'Rev.0'!$C$24*Table!$L$12+'Rev.0'!$G$25*Table!$K$12)*(1/(AB1451+$B$12+$I$12*'Rev.0'!$G$23))</f>
        <v>56205.882352941175</v>
      </c>
      <c r="AD1451" s="10">
        <f>(T1451+$M$34+'Rev.0'!$C$25*$J$34/10+'Rev.0'!$C$24*$L$34+'Rev.0'!$G$25*$K$34)*(1/(AB1451+$B$34+$I$34*'Rev.0'!$G$23))</f>
        <v>30464.705882352937</v>
      </c>
    </row>
    <row r="1452" spans="17:30" x14ac:dyDescent="0.3">
      <c r="Q1452" s="10">
        <v>4</v>
      </c>
      <c r="R1452" s="10">
        <v>0</v>
      </c>
      <c r="S1452" s="10">
        <v>3</v>
      </c>
      <c r="T1452" s="10">
        <f>Q1452*'Rev.0'!$E$25+R1452*'Rev.0'!$E$24+S1452*'Rev.0'!$E$23</f>
        <v>2960.6</v>
      </c>
      <c r="U1452" s="10">
        <f t="shared" si="57"/>
        <v>5.6300000000000003E-2</v>
      </c>
      <c r="V1452" s="10">
        <f>(T1452+$M$9+'Rev.0'!$C$23*Table!$J$9/10+'Rev.0'!$C$24*Table!$L$9+'Rev.0'!$G$25*Table!$K$9)*(1/(U1452+$B$9+$I$9*'Rev.0'!$G$23))</f>
        <v>33922.443044110521</v>
      </c>
      <c r="W1452" s="10">
        <f>(T1452+$M$31+'Rev.0'!$C$25*$J$31/10+'Rev.0'!$C$24*$L$31+'Rev.0'!$G$25*$K$31)*(1/(U1452+$B$9+$I$9*'Rev.0'!$G$23))</f>
        <v>19617.062530295687</v>
      </c>
      <c r="X1452" s="10">
        <f>(T1452+$M$10+'Rev.0'!$C$23*Table!$J$10/10+'Rev.0'!$C$24*Table!$L$10+'Rev.0'!$G$25*Table!$K$10)*(1/(U1452+$B$10+$I$10*'Rev.0'!$G$23))</f>
        <v>37319.437712069805</v>
      </c>
      <c r="Y1452" s="10">
        <f>(T1452+$M$32+'Rev.0'!$C$25*$J$32/10+'Rev.0'!$C$24*$L$32+'Rev.0'!$G$25*$K$32)*(1/(U1452+$B$10+$I$10*'Rev.0'!$G$23))</f>
        <v>20349.975763451286</v>
      </c>
      <c r="Z1452" s="10">
        <f>(T1452+$M$11+'Rev.0'!$C$23*Table!$J$11/10+'Rev.0'!$C$24*Table!$L$11+'Rev.0'!$G$25*Table!$K$11)*(1/(U1452+$B$11+$I$11*'Rev.0'!$G$23))</f>
        <v>37319.437712069805</v>
      </c>
      <c r="AA1452" s="10">
        <f>(T1452+$M$33+'Rev.0'!$C$25*$J$33/10+'Rev.0'!$C$24*$L$33+'Rev.0'!$G$25*$K$33)*(1/(U1452+$B$33+$I$33*'Rev.0'!$G$23))</f>
        <v>20349.975763451286</v>
      </c>
      <c r="AB1452" s="10">
        <f t="shared" si="58"/>
        <v>3.7400000000000003E-2</v>
      </c>
      <c r="AC1452" s="10">
        <f>(T1452+$M$12+'Rev.0'!$C$23*Table!$J$12/10+'Rev.0'!$C$24*Table!$L$12+'Rev.0'!$G$25*Table!$K$12)*(1/(AB1452+$B$12+$I$12*'Rev.0'!$G$23))</f>
        <v>56033.478893740888</v>
      </c>
      <c r="AD1452" s="10">
        <f>(T1452+$M$34+'Rev.0'!$C$25*$J$34/10+'Rev.0'!$C$24*$L$34+'Rev.0'!$G$25*$K$34)*(1/(AB1452+$B$34+$I$34*'Rev.0'!$G$23))</f>
        <v>30554.585152838419</v>
      </c>
    </row>
    <row r="1453" spans="17:30" x14ac:dyDescent="0.3">
      <c r="Q1453" s="10">
        <v>4</v>
      </c>
      <c r="R1453" s="10">
        <v>0</v>
      </c>
      <c r="S1453" s="10">
        <v>4</v>
      </c>
      <c r="T1453" s="10">
        <f>Q1453*'Rev.0'!$E$25+R1453*'Rev.0'!$E$24+S1453*'Rev.0'!$E$23</f>
        <v>3015.6</v>
      </c>
      <c r="U1453" s="10">
        <f t="shared" si="57"/>
        <v>5.8400000000000001E-2</v>
      </c>
      <c r="V1453" s="10">
        <f>(T1453+$M$9+'Rev.0'!$C$23*Table!$J$9/10+'Rev.0'!$C$24*Table!$L$9+'Rev.0'!$G$25*Table!$K$9)*(1/(U1453+$B$9+$I$9*'Rev.0'!$G$23))</f>
        <v>33844.529750479844</v>
      </c>
      <c r="W1453" s="10">
        <f>(T1453+$M$31+'Rev.0'!$C$25*$J$31/10+'Rev.0'!$C$24*$L$31+'Rev.0'!$G$25*$K$31)*(1/(U1453+$B$9+$I$9*'Rev.0'!$G$23))</f>
        <v>19683.301343570056</v>
      </c>
      <c r="X1453" s="10">
        <f>(T1453+$M$10+'Rev.0'!$C$23*Table!$J$10/10+'Rev.0'!$C$24*Table!$L$10+'Rev.0'!$G$25*Table!$K$10)*(1/(U1453+$B$10+$I$10*'Rev.0'!$G$23))</f>
        <v>37207.293666026868</v>
      </c>
      <c r="Y1453" s="10">
        <f>(T1453+$M$32+'Rev.0'!$C$25*$J$32/10+'Rev.0'!$C$24*$L$32+'Rev.0'!$G$25*$K$32)*(1/(U1453+$B$10+$I$10*'Rev.0'!$G$23))</f>
        <v>20408.829174664108</v>
      </c>
      <c r="Z1453" s="10">
        <f>(T1453+$M$11+'Rev.0'!$C$23*Table!$J$11/10+'Rev.0'!$C$24*Table!$L$11+'Rev.0'!$G$25*Table!$K$11)*(1/(U1453+$B$11+$I$11*'Rev.0'!$G$23))</f>
        <v>37207.293666026868</v>
      </c>
      <c r="AA1453" s="10">
        <f>(T1453+$M$33+'Rev.0'!$C$25*$J$33/10+'Rev.0'!$C$24*$L$33+'Rev.0'!$G$25*$K$33)*(1/(U1453+$B$33+$I$33*'Rev.0'!$G$23))</f>
        <v>20408.829174664108</v>
      </c>
      <c r="AB1453" s="10">
        <f t="shared" si="58"/>
        <v>3.8800000000000001E-2</v>
      </c>
      <c r="AC1453" s="10">
        <f>(T1453+$M$12+'Rev.0'!$C$23*Table!$J$12/10+'Rev.0'!$C$24*Table!$L$12+'Rev.0'!$G$25*Table!$K$12)*(1/(AB1453+$B$12+$I$12*'Rev.0'!$G$23))</f>
        <v>55864.553314121033</v>
      </c>
      <c r="AD1453" s="10">
        <f>(T1453+$M$34+'Rev.0'!$C$25*$J$34/10+'Rev.0'!$C$24*$L$34+'Rev.0'!$G$25*$K$34)*(1/(AB1453+$B$34+$I$34*'Rev.0'!$G$23))</f>
        <v>30642.651296829968</v>
      </c>
    </row>
    <row r="1454" spans="17:30" x14ac:dyDescent="0.3">
      <c r="Q1454" s="10">
        <v>4</v>
      </c>
      <c r="R1454" s="10">
        <v>0</v>
      </c>
      <c r="S1454" s="10">
        <v>5</v>
      </c>
      <c r="T1454" s="10">
        <f>Q1454*'Rev.0'!$E$25+R1454*'Rev.0'!$E$24+S1454*'Rev.0'!$E$23</f>
        <v>3070.6</v>
      </c>
      <c r="U1454" s="10">
        <f t="shared" si="57"/>
        <v>6.0499999999999998E-2</v>
      </c>
      <c r="V1454" s="10">
        <f>(T1454+$M$9+'Rev.0'!$C$23*Table!$J$9/10+'Rev.0'!$C$24*Table!$L$9+'Rev.0'!$G$25*Table!$K$9)*(1/(U1454+$B$9+$I$9*'Rev.0'!$G$23))</f>
        <v>33768.171021377668</v>
      </c>
      <c r="W1454" s="10">
        <f>(T1454+$M$31+'Rev.0'!$C$25*$J$31/10+'Rev.0'!$C$24*$L$31+'Rev.0'!$G$25*$K$31)*(1/(U1454+$B$9+$I$9*'Rev.0'!$G$23))</f>
        <v>19748.218527315912</v>
      </c>
      <c r="X1454" s="10">
        <f>(T1454+$M$10+'Rev.0'!$C$23*Table!$J$10/10+'Rev.0'!$C$24*Table!$L$10+'Rev.0'!$G$25*Table!$K$10)*(1/(U1454+$B$10+$I$10*'Rev.0'!$G$23))</f>
        <v>37097.387173396673</v>
      </c>
      <c r="Y1454" s="10">
        <f>(T1454+$M$32+'Rev.0'!$C$25*$J$32/10+'Rev.0'!$C$24*$L$32+'Rev.0'!$G$25*$K$32)*(1/(U1454+$B$10+$I$10*'Rev.0'!$G$23))</f>
        <v>20466.508313539191</v>
      </c>
      <c r="Z1454" s="10">
        <f>(T1454+$M$11+'Rev.0'!$C$23*Table!$J$11/10+'Rev.0'!$C$24*Table!$L$11+'Rev.0'!$G$25*Table!$K$11)*(1/(U1454+$B$11+$I$11*'Rev.0'!$G$23))</f>
        <v>37097.387173396673</v>
      </c>
      <c r="AA1454" s="10">
        <f>(T1454+$M$33+'Rev.0'!$C$25*$J$33/10+'Rev.0'!$C$24*$L$33+'Rev.0'!$G$25*$K$33)*(1/(U1454+$B$33+$I$33*'Rev.0'!$G$23))</f>
        <v>20466.508313539191</v>
      </c>
      <c r="AB1454" s="10">
        <f t="shared" si="58"/>
        <v>4.02E-2</v>
      </c>
      <c r="AC1454" s="10">
        <f>(T1454+$M$12+'Rev.0'!$C$23*Table!$J$12/10+'Rev.0'!$C$24*Table!$L$12+'Rev.0'!$G$25*Table!$K$12)*(1/(AB1454+$B$12+$I$12*'Rev.0'!$G$23))</f>
        <v>55699.001426533527</v>
      </c>
      <c r="AD1454" s="10">
        <f>(T1454+$M$34+'Rev.0'!$C$25*$J$34/10+'Rev.0'!$C$24*$L$34+'Rev.0'!$G$25*$K$34)*(1/(AB1454+$B$34+$I$34*'Rev.0'!$G$23))</f>
        <v>30728.958630527817</v>
      </c>
    </row>
    <row r="1455" spans="17:30" x14ac:dyDescent="0.3">
      <c r="Q1455" s="10">
        <v>4</v>
      </c>
      <c r="R1455" s="10">
        <v>0</v>
      </c>
      <c r="S1455" s="10">
        <v>6</v>
      </c>
      <c r="T1455" s="10">
        <f>Q1455*'Rev.0'!$E$25+R1455*'Rev.0'!$E$24+S1455*'Rev.0'!$E$23</f>
        <v>3125.6</v>
      </c>
      <c r="U1455" s="10">
        <f t="shared" si="57"/>
        <v>6.2600000000000003E-2</v>
      </c>
      <c r="V1455" s="10">
        <f>(T1455+$M$9+'Rev.0'!$C$23*Table!$J$9/10+'Rev.0'!$C$24*Table!$L$9+'Rev.0'!$G$25*Table!$K$9)*(1/(U1455+$B$9+$I$9*'Rev.0'!$G$23))</f>
        <v>33693.320790216363</v>
      </c>
      <c r="W1455" s="10">
        <f>(T1455+$M$31+'Rev.0'!$C$25*$J$31/10+'Rev.0'!$C$24*$L$31+'Rev.0'!$G$25*$K$31)*(1/(U1455+$B$9+$I$9*'Rev.0'!$G$23))</f>
        <v>19811.853245531511</v>
      </c>
      <c r="X1455" s="10">
        <f>(T1455+$M$10+'Rev.0'!$C$23*Table!$J$10/10+'Rev.0'!$C$24*Table!$L$10+'Rev.0'!$G$25*Table!$K$10)*(1/(U1455+$B$10+$I$10*'Rev.0'!$G$23))</f>
        <v>36989.65192850423</v>
      </c>
      <c r="Y1455" s="10">
        <f>(T1455+$M$32+'Rev.0'!$C$25*$J$32/10+'Rev.0'!$C$24*$L$32+'Rev.0'!$G$25*$K$32)*(1/(U1455+$B$10+$I$10*'Rev.0'!$G$23))</f>
        <v>20523.047977422386</v>
      </c>
      <c r="Z1455" s="10">
        <f>(T1455+$M$11+'Rev.0'!$C$23*Table!$J$11/10+'Rev.0'!$C$24*Table!$L$11+'Rev.0'!$G$25*Table!$K$11)*(1/(U1455+$B$11+$I$11*'Rev.0'!$G$23))</f>
        <v>36989.65192850423</v>
      </c>
      <c r="AA1455" s="10">
        <f>(T1455+$M$33+'Rev.0'!$C$25*$J$33/10+'Rev.0'!$C$24*$L$33+'Rev.0'!$G$25*$K$33)*(1/(U1455+$B$33+$I$33*'Rev.0'!$G$23))</f>
        <v>20523.047977422386</v>
      </c>
      <c r="AB1455" s="10">
        <f t="shared" si="58"/>
        <v>4.1599999999999998E-2</v>
      </c>
      <c r="AC1455" s="10">
        <f>(T1455+$M$12+'Rev.0'!$C$23*Table!$J$12/10+'Rev.0'!$C$24*Table!$L$12+'Rev.0'!$G$25*Table!$K$12)*(1/(AB1455+$B$12+$I$12*'Rev.0'!$G$23))</f>
        <v>55536.723163841802</v>
      </c>
      <c r="AD1455" s="10">
        <f>(T1455+$M$34+'Rev.0'!$C$25*$J$34/10+'Rev.0'!$C$24*$L$34+'Rev.0'!$G$25*$K$34)*(1/(AB1455+$B$34+$I$34*'Rev.0'!$G$23))</f>
        <v>30813.559322033896</v>
      </c>
    </row>
    <row r="1456" spans="17:30" x14ac:dyDescent="0.3">
      <c r="Q1456" s="10">
        <v>4</v>
      </c>
      <c r="R1456" s="10">
        <v>0</v>
      </c>
      <c r="S1456" s="10">
        <v>7</v>
      </c>
      <c r="T1456" s="10">
        <f>Q1456*'Rev.0'!$E$25+R1456*'Rev.0'!$E$24+S1456*'Rev.0'!$E$23</f>
        <v>3180.6</v>
      </c>
      <c r="U1456" s="10">
        <f t="shared" si="57"/>
        <v>6.4700000000000008E-2</v>
      </c>
      <c r="V1456" s="10">
        <f>(T1456+$M$9+'Rev.0'!$C$23*Table!$J$9/10+'Rev.0'!$C$24*Table!$L$9+'Rev.0'!$G$25*Table!$K$9)*(1/(U1456+$B$9+$I$9*'Rev.0'!$G$23))</f>
        <v>33619.93479273405</v>
      </c>
      <c r="W1456" s="10">
        <f>(T1456+$M$31+'Rev.0'!$C$25*$J$31/10+'Rev.0'!$C$24*$L$31+'Rev.0'!$G$25*$K$31)*(1/(U1456+$B$9+$I$9*'Rev.0'!$G$23))</f>
        <v>19874.243129948765</v>
      </c>
      <c r="X1456" s="10">
        <f>(T1456+$M$10+'Rev.0'!$C$23*Table!$J$10/10+'Rev.0'!$C$24*Table!$L$10+'Rev.0'!$G$25*Table!$K$10)*(1/(U1456+$B$10+$I$10*'Rev.0'!$G$23))</f>
        <v>36884.024219841638</v>
      </c>
      <c r="Y1456" s="10">
        <f>(T1456+$M$32+'Rev.0'!$C$25*$J$32/10+'Rev.0'!$C$24*$L$32+'Rev.0'!$G$25*$K$32)*(1/(U1456+$B$10+$I$10*'Rev.0'!$G$23))</f>
        <v>20578.481602235679</v>
      </c>
      <c r="Z1456" s="10">
        <f>(T1456+$M$11+'Rev.0'!$C$23*Table!$J$11/10+'Rev.0'!$C$24*Table!$L$11+'Rev.0'!$G$25*Table!$K$11)*(1/(U1456+$B$11+$I$11*'Rev.0'!$G$23))</f>
        <v>36884.024219841638</v>
      </c>
      <c r="AA1456" s="10">
        <f>(T1456+$M$33+'Rev.0'!$C$25*$J$33/10+'Rev.0'!$C$24*$L$33+'Rev.0'!$G$25*$K$33)*(1/(U1456+$B$33+$I$33*'Rev.0'!$G$23))</f>
        <v>20578.481602235679</v>
      </c>
      <c r="AB1456" s="10">
        <f t="shared" si="58"/>
        <v>4.2999999999999997E-2</v>
      </c>
      <c r="AC1456" s="10">
        <f>(T1456+$M$12+'Rev.0'!$C$23*Table!$J$12/10+'Rev.0'!$C$24*Table!$L$12+'Rev.0'!$G$25*Table!$K$12)*(1/(AB1456+$B$12+$I$12*'Rev.0'!$G$23))</f>
        <v>55377.622377622371</v>
      </c>
      <c r="AD1456" s="10">
        <f>(T1456+$M$34+'Rev.0'!$C$25*$J$34/10+'Rev.0'!$C$24*$L$34+'Rev.0'!$G$25*$K$34)*(1/(AB1456+$B$34+$I$34*'Rev.0'!$G$23))</f>
        <v>30896.503496503494</v>
      </c>
    </row>
    <row r="1457" spans="17:30" x14ac:dyDescent="0.3">
      <c r="Q1457" s="10">
        <v>4</v>
      </c>
      <c r="R1457" s="10">
        <v>0</v>
      </c>
      <c r="S1457" s="10">
        <v>8</v>
      </c>
      <c r="T1457" s="10">
        <f>Q1457*'Rev.0'!$E$25+R1457*'Rev.0'!$E$24+S1457*'Rev.0'!$E$23</f>
        <v>3235.6</v>
      </c>
      <c r="U1457" s="10">
        <f t="shared" si="57"/>
        <v>6.6799999999999998E-2</v>
      </c>
      <c r="V1457" s="10">
        <f>(T1457+$M$9+'Rev.0'!$C$23*Table!$J$9/10+'Rev.0'!$C$24*Table!$L$9+'Rev.0'!$G$25*Table!$K$9)*(1/(U1457+$B$9+$I$9*'Rev.0'!$G$23))</f>
        <v>33547.970479704796</v>
      </c>
      <c r="W1457" s="10">
        <f>(T1457+$M$31+'Rev.0'!$C$25*$J$31/10+'Rev.0'!$C$24*$L$31+'Rev.0'!$G$25*$K$31)*(1/(U1457+$B$9+$I$9*'Rev.0'!$G$23))</f>
        <v>19935.424354243543</v>
      </c>
      <c r="X1457" s="10">
        <f>(T1457+$M$10+'Rev.0'!$C$23*Table!$J$10/10+'Rev.0'!$C$24*Table!$L$10+'Rev.0'!$G$25*Table!$K$10)*(1/(U1457+$B$10+$I$10*'Rev.0'!$G$23))</f>
        <v>36780.442804428043</v>
      </c>
      <c r="Y1457" s="10">
        <f>(T1457+$M$32+'Rev.0'!$C$25*$J$32/10+'Rev.0'!$C$24*$L$32+'Rev.0'!$G$25*$K$32)*(1/(U1457+$B$10+$I$10*'Rev.0'!$G$23))</f>
        <v>20632.841328413284</v>
      </c>
      <c r="Z1457" s="10">
        <f>(T1457+$M$11+'Rev.0'!$C$23*Table!$J$11/10+'Rev.0'!$C$24*Table!$L$11+'Rev.0'!$G$25*Table!$K$11)*(1/(U1457+$B$11+$I$11*'Rev.0'!$G$23))</f>
        <v>36780.442804428043</v>
      </c>
      <c r="AA1457" s="10">
        <f>(T1457+$M$33+'Rev.0'!$C$25*$J$33/10+'Rev.0'!$C$24*$L$33+'Rev.0'!$G$25*$K$33)*(1/(U1457+$B$33+$I$33*'Rev.0'!$G$23))</f>
        <v>20632.841328413284</v>
      </c>
      <c r="AB1457" s="10">
        <f t="shared" si="58"/>
        <v>4.4400000000000002E-2</v>
      </c>
      <c r="AC1457" s="10">
        <f>(T1457+$M$12+'Rev.0'!$C$23*Table!$J$12/10+'Rev.0'!$C$24*Table!$L$12+'Rev.0'!$G$25*Table!$K$12)*(1/(AB1457+$B$12+$I$12*'Rev.0'!$G$23))</f>
        <v>55221.606648199442</v>
      </c>
      <c r="AD1457" s="10">
        <f>(T1457+$M$34+'Rev.0'!$C$25*$J$34/10+'Rev.0'!$C$24*$L$34+'Rev.0'!$G$25*$K$34)*(1/(AB1457+$B$34+$I$34*'Rev.0'!$G$23))</f>
        <v>30977.839335180051</v>
      </c>
    </row>
    <row r="1458" spans="17:30" x14ac:dyDescent="0.3">
      <c r="Q1458" s="10">
        <v>4</v>
      </c>
      <c r="R1458" s="10">
        <v>0</v>
      </c>
      <c r="S1458" s="10">
        <v>9</v>
      </c>
      <c r="T1458" s="10">
        <f>Q1458*'Rev.0'!$E$25+R1458*'Rev.0'!$E$24+S1458*'Rev.0'!$E$23</f>
        <v>3290.6</v>
      </c>
      <c r="U1458" s="10">
        <f t="shared" ref="U1458:U1521" si="59">Q1458*$F$9+R1458*$G$9+S1458*$H$9</f>
        <v>6.8900000000000003E-2</v>
      </c>
      <c r="V1458" s="10">
        <f>(T1458+$M$9+'Rev.0'!$C$23*Table!$J$9/10+'Rev.0'!$C$24*Table!$L$9+'Rev.0'!$G$25*Table!$K$9)*(1/(U1458+$B$9+$I$9*'Rev.0'!$G$23))</f>
        <v>33477.38693467337</v>
      </c>
      <c r="W1458" s="10">
        <f>(T1458+$M$31+'Rev.0'!$C$25*$J$31/10+'Rev.0'!$C$24*$L$31+'Rev.0'!$G$25*$K$31)*(1/(U1458+$B$9+$I$9*'Rev.0'!$G$23))</f>
        <v>19995.43170397442</v>
      </c>
      <c r="X1458" s="10">
        <f>(T1458+$M$10+'Rev.0'!$C$23*Table!$J$10/10+'Rev.0'!$C$24*Table!$L$10+'Rev.0'!$G$25*Table!$K$10)*(1/(U1458+$B$10+$I$10*'Rev.0'!$G$23))</f>
        <v>36678.848789401556</v>
      </c>
      <c r="Y1458" s="10">
        <f>(T1458+$M$32+'Rev.0'!$C$25*$J$32/10+'Rev.0'!$C$24*$L$32+'Rev.0'!$G$25*$K$32)*(1/(U1458+$B$10+$I$10*'Rev.0'!$G$23))</f>
        <v>20686.158063042487</v>
      </c>
      <c r="Z1458" s="10">
        <f>(T1458+$M$11+'Rev.0'!$C$23*Table!$J$11/10+'Rev.0'!$C$24*Table!$L$11+'Rev.0'!$G$25*Table!$K$11)*(1/(U1458+$B$11+$I$11*'Rev.0'!$G$23))</f>
        <v>36678.848789401556</v>
      </c>
      <c r="AA1458" s="10">
        <f>(T1458+$M$33+'Rev.0'!$C$25*$J$33/10+'Rev.0'!$C$24*$L$33+'Rev.0'!$G$25*$K$33)*(1/(U1458+$B$33+$I$33*'Rev.0'!$G$23))</f>
        <v>20686.158063042487</v>
      </c>
      <c r="AB1458" s="10">
        <f t="shared" si="58"/>
        <v>4.58E-2</v>
      </c>
      <c r="AC1458" s="10">
        <f>(T1458+$M$12+'Rev.0'!$C$23*Table!$J$12/10+'Rev.0'!$C$24*Table!$L$12+'Rev.0'!$G$25*Table!$K$12)*(1/(AB1458+$B$12+$I$12*'Rev.0'!$G$23))</f>
        <v>55068.587105624138</v>
      </c>
      <c r="AD1458" s="10">
        <f>(T1458+$M$34+'Rev.0'!$C$25*$J$34/10+'Rev.0'!$C$24*$L$34+'Rev.0'!$G$25*$K$34)*(1/(AB1458+$B$34+$I$34*'Rev.0'!$G$23))</f>
        <v>31057.613168724278</v>
      </c>
    </row>
    <row r="1459" spans="17:30" x14ac:dyDescent="0.3">
      <c r="Q1459" s="10">
        <v>4</v>
      </c>
      <c r="R1459" s="10">
        <v>0</v>
      </c>
      <c r="S1459" s="10">
        <v>10</v>
      </c>
      <c r="T1459" s="10">
        <f>Q1459*'Rev.0'!$E$25+R1459*'Rev.0'!$E$24+S1459*'Rev.0'!$E$23</f>
        <v>3345.6</v>
      </c>
      <c r="U1459" s="10">
        <f t="shared" si="59"/>
        <v>7.1000000000000008E-2</v>
      </c>
      <c r="V1459" s="10">
        <f>(T1459+$M$9+'Rev.0'!$C$23*Table!$J$9/10+'Rev.0'!$C$24*Table!$L$9+'Rev.0'!$G$25*Table!$K$9)*(1/(U1459+$B$9+$I$9*'Rev.0'!$G$23))</f>
        <v>33408.144796380089</v>
      </c>
      <c r="W1459" s="10">
        <f>(T1459+$M$31+'Rev.0'!$C$25*$J$31/10+'Rev.0'!$C$24*$L$31+'Rev.0'!$G$25*$K$31)*(1/(U1459+$B$9+$I$9*'Rev.0'!$G$23))</f>
        <v>20054.298642533937</v>
      </c>
      <c r="X1459" s="10">
        <f>(T1459+$M$10+'Rev.0'!$C$23*Table!$J$10/10+'Rev.0'!$C$24*Table!$L$10+'Rev.0'!$G$25*Table!$K$10)*(1/(U1459+$B$10+$I$10*'Rev.0'!$G$23))</f>
        <v>36579.185520361993</v>
      </c>
      <c r="Y1459" s="10">
        <f>(T1459+$M$32+'Rev.0'!$C$25*$J$32/10+'Rev.0'!$C$24*$L$32+'Rev.0'!$G$25*$K$32)*(1/(U1459+$B$10+$I$10*'Rev.0'!$G$23))</f>
        <v>20738.461538461539</v>
      </c>
      <c r="Z1459" s="10">
        <f>(T1459+$M$11+'Rev.0'!$C$23*Table!$J$11/10+'Rev.0'!$C$24*Table!$L$11+'Rev.0'!$G$25*Table!$K$11)*(1/(U1459+$B$11+$I$11*'Rev.0'!$G$23))</f>
        <v>36579.185520361993</v>
      </c>
      <c r="AA1459" s="10">
        <f>(T1459+$M$33+'Rev.0'!$C$25*$J$33/10+'Rev.0'!$C$24*$L$33+'Rev.0'!$G$25*$K$33)*(1/(U1459+$B$33+$I$33*'Rev.0'!$G$23))</f>
        <v>20738.461538461539</v>
      </c>
      <c r="AB1459" s="10">
        <f t="shared" ref="AB1459:AB1522" si="60">Q1459*$F$12+R1459*$G$12+S1459*$H$12</f>
        <v>4.7199999999999999E-2</v>
      </c>
      <c r="AC1459" s="10">
        <f>(T1459+$M$12+'Rev.0'!$C$23*Table!$J$12/10+'Rev.0'!$C$24*Table!$L$12+'Rev.0'!$G$25*Table!$K$12)*(1/(AB1459+$B$12+$I$12*'Rev.0'!$G$23))</f>
        <v>54918.478260869568</v>
      </c>
      <c r="AD1459" s="10">
        <f>(T1459+$M$34+'Rev.0'!$C$25*$J$34/10+'Rev.0'!$C$24*$L$34+'Rev.0'!$G$25*$K$34)*(1/(AB1459+$B$34+$I$34*'Rev.0'!$G$23))</f>
        <v>31135.869565217392</v>
      </c>
    </row>
    <row r="1460" spans="17:30" x14ac:dyDescent="0.3">
      <c r="Q1460" s="10">
        <v>4</v>
      </c>
      <c r="R1460" s="10">
        <v>0</v>
      </c>
      <c r="S1460" s="10">
        <v>11</v>
      </c>
      <c r="T1460" s="10">
        <f>Q1460*'Rev.0'!$E$25+R1460*'Rev.0'!$E$24+S1460*'Rev.0'!$E$23</f>
        <v>3400.6</v>
      </c>
      <c r="U1460" s="10">
        <f t="shared" si="59"/>
        <v>7.3099999999999998E-2</v>
      </c>
      <c r="V1460" s="10">
        <f>(T1460+$M$9+'Rev.0'!$C$23*Table!$J$9/10+'Rev.0'!$C$24*Table!$L$9+'Rev.0'!$G$25*Table!$K$9)*(1/(U1460+$B$9+$I$9*'Rev.0'!$G$23))</f>
        <v>33340.206185567011</v>
      </c>
      <c r="W1460" s="10">
        <f>(T1460+$M$31+'Rev.0'!$C$25*$J$31/10+'Rev.0'!$C$24*$L$31+'Rev.0'!$G$25*$K$31)*(1/(U1460+$B$9+$I$9*'Rev.0'!$G$23))</f>
        <v>20112.057373375166</v>
      </c>
      <c r="X1460" s="10">
        <f>(T1460+$M$10+'Rev.0'!$C$23*Table!$J$10/10+'Rev.0'!$C$24*Table!$L$10+'Rev.0'!$G$25*Table!$K$10)*(1/(U1460+$B$10+$I$10*'Rev.0'!$G$23))</f>
        <v>36481.39847601972</v>
      </c>
      <c r="Y1460" s="10">
        <f>(T1460+$M$32+'Rev.0'!$C$25*$J$32/10+'Rev.0'!$C$24*$L$32+'Rev.0'!$G$25*$K$32)*(1/(U1460+$B$10+$I$10*'Rev.0'!$G$23))</f>
        <v>20789.780367548181</v>
      </c>
      <c r="Z1460" s="10">
        <f>(T1460+$M$11+'Rev.0'!$C$23*Table!$J$11/10+'Rev.0'!$C$24*Table!$L$11+'Rev.0'!$G$25*Table!$K$11)*(1/(U1460+$B$11+$I$11*'Rev.0'!$G$23))</f>
        <v>36481.39847601972</v>
      </c>
      <c r="AA1460" s="10">
        <f>(T1460+$M$33+'Rev.0'!$C$25*$J$33/10+'Rev.0'!$C$24*$L$33+'Rev.0'!$G$25*$K$33)*(1/(U1460+$B$33+$I$33*'Rev.0'!$G$23))</f>
        <v>20789.780367548181</v>
      </c>
      <c r="AB1460" s="10">
        <f t="shared" si="60"/>
        <v>4.8600000000000004E-2</v>
      </c>
      <c r="AC1460" s="10">
        <f>(T1460+$M$12+'Rev.0'!$C$23*Table!$J$12/10+'Rev.0'!$C$24*Table!$L$12+'Rev.0'!$G$25*Table!$K$12)*(1/(AB1460+$B$12+$I$12*'Rev.0'!$G$23))</f>
        <v>54771.197846567964</v>
      </c>
      <c r="AD1460" s="10">
        <f>(T1460+$M$34+'Rev.0'!$C$25*$J$34/10+'Rev.0'!$C$24*$L$34+'Rev.0'!$G$25*$K$34)*(1/(AB1460+$B$34+$I$34*'Rev.0'!$G$23))</f>
        <v>31212.651413189767</v>
      </c>
    </row>
    <row r="1461" spans="17:30" x14ac:dyDescent="0.3">
      <c r="Q1461" s="10">
        <v>4</v>
      </c>
      <c r="R1461" s="10">
        <v>0</v>
      </c>
      <c r="S1461" s="10">
        <v>12</v>
      </c>
      <c r="T1461" s="10">
        <f>Q1461*'Rev.0'!$E$25+R1461*'Rev.0'!$E$24+S1461*'Rev.0'!$E$23</f>
        <v>3455.6</v>
      </c>
      <c r="U1461" s="10">
        <f t="shared" si="59"/>
        <v>7.5200000000000003E-2</v>
      </c>
      <c r="V1461" s="10">
        <f>(T1461+$M$9+'Rev.0'!$C$23*Table!$J$9/10+'Rev.0'!$C$24*Table!$L$9+'Rev.0'!$G$25*Table!$K$9)*(1/(U1461+$B$9+$I$9*'Rev.0'!$G$23))</f>
        <v>33273.534635879216</v>
      </c>
      <c r="W1461" s="10">
        <f>(T1461+$M$31+'Rev.0'!$C$25*$J$31/10+'Rev.0'!$C$24*$L$31+'Rev.0'!$G$25*$K$31)*(1/(U1461+$B$9+$I$9*'Rev.0'!$G$23))</f>
        <v>20168.738898756663</v>
      </c>
      <c r="X1461" s="10">
        <f>(T1461+$M$10+'Rev.0'!$C$23*Table!$J$10/10+'Rev.0'!$C$24*Table!$L$10+'Rev.0'!$G$25*Table!$K$10)*(1/(U1461+$B$10+$I$10*'Rev.0'!$G$23))</f>
        <v>36385.435168738899</v>
      </c>
      <c r="Y1461" s="10">
        <f>(T1461+$M$32+'Rev.0'!$C$25*$J$32/10+'Rev.0'!$C$24*$L$32+'Rev.0'!$G$25*$K$32)*(1/(U1461+$B$10+$I$10*'Rev.0'!$G$23))</f>
        <v>20840.142095914744</v>
      </c>
      <c r="Z1461" s="10">
        <f>(T1461+$M$11+'Rev.0'!$C$23*Table!$J$11/10+'Rev.0'!$C$24*Table!$L$11+'Rev.0'!$G$25*Table!$K$11)*(1/(U1461+$B$11+$I$11*'Rev.0'!$G$23))</f>
        <v>36385.435168738899</v>
      </c>
      <c r="AA1461" s="10">
        <f>(T1461+$M$33+'Rev.0'!$C$25*$J$33/10+'Rev.0'!$C$24*$L$33+'Rev.0'!$G$25*$K$33)*(1/(U1461+$B$33+$I$33*'Rev.0'!$G$23))</f>
        <v>20840.142095914744</v>
      </c>
      <c r="AB1461" s="10">
        <f t="shared" si="60"/>
        <v>0.05</v>
      </c>
      <c r="AC1461" s="10">
        <f>(T1461+$M$12+'Rev.0'!$C$23*Table!$J$12/10+'Rev.0'!$C$24*Table!$L$12+'Rev.0'!$G$25*Table!$K$12)*(1/(AB1461+$B$12+$I$12*'Rev.0'!$G$23))</f>
        <v>54626.666666666664</v>
      </c>
      <c r="AD1461" s="10">
        <f>(T1461+$M$34+'Rev.0'!$C$25*$J$34/10+'Rev.0'!$C$24*$L$34+'Rev.0'!$G$25*$K$34)*(1/(AB1461+$B$34+$I$34*'Rev.0'!$G$23))</f>
        <v>31287.999999999996</v>
      </c>
    </row>
    <row r="1462" spans="17:30" x14ac:dyDescent="0.3">
      <c r="Q1462" s="10">
        <v>4</v>
      </c>
      <c r="R1462" s="10">
        <v>0</v>
      </c>
      <c r="S1462" s="10">
        <v>13</v>
      </c>
      <c r="T1462" s="10">
        <f>Q1462*'Rev.0'!$E$25+R1462*'Rev.0'!$E$24+S1462*'Rev.0'!$E$23</f>
        <v>3510.6</v>
      </c>
      <c r="U1462" s="10">
        <f t="shared" si="59"/>
        <v>7.7300000000000008E-2</v>
      </c>
      <c r="V1462" s="10">
        <f>(T1462+$M$9+'Rev.0'!$C$23*Table!$J$9/10+'Rev.0'!$C$24*Table!$L$9+'Rev.0'!$G$25*Table!$K$9)*(1/(U1462+$B$9+$I$9*'Rev.0'!$G$23))</f>
        <v>33208.095028596566</v>
      </c>
      <c r="W1462" s="10">
        <f>(T1462+$M$31+'Rev.0'!$C$25*$J$31/10+'Rev.0'!$C$24*$L$31+'Rev.0'!$G$25*$K$31)*(1/(U1462+$B$9+$I$9*'Rev.0'!$G$23))</f>
        <v>20224.373075230971</v>
      </c>
      <c r="X1462" s="10">
        <f>(T1462+$M$10+'Rev.0'!$C$23*Table!$J$10/10+'Rev.0'!$C$24*Table!$L$10+'Rev.0'!$G$25*Table!$K$10)*(1/(U1462+$B$10+$I$10*'Rev.0'!$G$23))</f>
        <v>36291.245050593927</v>
      </c>
      <c r="Y1462" s="10">
        <f>(T1462+$M$32+'Rev.0'!$C$25*$J$32/10+'Rev.0'!$C$24*$L$32+'Rev.0'!$G$25*$K$32)*(1/(U1462+$B$10+$I$10*'Rev.0'!$G$23))</f>
        <v>20889.573251209851</v>
      </c>
      <c r="Z1462" s="10">
        <f>(T1462+$M$11+'Rev.0'!$C$23*Table!$J$11/10+'Rev.0'!$C$24*Table!$L$11+'Rev.0'!$G$25*Table!$K$11)*(1/(U1462+$B$11+$I$11*'Rev.0'!$G$23))</f>
        <v>36291.245050593927</v>
      </c>
      <c r="AA1462" s="10">
        <f>(T1462+$M$33+'Rev.0'!$C$25*$J$33/10+'Rev.0'!$C$24*$L$33+'Rev.0'!$G$25*$K$33)*(1/(U1462+$B$33+$I$33*'Rev.0'!$G$23))</f>
        <v>20889.573251209851</v>
      </c>
      <c r="AB1462" s="10">
        <f t="shared" si="60"/>
        <v>5.1400000000000001E-2</v>
      </c>
      <c r="AC1462" s="10">
        <f>(T1462+$M$12+'Rev.0'!$C$23*Table!$J$12/10+'Rev.0'!$C$24*Table!$L$12+'Rev.0'!$G$25*Table!$K$12)*(1/(AB1462+$B$12+$I$12*'Rev.0'!$G$23))</f>
        <v>54484.808454425365</v>
      </c>
      <c r="AD1462" s="10">
        <f>(T1462+$M$34+'Rev.0'!$C$25*$J$34/10+'Rev.0'!$C$24*$L$34+'Rev.0'!$G$25*$K$34)*(1/(AB1462+$B$34+$I$34*'Rev.0'!$G$23))</f>
        <v>31361.955085865258</v>
      </c>
    </row>
    <row r="1463" spans="17:30" x14ac:dyDescent="0.3">
      <c r="Q1463" s="10">
        <v>4</v>
      </c>
      <c r="R1463" s="10">
        <v>0</v>
      </c>
      <c r="S1463" s="10">
        <v>14</v>
      </c>
      <c r="T1463" s="10">
        <f>Q1463*'Rev.0'!$E$25+R1463*'Rev.0'!$E$24+S1463*'Rev.0'!$E$23</f>
        <v>3565.6</v>
      </c>
      <c r="U1463" s="10">
        <f t="shared" si="59"/>
        <v>7.9399999999999998E-2</v>
      </c>
      <c r="V1463" s="10">
        <f>(T1463+$M$9+'Rev.0'!$C$23*Table!$J$9/10+'Rev.0'!$C$24*Table!$L$9+'Rev.0'!$G$25*Table!$K$9)*(1/(U1463+$B$9+$I$9*'Rev.0'!$G$23))</f>
        <v>33143.853530950306</v>
      </c>
      <c r="W1463" s="10">
        <f>(T1463+$M$31+'Rev.0'!$C$25*$J$31/10+'Rev.0'!$C$24*$L$31+'Rev.0'!$G$25*$K$31)*(1/(U1463+$B$9+$I$9*'Rev.0'!$G$23))</f>
        <v>20278.988666085439</v>
      </c>
      <c r="X1463" s="10">
        <f>(T1463+$M$10+'Rev.0'!$C$23*Table!$J$10/10+'Rev.0'!$C$24*Table!$L$10+'Rev.0'!$G$25*Table!$K$10)*(1/(U1463+$B$10+$I$10*'Rev.0'!$G$23))</f>
        <v>36198.779424585875</v>
      </c>
      <c r="Y1463" s="10">
        <f>(T1463+$M$32+'Rev.0'!$C$25*$J$32/10+'Rev.0'!$C$24*$L$32+'Rev.0'!$G$25*$K$32)*(1/(U1463+$B$10+$I$10*'Rev.0'!$G$23))</f>
        <v>20938.099389712293</v>
      </c>
      <c r="Z1463" s="10">
        <f>(T1463+$M$11+'Rev.0'!$C$23*Table!$J$11/10+'Rev.0'!$C$24*Table!$L$11+'Rev.0'!$G$25*Table!$K$11)*(1/(U1463+$B$11+$I$11*'Rev.0'!$G$23))</f>
        <v>36198.779424585875</v>
      </c>
      <c r="AA1463" s="10">
        <f>(T1463+$M$33+'Rev.0'!$C$25*$J$33/10+'Rev.0'!$C$24*$L$33+'Rev.0'!$G$25*$K$33)*(1/(U1463+$B$33+$I$33*'Rev.0'!$G$23))</f>
        <v>20938.099389712293</v>
      </c>
      <c r="AB1463" s="10">
        <f t="shared" si="60"/>
        <v>5.28E-2</v>
      </c>
      <c r="AC1463" s="10">
        <f>(T1463+$M$12+'Rev.0'!$C$23*Table!$J$12/10+'Rev.0'!$C$24*Table!$L$12+'Rev.0'!$G$25*Table!$K$12)*(1/(AB1463+$B$12+$I$12*'Rev.0'!$G$23))</f>
        <v>54345.549738219896</v>
      </c>
      <c r="AD1463" s="10">
        <f>(T1463+$M$34+'Rev.0'!$C$25*$J$34/10+'Rev.0'!$C$24*$L$34+'Rev.0'!$G$25*$K$34)*(1/(AB1463+$B$34+$I$34*'Rev.0'!$G$23))</f>
        <v>31434.554973821989</v>
      </c>
    </row>
    <row r="1464" spans="17:30" x14ac:dyDescent="0.3">
      <c r="Q1464" s="10">
        <v>4</v>
      </c>
      <c r="R1464" s="10">
        <v>0</v>
      </c>
      <c r="S1464" s="10">
        <v>15</v>
      </c>
      <c r="T1464" s="10">
        <f>Q1464*'Rev.0'!$E$25+R1464*'Rev.0'!$E$24+S1464*'Rev.0'!$E$23</f>
        <v>3620.6</v>
      </c>
      <c r="U1464" s="10">
        <f t="shared" si="59"/>
        <v>8.1500000000000003E-2</v>
      </c>
      <c r="V1464" s="10">
        <f>(T1464+$M$9+'Rev.0'!$C$23*Table!$J$9/10+'Rev.0'!$C$24*Table!$L$9+'Rev.0'!$G$25*Table!$K$9)*(1/(U1464+$B$9+$I$9*'Rev.0'!$G$23))</f>
        <v>33080.777537796981</v>
      </c>
      <c r="W1464" s="10">
        <f>(T1464+$M$31+'Rev.0'!$C$25*$J$31/10+'Rev.0'!$C$24*$L$31+'Rev.0'!$G$25*$K$31)*(1/(U1464+$B$9+$I$9*'Rev.0'!$G$23))</f>
        <v>20332.613390928727</v>
      </c>
      <c r="X1464" s="10">
        <f>(T1464+$M$10+'Rev.0'!$C$23*Table!$J$10/10+'Rev.0'!$C$24*Table!$L$10+'Rev.0'!$G$25*Table!$K$10)*(1/(U1464+$B$10+$I$10*'Rev.0'!$G$23))</f>
        <v>36107.99136069115</v>
      </c>
      <c r="Y1464" s="10">
        <f>(T1464+$M$32+'Rev.0'!$C$25*$J$32/10+'Rev.0'!$C$24*$L$32+'Rev.0'!$G$25*$K$32)*(1/(U1464+$B$10+$I$10*'Rev.0'!$G$23))</f>
        <v>20985.745140388772</v>
      </c>
      <c r="Z1464" s="10">
        <f>(T1464+$M$11+'Rev.0'!$C$23*Table!$J$11/10+'Rev.0'!$C$24*Table!$L$11+'Rev.0'!$G$25*Table!$K$11)*(1/(U1464+$B$11+$I$11*'Rev.0'!$G$23))</f>
        <v>36107.99136069115</v>
      </c>
      <c r="AA1464" s="10">
        <f>(T1464+$M$33+'Rev.0'!$C$25*$J$33/10+'Rev.0'!$C$24*$L$33+'Rev.0'!$G$25*$K$33)*(1/(U1464+$B$33+$I$33*'Rev.0'!$G$23))</f>
        <v>20985.745140388772</v>
      </c>
      <c r="AB1464" s="10">
        <f t="shared" si="60"/>
        <v>5.4199999999999998E-2</v>
      </c>
      <c r="AC1464" s="10">
        <f>(T1464+$M$12+'Rev.0'!$C$23*Table!$J$12/10+'Rev.0'!$C$24*Table!$L$12+'Rev.0'!$G$25*Table!$K$12)*(1/(AB1464+$B$12+$I$12*'Rev.0'!$G$23))</f>
        <v>54208.819714656289</v>
      </c>
      <c r="AD1464" s="10">
        <f>(T1464+$M$34+'Rev.0'!$C$25*$J$34/10+'Rev.0'!$C$24*$L$34+'Rev.0'!$G$25*$K$34)*(1/(AB1464+$B$34+$I$34*'Rev.0'!$G$23))</f>
        <v>31505.836575875484</v>
      </c>
    </row>
    <row r="1465" spans="17:30" x14ac:dyDescent="0.3">
      <c r="Q1465" s="10">
        <v>4</v>
      </c>
      <c r="R1465" s="10">
        <v>0</v>
      </c>
      <c r="S1465" s="10">
        <v>16</v>
      </c>
      <c r="T1465" s="10">
        <f>Q1465*'Rev.0'!$E$25+R1465*'Rev.0'!$E$24+S1465*'Rev.0'!$E$23</f>
        <v>3675.6</v>
      </c>
      <c r="U1465" s="10">
        <f t="shared" si="59"/>
        <v>8.3600000000000008E-2</v>
      </c>
      <c r="V1465" s="10">
        <f>(T1465+$M$9+'Rev.0'!$C$23*Table!$J$9/10+'Rev.0'!$C$24*Table!$L$9+'Rev.0'!$G$25*Table!$K$9)*(1/(U1465+$B$9+$I$9*'Rev.0'!$G$23))</f>
        <v>33018.835616438359</v>
      </c>
      <c r="W1465" s="10">
        <f>(T1465+$M$31+'Rev.0'!$C$25*$J$31/10+'Rev.0'!$C$24*$L$31+'Rev.0'!$G$25*$K$31)*(1/(U1465+$B$9+$I$9*'Rev.0'!$G$23))</f>
        <v>20385.273972602739</v>
      </c>
      <c r="X1465" s="10">
        <f>(T1465+$M$10+'Rev.0'!$C$23*Table!$J$10/10+'Rev.0'!$C$24*Table!$L$10+'Rev.0'!$G$25*Table!$K$10)*(1/(U1465+$B$10+$I$10*'Rev.0'!$G$23))</f>
        <v>36018.835616438359</v>
      </c>
      <c r="Y1465" s="10">
        <f>(T1465+$M$32+'Rev.0'!$C$25*$J$32/10+'Rev.0'!$C$24*$L$32+'Rev.0'!$G$25*$K$32)*(1/(U1465+$B$10+$I$10*'Rev.0'!$G$23))</f>
        <v>21032.534246575342</v>
      </c>
      <c r="Z1465" s="10">
        <f>(T1465+$M$11+'Rev.0'!$C$23*Table!$J$11/10+'Rev.0'!$C$24*Table!$L$11+'Rev.0'!$G$25*Table!$K$11)*(1/(U1465+$B$11+$I$11*'Rev.0'!$G$23))</f>
        <v>36018.835616438359</v>
      </c>
      <c r="AA1465" s="10">
        <f>(T1465+$M$33+'Rev.0'!$C$25*$J$33/10+'Rev.0'!$C$24*$L$33+'Rev.0'!$G$25*$K$33)*(1/(U1465+$B$33+$I$33*'Rev.0'!$G$23))</f>
        <v>21032.534246575342</v>
      </c>
      <c r="AB1465" s="10">
        <f t="shared" si="60"/>
        <v>5.5599999999999997E-2</v>
      </c>
      <c r="AC1465" s="10">
        <f>(T1465+$M$12+'Rev.0'!$C$23*Table!$J$12/10+'Rev.0'!$C$24*Table!$L$12+'Rev.0'!$G$25*Table!$K$12)*(1/(AB1465+$B$12+$I$12*'Rev.0'!$G$23))</f>
        <v>54074.550128534698</v>
      </c>
      <c r="AD1465" s="10">
        <f>(T1465+$M$34+'Rev.0'!$C$25*$J$34/10+'Rev.0'!$C$24*$L$34+'Rev.0'!$G$25*$K$34)*(1/(AB1465+$B$34+$I$34*'Rev.0'!$G$23))</f>
        <v>31575.835475578402</v>
      </c>
    </row>
    <row r="1466" spans="17:30" x14ac:dyDescent="0.3">
      <c r="Q1466" s="10">
        <v>4</v>
      </c>
      <c r="R1466" s="10">
        <v>0</v>
      </c>
      <c r="S1466" s="10">
        <v>17</v>
      </c>
      <c r="T1466" s="10">
        <f>Q1466*'Rev.0'!$E$25+R1466*'Rev.0'!$E$24+S1466*'Rev.0'!$E$23</f>
        <v>3730.6</v>
      </c>
      <c r="U1466" s="10">
        <f t="shared" si="59"/>
        <v>8.5699999999999998E-2</v>
      </c>
      <c r="V1466" s="10">
        <f>(T1466+$M$9+'Rev.0'!$C$23*Table!$J$9/10+'Rev.0'!$C$24*Table!$L$9+'Rev.0'!$G$25*Table!$K$9)*(1/(U1466+$B$9+$I$9*'Rev.0'!$G$23))</f>
        <v>32957.997454391181</v>
      </c>
      <c r="W1466" s="10">
        <f>(T1466+$M$31+'Rev.0'!$C$25*$J$31/10+'Rev.0'!$C$24*$L$31+'Rev.0'!$G$25*$K$31)*(1/(U1466+$B$9+$I$9*'Rev.0'!$G$23))</f>
        <v>20436.996181586765</v>
      </c>
      <c r="X1466" s="10">
        <f>(T1466+$M$10+'Rev.0'!$C$23*Table!$J$10/10+'Rev.0'!$C$24*Table!$L$10+'Rev.0'!$G$25*Table!$K$10)*(1/(U1466+$B$10+$I$10*'Rev.0'!$G$23))</f>
        <v>35931.268561731013</v>
      </c>
      <c r="Y1466" s="10">
        <f>(T1466+$M$32+'Rev.0'!$C$25*$J$32/10+'Rev.0'!$C$24*$L$32+'Rev.0'!$G$25*$K$32)*(1/(U1466+$B$10+$I$10*'Rev.0'!$G$23))</f>
        <v>21078.489605430634</v>
      </c>
      <c r="Z1466" s="10">
        <f>(T1466+$M$11+'Rev.0'!$C$23*Table!$J$11/10+'Rev.0'!$C$24*Table!$L$11+'Rev.0'!$G$25*Table!$K$11)*(1/(U1466+$B$11+$I$11*'Rev.0'!$G$23))</f>
        <v>35931.268561731013</v>
      </c>
      <c r="AA1466" s="10">
        <f>(T1466+$M$33+'Rev.0'!$C$25*$J$33/10+'Rev.0'!$C$24*$L$33+'Rev.0'!$G$25*$K$33)*(1/(U1466+$B$33+$I$33*'Rev.0'!$G$23))</f>
        <v>21078.489605430634</v>
      </c>
      <c r="AB1466" s="10">
        <f t="shared" si="60"/>
        <v>5.6999999999999995E-2</v>
      </c>
      <c r="AC1466" s="10">
        <f>(T1466+$M$12+'Rev.0'!$C$23*Table!$J$12/10+'Rev.0'!$C$24*Table!$L$12+'Rev.0'!$G$25*Table!$K$12)*(1/(AB1466+$B$12+$I$12*'Rev.0'!$G$23))</f>
        <v>53942.675159235674</v>
      </c>
      <c r="AD1466" s="10">
        <f>(T1466+$M$34+'Rev.0'!$C$25*$J$34/10+'Rev.0'!$C$24*$L$34+'Rev.0'!$G$25*$K$34)*(1/(AB1466+$B$34+$I$34*'Rev.0'!$G$23))</f>
        <v>31644.585987261147</v>
      </c>
    </row>
    <row r="1467" spans="17:30" x14ac:dyDescent="0.3">
      <c r="Q1467" s="10">
        <v>4</v>
      </c>
      <c r="R1467" s="10">
        <v>0</v>
      </c>
      <c r="S1467" s="10">
        <v>18</v>
      </c>
      <c r="T1467" s="10">
        <f>Q1467*'Rev.0'!$E$25+R1467*'Rev.0'!$E$24+S1467*'Rev.0'!$E$23</f>
        <v>3785.6</v>
      </c>
      <c r="U1467" s="10">
        <f t="shared" si="59"/>
        <v>8.7800000000000003E-2</v>
      </c>
      <c r="V1467" s="10">
        <f>(T1467+$M$9+'Rev.0'!$C$23*Table!$J$9/10+'Rev.0'!$C$24*Table!$L$9+'Rev.0'!$G$25*Table!$K$9)*(1/(U1467+$B$9+$I$9*'Rev.0'!$G$23))</f>
        <v>32898.233809924306</v>
      </c>
      <c r="W1467" s="10">
        <f>(T1467+$M$31+'Rev.0'!$C$25*$J$31/10+'Rev.0'!$C$24*$L$31+'Rev.0'!$G$25*$K$31)*(1/(U1467+$B$9+$I$9*'Rev.0'!$G$23))</f>
        <v>20487.804878048781</v>
      </c>
      <c r="X1467" s="10">
        <f>(T1467+$M$10+'Rev.0'!$C$23*Table!$J$10/10+'Rev.0'!$C$24*Table!$L$10+'Rev.0'!$G$25*Table!$K$10)*(1/(U1467+$B$10+$I$10*'Rev.0'!$G$23))</f>
        <v>35845.24810765349</v>
      </c>
      <c r="Y1467" s="10">
        <f>(T1467+$M$32+'Rev.0'!$C$25*$J$32/10+'Rev.0'!$C$24*$L$32+'Rev.0'!$G$25*$K$32)*(1/(U1467+$B$10+$I$10*'Rev.0'!$G$23))</f>
        <v>21123.633305298568</v>
      </c>
      <c r="Z1467" s="10">
        <f>(T1467+$M$11+'Rev.0'!$C$23*Table!$J$11/10+'Rev.0'!$C$24*Table!$L$11+'Rev.0'!$G$25*Table!$K$11)*(1/(U1467+$B$11+$I$11*'Rev.0'!$G$23))</f>
        <v>35845.24810765349</v>
      </c>
      <c r="AA1467" s="10">
        <f>(T1467+$M$33+'Rev.0'!$C$25*$J$33/10+'Rev.0'!$C$24*$L$33+'Rev.0'!$G$25*$K$33)*(1/(U1467+$B$33+$I$33*'Rev.0'!$G$23))</f>
        <v>21123.633305298568</v>
      </c>
      <c r="AB1467" s="10">
        <f t="shared" si="60"/>
        <v>5.8400000000000001E-2</v>
      </c>
      <c r="AC1467" s="10">
        <f>(T1467+$M$12+'Rev.0'!$C$23*Table!$J$12/10+'Rev.0'!$C$24*Table!$L$12+'Rev.0'!$G$25*Table!$K$12)*(1/(AB1467+$B$12+$I$12*'Rev.0'!$G$23))</f>
        <v>53813.131313131307</v>
      </c>
      <c r="AD1467" s="10">
        <f>(T1467+$M$34+'Rev.0'!$C$25*$J$34/10+'Rev.0'!$C$24*$L$34+'Rev.0'!$G$25*$K$34)*(1/(AB1467+$B$34+$I$34*'Rev.0'!$G$23))</f>
        <v>31712.121212121208</v>
      </c>
    </row>
    <row r="1468" spans="17:30" x14ac:dyDescent="0.3">
      <c r="Q1468" s="10">
        <v>4</v>
      </c>
      <c r="R1468" s="10">
        <v>0</v>
      </c>
      <c r="S1468" s="10">
        <v>19</v>
      </c>
      <c r="T1468" s="10">
        <f>Q1468*'Rev.0'!$E$25+R1468*'Rev.0'!$E$24+S1468*'Rev.0'!$E$23</f>
        <v>3840.6</v>
      </c>
      <c r="U1468" s="10">
        <f t="shared" si="59"/>
        <v>8.9900000000000008E-2</v>
      </c>
      <c r="V1468" s="10">
        <f>(T1468+$M$9+'Rev.0'!$C$23*Table!$J$9/10+'Rev.0'!$C$24*Table!$L$9+'Rev.0'!$G$25*Table!$K$9)*(1/(U1468+$B$9+$I$9*'Rev.0'!$G$23))</f>
        <v>32839.516465193839</v>
      </c>
      <c r="W1468" s="10">
        <f>(T1468+$M$31+'Rev.0'!$C$25*$J$31/10+'Rev.0'!$C$24*$L$31+'Rev.0'!$G$25*$K$31)*(1/(U1468+$B$9+$I$9*'Rev.0'!$G$23))</f>
        <v>20537.724051688205</v>
      </c>
      <c r="X1468" s="10">
        <f>(T1468+$M$10+'Rev.0'!$C$23*Table!$J$10/10+'Rev.0'!$C$24*Table!$L$10+'Rev.0'!$G$25*Table!$K$10)*(1/(U1468+$B$10+$I$10*'Rev.0'!$G$23))</f>
        <v>35760.73363901626</v>
      </c>
      <c r="Y1468" s="10">
        <f>(T1468+$M$32+'Rev.0'!$C$25*$J$32/10+'Rev.0'!$C$24*$L$32+'Rev.0'!$G$25*$K$32)*(1/(U1468+$B$10+$I$10*'Rev.0'!$G$23))</f>
        <v>21167.986661108796</v>
      </c>
      <c r="Z1468" s="10">
        <f>(T1468+$M$11+'Rev.0'!$C$23*Table!$J$11/10+'Rev.0'!$C$24*Table!$L$11+'Rev.0'!$G$25*Table!$K$11)*(1/(U1468+$B$11+$I$11*'Rev.0'!$G$23))</f>
        <v>35760.73363901626</v>
      </c>
      <c r="AA1468" s="10">
        <f>(T1468+$M$33+'Rev.0'!$C$25*$J$33/10+'Rev.0'!$C$24*$L$33+'Rev.0'!$G$25*$K$33)*(1/(U1468+$B$33+$I$33*'Rev.0'!$G$23))</f>
        <v>21167.986661108796</v>
      </c>
      <c r="AB1468" s="10">
        <f t="shared" si="60"/>
        <v>5.9799999999999999E-2</v>
      </c>
      <c r="AC1468" s="10">
        <f>(T1468+$M$12+'Rev.0'!$C$23*Table!$J$12/10+'Rev.0'!$C$24*Table!$L$12+'Rev.0'!$G$25*Table!$K$12)*(1/(AB1468+$B$12+$I$12*'Rev.0'!$G$23))</f>
        <v>53685.857321652067</v>
      </c>
      <c r="AD1468" s="10">
        <f>(T1468+$M$34+'Rev.0'!$C$25*$J$34/10+'Rev.0'!$C$24*$L$34+'Rev.0'!$G$25*$K$34)*(1/(AB1468+$B$34+$I$34*'Rev.0'!$G$23))</f>
        <v>31778.473091364205</v>
      </c>
    </row>
    <row r="1469" spans="17:30" x14ac:dyDescent="0.3">
      <c r="Q1469" s="10">
        <v>4</v>
      </c>
      <c r="R1469" s="10">
        <v>0</v>
      </c>
      <c r="S1469" s="10">
        <v>20</v>
      </c>
      <c r="T1469" s="10">
        <f>Q1469*'Rev.0'!$E$25+R1469*'Rev.0'!$E$24+S1469*'Rev.0'!$E$23</f>
        <v>3895.6</v>
      </c>
      <c r="U1469" s="10">
        <f t="shared" si="59"/>
        <v>9.1999999999999998E-2</v>
      </c>
      <c r="V1469" s="10">
        <f>(T1469+$M$9+'Rev.0'!$C$23*Table!$J$9/10+'Rev.0'!$C$24*Table!$L$9+'Rev.0'!$G$25*Table!$K$9)*(1/(U1469+$B$9+$I$9*'Rev.0'!$G$23))</f>
        <v>32781.818181818191</v>
      </c>
      <c r="W1469" s="10">
        <f>(T1469+$M$31+'Rev.0'!$C$25*$J$31/10+'Rev.0'!$C$24*$L$31+'Rev.0'!$G$25*$K$31)*(1/(U1469+$B$9+$I$9*'Rev.0'!$G$23))</f>
        <v>20586.776859504134</v>
      </c>
      <c r="X1469" s="10">
        <f>(T1469+$M$10+'Rev.0'!$C$23*Table!$J$10/10+'Rev.0'!$C$24*Table!$L$10+'Rev.0'!$G$25*Table!$K$10)*(1/(U1469+$B$10+$I$10*'Rev.0'!$G$23))</f>
        <v>35677.68595041323</v>
      </c>
      <c r="Y1469" s="10">
        <f>(T1469+$M$32+'Rev.0'!$C$25*$J$32/10+'Rev.0'!$C$24*$L$32+'Rev.0'!$G$25*$K$32)*(1/(U1469+$B$10+$I$10*'Rev.0'!$G$23))</f>
        <v>21211.570247933891</v>
      </c>
      <c r="Z1469" s="10">
        <f>(T1469+$M$11+'Rev.0'!$C$23*Table!$J$11/10+'Rev.0'!$C$24*Table!$L$11+'Rev.0'!$G$25*Table!$K$11)*(1/(U1469+$B$11+$I$11*'Rev.0'!$G$23))</f>
        <v>35677.68595041323</v>
      </c>
      <c r="AA1469" s="10">
        <f>(T1469+$M$33+'Rev.0'!$C$25*$J$33/10+'Rev.0'!$C$24*$L$33+'Rev.0'!$G$25*$K$33)*(1/(U1469+$B$33+$I$33*'Rev.0'!$G$23))</f>
        <v>21211.570247933891</v>
      </c>
      <c r="AB1469" s="10">
        <f t="shared" si="60"/>
        <v>6.1200000000000004E-2</v>
      </c>
      <c r="AC1469" s="10">
        <f>(T1469+$M$12+'Rev.0'!$C$23*Table!$J$12/10+'Rev.0'!$C$24*Table!$L$12+'Rev.0'!$G$25*Table!$K$12)*(1/(AB1469+$B$12+$I$12*'Rev.0'!$G$23))</f>
        <v>53560.79404466501</v>
      </c>
      <c r="AD1469" s="10">
        <f>(T1469+$M$34+'Rev.0'!$C$25*$J$34/10+'Rev.0'!$C$24*$L$34+'Rev.0'!$G$25*$K$34)*(1/(AB1469+$B$34+$I$34*'Rev.0'!$G$23))</f>
        <v>31843.672456575685</v>
      </c>
    </row>
    <row r="1470" spans="17:30" x14ac:dyDescent="0.3">
      <c r="Q1470" s="10">
        <v>4</v>
      </c>
      <c r="R1470" s="10">
        <v>0</v>
      </c>
      <c r="S1470" s="10">
        <v>21</v>
      </c>
      <c r="T1470" s="10">
        <f>Q1470*'Rev.0'!$E$25+R1470*'Rev.0'!$E$24+S1470*'Rev.0'!$E$23</f>
        <v>3950.6</v>
      </c>
      <c r="U1470" s="10">
        <f t="shared" si="59"/>
        <v>9.4100000000000003E-2</v>
      </c>
      <c r="V1470" s="10">
        <f>(T1470+$M$9+'Rev.0'!$C$23*Table!$J$9/10+'Rev.0'!$C$24*Table!$L$9+'Rev.0'!$G$25*Table!$K$9)*(1/(U1470+$B$9+$I$9*'Rev.0'!$G$23))</f>
        <v>32725.11265874642</v>
      </c>
      <c r="W1470" s="10">
        <f>(T1470+$M$31+'Rev.0'!$C$25*$J$31/10+'Rev.0'!$C$24*$L$31+'Rev.0'!$G$25*$K$31)*(1/(U1470+$B$9+$I$9*'Rev.0'!$G$23))</f>
        <v>20634.985661614093</v>
      </c>
      <c r="X1470" s="10">
        <f>(T1470+$M$10+'Rev.0'!$C$23*Table!$J$10/10+'Rev.0'!$C$24*Table!$L$10+'Rev.0'!$G$25*Table!$K$10)*(1/(U1470+$B$10+$I$10*'Rev.0'!$G$23))</f>
        <v>35596.067185579683</v>
      </c>
      <c r="Y1470" s="10">
        <f>(T1470+$M$32+'Rev.0'!$C$25*$J$32/10+'Rev.0'!$C$24*$L$32+'Rev.0'!$G$25*$K$32)*(1/(U1470+$B$10+$I$10*'Rev.0'!$G$23))</f>
        <v>21254.403932814424</v>
      </c>
      <c r="Z1470" s="10">
        <f>(T1470+$M$11+'Rev.0'!$C$23*Table!$J$11/10+'Rev.0'!$C$24*Table!$L$11+'Rev.0'!$G$25*Table!$K$11)*(1/(U1470+$B$11+$I$11*'Rev.0'!$G$23))</f>
        <v>35596.067185579683</v>
      </c>
      <c r="AA1470" s="10">
        <f>(T1470+$M$33+'Rev.0'!$C$25*$J$33/10+'Rev.0'!$C$24*$L$33+'Rev.0'!$G$25*$K$33)*(1/(U1470+$B$33+$I$33*'Rev.0'!$G$23))</f>
        <v>21254.403932814424</v>
      </c>
      <c r="AB1470" s="10">
        <f t="shared" si="60"/>
        <v>6.2600000000000003E-2</v>
      </c>
      <c r="AC1470" s="10">
        <f>(T1470+$M$12+'Rev.0'!$C$23*Table!$J$12/10+'Rev.0'!$C$24*Table!$L$12+'Rev.0'!$G$25*Table!$K$12)*(1/(AB1470+$B$12+$I$12*'Rev.0'!$G$23))</f>
        <v>53437.884378843781</v>
      </c>
      <c r="AD1470" s="10">
        <f>(T1470+$M$34+'Rev.0'!$C$25*$J$34/10+'Rev.0'!$C$24*$L$34+'Rev.0'!$G$25*$K$34)*(1/(AB1470+$B$34+$I$34*'Rev.0'!$G$23))</f>
        <v>31907.749077490775</v>
      </c>
    </row>
    <row r="1471" spans="17:30" x14ac:dyDescent="0.3">
      <c r="Q1471" s="10">
        <v>4</v>
      </c>
      <c r="R1471" s="10">
        <v>0</v>
      </c>
      <c r="S1471" s="10">
        <v>22</v>
      </c>
      <c r="T1471" s="10">
        <f>Q1471*'Rev.0'!$E$25+R1471*'Rev.0'!$E$24+S1471*'Rev.0'!$E$23</f>
        <v>4005.6</v>
      </c>
      <c r="U1471" s="10">
        <f t="shared" si="59"/>
        <v>9.6200000000000008E-2</v>
      </c>
      <c r="V1471" s="10">
        <f>(T1471+$M$9+'Rev.0'!$C$23*Table!$J$9/10+'Rev.0'!$C$24*Table!$L$9+'Rev.0'!$G$25*Table!$K$9)*(1/(U1471+$B$9+$I$9*'Rev.0'!$G$23))</f>
        <v>32669.374492282699</v>
      </c>
      <c r="W1471" s="10">
        <f>(T1471+$M$31+'Rev.0'!$C$25*$J$31/10+'Rev.0'!$C$24*$L$31+'Rev.0'!$G$25*$K$31)*(1/(U1471+$B$9+$I$9*'Rev.0'!$G$23))</f>
        <v>20682.372055239641</v>
      </c>
      <c r="X1471" s="10">
        <f>(T1471+$M$10+'Rev.0'!$C$23*Table!$J$10/10+'Rev.0'!$C$24*Table!$L$10+'Rev.0'!$G$25*Table!$K$10)*(1/(U1471+$B$10+$I$10*'Rev.0'!$G$23))</f>
        <v>35515.840779853774</v>
      </c>
      <c r="Y1471" s="10">
        <f>(T1471+$M$32+'Rev.0'!$C$25*$J$32/10+'Rev.0'!$C$24*$L$32+'Rev.0'!$G$25*$K$32)*(1/(U1471+$B$10+$I$10*'Rev.0'!$G$23))</f>
        <v>21296.506904955324</v>
      </c>
      <c r="Z1471" s="10">
        <f>(T1471+$M$11+'Rev.0'!$C$23*Table!$J$11/10+'Rev.0'!$C$24*Table!$L$11+'Rev.0'!$G$25*Table!$K$11)*(1/(U1471+$B$11+$I$11*'Rev.0'!$G$23))</f>
        <v>35515.840779853774</v>
      </c>
      <c r="AA1471" s="10">
        <f>(T1471+$M$33+'Rev.0'!$C$25*$J$33/10+'Rev.0'!$C$24*$L$33+'Rev.0'!$G$25*$K$33)*(1/(U1471+$B$33+$I$33*'Rev.0'!$G$23))</f>
        <v>21296.506904955324</v>
      </c>
      <c r="AB1471" s="10">
        <f t="shared" si="60"/>
        <v>6.4000000000000001E-2</v>
      </c>
      <c r="AC1471" s="10">
        <f>(T1471+$M$12+'Rev.0'!$C$23*Table!$J$12/10+'Rev.0'!$C$24*Table!$L$12+'Rev.0'!$G$25*Table!$K$12)*(1/(AB1471+$B$12+$I$12*'Rev.0'!$G$23))</f>
        <v>53317.07317073171</v>
      </c>
      <c r="AD1471" s="10">
        <f>(T1471+$M$34+'Rev.0'!$C$25*$J$34/10+'Rev.0'!$C$24*$L$34+'Rev.0'!$G$25*$K$34)*(1/(AB1471+$B$34+$I$34*'Rev.0'!$G$23))</f>
        <v>31970.731707317078</v>
      </c>
    </row>
    <row r="1472" spans="17:30" x14ac:dyDescent="0.3">
      <c r="Q1472" s="10">
        <v>4</v>
      </c>
      <c r="R1472" s="10">
        <v>0</v>
      </c>
      <c r="S1472" s="10">
        <v>23</v>
      </c>
      <c r="T1472" s="10">
        <f>Q1472*'Rev.0'!$E$25+R1472*'Rev.0'!$E$24+S1472*'Rev.0'!$E$23</f>
        <v>4060.6</v>
      </c>
      <c r="U1472" s="10">
        <f t="shared" si="59"/>
        <v>9.8299999999999998E-2</v>
      </c>
      <c r="V1472" s="10">
        <f>(T1472+$M$9+'Rev.0'!$C$23*Table!$J$9/10+'Rev.0'!$C$24*Table!$L$9+'Rev.0'!$G$25*Table!$K$9)*(1/(U1472+$B$9+$I$9*'Rev.0'!$G$23))</f>
        <v>32614.579138139354</v>
      </c>
      <c r="W1472" s="10">
        <f>(T1472+$M$31+'Rev.0'!$C$25*$J$31/10+'Rev.0'!$C$24*$L$31+'Rev.0'!$G$25*$K$31)*(1/(U1472+$B$9+$I$9*'Rev.0'!$G$23))</f>
        <v>20728.956906967382</v>
      </c>
      <c r="X1472" s="10">
        <f>(T1472+$M$10+'Rev.0'!$C$23*Table!$J$10/10+'Rev.0'!$C$24*Table!$L$10+'Rev.0'!$G$25*Table!$K$10)*(1/(U1472+$B$10+$I$10*'Rev.0'!$G$23))</f>
        <v>35436.971405557801</v>
      </c>
      <c r="Y1472" s="10">
        <f>(T1472+$M$32+'Rev.0'!$C$25*$J$32/10+'Rev.0'!$C$24*$L$32+'Rev.0'!$G$25*$K$32)*(1/(U1472+$B$10+$I$10*'Rev.0'!$G$23))</f>
        <v>21337.897704389856</v>
      </c>
      <c r="Z1472" s="10">
        <f>(T1472+$M$11+'Rev.0'!$C$23*Table!$J$11/10+'Rev.0'!$C$24*Table!$L$11+'Rev.0'!$G$25*Table!$K$11)*(1/(U1472+$B$11+$I$11*'Rev.0'!$G$23))</f>
        <v>35436.971405557801</v>
      </c>
      <c r="AA1472" s="10">
        <f>(T1472+$M$33+'Rev.0'!$C$25*$J$33/10+'Rev.0'!$C$24*$L$33+'Rev.0'!$G$25*$K$33)*(1/(U1472+$B$33+$I$33*'Rev.0'!$G$23))</f>
        <v>21337.897704389856</v>
      </c>
      <c r="AB1472" s="10">
        <f t="shared" si="60"/>
        <v>6.54E-2</v>
      </c>
      <c r="AC1472" s="10">
        <f>(T1472+$M$12+'Rev.0'!$C$23*Table!$J$12/10+'Rev.0'!$C$24*Table!$L$12+'Rev.0'!$G$25*Table!$K$12)*(1/(AB1472+$B$12+$I$12*'Rev.0'!$G$23))</f>
        <v>53198.307134220078</v>
      </c>
      <c r="AD1472" s="10">
        <f>(T1472+$M$34+'Rev.0'!$C$25*$J$34/10+'Rev.0'!$C$24*$L$34+'Rev.0'!$G$25*$K$34)*(1/(AB1472+$B$34+$I$34*'Rev.0'!$G$23))</f>
        <v>32032.648125755753</v>
      </c>
    </row>
    <row r="1473" spans="17:30" x14ac:dyDescent="0.3">
      <c r="Q1473" s="10">
        <v>4</v>
      </c>
      <c r="R1473" s="10">
        <v>0</v>
      </c>
      <c r="S1473" s="10">
        <v>24</v>
      </c>
      <c r="T1473" s="10">
        <f>Q1473*'Rev.0'!$E$25+R1473*'Rev.0'!$E$24+S1473*'Rev.0'!$E$23</f>
        <v>4115.6000000000004</v>
      </c>
      <c r="U1473" s="10">
        <f t="shared" si="59"/>
        <v>0.1004</v>
      </c>
      <c r="V1473" s="10">
        <f>(T1473+$M$9+'Rev.0'!$C$23*Table!$J$9/10+'Rev.0'!$C$24*Table!$L$9+'Rev.0'!$G$25*Table!$K$9)*(1/(U1473+$B$9+$I$9*'Rev.0'!$G$23))</f>
        <v>32560.702875399362</v>
      </c>
      <c r="W1473" s="10">
        <f>(T1473+$M$31+'Rev.0'!$C$25*$J$31/10+'Rev.0'!$C$24*$L$31+'Rev.0'!$G$25*$K$31)*(1/(U1473+$B$9+$I$9*'Rev.0'!$G$23))</f>
        <v>20774.76038338658</v>
      </c>
      <c r="X1473" s="10">
        <f>(T1473+$M$10+'Rev.0'!$C$23*Table!$J$10/10+'Rev.0'!$C$24*Table!$L$10+'Rev.0'!$G$25*Table!$K$10)*(1/(U1473+$B$10+$I$10*'Rev.0'!$G$23))</f>
        <v>35359.424920127793</v>
      </c>
      <c r="Y1473" s="10">
        <f>(T1473+$M$32+'Rev.0'!$C$25*$J$32/10+'Rev.0'!$C$24*$L$32+'Rev.0'!$G$25*$K$32)*(1/(U1473+$B$10+$I$10*'Rev.0'!$G$23))</f>
        <v>21378.59424920128</v>
      </c>
      <c r="Z1473" s="10">
        <f>(T1473+$M$11+'Rev.0'!$C$23*Table!$J$11/10+'Rev.0'!$C$24*Table!$L$11+'Rev.0'!$G$25*Table!$K$11)*(1/(U1473+$B$11+$I$11*'Rev.0'!$G$23))</f>
        <v>35359.424920127793</v>
      </c>
      <c r="AA1473" s="10">
        <f>(T1473+$M$33+'Rev.0'!$C$25*$J$33/10+'Rev.0'!$C$24*$L$33+'Rev.0'!$G$25*$K$33)*(1/(U1473+$B$33+$I$33*'Rev.0'!$G$23))</f>
        <v>21378.59424920128</v>
      </c>
      <c r="AB1473" s="10">
        <f t="shared" si="60"/>
        <v>6.6799999999999998E-2</v>
      </c>
      <c r="AC1473" s="10">
        <f>(T1473+$M$12+'Rev.0'!$C$23*Table!$J$12/10+'Rev.0'!$C$24*Table!$L$12+'Rev.0'!$G$25*Table!$K$12)*(1/(AB1473+$B$12+$I$12*'Rev.0'!$G$23))</f>
        <v>53081.534772182255</v>
      </c>
      <c r="AD1473" s="10">
        <f>(T1473+$M$34+'Rev.0'!$C$25*$J$34/10+'Rev.0'!$C$24*$L$34+'Rev.0'!$G$25*$K$34)*(1/(AB1473+$B$34+$I$34*'Rev.0'!$G$23))</f>
        <v>32093.525179856118</v>
      </c>
    </row>
    <row r="1474" spans="17:30" x14ac:dyDescent="0.3">
      <c r="Q1474" s="10">
        <v>4</v>
      </c>
      <c r="R1474" s="10">
        <v>1</v>
      </c>
      <c r="S1474" s="10">
        <v>0</v>
      </c>
      <c r="T1474" s="10">
        <f>Q1474*'Rev.0'!$E$25+R1474*'Rev.0'!$E$24+S1474*'Rev.0'!$E$23</f>
        <v>2934.6</v>
      </c>
      <c r="U1474" s="10">
        <f t="shared" si="59"/>
        <v>5.4200000000000005E-2</v>
      </c>
      <c r="V1474" s="10">
        <f>(T1474+$M$9+'Rev.0'!$C$23*Table!$J$9/10+'Rev.0'!$C$24*Table!$L$9+'Rev.0'!$G$25*Table!$K$9)*(1/(U1474+$B$9+$I$9*'Rev.0'!$G$23))</f>
        <v>34143.976493633694</v>
      </c>
      <c r="W1474" s="10">
        <f>(T1474+$M$31+'Rev.0'!$C$25*$J$31/10+'Rev.0'!$C$24*$L$31+'Rev.0'!$G$25*$K$31)*(1/(U1474+$B$9+$I$9*'Rev.0'!$G$23))</f>
        <v>19691.478942213515</v>
      </c>
      <c r="X1474" s="10">
        <f>(T1474+$M$10+'Rev.0'!$C$23*Table!$J$10/10+'Rev.0'!$C$24*Table!$L$10+'Rev.0'!$G$25*Table!$K$10)*(1/(U1474+$B$10+$I$10*'Rev.0'!$G$23))</f>
        <v>37575.905974534769</v>
      </c>
      <c r="Y1474" s="10">
        <f>(T1474+$M$32+'Rev.0'!$C$25*$J$32/10+'Rev.0'!$C$24*$L$32+'Rev.0'!$G$25*$K$32)*(1/(U1474+$B$10+$I$10*'Rev.0'!$G$23))</f>
        <v>20431.929480901075</v>
      </c>
      <c r="Z1474" s="10">
        <f>(T1474+$M$11+'Rev.0'!$C$23*Table!$J$11/10+'Rev.0'!$C$24*Table!$L$11+'Rev.0'!$G$25*Table!$K$11)*(1/(U1474+$B$11+$I$11*'Rev.0'!$G$23))</f>
        <v>37575.905974534769</v>
      </c>
      <c r="AA1474" s="10">
        <f>(T1474+$M$33+'Rev.0'!$C$25*$J$33/10+'Rev.0'!$C$24*$L$33+'Rev.0'!$G$25*$K$33)*(1/(U1474+$B$33+$I$33*'Rev.0'!$G$23))</f>
        <v>20431.929480901075</v>
      </c>
      <c r="AB1474" s="10">
        <f t="shared" si="60"/>
        <v>3.5999999999999997E-2</v>
      </c>
      <c r="AC1474" s="10">
        <f>(T1474+$M$12+'Rev.0'!$C$23*Table!$J$12/10+'Rev.0'!$C$24*Table!$L$12+'Rev.0'!$G$25*Table!$K$12)*(1/(AB1474+$B$12+$I$12*'Rev.0'!$G$23))</f>
        <v>56419.117647058818</v>
      </c>
      <c r="AD1474" s="10">
        <f>(T1474+$M$34+'Rev.0'!$C$25*$J$34/10+'Rev.0'!$C$24*$L$34+'Rev.0'!$G$25*$K$34)*(1/(AB1474+$B$34+$I$34*'Rev.0'!$G$23))</f>
        <v>30677.941176470584</v>
      </c>
    </row>
    <row r="1475" spans="17:30" x14ac:dyDescent="0.3">
      <c r="Q1475" s="10">
        <v>4</v>
      </c>
      <c r="R1475" s="10">
        <v>1</v>
      </c>
      <c r="S1475" s="10">
        <v>1</v>
      </c>
      <c r="T1475" s="10">
        <f>Q1475*'Rev.0'!$E$25+R1475*'Rev.0'!$E$24+S1475*'Rev.0'!$E$23</f>
        <v>2989.6</v>
      </c>
      <c r="U1475" s="10">
        <f t="shared" si="59"/>
        <v>5.6300000000000003E-2</v>
      </c>
      <c r="V1475" s="10">
        <f>(T1475+$M$9+'Rev.0'!$C$23*Table!$J$9/10+'Rev.0'!$C$24*Table!$L$9+'Rev.0'!$G$25*Table!$K$9)*(1/(U1475+$B$9+$I$9*'Rev.0'!$G$23))</f>
        <v>34063.015026660207</v>
      </c>
      <c r="W1475" s="10">
        <f>(T1475+$M$31+'Rev.0'!$C$25*$J$31/10+'Rev.0'!$C$24*$L$31+'Rev.0'!$G$25*$K$31)*(1/(U1475+$B$9+$I$9*'Rev.0'!$G$23))</f>
        <v>19757.634512845372</v>
      </c>
      <c r="X1475" s="10">
        <f>(T1475+$M$10+'Rev.0'!$C$23*Table!$J$10/10+'Rev.0'!$C$24*Table!$L$10+'Rev.0'!$G$25*Table!$K$10)*(1/(U1475+$B$10+$I$10*'Rev.0'!$G$23))</f>
        <v>37460.00969461949</v>
      </c>
      <c r="Y1475" s="10">
        <f>(T1475+$M$32+'Rev.0'!$C$25*$J$32/10+'Rev.0'!$C$24*$L$32+'Rev.0'!$G$25*$K$32)*(1/(U1475+$B$10+$I$10*'Rev.0'!$G$23))</f>
        <v>20490.547746000972</v>
      </c>
      <c r="Z1475" s="10">
        <f>(T1475+$M$11+'Rev.0'!$C$23*Table!$J$11/10+'Rev.0'!$C$24*Table!$L$11+'Rev.0'!$G$25*Table!$K$11)*(1/(U1475+$B$11+$I$11*'Rev.0'!$G$23))</f>
        <v>37460.00969461949</v>
      </c>
      <c r="AA1475" s="10">
        <f>(T1475+$M$33+'Rev.0'!$C$25*$J$33/10+'Rev.0'!$C$24*$L$33+'Rev.0'!$G$25*$K$33)*(1/(U1475+$B$33+$I$33*'Rev.0'!$G$23))</f>
        <v>20490.547746000972</v>
      </c>
      <c r="AB1475" s="10">
        <f t="shared" si="60"/>
        <v>3.7399999999999996E-2</v>
      </c>
      <c r="AC1475" s="10">
        <f>(T1475+$M$12+'Rev.0'!$C$23*Table!$J$12/10+'Rev.0'!$C$24*Table!$L$12+'Rev.0'!$G$25*Table!$K$12)*(1/(AB1475+$B$12+$I$12*'Rev.0'!$G$23))</f>
        <v>56244.541484716159</v>
      </c>
      <c r="AD1475" s="10">
        <f>(T1475+$M$34+'Rev.0'!$C$25*$J$34/10+'Rev.0'!$C$24*$L$34+'Rev.0'!$G$25*$K$34)*(1/(AB1475+$B$34+$I$34*'Rev.0'!$G$23))</f>
        <v>30765.647743813683</v>
      </c>
    </row>
    <row r="1476" spans="17:30" x14ac:dyDescent="0.3">
      <c r="Q1476" s="10">
        <v>4</v>
      </c>
      <c r="R1476" s="10">
        <v>1</v>
      </c>
      <c r="S1476" s="10">
        <v>2</v>
      </c>
      <c r="T1476" s="10">
        <f>Q1476*'Rev.0'!$E$25+R1476*'Rev.0'!$E$24+S1476*'Rev.0'!$E$23</f>
        <v>3044.6</v>
      </c>
      <c r="U1476" s="10">
        <f t="shared" si="59"/>
        <v>5.8400000000000007E-2</v>
      </c>
      <c r="V1476" s="10">
        <f>(T1476+$M$9+'Rev.0'!$C$23*Table!$J$9/10+'Rev.0'!$C$24*Table!$L$9+'Rev.0'!$G$25*Table!$K$9)*(1/(U1476+$B$9+$I$9*'Rev.0'!$G$23))</f>
        <v>33983.685220729363</v>
      </c>
      <c r="W1476" s="10">
        <f>(T1476+$M$31+'Rev.0'!$C$25*$J$31/10+'Rev.0'!$C$24*$L$31+'Rev.0'!$G$25*$K$31)*(1/(U1476+$B$9+$I$9*'Rev.0'!$G$23))</f>
        <v>19822.456813819579</v>
      </c>
      <c r="X1476" s="10">
        <f>(T1476+$M$10+'Rev.0'!$C$23*Table!$J$10/10+'Rev.0'!$C$24*Table!$L$10+'Rev.0'!$G$25*Table!$K$10)*(1/(U1476+$B$10+$I$10*'Rev.0'!$G$23))</f>
        <v>37346.449136276395</v>
      </c>
      <c r="Y1476" s="10">
        <f>(T1476+$M$32+'Rev.0'!$C$25*$J$32/10+'Rev.0'!$C$24*$L$32+'Rev.0'!$G$25*$K$32)*(1/(U1476+$B$10+$I$10*'Rev.0'!$G$23))</f>
        <v>20547.984644913628</v>
      </c>
      <c r="Z1476" s="10">
        <f>(T1476+$M$11+'Rev.0'!$C$23*Table!$J$11/10+'Rev.0'!$C$24*Table!$L$11+'Rev.0'!$G$25*Table!$K$11)*(1/(U1476+$B$11+$I$11*'Rev.0'!$G$23))</f>
        <v>37346.449136276395</v>
      </c>
      <c r="AA1476" s="10">
        <f>(T1476+$M$33+'Rev.0'!$C$25*$J$33/10+'Rev.0'!$C$24*$L$33+'Rev.0'!$G$25*$K$33)*(1/(U1476+$B$33+$I$33*'Rev.0'!$G$23))</f>
        <v>20547.984644913628</v>
      </c>
      <c r="AB1476" s="10">
        <f t="shared" si="60"/>
        <v>3.8799999999999994E-2</v>
      </c>
      <c r="AC1476" s="10">
        <f>(T1476+$M$12+'Rev.0'!$C$23*Table!$J$12/10+'Rev.0'!$C$24*Table!$L$12+'Rev.0'!$G$25*Table!$K$12)*(1/(AB1476+$B$12+$I$12*'Rev.0'!$G$23))</f>
        <v>56073.487031700286</v>
      </c>
      <c r="AD1476" s="10">
        <f>(T1476+$M$34+'Rev.0'!$C$25*$J$34/10+'Rev.0'!$C$24*$L$34+'Rev.0'!$G$25*$K$34)*(1/(AB1476+$B$34+$I$34*'Rev.0'!$G$23))</f>
        <v>30851.585014409218</v>
      </c>
    </row>
    <row r="1477" spans="17:30" x14ac:dyDescent="0.3">
      <c r="Q1477" s="10">
        <v>4</v>
      </c>
      <c r="R1477" s="10">
        <v>1</v>
      </c>
      <c r="S1477" s="10">
        <v>3</v>
      </c>
      <c r="T1477" s="10">
        <f>Q1477*'Rev.0'!$E$25+R1477*'Rev.0'!$E$24+S1477*'Rev.0'!$E$23</f>
        <v>3099.6</v>
      </c>
      <c r="U1477" s="10">
        <f t="shared" si="59"/>
        <v>6.0500000000000005E-2</v>
      </c>
      <c r="V1477" s="10">
        <f>(T1477+$M$9+'Rev.0'!$C$23*Table!$J$9/10+'Rev.0'!$C$24*Table!$L$9+'Rev.0'!$G$25*Table!$K$9)*(1/(U1477+$B$9+$I$9*'Rev.0'!$G$23))</f>
        <v>33905.938242280281</v>
      </c>
      <c r="W1477" s="10">
        <f>(T1477+$M$31+'Rev.0'!$C$25*$J$31/10+'Rev.0'!$C$24*$L$31+'Rev.0'!$G$25*$K$31)*(1/(U1477+$B$9+$I$9*'Rev.0'!$G$23))</f>
        <v>19885.985748218525</v>
      </c>
      <c r="X1477" s="10">
        <f>(T1477+$M$10+'Rev.0'!$C$23*Table!$J$10/10+'Rev.0'!$C$24*Table!$L$10+'Rev.0'!$G$25*Table!$K$10)*(1/(U1477+$B$10+$I$10*'Rev.0'!$G$23))</f>
        <v>37235.154394299287</v>
      </c>
      <c r="Y1477" s="10">
        <f>(T1477+$M$32+'Rev.0'!$C$25*$J$32/10+'Rev.0'!$C$24*$L$32+'Rev.0'!$G$25*$K$32)*(1/(U1477+$B$10+$I$10*'Rev.0'!$G$23))</f>
        <v>20604.275534441804</v>
      </c>
      <c r="Z1477" s="10">
        <f>(T1477+$M$11+'Rev.0'!$C$23*Table!$J$11/10+'Rev.0'!$C$24*Table!$L$11+'Rev.0'!$G$25*Table!$K$11)*(1/(U1477+$B$11+$I$11*'Rev.0'!$G$23))</f>
        <v>37235.154394299287</v>
      </c>
      <c r="AA1477" s="10">
        <f>(T1477+$M$33+'Rev.0'!$C$25*$J$33/10+'Rev.0'!$C$24*$L$33+'Rev.0'!$G$25*$K$33)*(1/(U1477+$B$33+$I$33*'Rev.0'!$G$23))</f>
        <v>20604.275534441804</v>
      </c>
      <c r="AB1477" s="10">
        <f t="shared" si="60"/>
        <v>4.02E-2</v>
      </c>
      <c r="AC1477" s="10">
        <f>(T1477+$M$12+'Rev.0'!$C$23*Table!$J$12/10+'Rev.0'!$C$24*Table!$L$12+'Rev.0'!$G$25*Table!$K$12)*(1/(AB1477+$B$12+$I$12*'Rev.0'!$G$23))</f>
        <v>55905.848787446506</v>
      </c>
      <c r="AD1477" s="10">
        <f>(T1477+$M$34+'Rev.0'!$C$25*$J$34/10+'Rev.0'!$C$24*$L$34+'Rev.0'!$G$25*$K$34)*(1/(AB1477+$B$34+$I$34*'Rev.0'!$G$23))</f>
        <v>30935.8059914408</v>
      </c>
    </row>
    <row r="1478" spans="17:30" x14ac:dyDescent="0.3">
      <c r="Q1478" s="10">
        <v>4</v>
      </c>
      <c r="R1478" s="10">
        <v>1</v>
      </c>
      <c r="S1478" s="10">
        <v>4</v>
      </c>
      <c r="T1478" s="10">
        <f>Q1478*'Rev.0'!$E$25+R1478*'Rev.0'!$E$24+S1478*'Rev.0'!$E$23</f>
        <v>3154.6</v>
      </c>
      <c r="U1478" s="10">
        <f t="shared" si="59"/>
        <v>6.2600000000000003E-2</v>
      </c>
      <c r="V1478" s="10">
        <f>(T1478+$M$9+'Rev.0'!$C$23*Table!$J$9/10+'Rev.0'!$C$24*Table!$L$9+'Rev.0'!$G$25*Table!$K$9)*(1/(U1478+$B$9+$I$9*'Rev.0'!$G$23))</f>
        <v>33829.727187206016</v>
      </c>
      <c r="W1478" s="10">
        <f>(T1478+$M$31+'Rev.0'!$C$25*$J$31/10+'Rev.0'!$C$24*$L$31+'Rev.0'!$G$25*$K$31)*(1/(U1478+$B$9+$I$9*'Rev.0'!$G$23))</f>
        <v>19948.259642521163</v>
      </c>
      <c r="X1478" s="10">
        <f>(T1478+$M$10+'Rev.0'!$C$23*Table!$J$10/10+'Rev.0'!$C$24*Table!$L$10+'Rev.0'!$G$25*Table!$K$10)*(1/(U1478+$B$10+$I$10*'Rev.0'!$G$23))</f>
        <v>37126.058325493883</v>
      </c>
      <c r="Y1478" s="10">
        <f>(T1478+$M$32+'Rev.0'!$C$25*$J$32/10+'Rev.0'!$C$24*$L$32+'Rev.0'!$G$25*$K$32)*(1/(U1478+$B$10+$I$10*'Rev.0'!$G$23))</f>
        <v>20659.454374412038</v>
      </c>
      <c r="Z1478" s="10">
        <f>(T1478+$M$11+'Rev.0'!$C$23*Table!$J$11/10+'Rev.0'!$C$24*Table!$L$11+'Rev.0'!$G$25*Table!$K$11)*(1/(U1478+$B$11+$I$11*'Rev.0'!$G$23))</f>
        <v>37126.058325493883</v>
      </c>
      <c r="AA1478" s="10">
        <f>(T1478+$M$33+'Rev.0'!$C$25*$J$33/10+'Rev.0'!$C$24*$L$33+'Rev.0'!$G$25*$K$33)*(1/(U1478+$B$33+$I$33*'Rev.0'!$G$23))</f>
        <v>20659.454374412038</v>
      </c>
      <c r="AB1478" s="10">
        <f t="shared" si="60"/>
        <v>4.1599999999999998E-2</v>
      </c>
      <c r="AC1478" s="10">
        <f>(T1478+$M$12+'Rev.0'!$C$23*Table!$J$12/10+'Rev.0'!$C$24*Table!$L$12+'Rev.0'!$G$25*Table!$K$12)*(1/(AB1478+$B$12+$I$12*'Rev.0'!$G$23))</f>
        <v>55741.52542372881</v>
      </c>
      <c r="AD1478" s="10">
        <f>(T1478+$M$34+'Rev.0'!$C$25*$J$34/10+'Rev.0'!$C$24*$L$34+'Rev.0'!$G$25*$K$34)*(1/(AB1478+$B$34+$I$34*'Rev.0'!$G$23))</f>
        <v>31018.361581920901</v>
      </c>
    </row>
    <row r="1479" spans="17:30" x14ac:dyDescent="0.3">
      <c r="Q1479" s="10">
        <v>4</v>
      </c>
      <c r="R1479" s="10">
        <v>1</v>
      </c>
      <c r="S1479" s="10">
        <v>5</v>
      </c>
      <c r="T1479" s="10">
        <f>Q1479*'Rev.0'!$E$25+R1479*'Rev.0'!$E$24+S1479*'Rev.0'!$E$23</f>
        <v>3209.6</v>
      </c>
      <c r="U1479" s="10">
        <f t="shared" si="59"/>
        <v>6.4700000000000008E-2</v>
      </c>
      <c r="V1479" s="10">
        <f>(T1479+$M$9+'Rev.0'!$C$23*Table!$J$9/10+'Rev.0'!$C$24*Table!$L$9+'Rev.0'!$G$25*Table!$K$9)*(1/(U1479+$B$9+$I$9*'Rev.0'!$G$23))</f>
        <v>33755.006986492779</v>
      </c>
      <c r="W1479" s="10">
        <f>(T1479+$M$31+'Rev.0'!$C$25*$J$31/10+'Rev.0'!$C$24*$L$31+'Rev.0'!$G$25*$K$31)*(1/(U1479+$B$9+$I$9*'Rev.0'!$G$23))</f>
        <v>20009.315323707498</v>
      </c>
      <c r="X1479" s="10">
        <f>(T1479+$M$10+'Rev.0'!$C$23*Table!$J$10/10+'Rev.0'!$C$24*Table!$L$10+'Rev.0'!$G$25*Table!$K$10)*(1/(U1479+$B$10+$I$10*'Rev.0'!$G$23))</f>
        <v>37019.096413600375</v>
      </c>
      <c r="Y1479" s="10">
        <f>(T1479+$M$32+'Rev.0'!$C$25*$J$32/10+'Rev.0'!$C$24*$L$32+'Rev.0'!$G$25*$K$32)*(1/(U1479+$B$10+$I$10*'Rev.0'!$G$23))</f>
        <v>20713.553795994409</v>
      </c>
      <c r="Z1479" s="10">
        <f>(T1479+$M$11+'Rev.0'!$C$23*Table!$J$11/10+'Rev.0'!$C$24*Table!$L$11+'Rev.0'!$G$25*Table!$K$11)*(1/(U1479+$B$11+$I$11*'Rev.0'!$G$23))</f>
        <v>37019.096413600375</v>
      </c>
      <c r="AA1479" s="10">
        <f>(T1479+$M$33+'Rev.0'!$C$25*$J$33/10+'Rev.0'!$C$24*$L$33+'Rev.0'!$G$25*$K$33)*(1/(U1479+$B$33+$I$33*'Rev.0'!$G$23))</f>
        <v>20713.553795994409</v>
      </c>
      <c r="AB1479" s="10">
        <f t="shared" si="60"/>
        <v>4.2999999999999997E-2</v>
      </c>
      <c r="AC1479" s="10">
        <f>(T1479+$M$12+'Rev.0'!$C$23*Table!$J$12/10+'Rev.0'!$C$24*Table!$L$12+'Rev.0'!$G$25*Table!$K$12)*(1/(AB1479+$B$12+$I$12*'Rev.0'!$G$23))</f>
        <v>55580.419580419577</v>
      </c>
      <c r="AD1479" s="10">
        <f>(T1479+$M$34+'Rev.0'!$C$25*$J$34/10+'Rev.0'!$C$24*$L$34+'Rev.0'!$G$25*$K$34)*(1/(AB1479+$B$34+$I$34*'Rev.0'!$G$23))</f>
        <v>31099.300699300697</v>
      </c>
    </row>
    <row r="1480" spans="17:30" x14ac:dyDescent="0.3">
      <c r="Q1480" s="10">
        <v>4</v>
      </c>
      <c r="R1480" s="10">
        <v>1</v>
      </c>
      <c r="S1480" s="10">
        <v>6</v>
      </c>
      <c r="T1480" s="10">
        <f>Q1480*'Rev.0'!$E$25+R1480*'Rev.0'!$E$24+S1480*'Rev.0'!$E$23</f>
        <v>3264.6</v>
      </c>
      <c r="U1480" s="10">
        <f t="shared" si="59"/>
        <v>6.6799999999999998E-2</v>
      </c>
      <c r="V1480" s="10">
        <f>(T1480+$M$9+'Rev.0'!$C$23*Table!$J$9/10+'Rev.0'!$C$24*Table!$L$9+'Rev.0'!$G$25*Table!$K$9)*(1/(U1480+$B$9+$I$9*'Rev.0'!$G$23))</f>
        <v>33681.734317343173</v>
      </c>
      <c r="W1480" s="10">
        <f>(T1480+$M$31+'Rev.0'!$C$25*$J$31/10+'Rev.0'!$C$24*$L$31+'Rev.0'!$G$25*$K$31)*(1/(U1480+$B$9+$I$9*'Rev.0'!$G$23))</f>
        <v>20069.18819188192</v>
      </c>
      <c r="X1480" s="10">
        <f>(T1480+$M$10+'Rev.0'!$C$23*Table!$J$10/10+'Rev.0'!$C$24*Table!$L$10+'Rev.0'!$G$25*Table!$K$10)*(1/(U1480+$B$10+$I$10*'Rev.0'!$G$23))</f>
        <v>36914.20664206642</v>
      </c>
      <c r="Y1480" s="10">
        <f>(T1480+$M$32+'Rev.0'!$C$25*$J$32/10+'Rev.0'!$C$24*$L$32+'Rev.0'!$G$25*$K$32)*(1/(U1480+$B$10+$I$10*'Rev.0'!$G$23))</f>
        <v>20766.60516605166</v>
      </c>
      <c r="Z1480" s="10">
        <f>(T1480+$M$11+'Rev.0'!$C$23*Table!$J$11/10+'Rev.0'!$C$24*Table!$L$11+'Rev.0'!$G$25*Table!$K$11)*(1/(U1480+$B$11+$I$11*'Rev.0'!$G$23))</f>
        <v>36914.20664206642</v>
      </c>
      <c r="AA1480" s="10">
        <f>(T1480+$M$33+'Rev.0'!$C$25*$J$33/10+'Rev.0'!$C$24*$L$33+'Rev.0'!$G$25*$K$33)*(1/(U1480+$B$33+$I$33*'Rev.0'!$G$23))</f>
        <v>20766.60516605166</v>
      </c>
      <c r="AB1480" s="10">
        <f t="shared" si="60"/>
        <v>4.4399999999999995E-2</v>
      </c>
      <c r="AC1480" s="10">
        <f>(T1480+$M$12+'Rev.0'!$C$23*Table!$J$12/10+'Rev.0'!$C$24*Table!$L$12+'Rev.0'!$G$25*Table!$K$12)*(1/(AB1480+$B$12+$I$12*'Rev.0'!$G$23))</f>
        <v>55422.437673130189</v>
      </c>
      <c r="AD1480" s="10">
        <f>(T1480+$M$34+'Rev.0'!$C$25*$J$34/10+'Rev.0'!$C$24*$L$34+'Rev.0'!$G$25*$K$34)*(1/(AB1480+$B$34+$I$34*'Rev.0'!$G$23))</f>
        <v>31178.670360110802</v>
      </c>
    </row>
    <row r="1481" spans="17:30" x14ac:dyDescent="0.3">
      <c r="Q1481" s="10">
        <v>4</v>
      </c>
      <c r="R1481" s="10">
        <v>1</v>
      </c>
      <c r="S1481" s="10">
        <v>7</v>
      </c>
      <c r="T1481" s="10">
        <f>Q1481*'Rev.0'!$E$25+R1481*'Rev.0'!$E$24+S1481*'Rev.0'!$E$23</f>
        <v>3319.6</v>
      </c>
      <c r="U1481" s="10">
        <f t="shared" si="59"/>
        <v>6.8900000000000003E-2</v>
      </c>
      <c r="V1481" s="10">
        <f>(T1481+$M$9+'Rev.0'!$C$23*Table!$J$9/10+'Rev.0'!$C$24*Table!$L$9+'Rev.0'!$G$25*Table!$K$9)*(1/(U1481+$B$9+$I$9*'Rev.0'!$G$23))</f>
        <v>33609.86751941526</v>
      </c>
      <c r="W1481" s="10">
        <f>(T1481+$M$31+'Rev.0'!$C$25*$J$31/10+'Rev.0'!$C$24*$L$31+'Rev.0'!$G$25*$K$31)*(1/(U1481+$B$9+$I$9*'Rev.0'!$G$23))</f>
        <v>20127.91228871631</v>
      </c>
      <c r="X1481" s="10">
        <f>(T1481+$M$10+'Rev.0'!$C$23*Table!$J$10/10+'Rev.0'!$C$24*Table!$L$10+'Rev.0'!$G$25*Table!$K$10)*(1/(U1481+$B$10+$I$10*'Rev.0'!$G$23))</f>
        <v>36811.329374143446</v>
      </c>
      <c r="Y1481" s="10">
        <f>(T1481+$M$32+'Rev.0'!$C$25*$J$32/10+'Rev.0'!$C$24*$L$32+'Rev.0'!$G$25*$K$32)*(1/(U1481+$B$10+$I$10*'Rev.0'!$G$23))</f>
        <v>20818.638647784377</v>
      </c>
      <c r="Z1481" s="10">
        <f>(T1481+$M$11+'Rev.0'!$C$23*Table!$J$11/10+'Rev.0'!$C$24*Table!$L$11+'Rev.0'!$G$25*Table!$K$11)*(1/(U1481+$B$11+$I$11*'Rev.0'!$G$23))</f>
        <v>36811.329374143446</v>
      </c>
      <c r="AA1481" s="10">
        <f>(T1481+$M$33+'Rev.0'!$C$25*$J$33/10+'Rev.0'!$C$24*$L$33+'Rev.0'!$G$25*$K$33)*(1/(U1481+$B$33+$I$33*'Rev.0'!$G$23))</f>
        <v>20818.638647784377</v>
      </c>
      <c r="AB1481" s="10">
        <f t="shared" si="60"/>
        <v>4.5799999999999993E-2</v>
      </c>
      <c r="AC1481" s="10">
        <f>(T1481+$M$12+'Rev.0'!$C$23*Table!$J$12/10+'Rev.0'!$C$24*Table!$L$12+'Rev.0'!$G$25*Table!$K$12)*(1/(AB1481+$B$12+$I$12*'Rev.0'!$G$23))</f>
        <v>55267.489711934162</v>
      </c>
      <c r="AD1481" s="10">
        <f>(T1481+$M$34+'Rev.0'!$C$25*$J$34/10+'Rev.0'!$C$24*$L$34+'Rev.0'!$G$25*$K$34)*(1/(AB1481+$B$34+$I$34*'Rev.0'!$G$23))</f>
        <v>31256.515775034295</v>
      </c>
    </row>
    <row r="1482" spans="17:30" x14ac:dyDescent="0.3">
      <c r="Q1482" s="10">
        <v>4</v>
      </c>
      <c r="R1482" s="10">
        <v>1</v>
      </c>
      <c r="S1482" s="10">
        <v>8</v>
      </c>
      <c r="T1482" s="10">
        <f>Q1482*'Rev.0'!$E$25+R1482*'Rev.0'!$E$24+S1482*'Rev.0'!$E$23</f>
        <v>3374.6</v>
      </c>
      <c r="U1482" s="10">
        <f t="shared" si="59"/>
        <v>7.1000000000000008E-2</v>
      </c>
      <c r="V1482" s="10">
        <f>(T1482+$M$9+'Rev.0'!$C$23*Table!$J$9/10+'Rev.0'!$C$24*Table!$L$9+'Rev.0'!$G$25*Table!$K$9)*(1/(U1482+$B$9+$I$9*'Rev.0'!$G$23))</f>
        <v>33539.3665158371</v>
      </c>
      <c r="W1482" s="10">
        <f>(T1482+$M$31+'Rev.0'!$C$25*$J$31/10+'Rev.0'!$C$24*$L$31+'Rev.0'!$G$25*$K$31)*(1/(U1482+$B$9+$I$9*'Rev.0'!$G$23))</f>
        <v>20185.520361990952</v>
      </c>
      <c r="X1482" s="10">
        <f>(T1482+$M$10+'Rev.0'!$C$23*Table!$J$10/10+'Rev.0'!$C$24*Table!$L$10+'Rev.0'!$G$25*Table!$K$10)*(1/(U1482+$B$10+$I$10*'Rev.0'!$G$23))</f>
        <v>36710.407239819004</v>
      </c>
      <c r="Y1482" s="10">
        <f>(T1482+$M$32+'Rev.0'!$C$25*$J$32/10+'Rev.0'!$C$24*$L$32+'Rev.0'!$G$25*$K$32)*(1/(U1482+$B$10+$I$10*'Rev.0'!$G$23))</f>
        <v>20869.68325791855</v>
      </c>
      <c r="Z1482" s="10">
        <f>(T1482+$M$11+'Rev.0'!$C$23*Table!$J$11/10+'Rev.0'!$C$24*Table!$L$11+'Rev.0'!$G$25*Table!$K$11)*(1/(U1482+$B$11+$I$11*'Rev.0'!$G$23))</f>
        <v>36710.407239819004</v>
      </c>
      <c r="AA1482" s="10">
        <f>(T1482+$M$33+'Rev.0'!$C$25*$J$33/10+'Rev.0'!$C$24*$L$33+'Rev.0'!$G$25*$K$33)*(1/(U1482+$B$33+$I$33*'Rev.0'!$G$23))</f>
        <v>20869.68325791855</v>
      </c>
      <c r="AB1482" s="10">
        <f t="shared" si="60"/>
        <v>4.7199999999999999E-2</v>
      </c>
      <c r="AC1482" s="10">
        <f>(T1482+$M$12+'Rev.0'!$C$23*Table!$J$12/10+'Rev.0'!$C$24*Table!$L$12+'Rev.0'!$G$25*Table!$K$12)*(1/(AB1482+$B$12+$I$12*'Rev.0'!$G$23))</f>
        <v>55115.489130434784</v>
      </c>
      <c r="AD1482" s="10">
        <f>(T1482+$M$34+'Rev.0'!$C$25*$J$34/10+'Rev.0'!$C$24*$L$34+'Rev.0'!$G$25*$K$34)*(1/(AB1482+$B$34+$I$34*'Rev.0'!$G$23))</f>
        <v>31332.880434782608</v>
      </c>
    </row>
    <row r="1483" spans="17:30" x14ac:dyDescent="0.3">
      <c r="Q1483" s="10">
        <v>4</v>
      </c>
      <c r="R1483" s="10">
        <v>1</v>
      </c>
      <c r="S1483" s="10">
        <v>9</v>
      </c>
      <c r="T1483" s="10">
        <f>Q1483*'Rev.0'!$E$25+R1483*'Rev.0'!$E$24+S1483*'Rev.0'!$E$23</f>
        <v>3429.6</v>
      </c>
      <c r="U1483" s="10">
        <f t="shared" si="59"/>
        <v>7.3099999999999998E-2</v>
      </c>
      <c r="V1483" s="10">
        <f>(T1483+$M$9+'Rev.0'!$C$23*Table!$J$9/10+'Rev.0'!$C$24*Table!$L$9+'Rev.0'!$G$25*Table!$K$9)*(1/(U1483+$B$9+$I$9*'Rev.0'!$G$23))</f>
        <v>33470.192738682199</v>
      </c>
      <c r="W1483" s="10">
        <f>(T1483+$M$31+'Rev.0'!$C$25*$J$31/10+'Rev.0'!$C$24*$L$31+'Rev.0'!$G$25*$K$31)*(1/(U1483+$B$9+$I$9*'Rev.0'!$G$23))</f>
        <v>20242.043926490362</v>
      </c>
      <c r="X1483" s="10">
        <f>(T1483+$M$10+'Rev.0'!$C$23*Table!$J$10/10+'Rev.0'!$C$24*Table!$L$10+'Rev.0'!$G$25*Table!$K$10)*(1/(U1483+$B$10+$I$10*'Rev.0'!$G$23))</f>
        <v>36611.385029134915</v>
      </c>
      <c r="Y1483" s="10">
        <f>(T1483+$M$32+'Rev.0'!$C$25*$J$32/10+'Rev.0'!$C$24*$L$32+'Rev.0'!$G$25*$K$32)*(1/(U1483+$B$10+$I$10*'Rev.0'!$G$23))</f>
        <v>20919.766920663376</v>
      </c>
      <c r="Z1483" s="10">
        <f>(T1483+$M$11+'Rev.0'!$C$23*Table!$J$11/10+'Rev.0'!$C$24*Table!$L$11+'Rev.0'!$G$25*Table!$K$11)*(1/(U1483+$B$11+$I$11*'Rev.0'!$G$23))</f>
        <v>36611.385029134915</v>
      </c>
      <c r="AA1483" s="10">
        <f>(T1483+$M$33+'Rev.0'!$C$25*$J$33/10+'Rev.0'!$C$24*$L$33+'Rev.0'!$G$25*$K$33)*(1/(U1483+$B$33+$I$33*'Rev.0'!$G$23))</f>
        <v>20919.766920663376</v>
      </c>
      <c r="AB1483" s="10">
        <f t="shared" si="60"/>
        <v>4.8599999999999997E-2</v>
      </c>
      <c r="AC1483" s="10">
        <f>(T1483+$M$12+'Rev.0'!$C$23*Table!$J$12/10+'Rev.0'!$C$24*Table!$L$12+'Rev.0'!$G$25*Table!$K$12)*(1/(AB1483+$B$12+$I$12*'Rev.0'!$G$23))</f>
        <v>54966.352624495281</v>
      </c>
      <c r="AD1483" s="10">
        <f>(T1483+$M$34+'Rev.0'!$C$25*$J$34/10+'Rev.0'!$C$24*$L$34+'Rev.0'!$G$25*$K$34)*(1/(AB1483+$B$34+$I$34*'Rev.0'!$G$23))</f>
        <v>31407.806191117088</v>
      </c>
    </row>
    <row r="1484" spans="17:30" x14ac:dyDescent="0.3">
      <c r="Q1484" s="10">
        <v>4</v>
      </c>
      <c r="R1484" s="10">
        <v>1</v>
      </c>
      <c r="S1484" s="10">
        <v>10</v>
      </c>
      <c r="T1484" s="10">
        <f>Q1484*'Rev.0'!$E$25+R1484*'Rev.0'!$E$24+S1484*'Rev.0'!$E$23</f>
        <v>3484.6</v>
      </c>
      <c r="U1484" s="10">
        <f t="shared" si="59"/>
        <v>7.5200000000000003E-2</v>
      </c>
      <c r="V1484" s="10">
        <f>(T1484+$M$9+'Rev.0'!$C$23*Table!$J$9/10+'Rev.0'!$C$24*Table!$L$9+'Rev.0'!$G$25*Table!$K$9)*(1/(U1484+$B$9+$I$9*'Rev.0'!$G$23))</f>
        <v>33402.309058614563</v>
      </c>
      <c r="W1484" s="10">
        <f>(T1484+$M$31+'Rev.0'!$C$25*$J$31/10+'Rev.0'!$C$24*$L$31+'Rev.0'!$G$25*$K$31)*(1/(U1484+$B$9+$I$9*'Rev.0'!$G$23))</f>
        <v>20297.513321492006</v>
      </c>
      <c r="X1484" s="10">
        <f>(T1484+$M$10+'Rev.0'!$C$23*Table!$J$10/10+'Rev.0'!$C$24*Table!$L$10+'Rev.0'!$G$25*Table!$K$10)*(1/(U1484+$B$10+$I$10*'Rev.0'!$G$23))</f>
        <v>36514.209591474246</v>
      </c>
      <c r="Y1484" s="10">
        <f>(T1484+$M$32+'Rev.0'!$C$25*$J$32/10+'Rev.0'!$C$24*$L$32+'Rev.0'!$G$25*$K$32)*(1/(U1484+$B$10+$I$10*'Rev.0'!$G$23))</f>
        <v>20968.916518650087</v>
      </c>
      <c r="Z1484" s="10">
        <f>(T1484+$M$11+'Rev.0'!$C$23*Table!$J$11/10+'Rev.0'!$C$24*Table!$L$11+'Rev.0'!$G$25*Table!$K$11)*(1/(U1484+$B$11+$I$11*'Rev.0'!$G$23))</f>
        <v>36514.209591474246</v>
      </c>
      <c r="AA1484" s="10">
        <f>(T1484+$M$33+'Rev.0'!$C$25*$J$33/10+'Rev.0'!$C$24*$L$33+'Rev.0'!$G$25*$K$33)*(1/(U1484+$B$33+$I$33*'Rev.0'!$G$23))</f>
        <v>20968.916518650087</v>
      </c>
      <c r="AB1484" s="10">
        <f t="shared" si="60"/>
        <v>4.9999999999999996E-2</v>
      </c>
      <c r="AC1484" s="10">
        <f>(T1484+$M$12+'Rev.0'!$C$23*Table!$J$12/10+'Rev.0'!$C$24*Table!$L$12+'Rev.0'!$G$25*Table!$K$12)*(1/(AB1484+$B$12+$I$12*'Rev.0'!$G$23))</f>
        <v>54820</v>
      </c>
      <c r="AD1484" s="10">
        <f>(T1484+$M$34+'Rev.0'!$C$25*$J$34/10+'Rev.0'!$C$24*$L$34+'Rev.0'!$G$25*$K$34)*(1/(AB1484+$B$34+$I$34*'Rev.0'!$G$23))</f>
        <v>31481.333333333332</v>
      </c>
    </row>
    <row r="1485" spans="17:30" x14ac:dyDescent="0.3">
      <c r="Q1485" s="10">
        <v>4</v>
      </c>
      <c r="R1485" s="10">
        <v>1</v>
      </c>
      <c r="S1485" s="10">
        <v>11</v>
      </c>
      <c r="T1485" s="10">
        <f>Q1485*'Rev.0'!$E$25+R1485*'Rev.0'!$E$24+S1485*'Rev.0'!$E$23</f>
        <v>3539.6</v>
      </c>
      <c r="U1485" s="10">
        <f t="shared" si="59"/>
        <v>7.7300000000000008E-2</v>
      </c>
      <c r="V1485" s="10">
        <f>(T1485+$M$9+'Rev.0'!$C$23*Table!$J$9/10+'Rev.0'!$C$24*Table!$L$9+'Rev.0'!$G$25*Table!$K$9)*(1/(U1485+$B$9+$I$9*'Rev.0'!$G$23))</f>
        <v>33335.679718433785</v>
      </c>
      <c r="W1485" s="10">
        <f>(T1485+$M$31+'Rev.0'!$C$25*$J$31/10+'Rev.0'!$C$24*$L$31+'Rev.0'!$G$25*$K$31)*(1/(U1485+$B$9+$I$9*'Rev.0'!$G$23))</f>
        <v>20351.957765068189</v>
      </c>
      <c r="X1485" s="10">
        <f>(T1485+$M$10+'Rev.0'!$C$23*Table!$J$10/10+'Rev.0'!$C$24*Table!$L$10+'Rev.0'!$G$25*Table!$K$10)*(1/(U1485+$B$10+$I$10*'Rev.0'!$G$23))</f>
        <v>36418.829740431145</v>
      </c>
      <c r="Y1485" s="10">
        <f>(T1485+$M$32+'Rev.0'!$C$25*$J$32/10+'Rev.0'!$C$24*$L$32+'Rev.0'!$G$25*$K$32)*(1/(U1485+$B$10+$I$10*'Rev.0'!$G$23))</f>
        <v>21017.157941047073</v>
      </c>
      <c r="Z1485" s="10">
        <f>(T1485+$M$11+'Rev.0'!$C$23*Table!$J$11/10+'Rev.0'!$C$24*Table!$L$11+'Rev.0'!$G$25*Table!$K$11)*(1/(U1485+$B$11+$I$11*'Rev.0'!$G$23))</f>
        <v>36418.829740431145</v>
      </c>
      <c r="AA1485" s="10">
        <f>(T1485+$M$33+'Rev.0'!$C$25*$J$33/10+'Rev.0'!$C$24*$L$33+'Rev.0'!$G$25*$K$33)*(1/(U1485+$B$33+$I$33*'Rev.0'!$G$23))</f>
        <v>21017.157941047073</v>
      </c>
      <c r="AB1485" s="10">
        <f t="shared" si="60"/>
        <v>5.1400000000000001E-2</v>
      </c>
      <c r="AC1485" s="10">
        <f>(T1485+$M$12+'Rev.0'!$C$23*Table!$J$12/10+'Rev.0'!$C$24*Table!$L$12+'Rev.0'!$G$25*Table!$K$12)*(1/(AB1485+$B$12+$I$12*'Rev.0'!$G$23))</f>
        <v>54676.354029062088</v>
      </c>
      <c r="AD1485" s="10">
        <f>(T1485+$M$34+'Rev.0'!$C$25*$J$34/10+'Rev.0'!$C$24*$L$34+'Rev.0'!$G$25*$K$34)*(1/(AB1485+$B$34+$I$34*'Rev.0'!$G$23))</f>
        <v>31553.500660501981</v>
      </c>
    </row>
    <row r="1486" spans="17:30" x14ac:dyDescent="0.3">
      <c r="Q1486" s="10">
        <v>4</v>
      </c>
      <c r="R1486" s="10">
        <v>1</v>
      </c>
      <c r="S1486" s="10">
        <v>12</v>
      </c>
      <c r="T1486" s="10">
        <f>Q1486*'Rev.0'!$E$25+R1486*'Rev.0'!$E$24+S1486*'Rev.0'!$E$23</f>
        <v>3594.6</v>
      </c>
      <c r="U1486" s="10">
        <f t="shared" si="59"/>
        <v>7.9399999999999998E-2</v>
      </c>
      <c r="V1486" s="10">
        <f>(T1486+$M$9+'Rev.0'!$C$23*Table!$J$9/10+'Rev.0'!$C$24*Table!$L$9+'Rev.0'!$G$25*Table!$K$9)*(1/(U1486+$B$9+$I$9*'Rev.0'!$G$23))</f>
        <v>33270.270270270274</v>
      </c>
      <c r="W1486" s="10">
        <f>(T1486+$M$31+'Rev.0'!$C$25*$J$31/10+'Rev.0'!$C$24*$L$31+'Rev.0'!$G$25*$K$31)*(1/(U1486+$B$9+$I$9*'Rev.0'!$G$23))</f>
        <v>20405.405405405407</v>
      </c>
      <c r="X1486" s="10">
        <f>(T1486+$M$10+'Rev.0'!$C$23*Table!$J$10/10+'Rev.0'!$C$24*Table!$L$10+'Rev.0'!$G$25*Table!$K$10)*(1/(U1486+$B$10+$I$10*'Rev.0'!$G$23))</f>
        <v>36325.196163905843</v>
      </c>
      <c r="Y1486" s="10">
        <f>(T1486+$M$32+'Rev.0'!$C$25*$J$32/10+'Rev.0'!$C$24*$L$32+'Rev.0'!$G$25*$K$32)*(1/(U1486+$B$10+$I$10*'Rev.0'!$G$23))</f>
        <v>21064.516129032258</v>
      </c>
      <c r="Z1486" s="10">
        <f>(T1486+$M$11+'Rev.0'!$C$23*Table!$J$11/10+'Rev.0'!$C$24*Table!$L$11+'Rev.0'!$G$25*Table!$K$11)*(1/(U1486+$B$11+$I$11*'Rev.0'!$G$23))</f>
        <v>36325.196163905843</v>
      </c>
      <c r="AA1486" s="10">
        <f>(T1486+$M$33+'Rev.0'!$C$25*$J$33/10+'Rev.0'!$C$24*$L$33+'Rev.0'!$G$25*$K$33)*(1/(U1486+$B$33+$I$33*'Rev.0'!$G$23))</f>
        <v>21064.516129032258</v>
      </c>
      <c r="AB1486" s="10">
        <f t="shared" si="60"/>
        <v>5.28E-2</v>
      </c>
      <c r="AC1486" s="10">
        <f>(T1486+$M$12+'Rev.0'!$C$23*Table!$J$12/10+'Rev.0'!$C$24*Table!$L$12+'Rev.0'!$G$25*Table!$K$12)*(1/(AB1486+$B$12+$I$12*'Rev.0'!$G$23))</f>
        <v>54535.340314136127</v>
      </c>
      <c r="AD1486" s="10">
        <f>(T1486+$M$34+'Rev.0'!$C$25*$J$34/10+'Rev.0'!$C$24*$L$34+'Rev.0'!$G$25*$K$34)*(1/(AB1486+$B$34+$I$34*'Rev.0'!$G$23))</f>
        <v>31624.34554973822</v>
      </c>
    </row>
    <row r="1487" spans="17:30" x14ac:dyDescent="0.3">
      <c r="Q1487" s="10">
        <v>4</v>
      </c>
      <c r="R1487" s="10">
        <v>1</v>
      </c>
      <c r="S1487" s="10">
        <v>13</v>
      </c>
      <c r="T1487" s="10">
        <f>Q1487*'Rev.0'!$E$25+R1487*'Rev.0'!$E$24+S1487*'Rev.0'!$E$23</f>
        <v>3649.6</v>
      </c>
      <c r="U1487" s="10">
        <f t="shared" si="59"/>
        <v>8.1500000000000003E-2</v>
      </c>
      <c r="V1487" s="10">
        <f>(T1487+$M$9+'Rev.0'!$C$23*Table!$J$9/10+'Rev.0'!$C$24*Table!$L$9+'Rev.0'!$G$25*Table!$K$9)*(1/(U1487+$B$9+$I$9*'Rev.0'!$G$23))</f>
        <v>33206.047516198705</v>
      </c>
      <c r="W1487" s="10">
        <f>(T1487+$M$31+'Rev.0'!$C$25*$J$31/10+'Rev.0'!$C$24*$L$31+'Rev.0'!$G$25*$K$31)*(1/(U1487+$B$9+$I$9*'Rev.0'!$G$23))</f>
        <v>20457.883369330455</v>
      </c>
      <c r="X1487" s="10">
        <f>(T1487+$M$10+'Rev.0'!$C$23*Table!$J$10/10+'Rev.0'!$C$24*Table!$L$10+'Rev.0'!$G$25*Table!$K$10)*(1/(U1487+$B$10+$I$10*'Rev.0'!$G$23))</f>
        <v>36233.261339092875</v>
      </c>
      <c r="Y1487" s="10">
        <f>(T1487+$M$32+'Rev.0'!$C$25*$J$32/10+'Rev.0'!$C$24*$L$32+'Rev.0'!$G$25*$K$32)*(1/(U1487+$B$10+$I$10*'Rev.0'!$G$23))</f>
        <v>21111.015118790499</v>
      </c>
      <c r="Z1487" s="10">
        <f>(T1487+$M$11+'Rev.0'!$C$23*Table!$J$11/10+'Rev.0'!$C$24*Table!$L$11+'Rev.0'!$G$25*Table!$K$11)*(1/(U1487+$B$11+$I$11*'Rev.0'!$G$23))</f>
        <v>36233.261339092875</v>
      </c>
      <c r="AA1487" s="10">
        <f>(T1487+$M$33+'Rev.0'!$C$25*$J$33/10+'Rev.0'!$C$24*$L$33+'Rev.0'!$G$25*$K$33)*(1/(U1487+$B$33+$I$33*'Rev.0'!$G$23))</f>
        <v>21111.015118790499</v>
      </c>
      <c r="AB1487" s="10">
        <f t="shared" si="60"/>
        <v>5.4199999999999998E-2</v>
      </c>
      <c r="AC1487" s="10">
        <f>(T1487+$M$12+'Rev.0'!$C$23*Table!$J$12/10+'Rev.0'!$C$24*Table!$L$12+'Rev.0'!$G$25*Table!$K$12)*(1/(AB1487+$B$12+$I$12*'Rev.0'!$G$23))</f>
        <v>54396.887159533071</v>
      </c>
      <c r="AD1487" s="10">
        <f>(T1487+$M$34+'Rev.0'!$C$25*$J$34/10+'Rev.0'!$C$24*$L$34+'Rev.0'!$G$25*$K$34)*(1/(AB1487+$B$34+$I$34*'Rev.0'!$G$23))</f>
        <v>31693.90402075227</v>
      </c>
    </row>
    <row r="1488" spans="17:30" x14ac:dyDescent="0.3">
      <c r="Q1488" s="10">
        <v>4</v>
      </c>
      <c r="R1488" s="10">
        <v>1</v>
      </c>
      <c r="S1488" s="10">
        <v>14</v>
      </c>
      <c r="T1488" s="10">
        <f>Q1488*'Rev.0'!$E$25+R1488*'Rev.0'!$E$24+S1488*'Rev.0'!$E$23</f>
        <v>3704.6</v>
      </c>
      <c r="U1488" s="10">
        <f t="shared" si="59"/>
        <v>8.3600000000000008E-2</v>
      </c>
      <c r="V1488" s="10">
        <f>(T1488+$M$9+'Rev.0'!$C$23*Table!$J$9/10+'Rev.0'!$C$24*Table!$L$9+'Rev.0'!$G$25*Table!$K$9)*(1/(U1488+$B$9+$I$9*'Rev.0'!$G$23))</f>
        <v>33142.979452054795</v>
      </c>
      <c r="W1488" s="10">
        <f>(T1488+$M$31+'Rev.0'!$C$25*$J$31/10+'Rev.0'!$C$24*$L$31+'Rev.0'!$G$25*$K$31)*(1/(U1488+$B$9+$I$9*'Rev.0'!$G$23))</f>
        <v>20509.417808219179</v>
      </c>
      <c r="X1488" s="10">
        <f>(T1488+$M$10+'Rev.0'!$C$23*Table!$J$10/10+'Rev.0'!$C$24*Table!$L$10+'Rev.0'!$G$25*Table!$K$10)*(1/(U1488+$B$10+$I$10*'Rev.0'!$G$23))</f>
        <v>36142.979452054795</v>
      </c>
      <c r="Y1488" s="10">
        <f>(T1488+$M$32+'Rev.0'!$C$25*$J$32/10+'Rev.0'!$C$24*$L$32+'Rev.0'!$G$25*$K$32)*(1/(U1488+$B$10+$I$10*'Rev.0'!$G$23))</f>
        <v>21156.678082191782</v>
      </c>
      <c r="Z1488" s="10">
        <f>(T1488+$M$11+'Rev.0'!$C$23*Table!$J$11/10+'Rev.0'!$C$24*Table!$L$11+'Rev.0'!$G$25*Table!$K$11)*(1/(U1488+$B$11+$I$11*'Rev.0'!$G$23))</f>
        <v>36142.979452054795</v>
      </c>
      <c r="AA1488" s="10">
        <f>(T1488+$M$33+'Rev.0'!$C$25*$J$33/10+'Rev.0'!$C$24*$L$33+'Rev.0'!$G$25*$K$33)*(1/(U1488+$B$33+$I$33*'Rev.0'!$G$23))</f>
        <v>21156.678082191782</v>
      </c>
      <c r="AB1488" s="10">
        <f t="shared" si="60"/>
        <v>5.5599999999999997E-2</v>
      </c>
      <c r="AC1488" s="10">
        <f>(T1488+$M$12+'Rev.0'!$C$23*Table!$J$12/10+'Rev.0'!$C$24*Table!$L$12+'Rev.0'!$G$25*Table!$K$12)*(1/(AB1488+$B$12+$I$12*'Rev.0'!$G$23))</f>
        <v>54260.925449871458</v>
      </c>
      <c r="AD1488" s="10">
        <f>(T1488+$M$34+'Rev.0'!$C$25*$J$34/10+'Rev.0'!$C$24*$L$34+'Rev.0'!$G$25*$K$34)*(1/(AB1488+$B$34+$I$34*'Rev.0'!$G$23))</f>
        <v>31762.210796915162</v>
      </c>
    </row>
    <row r="1489" spans="17:30" x14ac:dyDescent="0.3">
      <c r="Q1489" s="10">
        <v>4</v>
      </c>
      <c r="R1489" s="10">
        <v>1</v>
      </c>
      <c r="S1489" s="10">
        <v>15</v>
      </c>
      <c r="T1489" s="10">
        <f>Q1489*'Rev.0'!$E$25+R1489*'Rev.0'!$E$24+S1489*'Rev.0'!$E$23</f>
        <v>3759.6</v>
      </c>
      <c r="U1489" s="10">
        <f t="shared" si="59"/>
        <v>8.5699999999999998E-2</v>
      </c>
      <c r="V1489" s="10">
        <f>(T1489+$M$9+'Rev.0'!$C$23*Table!$J$9/10+'Rev.0'!$C$24*Table!$L$9+'Rev.0'!$G$25*Table!$K$9)*(1/(U1489+$B$9+$I$9*'Rev.0'!$G$23))</f>
        <v>33081.035214255411</v>
      </c>
      <c r="W1489" s="10">
        <f>(T1489+$M$31+'Rev.0'!$C$25*$J$31/10+'Rev.0'!$C$24*$L$31+'Rev.0'!$G$25*$K$31)*(1/(U1489+$B$9+$I$9*'Rev.0'!$G$23))</f>
        <v>20560.033941450998</v>
      </c>
      <c r="X1489" s="10">
        <f>(T1489+$M$10+'Rev.0'!$C$23*Table!$J$10/10+'Rev.0'!$C$24*Table!$L$10+'Rev.0'!$G$25*Table!$K$10)*(1/(U1489+$B$10+$I$10*'Rev.0'!$G$23))</f>
        <v>36054.30632159525</v>
      </c>
      <c r="Y1489" s="10">
        <f>(T1489+$M$32+'Rev.0'!$C$25*$J$32/10+'Rev.0'!$C$24*$L$32+'Rev.0'!$G$25*$K$32)*(1/(U1489+$B$10+$I$10*'Rev.0'!$G$23))</f>
        <v>21201.527365294867</v>
      </c>
      <c r="Z1489" s="10">
        <f>(T1489+$M$11+'Rev.0'!$C$23*Table!$J$11/10+'Rev.0'!$C$24*Table!$L$11+'Rev.0'!$G$25*Table!$K$11)*(1/(U1489+$B$11+$I$11*'Rev.0'!$G$23))</f>
        <v>36054.30632159525</v>
      </c>
      <c r="AA1489" s="10">
        <f>(T1489+$M$33+'Rev.0'!$C$25*$J$33/10+'Rev.0'!$C$24*$L$33+'Rev.0'!$G$25*$K$33)*(1/(U1489+$B$33+$I$33*'Rev.0'!$G$23))</f>
        <v>21201.527365294867</v>
      </c>
      <c r="AB1489" s="10">
        <f t="shared" si="60"/>
        <v>5.6999999999999995E-2</v>
      </c>
      <c r="AC1489" s="10">
        <f>(T1489+$M$12+'Rev.0'!$C$23*Table!$J$12/10+'Rev.0'!$C$24*Table!$L$12+'Rev.0'!$G$25*Table!$K$12)*(1/(AB1489+$B$12+$I$12*'Rev.0'!$G$23))</f>
        <v>54127.388535031852</v>
      </c>
      <c r="AD1489" s="10">
        <f>(T1489+$M$34+'Rev.0'!$C$25*$J$34/10+'Rev.0'!$C$24*$L$34+'Rev.0'!$G$25*$K$34)*(1/(AB1489+$B$34+$I$34*'Rev.0'!$G$23))</f>
        <v>31829.299363057326</v>
      </c>
    </row>
    <row r="1490" spans="17:30" x14ac:dyDescent="0.3">
      <c r="Q1490" s="10">
        <v>4</v>
      </c>
      <c r="R1490" s="10">
        <v>1</v>
      </c>
      <c r="S1490" s="10">
        <v>16</v>
      </c>
      <c r="T1490" s="10">
        <f>Q1490*'Rev.0'!$E$25+R1490*'Rev.0'!$E$24+S1490*'Rev.0'!$E$23</f>
        <v>3814.6</v>
      </c>
      <c r="U1490" s="10">
        <f t="shared" si="59"/>
        <v>8.7800000000000003E-2</v>
      </c>
      <c r="V1490" s="10">
        <f>(T1490+$M$9+'Rev.0'!$C$23*Table!$J$9/10+'Rev.0'!$C$24*Table!$L$9+'Rev.0'!$G$25*Table!$K$9)*(1/(U1490+$B$9+$I$9*'Rev.0'!$G$23))</f>
        <v>33020.185029436507</v>
      </c>
      <c r="W1490" s="10">
        <f>(T1490+$M$31+'Rev.0'!$C$25*$J$31/10+'Rev.0'!$C$24*$L$31+'Rev.0'!$G$25*$K$31)*(1/(U1490+$B$9+$I$9*'Rev.0'!$G$23))</f>
        <v>20609.756097560974</v>
      </c>
      <c r="X1490" s="10">
        <f>(T1490+$M$10+'Rev.0'!$C$23*Table!$J$10/10+'Rev.0'!$C$24*Table!$L$10+'Rev.0'!$G$25*Table!$K$10)*(1/(U1490+$B$10+$I$10*'Rev.0'!$G$23))</f>
        <v>35967.199327165683</v>
      </c>
      <c r="Y1490" s="10">
        <f>(T1490+$M$32+'Rev.0'!$C$25*$J$32/10+'Rev.0'!$C$24*$L$32+'Rev.0'!$G$25*$K$32)*(1/(U1490+$B$10+$I$10*'Rev.0'!$G$23))</f>
        <v>21245.584524810765</v>
      </c>
      <c r="Z1490" s="10">
        <f>(T1490+$M$11+'Rev.0'!$C$23*Table!$J$11/10+'Rev.0'!$C$24*Table!$L$11+'Rev.0'!$G$25*Table!$K$11)*(1/(U1490+$B$11+$I$11*'Rev.0'!$G$23))</f>
        <v>35967.199327165683</v>
      </c>
      <c r="AA1490" s="10">
        <f>(T1490+$M$33+'Rev.0'!$C$25*$J$33/10+'Rev.0'!$C$24*$L$33+'Rev.0'!$G$25*$K$33)*(1/(U1490+$B$33+$I$33*'Rev.0'!$G$23))</f>
        <v>21245.584524810765</v>
      </c>
      <c r="AB1490" s="10">
        <f t="shared" si="60"/>
        <v>5.8399999999999994E-2</v>
      </c>
      <c r="AC1490" s="10">
        <f>(T1490+$M$12+'Rev.0'!$C$23*Table!$J$12/10+'Rev.0'!$C$24*Table!$L$12+'Rev.0'!$G$25*Table!$K$12)*(1/(AB1490+$B$12+$I$12*'Rev.0'!$G$23))</f>
        <v>53996.212121212127</v>
      </c>
      <c r="AD1490" s="10">
        <f>(T1490+$M$34+'Rev.0'!$C$25*$J$34/10+'Rev.0'!$C$24*$L$34+'Rev.0'!$G$25*$K$34)*(1/(AB1490+$B$34+$I$34*'Rev.0'!$G$23))</f>
        <v>31895.202020202025</v>
      </c>
    </row>
    <row r="1491" spans="17:30" x14ac:dyDescent="0.3">
      <c r="Q1491" s="10">
        <v>4</v>
      </c>
      <c r="R1491" s="10">
        <v>1</v>
      </c>
      <c r="S1491" s="10">
        <v>17</v>
      </c>
      <c r="T1491" s="10">
        <f>Q1491*'Rev.0'!$E$25+R1491*'Rev.0'!$E$24+S1491*'Rev.0'!$E$23</f>
        <v>3869.6</v>
      </c>
      <c r="U1491" s="10">
        <f t="shared" si="59"/>
        <v>8.9900000000000008E-2</v>
      </c>
      <c r="V1491" s="10">
        <f>(T1491+$M$9+'Rev.0'!$C$23*Table!$J$9/10+'Rev.0'!$C$24*Table!$L$9+'Rev.0'!$G$25*Table!$K$9)*(1/(U1491+$B$9+$I$9*'Rev.0'!$G$23))</f>
        <v>32960.400166736144</v>
      </c>
      <c r="W1491" s="10">
        <f>(T1491+$M$31+'Rev.0'!$C$25*$J$31/10+'Rev.0'!$C$24*$L$31+'Rev.0'!$G$25*$K$31)*(1/(U1491+$B$9+$I$9*'Rev.0'!$G$23))</f>
        <v>20658.607753230513</v>
      </c>
      <c r="X1491" s="10">
        <f>(T1491+$M$10+'Rev.0'!$C$23*Table!$J$10/10+'Rev.0'!$C$24*Table!$L$10+'Rev.0'!$G$25*Table!$K$10)*(1/(U1491+$B$10+$I$10*'Rev.0'!$G$23))</f>
        <v>35881.617340558572</v>
      </c>
      <c r="Y1491" s="10">
        <f>(T1491+$M$32+'Rev.0'!$C$25*$J$32/10+'Rev.0'!$C$24*$L$32+'Rev.0'!$G$25*$K$32)*(1/(U1491+$B$10+$I$10*'Rev.0'!$G$23))</f>
        <v>21288.870362651105</v>
      </c>
      <c r="Z1491" s="10">
        <f>(T1491+$M$11+'Rev.0'!$C$23*Table!$J$11/10+'Rev.0'!$C$24*Table!$L$11+'Rev.0'!$G$25*Table!$K$11)*(1/(U1491+$B$11+$I$11*'Rev.0'!$G$23))</f>
        <v>35881.617340558572</v>
      </c>
      <c r="AA1491" s="10">
        <f>(T1491+$M$33+'Rev.0'!$C$25*$J$33/10+'Rev.0'!$C$24*$L$33+'Rev.0'!$G$25*$K$33)*(1/(U1491+$B$33+$I$33*'Rev.0'!$G$23))</f>
        <v>21288.870362651105</v>
      </c>
      <c r="AB1491" s="10">
        <f t="shared" si="60"/>
        <v>5.9799999999999992E-2</v>
      </c>
      <c r="AC1491" s="10">
        <f>(T1491+$M$12+'Rev.0'!$C$23*Table!$J$12/10+'Rev.0'!$C$24*Table!$L$12+'Rev.0'!$G$25*Table!$K$12)*(1/(AB1491+$B$12+$I$12*'Rev.0'!$G$23))</f>
        <v>53867.33416770964</v>
      </c>
      <c r="AD1491" s="10">
        <f>(T1491+$M$34+'Rev.0'!$C$25*$J$34/10+'Rev.0'!$C$24*$L$34+'Rev.0'!$G$25*$K$34)*(1/(AB1491+$B$34+$I$34*'Rev.0'!$G$23))</f>
        <v>31959.949937421778</v>
      </c>
    </row>
    <row r="1492" spans="17:30" x14ac:dyDescent="0.3">
      <c r="Q1492" s="10">
        <v>4</v>
      </c>
      <c r="R1492" s="10">
        <v>1</v>
      </c>
      <c r="S1492" s="10">
        <v>18</v>
      </c>
      <c r="T1492" s="10">
        <f>Q1492*'Rev.0'!$E$25+R1492*'Rev.0'!$E$24+S1492*'Rev.0'!$E$23</f>
        <v>3924.6</v>
      </c>
      <c r="U1492" s="10">
        <f t="shared" si="59"/>
        <v>9.1999999999999998E-2</v>
      </c>
      <c r="V1492" s="10">
        <f>(T1492+$M$9+'Rev.0'!$C$23*Table!$J$9/10+'Rev.0'!$C$24*Table!$L$9+'Rev.0'!$G$25*Table!$K$9)*(1/(U1492+$B$9+$I$9*'Rev.0'!$G$23))</f>
        <v>32901.652892561993</v>
      </c>
      <c r="W1492" s="10">
        <f>(T1492+$M$31+'Rev.0'!$C$25*$J$31/10+'Rev.0'!$C$24*$L$31+'Rev.0'!$G$25*$K$31)*(1/(U1492+$B$9+$I$9*'Rev.0'!$G$23))</f>
        <v>20706.611570247936</v>
      </c>
      <c r="X1492" s="10">
        <f>(T1492+$M$10+'Rev.0'!$C$23*Table!$J$10/10+'Rev.0'!$C$24*Table!$L$10+'Rev.0'!$G$25*Table!$K$10)*(1/(U1492+$B$10+$I$10*'Rev.0'!$G$23))</f>
        <v>35797.520661157032</v>
      </c>
      <c r="Y1492" s="10">
        <f>(T1492+$M$32+'Rev.0'!$C$25*$J$32/10+'Rev.0'!$C$24*$L$32+'Rev.0'!$G$25*$K$32)*(1/(U1492+$B$10+$I$10*'Rev.0'!$G$23))</f>
        <v>21331.404958677693</v>
      </c>
      <c r="Z1492" s="10">
        <f>(T1492+$M$11+'Rev.0'!$C$23*Table!$J$11/10+'Rev.0'!$C$24*Table!$L$11+'Rev.0'!$G$25*Table!$K$11)*(1/(U1492+$B$11+$I$11*'Rev.0'!$G$23))</f>
        <v>35797.520661157032</v>
      </c>
      <c r="AA1492" s="10">
        <f>(T1492+$M$33+'Rev.0'!$C$25*$J$33/10+'Rev.0'!$C$24*$L$33+'Rev.0'!$G$25*$K$33)*(1/(U1492+$B$33+$I$33*'Rev.0'!$G$23))</f>
        <v>21331.404958677693</v>
      </c>
      <c r="AB1492" s="10">
        <f t="shared" si="60"/>
        <v>6.1199999999999997E-2</v>
      </c>
      <c r="AC1492" s="10">
        <f>(T1492+$M$12+'Rev.0'!$C$23*Table!$J$12/10+'Rev.0'!$C$24*Table!$L$12+'Rev.0'!$G$25*Table!$K$12)*(1/(AB1492+$B$12+$I$12*'Rev.0'!$G$23))</f>
        <v>53740.694789081885</v>
      </c>
      <c r="AD1492" s="10">
        <f>(T1492+$M$34+'Rev.0'!$C$25*$J$34/10+'Rev.0'!$C$24*$L$34+'Rev.0'!$G$25*$K$34)*(1/(AB1492+$B$34+$I$34*'Rev.0'!$G$23))</f>
        <v>32023.573200992556</v>
      </c>
    </row>
    <row r="1493" spans="17:30" x14ac:dyDescent="0.3">
      <c r="Q1493" s="10">
        <v>4</v>
      </c>
      <c r="R1493" s="10">
        <v>1</v>
      </c>
      <c r="S1493" s="10">
        <v>19</v>
      </c>
      <c r="T1493" s="10">
        <f>Q1493*'Rev.0'!$E$25+R1493*'Rev.0'!$E$24+S1493*'Rev.0'!$E$23</f>
        <v>3979.6</v>
      </c>
      <c r="U1493" s="10">
        <f t="shared" si="59"/>
        <v>9.4100000000000003E-2</v>
      </c>
      <c r="V1493" s="10">
        <f>(T1493+$M$9+'Rev.0'!$C$23*Table!$J$9/10+'Rev.0'!$C$24*Table!$L$9+'Rev.0'!$G$25*Table!$K$9)*(1/(U1493+$B$9+$I$9*'Rev.0'!$G$23))</f>
        <v>32843.916427693577</v>
      </c>
      <c r="W1493" s="10">
        <f>(T1493+$M$31+'Rev.0'!$C$25*$J$31/10+'Rev.0'!$C$24*$L$31+'Rev.0'!$G$25*$K$31)*(1/(U1493+$B$9+$I$9*'Rev.0'!$G$23))</f>
        <v>20753.789430561246</v>
      </c>
      <c r="X1493" s="10">
        <f>(T1493+$M$10+'Rev.0'!$C$23*Table!$J$10/10+'Rev.0'!$C$24*Table!$L$10+'Rev.0'!$G$25*Table!$K$10)*(1/(U1493+$B$10+$I$10*'Rev.0'!$G$23))</f>
        <v>35714.870954526836</v>
      </c>
      <c r="Y1493" s="10">
        <f>(T1493+$M$32+'Rev.0'!$C$25*$J$32/10+'Rev.0'!$C$24*$L$32+'Rev.0'!$G$25*$K$32)*(1/(U1493+$B$10+$I$10*'Rev.0'!$G$23))</f>
        <v>21373.207701761577</v>
      </c>
      <c r="Z1493" s="10">
        <f>(T1493+$M$11+'Rev.0'!$C$23*Table!$J$11/10+'Rev.0'!$C$24*Table!$L$11+'Rev.0'!$G$25*Table!$K$11)*(1/(U1493+$B$11+$I$11*'Rev.0'!$G$23))</f>
        <v>35714.870954526836</v>
      </c>
      <c r="AA1493" s="10">
        <f>(T1493+$M$33+'Rev.0'!$C$25*$J$33/10+'Rev.0'!$C$24*$L$33+'Rev.0'!$G$25*$K$33)*(1/(U1493+$B$33+$I$33*'Rev.0'!$G$23))</f>
        <v>21373.207701761577</v>
      </c>
      <c r="AB1493" s="10">
        <f t="shared" si="60"/>
        <v>6.2599999999999989E-2</v>
      </c>
      <c r="AC1493" s="10">
        <f>(T1493+$M$12+'Rev.0'!$C$23*Table!$J$12/10+'Rev.0'!$C$24*Table!$L$12+'Rev.0'!$G$25*Table!$K$12)*(1/(AB1493+$B$12+$I$12*'Rev.0'!$G$23))</f>
        <v>53616.236162361623</v>
      </c>
      <c r="AD1493" s="10">
        <f>(T1493+$M$34+'Rev.0'!$C$25*$J$34/10+'Rev.0'!$C$24*$L$34+'Rev.0'!$G$25*$K$34)*(1/(AB1493+$B$34+$I$34*'Rev.0'!$G$23))</f>
        <v>32086.100861008617</v>
      </c>
    </row>
    <row r="1494" spans="17:30" x14ac:dyDescent="0.3">
      <c r="Q1494" s="10">
        <v>4</v>
      </c>
      <c r="R1494" s="10">
        <v>1</v>
      </c>
      <c r="S1494" s="10">
        <v>20</v>
      </c>
      <c r="T1494" s="10">
        <f>Q1494*'Rev.0'!$E$25+R1494*'Rev.0'!$E$24+S1494*'Rev.0'!$E$23</f>
        <v>4034.6</v>
      </c>
      <c r="U1494" s="10">
        <f t="shared" si="59"/>
        <v>9.6200000000000008E-2</v>
      </c>
      <c r="V1494" s="10">
        <f>(T1494+$M$9+'Rev.0'!$C$23*Table!$J$9/10+'Rev.0'!$C$24*Table!$L$9+'Rev.0'!$G$25*Table!$K$9)*(1/(U1494+$B$9+$I$9*'Rev.0'!$G$23))</f>
        <v>32787.164906580016</v>
      </c>
      <c r="W1494" s="10">
        <f>(T1494+$M$31+'Rev.0'!$C$25*$J$31/10+'Rev.0'!$C$24*$L$31+'Rev.0'!$G$25*$K$31)*(1/(U1494+$B$9+$I$9*'Rev.0'!$G$23))</f>
        <v>20800.162469536961</v>
      </c>
      <c r="X1494" s="10">
        <f>(T1494+$M$10+'Rev.0'!$C$23*Table!$J$10/10+'Rev.0'!$C$24*Table!$L$10+'Rev.0'!$G$25*Table!$K$10)*(1/(U1494+$B$10+$I$10*'Rev.0'!$G$23))</f>
        <v>35633.631194151094</v>
      </c>
      <c r="Y1494" s="10">
        <f>(T1494+$M$32+'Rev.0'!$C$25*$J$32/10+'Rev.0'!$C$24*$L$32+'Rev.0'!$G$25*$K$32)*(1/(U1494+$B$10+$I$10*'Rev.0'!$G$23))</f>
        <v>21414.297319252641</v>
      </c>
      <c r="Z1494" s="10">
        <f>(T1494+$M$11+'Rev.0'!$C$23*Table!$J$11/10+'Rev.0'!$C$24*Table!$L$11+'Rev.0'!$G$25*Table!$K$11)*(1/(U1494+$B$11+$I$11*'Rev.0'!$G$23))</f>
        <v>35633.631194151094</v>
      </c>
      <c r="AA1494" s="10">
        <f>(T1494+$M$33+'Rev.0'!$C$25*$J$33/10+'Rev.0'!$C$24*$L$33+'Rev.0'!$G$25*$K$33)*(1/(U1494+$B$33+$I$33*'Rev.0'!$G$23))</f>
        <v>21414.297319252641</v>
      </c>
      <c r="AB1494" s="10">
        <f t="shared" si="60"/>
        <v>6.4000000000000001E-2</v>
      </c>
      <c r="AC1494" s="10">
        <f>(T1494+$M$12+'Rev.0'!$C$23*Table!$J$12/10+'Rev.0'!$C$24*Table!$L$12+'Rev.0'!$G$25*Table!$K$12)*(1/(AB1494+$B$12+$I$12*'Rev.0'!$G$23))</f>
        <v>53493.902439024394</v>
      </c>
      <c r="AD1494" s="10">
        <f>(T1494+$M$34+'Rev.0'!$C$25*$J$34/10+'Rev.0'!$C$24*$L$34+'Rev.0'!$G$25*$K$34)*(1/(AB1494+$B$34+$I$34*'Rev.0'!$G$23))</f>
        <v>32147.560975609762</v>
      </c>
    </row>
    <row r="1495" spans="17:30" x14ac:dyDescent="0.3">
      <c r="Q1495" s="10">
        <v>4</v>
      </c>
      <c r="R1495" s="10">
        <v>1</v>
      </c>
      <c r="S1495" s="10">
        <v>21</v>
      </c>
      <c r="T1495" s="10">
        <f>Q1495*'Rev.0'!$E$25+R1495*'Rev.0'!$E$24+S1495*'Rev.0'!$E$23</f>
        <v>4089.6</v>
      </c>
      <c r="U1495" s="10">
        <f t="shared" si="59"/>
        <v>9.8299999999999998E-2</v>
      </c>
      <c r="V1495" s="10">
        <f>(T1495+$M$9+'Rev.0'!$C$23*Table!$J$9/10+'Rev.0'!$C$24*Table!$L$9+'Rev.0'!$G$25*Table!$K$9)*(1/(U1495+$B$9+$I$9*'Rev.0'!$G$23))</f>
        <v>32731.37333870319</v>
      </c>
      <c r="W1495" s="10">
        <f>(T1495+$M$31+'Rev.0'!$C$25*$J$31/10+'Rev.0'!$C$24*$L$31+'Rev.0'!$G$25*$K$31)*(1/(U1495+$B$9+$I$9*'Rev.0'!$G$23))</f>
        <v>20845.751107531214</v>
      </c>
      <c r="X1495" s="10">
        <f>(T1495+$M$10+'Rev.0'!$C$23*Table!$J$10/10+'Rev.0'!$C$24*Table!$L$10+'Rev.0'!$G$25*Table!$K$10)*(1/(U1495+$B$10+$I$10*'Rev.0'!$G$23))</f>
        <v>35553.765606121633</v>
      </c>
      <c r="Y1495" s="10">
        <f>(T1495+$M$32+'Rev.0'!$C$25*$J$32/10+'Rev.0'!$C$24*$L$32+'Rev.0'!$G$25*$K$32)*(1/(U1495+$B$10+$I$10*'Rev.0'!$G$23))</f>
        <v>21454.691904953692</v>
      </c>
      <c r="Z1495" s="10">
        <f>(T1495+$M$11+'Rev.0'!$C$23*Table!$J$11/10+'Rev.0'!$C$24*Table!$L$11+'Rev.0'!$G$25*Table!$K$11)*(1/(U1495+$B$11+$I$11*'Rev.0'!$G$23))</f>
        <v>35553.765606121633</v>
      </c>
      <c r="AA1495" s="10">
        <f>(T1495+$M$33+'Rev.0'!$C$25*$J$33/10+'Rev.0'!$C$24*$L$33+'Rev.0'!$G$25*$K$33)*(1/(U1495+$B$33+$I$33*'Rev.0'!$G$23))</f>
        <v>21454.691904953692</v>
      </c>
      <c r="AB1495" s="10">
        <f t="shared" si="60"/>
        <v>6.54E-2</v>
      </c>
      <c r="AC1495" s="10">
        <f>(T1495+$M$12+'Rev.0'!$C$23*Table!$J$12/10+'Rev.0'!$C$24*Table!$L$12+'Rev.0'!$G$25*Table!$K$12)*(1/(AB1495+$B$12+$I$12*'Rev.0'!$G$23))</f>
        <v>53373.639661426852</v>
      </c>
      <c r="AD1495" s="10">
        <f>(T1495+$M$34+'Rev.0'!$C$25*$J$34/10+'Rev.0'!$C$24*$L$34+'Rev.0'!$G$25*$K$34)*(1/(AB1495+$B$34+$I$34*'Rev.0'!$G$23))</f>
        <v>32207.980652962524</v>
      </c>
    </row>
    <row r="1496" spans="17:30" x14ac:dyDescent="0.3">
      <c r="Q1496" s="10">
        <v>4</v>
      </c>
      <c r="R1496" s="10">
        <v>1</v>
      </c>
      <c r="S1496" s="10">
        <v>22</v>
      </c>
      <c r="T1496" s="10">
        <f>Q1496*'Rev.0'!$E$25+R1496*'Rev.0'!$E$24+S1496*'Rev.0'!$E$23</f>
        <v>4144.6000000000004</v>
      </c>
      <c r="U1496" s="10">
        <f t="shared" si="59"/>
        <v>0.1004</v>
      </c>
      <c r="V1496" s="10">
        <f>(T1496+$M$9+'Rev.0'!$C$23*Table!$J$9/10+'Rev.0'!$C$24*Table!$L$9+'Rev.0'!$G$25*Table!$K$9)*(1/(U1496+$B$9+$I$9*'Rev.0'!$G$23))</f>
        <v>32676.517571884986</v>
      </c>
      <c r="W1496" s="10">
        <f>(T1496+$M$31+'Rev.0'!$C$25*$J$31/10+'Rev.0'!$C$24*$L$31+'Rev.0'!$G$25*$K$31)*(1/(U1496+$B$9+$I$9*'Rev.0'!$G$23))</f>
        <v>20890.575079872204</v>
      </c>
      <c r="X1496" s="10">
        <f>(T1496+$M$10+'Rev.0'!$C$23*Table!$J$10/10+'Rev.0'!$C$24*Table!$L$10+'Rev.0'!$G$25*Table!$K$10)*(1/(U1496+$B$10+$I$10*'Rev.0'!$G$23))</f>
        <v>35475.239616613413</v>
      </c>
      <c r="Y1496" s="10">
        <f>(T1496+$M$32+'Rev.0'!$C$25*$J$32/10+'Rev.0'!$C$24*$L$32+'Rev.0'!$G$25*$K$32)*(1/(U1496+$B$10+$I$10*'Rev.0'!$G$23))</f>
        <v>21494.408945686901</v>
      </c>
      <c r="Z1496" s="10">
        <f>(T1496+$M$11+'Rev.0'!$C$23*Table!$J$11/10+'Rev.0'!$C$24*Table!$L$11+'Rev.0'!$G$25*Table!$K$11)*(1/(U1496+$B$11+$I$11*'Rev.0'!$G$23))</f>
        <v>35475.239616613413</v>
      </c>
      <c r="AA1496" s="10">
        <f>(T1496+$M$33+'Rev.0'!$C$25*$J$33/10+'Rev.0'!$C$24*$L$33+'Rev.0'!$G$25*$K$33)*(1/(U1496+$B$33+$I$33*'Rev.0'!$G$23))</f>
        <v>21494.408945686901</v>
      </c>
      <c r="AB1496" s="10">
        <f t="shared" si="60"/>
        <v>6.6799999999999998E-2</v>
      </c>
      <c r="AC1496" s="10">
        <f>(T1496+$M$12+'Rev.0'!$C$23*Table!$J$12/10+'Rev.0'!$C$24*Table!$L$12+'Rev.0'!$G$25*Table!$K$12)*(1/(AB1496+$B$12+$I$12*'Rev.0'!$G$23))</f>
        <v>53255.395683453236</v>
      </c>
      <c r="AD1496" s="10">
        <f>(T1496+$M$34+'Rev.0'!$C$25*$J$34/10+'Rev.0'!$C$24*$L$34+'Rev.0'!$G$25*$K$34)*(1/(AB1496+$B$34+$I$34*'Rev.0'!$G$23))</f>
        <v>32267.386091127104</v>
      </c>
    </row>
    <row r="1497" spans="17:30" x14ac:dyDescent="0.3">
      <c r="Q1497" s="10">
        <v>4</v>
      </c>
      <c r="R1497" s="10">
        <v>1</v>
      </c>
      <c r="S1497" s="10">
        <v>23</v>
      </c>
      <c r="T1497" s="10">
        <f>Q1497*'Rev.0'!$E$25+R1497*'Rev.0'!$E$24+S1497*'Rev.0'!$E$23</f>
        <v>4199.6000000000004</v>
      </c>
      <c r="U1497" s="10">
        <f t="shared" si="59"/>
        <v>0.10250000000000001</v>
      </c>
      <c r="V1497" s="10">
        <f>(T1497+$M$9+'Rev.0'!$C$23*Table!$J$9/10+'Rev.0'!$C$24*Table!$L$9+'Rev.0'!$G$25*Table!$K$9)*(1/(U1497+$B$9+$I$9*'Rev.0'!$G$23))</f>
        <v>32622.574257425746</v>
      </c>
      <c r="W1497" s="10">
        <f>(T1497+$M$31+'Rev.0'!$C$25*$J$31/10+'Rev.0'!$C$24*$L$31+'Rev.0'!$G$25*$K$31)*(1/(U1497+$B$9+$I$9*'Rev.0'!$G$23))</f>
        <v>20934.653465346535</v>
      </c>
      <c r="X1497" s="10">
        <f>(T1497+$M$10+'Rev.0'!$C$23*Table!$J$10/10+'Rev.0'!$C$24*Table!$L$10+'Rev.0'!$G$25*Table!$K$10)*(1/(U1497+$B$10+$I$10*'Rev.0'!$G$23))</f>
        <v>35398.019801980197</v>
      </c>
      <c r="Y1497" s="10">
        <f>(T1497+$M$32+'Rev.0'!$C$25*$J$32/10+'Rev.0'!$C$24*$L$32+'Rev.0'!$G$25*$K$32)*(1/(U1497+$B$10+$I$10*'Rev.0'!$G$23))</f>
        <v>21533.465346534656</v>
      </c>
      <c r="Z1497" s="10">
        <f>(T1497+$M$11+'Rev.0'!$C$23*Table!$J$11/10+'Rev.0'!$C$24*Table!$L$11+'Rev.0'!$G$25*Table!$K$11)*(1/(U1497+$B$11+$I$11*'Rev.0'!$G$23))</f>
        <v>35398.019801980197</v>
      </c>
      <c r="AA1497" s="10">
        <f>(T1497+$M$33+'Rev.0'!$C$25*$J$33/10+'Rev.0'!$C$24*$L$33+'Rev.0'!$G$25*$K$33)*(1/(U1497+$B$33+$I$33*'Rev.0'!$G$23))</f>
        <v>21533.465346534656</v>
      </c>
      <c r="AB1497" s="10">
        <f t="shared" si="60"/>
        <v>6.8199999999999997E-2</v>
      </c>
      <c r="AC1497" s="10">
        <f>(T1497+$M$12+'Rev.0'!$C$23*Table!$J$12/10+'Rev.0'!$C$24*Table!$L$12+'Rev.0'!$G$25*Table!$K$12)*(1/(AB1497+$B$12+$I$12*'Rev.0'!$G$23))</f>
        <v>53139.120095124839</v>
      </c>
      <c r="AD1497" s="10">
        <f>(T1497+$M$34+'Rev.0'!$C$25*$J$34/10+'Rev.0'!$C$24*$L$34+'Rev.0'!$G$25*$K$34)*(1/(AB1497+$B$34+$I$34*'Rev.0'!$G$23))</f>
        <v>32325.802615933411</v>
      </c>
    </row>
    <row r="1498" spans="17:30" x14ac:dyDescent="0.3">
      <c r="Q1498" s="10">
        <v>4</v>
      </c>
      <c r="R1498" s="10">
        <v>1</v>
      </c>
      <c r="S1498" s="10">
        <v>24</v>
      </c>
      <c r="T1498" s="10">
        <f>Q1498*'Rev.0'!$E$25+R1498*'Rev.0'!$E$24+S1498*'Rev.0'!$E$23</f>
        <v>4254.6000000000004</v>
      </c>
      <c r="U1498" s="10">
        <f t="shared" si="59"/>
        <v>0.1046</v>
      </c>
      <c r="V1498" s="10">
        <f>(T1498+$M$9+'Rev.0'!$C$23*Table!$J$9/10+'Rev.0'!$C$24*Table!$L$9+'Rev.0'!$G$25*Table!$K$9)*(1/(U1498+$B$9+$I$9*'Rev.0'!$G$23))</f>
        <v>32569.520816967797</v>
      </c>
      <c r="W1498" s="10">
        <f>(T1498+$M$31+'Rev.0'!$C$25*$J$31/10+'Rev.0'!$C$24*$L$31+'Rev.0'!$G$25*$K$31)*(1/(U1498+$B$9+$I$9*'Rev.0'!$G$23))</f>
        <v>20978.004713275728</v>
      </c>
      <c r="X1498" s="10">
        <f>(T1498+$M$10+'Rev.0'!$C$23*Table!$J$10/10+'Rev.0'!$C$24*Table!$L$10+'Rev.0'!$G$25*Table!$K$10)*(1/(U1498+$B$10+$I$10*'Rev.0'!$G$23))</f>
        <v>35322.073841319718</v>
      </c>
      <c r="Y1498" s="10">
        <f>(T1498+$M$32+'Rev.0'!$C$25*$J$32/10+'Rev.0'!$C$24*$L$32+'Rev.0'!$G$25*$K$32)*(1/(U1498+$B$10+$I$10*'Rev.0'!$G$23))</f>
        <v>21571.877454831112</v>
      </c>
      <c r="Z1498" s="10">
        <f>(T1498+$M$11+'Rev.0'!$C$23*Table!$J$11/10+'Rev.0'!$C$24*Table!$L$11+'Rev.0'!$G$25*Table!$K$11)*(1/(U1498+$B$11+$I$11*'Rev.0'!$G$23))</f>
        <v>35322.073841319718</v>
      </c>
      <c r="AA1498" s="10">
        <f>(T1498+$M$33+'Rev.0'!$C$25*$J$33/10+'Rev.0'!$C$24*$L$33+'Rev.0'!$G$25*$K$33)*(1/(U1498+$B$33+$I$33*'Rev.0'!$G$23))</f>
        <v>21571.877454831112</v>
      </c>
      <c r="AB1498" s="10">
        <f t="shared" si="60"/>
        <v>6.9599999999999995E-2</v>
      </c>
      <c r="AC1498" s="10">
        <f>(T1498+$M$12+'Rev.0'!$C$23*Table!$J$12/10+'Rev.0'!$C$24*Table!$L$12+'Rev.0'!$G$25*Table!$K$12)*(1/(AB1498+$B$12+$I$12*'Rev.0'!$G$23))</f>
        <v>53024.764150943396</v>
      </c>
      <c r="AD1498" s="10">
        <f>(T1498+$M$34+'Rev.0'!$C$25*$J$34/10+'Rev.0'!$C$24*$L$34+'Rev.0'!$G$25*$K$34)*(1/(AB1498+$B$34+$I$34*'Rev.0'!$G$23))</f>
        <v>32383.254716981137</v>
      </c>
    </row>
    <row r="1499" spans="17:30" x14ac:dyDescent="0.3">
      <c r="Q1499" s="10">
        <v>4</v>
      </c>
      <c r="R1499" s="10">
        <v>2</v>
      </c>
      <c r="S1499" s="10">
        <v>0</v>
      </c>
      <c r="T1499" s="10">
        <f>Q1499*'Rev.0'!$E$25+R1499*'Rev.0'!$E$24+S1499*'Rev.0'!$E$23</f>
        <v>3073.6</v>
      </c>
      <c r="U1499" s="10">
        <f t="shared" si="59"/>
        <v>5.8400000000000001E-2</v>
      </c>
      <c r="V1499" s="10">
        <f>(T1499+$M$9+'Rev.0'!$C$23*Table!$J$9/10+'Rev.0'!$C$24*Table!$L$9+'Rev.0'!$G$25*Table!$K$9)*(1/(U1499+$B$9+$I$9*'Rev.0'!$G$23))</f>
        <v>34122.840690978883</v>
      </c>
      <c r="W1499" s="10">
        <f>(T1499+$M$31+'Rev.0'!$C$25*$J$31/10+'Rev.0'!$C$24*$L$31+'Rev.0'!$G$25*$K$31)*(1/(U1499+$B$9+$I$9*'Rev.0'!$G$23))</f>
        <v>19961.612284069099</v>
      </c>
      <c r="X1499" s="10">
        <f>(T1499+$M$10+'Rev.0'!$C$23*Table!$J$10/10+'Rev.0'!$C$24*Table!$L$10+'Rev.0'!$G$25*Table!$K$10)*(1/(U1499+$B$10+$I$10*'Rev.0'!$G$23))</f>
        <v>37485.604606525914</v>
      </c>
      <c r="Y1499" s="10">
        <f>(T1499+$M$32+'Rev.0'!$C$25*$J$32/10+'Rev.0'!$C$24*$L$32+'Rev.0'!$G$25*$K$32)*(1/(U1499+$B$10+$I$10*'Rev.0'!$G$23))</f>
        <v>20687.140115163147</v>
      </c>
      <c r="Z1499" s="10">
        <f>(T1499+$M$11+'Rev.0'!$C$23*Table!$J$11/10+'Rev.0'!$C$24*Table!$L$11+'Rev.0'!$G$25*Table!$K$11)*(1/(U1499+$B$11+$I$11*'Rev.0'!$G$23))</f>
        <v>37485.604606525914</v>
      </c>
      <c r="AA1499" s="10">
        <f>(T1499+$M$33+'Rev.0'!$C$25*$J$33/10+'Rev.0'!$C$24*$L$33+'Rev.0'!$G$25*$K$33)*(1/(U1499+$B$33+$I$33*'Rev.0'!$G$23))</f>
        <v>20687.140115163147</v>
      </c>
      <c r="AB1499" s="10">
        <f t="shared" si="60"/>
        <v>3.8800000000000001E-2</v>
      </c>
      <c r="AC1499" s="10">
        <f>(T1499+$M$12+'Rev.0'!$C$23*Table!$J$12/10+'Rev.0'!$C$24*Table!$L$12+'Rev.0'!$G$25*Table!$K$12)*(1/(AB1499+$B$12+$I$12*'Rev.0'!$G$23))</f>
        <v>56282.420749279532</v>
      </c>
      <c r="AD1499" s="10">
        <f>(T1499+$M$34+'Rev.0'!$C$25*$J$34/10+'Rev.0'!$C$24*$L$34+'Rev.0'!$G$25*$K$34)*(1/(AB1499+$B$34+$I$34*'Rev.0'!$G$23))</f>
        <v>31060.518731988468</v>
      </c>
    </row>
    <row r="1500" spans="17:30" x14ac:dyDescent="0.3">
      <c r="Q1500" s="10">
        <v>4</v>
      </c>
      <c r="R1500" s="10">
        <v>2</v>
      </c>
      <c r="S1500" s="10">
        <v>1</v>
      </c>
      <c r="T1500" s="10">
        <f>Q1500*'Rev.0'!$E$25+R1500*'Rev.0'!$E$24+S1500*'Rev.0'!$E$23</f>
        <v>3128.6</v>
      </c>
      <c r="U1500" s="10">
        <f t="shared" si="59"/>
        <v>6.0499999999999998E-2</v>
      </c>
      <c r="V1500" s="10">
        <f>(T1500+$M$9+'Rev.0'!$C$23*Table!$J$9/10+'Rev.0'!$C$24*Table!$L$9+'Rev.0'!$G$25*Table!$K$9)*(1/(U1500+$B$9+$I$9*'Rev.0'!$G$23))</f>
        <v>34043.705463182894</v>
      </c>
      <c r="W1500" s="10">
        <f>(T1500+$M$31+'Rev.0'!$C$25*$J$31/10+'Rev.0'!$C$24*$L$31+'Rev.0'!$G$25*$K$31)*(1/(U1500+$B$9+$I$9*'Rev.0'!$G$23))</f>
        <v>20023.752969121138</v>
      </c>
      <c r="X1500" s="10">
        <f>(T1500+$M$10+'Rev.0'!$C$23*Table!$J$10/10+'Rev.0'!$C$24*Table!$L$10+'Rev.0'!$G$25*Table!$K$10)*(1/(U1500+$B$10+$I$10*'Rev.0'!$G$23))</f>
        <v>37372.9216152019</v>
      </c>
      <c r="Y1500" s="10">
        <f>(T1500+$M$32+'Rev.0'!$C$25*$J$32/10+'Rev.0'!$C$24*$L$32+'Rev.0'!$G$25*$K$32)*(1/(U1500+$B$10+$I$10*'Rev.0'!$G$23))</f>
        <v>20742.042755344417</v>
      </c>
      <c r="Z1500" s="10">
        <f>(T1500+$M$11+'Rev.0'!$C$23*Table!$J$11/10+'Rev.0'!$C$24*Table!$L$11+'Rev.0'!$G$25*Table!$K$11)*(1/(U1500+$B$11+$I$11*'Rev.0'!$G$23))</f>
        <v>37372.9216152019</v>
      </c>
      <c r="AA1500" s="10">
        <f>(T1500+$M$33+'Rev.0'!$C$25*$J$33/10+'Rev.0'!$C$24*$L$33+'Rev.0'!$G$25*$K$33)*(1/(U1500+$B$33+$I$33*'Rev.0'!$G$23))</f>
        <v>20742.042755344417</v>
      </c>
      <c r="AB1500" s="10">
        <f t="shared" si="60"/>
        <v>4.02E-2</v>
      </c>
      <c r="AC1500" s="10">
        <f>(T1500+$M$12+'Rev.0'!$C$23*Table!$J$12/10+'Rev.0'!$C$24*Table!$L$12+'Rev.0'!$G$25*Table!$K$12)*(1/(AB1500+$B$12+$I$12*'Rev.0'!$G$23))</f>
        <v>56112.696148359486</v>
      </c>
      <c r="AD1500" s="10">
        <f>(T1500+$M$34+'Rev.0'!$C$25*$J$34/10+'Rev.0'!$C$24*$L$34+'Rev.0'!$G$25*$K$34)*(1/(AB1500+$B$34+$I$34*'Rev.0'!$G$23))</f>
        <v>31142.65335235378</v>
      </c>
    </row>
    <row r="1501" spans="17:30" x14ac:dyDescent="0.3">
      <c r="Q1501" s="10">
        <v>4</v>
      </c>
      <c r="R1501" s="10">
        <v>2</v>
      </c>
      <c r="S1501" s="10">
        <v>2</v>
      </c>
      <c r="T1501" s="10">
        <f>Q1501*'Rev.0'!$E$25+R1501*'Rev.0'!$E$24+S1501*'Rev.0'!$E$23</f>
        <v>3183.6</v>
      </c>
      <c r="U1501" s="10">
        <f t="shared" si="59"/>
        <v>6.2600000000000003E-2</v>
      </c>
      <c r="V1501" s="10">
        <f>(T1501+$M$9+'Rev.0'!$C$23*Table!$J$9/10+'Rev.0'!$C$24*Table!$L$9+'Rev.0'!$G$25*Table!$K$9)*(1/(U1501+$B$9+$I$9*'Rev.0'!$G$23))</f>
        <v>33966.133584195668</v>
      </c>
      <c r="W1501" s="10">
        <f>(T1501+$M$31+'Rev.0'!$C$25*$J$31/10+'Rev.0'!$C$24*$L$31+'Rev.0'!$G$25*$K$31)*(1/(U1501+$B$9+$I$9*'Rev.0'!$G$23))</f>
        <v>20084.666039510816</v>
      </c>
      <c r="X1501" s="10">
        <f>(T1501+$M$10+'Rev.0'!$C$23*Table!$J$10/10+'Rev.0'!$C$24*Table!$L$10+'Rev.0'!$G$25*Table!$K$10)*(1/(U1501+$B$10+$I$10*'Rev.0'!$G$23))</f>
        <v>37262.464722483535</v>
      </c>
      <c r="Y1501" s="10">
        <f>(T1501+$M$32+'Rev.0'!$C$25*$J$32/10+'Rev.0'!$C$24*$L$32+'Rev.0'!$G$25*$K$32)*(1/(U1501+$B$10+$I$10*'Rev.0'!$G$23))</f>
        <v>20795.860771401691</v>
      </c>
      <c r="Z1501" s="10">
        <f>(T1501+$M$11+'Rev.0'!$C$23*Table!$J$11/10+'Rev.0'!$C$24*Table!$L$11+'Rev.0'!$G$25*Table!$K$11)*(1/(U1501+$B$11+$I$11*'Rev.0'!$G$23))</f>
        <v>37262.464722483535</v>
      </c>
      <c r="AA1501" s="10">
        <f>(T1501+$M$33+'Rev.0'!$C$25*$J$33/10+'Rev.0'!$C$24*$L$33+'Rev.0'!$G$25*$K$33)*(1/(U1501+$B$33+$I$33*'Rev.0'!$G$23))</f>
        <v>20795.860771401691</v>
      </c>
      <c r="AB1501" s="10">
        <f t="shared" si="60"/>
        <v>4.1599999999999998E-2</v>
      </c>
      <c r="AC1501" s="10">
        <f>(T1501+$M$12+'Rev.0'!$C$23*Table!$J$12/10+'Rev.0'!$C$24*Table!$L$12+'Rev.0'!$G$25*Table!$K$12)*(1/(AB1501+$B$12+$I$12*'Rev.0'!$G$23))</f>
        <v>55946.327683615818</v>
      </c>
      <c r="AD1501" s="10">
        <f>(T1501+$M$34+'Rev.0'!$C$25*$J$34/10+'Rev.0'!$C$24*$L$34+'Rev.0'!$G$25*$K$34)*(1/(AB1501+$B$34+$I$34*'Rev.0'!$G$23))</f>
        <v>31223.163841807906</v>
      </c>
    </row>
    <row r="1502" spans="17:30" x14ac:dyDescent="0.3">
      <c r="Q1502" s="10">
        <v>4</v>
      </c>
      <c r="R1502" s="10">
        <v>2</v>
      </c>
      <c r="S1502" s="10">
        <v>3</v>
      </c>
      <c r="T1502" s="10">
        <f>Q1502*'Rev.0'!$E$25+R1502*'Rev.0'!$E$24+S1502*'Rev.0'!$E$23</f>
        <v>3238.6</v>
      </c>
      <c r="U1502" s="10">
        <f t="shared" si="59"/>
        <v>6.4700000000000008E-2</v>
      </c>
      <c r="V1502" s="10">
        <f>(T1502+$M$9+'Rev.0'!$C$23*Table!$J$9/10+'Rev.0'!$C$24*Table!$L$9+'Rev.0'!$G$25*Table!$K$9)*(1/(U1502+$B$9+$I$9*'Rev.0'!$G$23))</f>
        <v>33890.079180251516</v>
      </c>
      <c r="W1502" s="10">
        <f>(T1502+$M$31+'Rev.0'!$C$25*$J$31/10+'Rev.0'!$C$24*$L$31+'Rev.0'!$G$25*$K$31)*(1/(U1502+$B$9+$I$9*'Rev.0'!$G$23))</f>
        <v>20144.387517466232</v>
      </c>
      <c r="X1502" s="10">
        <f>(T1502+$M$10+'Rev.0'!$C$23*Table!$J$10/10+'Rev.0'!$C$24*Table!$L$10+'Rev.0'!$G$25*Table!$K$10)*(1/(U1502+$B$10+$I$10*'Rev.0'!$G$23))</f>
        <v>37154.168607359104</v>
      </c>
      <c r="Y1502" s="10">
        <f>(T1502+$M$32+'Rev.0'!$C$25*$J$32/10+'Rev.0'!$C$24*$L$32+'Rev.0'!$G$25*$K$32)*(1/(U1502+$B$10+$I$10*'Rev.0'!$G$23))</f>
        <v>20848.625989753142</v>
      </c>
      <c r="Z1502" s="10">
        <f>(T1502+$M$11+'Rev.0'!$C$23*Table!$J$11/10+'Rev.0'!$C$24*Table!$L$11+'Rev.0'!$G$25*Table!$K$11)*(1/(U1502+$B$11+$I$11*'Rev.0'!$G$23))</f>
        <v>37154.168607359104</v>
      </c>
      <c r="AA1502" s="10">
        <f>(T1502+$M$33+'Rev.0'!$C$25*$J$33/10+'Rev.0'!$C$24*$L$33+'Rev.0'!$G$25*$K$33)*(1/(U1502+$B$33+$I$33*'Rev.0'!$G$23))</f>
        <v>20848.625989753142</v>
      </c>
      <c r="AB1502" s="10">
        <f t="shared" si="60"/>
        <v>4.3000000000000003E-2</v>
      </c>
      <c r="AC1502" s="10">
        <f>(T1502+$M$12+'Rev.0'!$C$23*Table!$J$12/10+'Rev.0'!$C$24*Table!$L$12+'Rev.0'!$G$25*Table!$K$12)*(1/(AB1502+$B$12+$I$12*'Rev.0'!$G$23))</f>
        <v>55783.216783216776</v>
      </c>
      <c r="AD1502" s="10">
        <f>(T1502+$M$34+'Rev.0'!$C$25*$J$34/10+'Rev.0'!$C$24*$L$34+'Rev.0'!$G$25*$K$34)*(1/(AB1502+$B$34+$I$34*'Rev.0'!$G$23))</f>
        <v>31302.097902097899</v>
      </c>
    </row>
    <row r="1503" spans="17:30" x14ac:dyDescent="0.3">
      <c r="Q1503" s="10">
        <v>4</v>
      </c>
      <c r="R1503" s="10">
        <v>2</v>
      </c>
      <c r="S1503" s="10">
        <v>4</v>
      </c>
      <c r="T1503" s="10">
        <f>Q1503*'Rev.0'!$E$25+R1503*'Rev.0'!$E$24+S1503*'Rev.0'!$E$23</f>
        <v>3293.6</v>
      </c>
      <c r="U1503" s="10">
        <f t="shared" si="59"/>
        <v>6.6799999999999998E-2</v>
      </c>
      <c r="V1503" s="10">
        <f>(T1503+$M$9+'Rev.0'!$C$23*Table!$J$9/10+'Rev.0'!$C$24*Table!$L$9+'Rev.0'!$G$25*Table!$K$9)*(1/(U1503+$B$9+$I$9*'Rev.0'!$G$23))</f>
        <v>33815.498154981549</v>
      </c>
      <c r="W1503" s="10">
        <f>(T1503+$M$31+'Rev.0'!$C$25*$J$31/10+'Rev.0'!$C$24*$L$31+'Rev.0'!$G$25*$K$31)*(1/(U1503+$B$9+$I$9*'Rev.0'!$G$23))</f>
        <v>20202.952029520296</v>
      </c>
      <c r="X1503" s="10">
        <f>(T1503+$M$10+'Rev.0'!$C$23*Table!$J$10/10+'Rev.0'!$C$24*Table!$L$10+'Rev.0'!$G$25*Table!$K$10)*(1/(U1503+$B$10+$I$10*'Rev.0'!$G$23))</f>
        <v>37047.970479704796</v>
      </c>
      <c r="Y1503" s="10">
        <f>(T1503+$M$32+'Rev.0'!$C$25*$J$32/10+'Rev.0'!$C$24*$L$32+'Rev.0'!$G$25*$K$32)*(1/(U1503+$B$10+$I$10*'Rev.0'!$G$23))</f>
        <v>20900.369003690037</v>
      </c>
      <c r="Z1503" s="10">
        <f>(T1503+$M$11+'Rev.0'!$C$23*Table!$J$11/10+'Rev.0'!$C$24*Table!$L$11+'Rev.0'!$G$25*Table!$K$11)*(1/(U1503+$B$11+$I$11*'Rev.0'!$G$23))</f>
        <v>37047.970479704796</v>
      </c>
      <c r="AA1503" s="10">
        <f>(T1503+$M$33+'Rev.0'!$C$25*$J$33/10+'Rev.0'!$C$24*$L$33+'Rev.0'!$G$25*$K$33)*(1/(U1503+$B$33+$I$33*'Rev.0'!$G$23))</f>
        <v>20900.369003690037</v>
      </c>
      <c r="AB1503" s="10">
        <f t="shared" si="60"/>
        <v>4.4400000000000002E-2</v>
      </c>
      <c r="AC1503" s="10">
        <f>(T1503+$M$12+'Rev.0'!$C$23*Table!$J$12/10+'Rev.0'!$C$24*Table!$L$12+'Rev.0'!$G$25*Table!$K$12)*(1/(AB1503+$B$12+$I$12*'Rev.0'!$G$23))</f>
        <v>55623.268698060936</v>
      </c>
      <c r="AD1503" s="10">
        <f>(T1503+$M$34+'Rev.0'!$C$25*$J$34/10+'Rev.0'!$C$24*$L$34+'Rev.0'!$G$25*$K$34)*(1/(AB1503+$B$34+$I$34*'Rev.0'!$G$23))</f>
        <v>31379.501385041549</v>
      </c>
    </row>
    <row r="1504" spans="17:30" x14ac:dyDescent="0.3">
      <c r="Q1504" s="10">
        <v>4</v>
      </c>
      <c r="R1504" s="10">
        <v>2</v>
      </c>
      <c r="S1504" s="10">
        <v>5</v>
      </c>
      <c r="T1504" s="10">
        <f>Q1504*'Rev.0'!$E$25+R1504*'Rev.0'!$E$24+S1504*'Rev.0'!$E$23</f>
        <v>3348.6</v>
      </c>
      <c r="U1504" s="10">
        <f t="shared" si="59"/>
        <v>6.8900000000000003E-2</v>
      </c>
      <c r="V1504" s="10">
        <f>(T1504+$M$9+'Rev.0'!$C$23*Table!$J$9/10+'Rev.0'!$C$24*Table!$L$9+'Rev.0'!$G$25*Table!$K$9)*(1/(U1504+$B$9+$I$9*'Rev.0'!$G$23))</f>
        <v>33742.34810415715</v>
      </c>
      <c r="W1504" s="10">
        <f>(T1504+$M$31+'Rev.0'!$C$25*$J$31/10+'Rev.0'!$C$24*$L$31+'Rev.0'!$G$25*$K$31)*(1/(U1504+$B$9+$I$9*'Rev.0'!$G$23))</f>
        <v>20260.3928734582</v>
      </c>
      <c r="X1504" s="10">
        <f>(T1504+$M$10+'Rev.0'!$C$23*Table!$J$10/10+'Rev.0'!$C$24*Table!$L$10+'Rev.0'!$G$25*Table!$K$10)*(1/(U1504+$B$10+$I$10*'Rev.0'!$G$23))</f>
        <v>36943.809958885337</v>
      </c>
      <c r="Y1504" s="10">
        <f>(T1504+$M$32+'Rev.0'!$C$25*$J$32/10+'Rev.0'!$C$24*$L$32+'Rev.0'!$G$25*$K$32)*(1/(U1504+$B$10+$I$10*'Rev.0'!$G$23))</f>
        <v>20951.119232526267</v>
      </c>
      <c r="Z1504" s="10">
        <f>(T1504+$M$11+'Rev.0'!$C$23*Table!$J$11/10+'Rev.0'!$C$24*Table!$L$11+'Rev.0'!$G$25*Table!$K$11)*(1/(U1504+$B$11+$I$11*'Rev.0'!$G$23))</f>
        <v>36943.809958885337</v>
      </c>
      <c r="AA1504" s="10">
        <f>(T1504+$M$33+'Rev.0'!$C$25*$J$33/10+'Rev.0'!$C$24*$L$33+'Rev.0'!$G$25*$K$33)*(1/(U1504+$B$33+$I$33*'Rev.0'!$G$23))</f>
        <v>20951.119232526267</v>
      </c>
      <c r="AB1504" s="10">
        <f t="shared" si="60"/>
        <v>4.58E-2</v>
      </c>
      <c r="AC1504" s="10">
        <f>(T1504+$M$12+'Rev.0'!$C$23*Table!$J$12/10+'Rev.0'!$C$24*Table!$L$12+'Rev.0'!$G$25*Table!$K$12)*(1/(AB1504+$B$12+$I$12*'Rev.0'!$G$23))</f>
        <v>55466.392318244165</v>
      </c>
      <c r="AD1504" s="10">
        <f>(T1504+$M$34+'Rev.0'!$C$25*$J$34/10+'Rev.0'!$C$24*$L$34+'Rev.0'!$G$25*$K$34)*(1/(AB1504+$B$34+$I$34*'Rev.0'!$G$23))</f>
        <v>31455.418381344305</v>
      </c>
    </row>
    <row r="1505" spans="17:30" x14ac:dyDescent="0.3">
      <c r="Q1505" s="10">
        <v>4</v>
      </c>
      <c r="R1505" s="10">
        <v>2</v>
      </c>
      <c r="S1505" s="10">
        <v>6</v>
      </c>
      <c r="T1505" s="10">
        <f>Q1505*'Rev.0'!$E$25+R1505*'Rev.0'!$E$24+S1505*'Rev.0'!$E$23</f>
        <v>3403.6</v>
      </c>
      <c r="U1505" s="10">
        <f t="shared" si="59"/>
        <v>7.1000000000000008E-2</v>
      </c>
      <c r="V1505" s="10">
        <f>(T1505+$M$9+'Rev.0'!$C$23*Table!$J$9/10+'Rev.0'!$C$24*Table!$L$9+'Rev.0'!$G$25*Table!$K$9)*(1/(U1505+$B$9+$I$9*'Rev.0'!$G$23))</f>
        <v>33670.588235294119</v>
      </c>
      <c r="W1505" s="10">
        <f>(T1505+$M$31+'Rev.0'!$C$25*$J$31/10+'Rev.0'!$C$24*$L$31+'Rev.0'!$G$25*$K$31)*(1/(U1505+$B$9+$I$9*'Rev.0'!$G$23))</f>
        <v>20316.742081447963</v>
      </c>
      <c r="X1505" s="10">
        <f>(T1505+$M$10+'Rev.0'!$C$23*Table!$J$10/10+'Rev.0'!$C$24*Table!$L$10+'Rev.0'!$G$25*Table!$K$10)*(1/(U1505+$B$10+$I$10*'Rev.0'!$G$23))</f>
        <v>36841.628959276015</v>
      </c>
      <c r="Y1505" s="10">
        <f>(T1505+$M$32+'Rev.0'!$C$25*$J$32/10+'Rev.0'!$C$24*$L$32+'Rev.0'!$G$25*$K$32)*(1/(U1505+$B$10+$I$10*'Rev.0'!$G$23))</f>
        <v>21000.904977375565</v>
      </c>
      <c r="Z1505" s="10">
        <f>(T1505+$M$11+'Rev.0'!$C$23*Table!$J$11/10+'Rev.0'!$C$24*Table!$L$11+'Rev.0'!$G$25*Table!$K$11)*(1/(U1505+$B$11+$I$11*'Rev.0'!$G$23))</f>
        <v>36841.628959276015</v>
      </c>
      <c r="AA1505" s="10">
        <f>(T1505+$M$33+'Rev.0'!$C$25*$J$33/10+'Rev.0'!$C$24*$L$33+'Rev.0'!$G$25*$K$33)*(1/(U1505+$B$33+$I$33*'Rev.0'!$G$23))</f>
        <v>21000.904977375565</v>
      </c>
      <c r="AB1505" s="10">
        <f t="shared" si="60"/>
        <v>4.7199999999999999E-2</v>
      </c>
      <c r="AC1505" s="10">
        <f>(T1505+$M$12+'Rev.0'!$C$23*Table!$J$12/10+'Rev.0'!$C$24*Table!$L$12+'Rev.0'!$G$25*Table!$K$12)*(1/(AB1505+$B$12+$I$12*'Rev.0'!$G$23))</f>
        <v>55312.5</v>
      </c>
      <c r="AD1505" s="10">
        <f>(T1505+$M$34+'Rev.0'!$C$25*$J$34/10+'Rev.0'!$C$24*$L$34+'Rev.0'!$G$25*$K$34)*(1/(AB1505+$B$34+$I$34*'Rev.0'!$G$23))</f>
        <v>31529.891304347824</v>
      </c>
    </row>
    <row r="1506" spans="17:30" x14ac:dyDescent="0.3">
      <c r="Q1506" s="10">
        <v>4</v>
      </c>
      <c r="R1506" s="10">
        <v>2</v>
      </c>
      <c r="S1506" s="10">
        <v>7</v>
      </c>
      <c r="T1506" s="10">
        <f>Q1506*'Rev.0'!$E$25+R1506*'Rev.0'!$E$24+S1506*'Rev.0'!$E$23</f>
        <v>3458.6</v>
      </c>
      <c r="U1506" s="10">
        <f t="shared" si="59"/>
        <v>7.3099999999999998E-2</v>
      </c>
      <c r="V1506" s="10">
        <f>(T1506+$M$9+'Rev.0'!$C$23*Table!$J$9/10+'Rev.0'!$C$24*Table!$L$9+'Rev.0'!$G$25*Table!$K$9)*(1/(U1506+$B$9+$I$9*'Rev.0'!$G$23))</f>
        <v>33600.179291797394</v>
      </c>
      <c r="W1506" s="10">
        <f>(T1506+$M$31+'Rev.0'!$C$25*$J$31/10+'Rev.0'!$C$24*$L$31+'Rev.0'!$G$25*$K$31)*(1/(U1506+$B$9+$I$9*'Rev.0'!$G$23))</f>
        <v>20372.030479605557</v>
      </c>
      <c r="X1506" s="10">
        <f>(T1506+$M$10+'Rev.0'!$C$23*Table!$J$10/10+'Rev.0'!$C$24*Table!$L$10+'Rev.0'!$G$25*Table!$K$10)*(1/(U1506+$B$10+$I$10*'Rev.0'!$G$23))</f>
        <v>36741.371582250111</v>
      </c>
      <c r="Y1506" s="10">
        <f>(T1506+$M$32+'Rev.0'!$C$25*$J$32/10+'Rev.0'!$C$24*$L$32+'Rev.0'!$G$25*$K$32)*(1/(U1506+$B$10+$I$10*'Rev.0'!$G$23))</f>
        <v>21049.753473778572</v>
      </c>
      <c r="Z1506" s="10">
        <f>(T1506+$M$11+'Rev.0'!$C$23*Table!$J$11/10+'Rev.0'!$C$24*Table!$L$11+'Rev.0'!$G$25*Table!$K$11)*(1/(U1506+$B$11+$I$11*'Rev.0'!$G$23))</f>
        <v>36741.371582250111</v>
      </c>
      <c r="AA1506" s="10">
        <f>(T1506+$M$33+'Rev.0'!$C$25*$J$33/10+'Rev.0'!$C$24*$L$33+'Rev.0'!$G$25*$K$33)*(1/(U1506+$B$33+$I$33*'Rev.0'!$G$23))</f>
        <v>21049.753473778572</v>
      </c>
      <c r="AB1506" s="10">
        <f t="shared" si="60"/>
        <v>4.8600000000000004E-2</v>
      </c>
      <c r="AC1506" s="10">
        <f>(T1506+$M$12+'Rev.0'!$C$23*Table!$J$12/10+'Rev.0'!$C$24*Table!$L$12+'Rev.0'!$G$25*Table!$K$12)*(1/(AB1506+$B$12+$I$12*'Rev.0'!$G$23))</f>
        <v>55161.507402422605</v>
      </c>
      <c r="AD1506" s="10">
        <f>(T1506+$M$34+'Rev.0'!$C$25*$J$34/10+'Rev.0'!$C$24*$L$34+'Rev.0'!$G$25*$K$34)*(1/(AB1506+$B$34+$I$34*'Rev.0'!$G$23))</f>
        <v>31602.960969044409</v>
      </c>
    </row>
    <row r="1507" spans="17:30" x14ac:dyDescent="0.3">
      <c r="Q1507" s="10">
        <v>4</v>
      </c>
      <c r="R1507" s="10">
        <v>2</v>
      </c>
      <c r="S1507" s="10">
        <v>8</v>
      </c>
      <c r="T1507" s="10">
        <f>Q1507*'Rev.0'!$E$25+R1507*'Rev.0'!$E$24+S1507*'Rev.0'!$E$23</f>
        <v>3513.6</v>
      </c>
      <c r="U1507" s="10">
        <f t="shared" si="59"/>
        <v>7.5200000000000003E-2</v>
      </c>
      <c r="V1507" s="10">
        <f>(T1507+$M$9+'Rev.0'!$C$23*Table!$J$9/10+'Rev.0'!$C$24*Table!$L$9+'Rev.0'!$G$25*Table!$K$9)*(1/(U1507+$B$9+$I$9*'Rev.0'!$G$23))</f>
        <v>33531.08348134991</v>
      </c>
      <c r="W1507" s="10">
        <f>(T1507+$M$31+'Rev.0'!$C$25*$J$31/10+'Rev.0'!$C$24*$L$31+'Rev.0'!$G$25*$K$31)*(1/(U1507+$B$9+$I$9*'Rev.0'!$G$23))</f>
        <v>20426.287744227353</v>
      </c>
      <c r="X1507" s="10">
        <f>(T1507+$M$10+'Rev.0'!$C$23*Table!$J$10/10+'Rev.0'!$C$24*Table!$L$10+'Rev.0'!$G$25*Table!$K$10)*(1/(U1507+$B$10+$I$10*'Rev.0'!$G$23))</f>
        <v>36642.984014209593</v>
      </c>
      <c r="Y1507" s="10">
        <f>(T1507+$M$32+'Rev.0'!$C$25*$J$32/10+'Rev.0'!$C$24*$L$32+'Rev.0'!$G$25*$K$32)*(1/(U1507+$B$10+$I$10*'Rev.0'!$G$23))</f>
        <v>21097.690941385434</v>
      </c>
      <c r="Z1507" s="10">
        <f>(T1507+$M$11+'Rev.0'!$C$23*Table!$J$11/10+'Rev.0'!$C$24*Table!$L$11+'Rev.0'!$G$25*Table!$K$11)*(1/(U1507+$B$11+$I$11*'Rev.0'!$G$23))</f>
        <v>36642.984014209593</v>
      </c>
      <c r="AA1507" s="10">
        <f>(T1507+$M$33+'Rev.0'!$C$25*$J$33/10+'Rev.0'!$C$24*$L$33+'Rev.0'!$G$25*$K$33)*(1/(U1507+$B$33+$I$33*'Rev.0'!$G$23))</f>
        <v>21097.690941385434</v>
      </c>
      <c r="AB1507" s="10">
        <f t="shared" si="60"/>
        <v>0.05</v>
      </c>
      <c r="AC1507" s="10">
        <f>(T1507+$M$12+'Rev.0'!$C$23*Table!$J$12/10+'Rev.0'!$C$24*Table!$L$12+'Rev.0'!$G$25*Table!$K$12)*(1/(AB1507+$B$12+$I$12*'Rev.0'!$G$23))</f>
        <v>55013.333333333328</v>
      </c>
      <c r="AD1507" s="10">
        <f>(T1507+$M$34+'Rev.0'!$C$25*$J$34/10+'Rev.0'!$C$24*$L$34+'Rev.0'!$G$25*$K$34)*(1/(AB1507+$B$34+$I$34*'Rev.0'!$G$23))</f>
        <v>31674.666666666664</v>
      </c>
    </row>
    <row r="1508" spans="17:30" x14ac:dyDescent="0.3">
      <c r="Q1508" s="10">
        <v>4</v>
      </c>
      <c r="R1508" s="10">
        <v>2</v>
      </c>
      <c r="S1508" s="10">
        <v>9</v>
      </c>
      <c r="T1508" s="10">
        <f>Q1508*'Rev.0'!$E$25+R1508*'Rev.0'!$E$24+S1508*'Rev.0'!$E$23</f>
        <v>3568.6</v>
      </c>
      <c r="U1508" s="10">
        <f t="shared" si="59"/>
        <v>7.7300000000000008E-2</v>
      </c>
      <c r="V1508" s="10">
        <f>(T1508+$M$9+'Rev.0'!$C$23*Table!$J$9/10+'Rev.0'!$C$24*Table!$L$9+'Rev.0'!$G$25*Table!$K$9)*(1/(U1508+$B$9+$I$9*'Rev.0'!$G$23))</f>
        <v>33463.264408271003</v>
      </c>
      <c r="W1508" s="10">
        <f>(T1508+$M$31+'Rev.0'!$C$25*$J$31/10+'Rev.0'!$C$24*$L$31+'Rev.0'!$G$25*$K$31)*(1/(U1508+$B$9+$I$9*'Rev.0'!$G$23))</f>
        <v>20479.542454905411</v>
      </c>
      <c r="X1508" s="10">
        <f>(T1508+$M$10+'Rev.0'!$C$23*Table!$J$10/10+'Rev.0'!$C$24*Table!$L$10+'Rev.0'!$G$25*Table!$K$10)*(1/(U1508+$B$10+$I$10*'Rev.0'!$G$23))</f>
        <v>36546.414430268364</v>
      </c>
      <c r="Y1508" s="10">
        <f>(T1508+$M$32+'Rev.0'!$C$25*$J$32/10+'Rev.0'!$C$24*$L$32+'Rev.0'!$G$25*$K$32)*(1/(U1508+$B$10+$I$10*'Rev.0'!$G$23))</f>
        <v>21144.742630884291</v>
      </c>
      <c r="Z1508" s="10">
        <f>(T1508+$M$11+'Rev.0'!$C$23*Table!$J$11/10+'Rev.0'!$C$24*Table!$L$11+'Rev.0'!$G$25*Table!$K$11)*(1/(U1508+$B$11+$I$11*'Rev.0'!$G$23))</f>
        <v>36546.414430268364</v>
      </c>
      <c r="AA1508" s="10">
        <f>(T1508+$M$33+'Rev.0'!$C$25*$J$33/10+'Rev.0'!$C$24*$L$33+'Rev.0'!$G$25*$K$33)*(1/(U1508+$B$33+$I$33*'Rev.0'!$G$23))</f>
        <v>21144.742630884291</v>
      </c>
      <c r="AB1508" s="10">
        <f t="shared" si="60"/>
        <v>5.1400000000000001E-2</v>
      </c>
      <c r="AC1508" s="10">
        <f>(T1508+$M$12+'Rev.0'!$C$23*Table!$J$12/10+'Rev.0'!$C$24*Table!$L$12+'Rev.0'!$G$25*Table!$K$12)*(1/(AB1508+$B$12+$I$12*'Rev.0'!$G$23))</f>
        <v>54867.89960369881</v>
      </c>
      <c r="AD1508" s="10">
        <f>(T1508+$M$34+'Rev.0'!$C$25*$J$34/10+'Rev.0'!$C$24*$L$34+'Rev.0'!$G$25*$K$34)*(1/(AB1508+$B$34+$I$34*'Rev.0'!$G$23))</f>
        <v>31745.046235138703</v>
      </c>
    </row>
    <row r="1509" spans="17:30" x14ac:dyDescent="0.3">
      <c r="Q1509" s="10">
        <v>4</v>
      </c>
      <c r="R1509" s="10">
        <v>2</v>
      </c>
      <c r="S1509" s="10">
        <v>10</v>
      </c>
      <c r="T1509" s="10">
        <f>Q1509*'Rev.0'!$E$25+R1509*'Rev.0'!$E$24+S1509*'Rev.0'!$E$23</f>
        <v>3623.6</v>
      </c>
      <c r="U1509" s="10">
        <f t="shared" si="59"/>
        <v>7.9399999999999998E-2</v>
      </c>
      <c r="V1509" s="10">
        <f>(T1509+$M$9+'Rev.0'!$C$23*Table!$J$9/10+'Rev.0'!$C$24*Table!$L$9+'Rev.0'!$G$25*Table!$K$9)*(1/(U1509+$B$9+$I$9*'Rev.0'!$G$23))</f>
        <v>33396.687009590234</v>
      </c>
      <c r="W1509" s="10">
        <f>(T1509+$M$31+'Rev.0'!$C$25*$J$31/10+'Rev.0'!$C$24*$L$31+'Rev.0'!$G$25*$K$31)*(1/(U1509+$B$9+$I$9*'Rev.0'!$G$23))</f>
        <v>20531.822144725371</v>
      </c>
      <c r="X1509" s="10">
        <f>(T1509+$M$10+'Rev.0'!$C$23*Table!$J$10/10+'Rev.0'!$C$24*Table!$L$10+'Rev.0'!$G$25*Table!$K$10)*(1/(U1509+$B$10+$I$10*'Rev.0'!$G$23))</f>
        <v>36451.61290322581</v>
      </c>
      <c r="Y1509" s="10">
        <f>(T1509+$M$32+'Rev.0'!$C$25*$J$32/10+'Rev.0'!$C$24*$L$32+'Rev.0'!$G$25*$K$32)*(1/(U1509+$B$10+$I$10*'Rev.0'!$G$23))</f>
        <v>21190.932868352222</v>
      </c>
      <c r="Z1509" s="10">
        <f>(T1509+$M$11+'Rev.0'!$C$23*Table!$J$11/10+'Rev.0'!$C$24*Table!$L$11+'Rev.0'!$G$25*Table!$K$11)*(1/(U1509+$B$11+$I$11*'Rev.0'!$G$23))</f>
        <v>36451.61290322581</v>
      </c>
      <c r="AA1509" s="10">
        <f>(T1509+$M$33+'Rev.0'!$C$25*$J$33/10+'Rev.0'!$C$24*$L$33+'Rev.0'!$G$25*$K$33)*(1/(U1509+$B$33+$I$33*'Rev.0'!$G$23))</f>
        <v>21190.932868352222</v>
      </c>
      <c r="AB1509" s="10">
        <f t="shared" si="60"/>
        <v>5.28E-2</v>
      </c>
      <c r="AC1509" s="10">
        <f>(T1509+$M$12+'Rev.0'!$C$23*Table!$J$12/10+'Rev.0'!$C$24*Table!$L$12+'Rev.0'!$G$25*Table!$K$12)*(1/(AB1509+$B$12+$I$12*'Rev.0'!$G$23))</f>
        <v>54725.130890052358</v>
      </c>
      <c r="AD1509" s="10">
        <f>(T1509+$M$34+'Rev.0'!$C$25*$J$34/10+'Rev.0'!$C$24*$L$34+'Rev.0'!$G$25*$K$34)*(1/(AB1509+$B$34+$I$34*'Rev.0'!$G$23))</f>
        <v>31814.136125654451</v>
      </c>
    </row>
    <row r="1510" spans="17:30" x14ac:dyDescent="0.3">
      <c r="Q1510" s="10">
        <v>4</v>
      </c>
      <c r="R1510" s="10">
        <v>2</v>
      </c>
      <c r="S1510" s="10">
        <v>11</v>
      </c>
      <c r="T1510" s="10">
        <f>Q1510*'Rev.0'!$E$25+R1510*'Rev.0'!$E$24+S1510*'Rev.0'!$E$23</f>
        <v>3678.6</v>
      </c>
      <c r="U1510" s="10">
        <f t="shared" si="59"/>
        <v>8.1500000000000003E-2</v>
      </c>
      <c r="V1510" s="10">
        <f>(T1510+$M$9+'Rev.0'!$C$23*Table!$J$9/10+'Rev.0'!$C$24*Table!$L$9+'Rev.0'!$G$25*Table!$K$9)*(1/(U1510+$B$9+$I$9*'Rev.0'!$G$23))</f>
        <v>33331.317494600436</v>
      </c>
      <c r="W1510" s="10">
        <f>(T1510+$M$31+'Rev.0'!$C$25*$J$31/10+'Rev.0'!$C$24*$L$31+'Rev.0'!$G$25*$K$31)*(1/(U1510+$B$9+$I$9*'Rev.0'!$G$23))</f>
        <v>20583.153347732183</v>
      </c>
      <c r="X1510" s="10">
        <f>(T1510+$M$10+'Rev.0'!$C$23*Table!$J$10/10+'Rev.0'!$C$24*Table!$L$10+'Rev.0'!$G$25*Table!$K$10)*(1/(U1510+$B$10+$I$10*'Rev.0'!$G$23))</f>
        <v>36358.531317494606</v>
      </c>
      <c r="Y1510" s="10">
        <f>(T1510+$M$32+'Rev.0'!$C$25*$J$32/10+'Rev.0'!$C$24*$L$32+'Rev.0'!$G$25*$K$32)*(1/(U1510+$B$10+$I$10*'Rev.0'!$G$23))</f>
        <v>21236.285097192227</v>
      </c>
      <c r="Z1510" s="10">
        <f>(T1510+$M$11+'Rev.0'!$C$23*Table!$J$11/10+'Rev.0'!$C$24*Table!$L$11+'Rev.0'!$G$25*Table!$K$11)*(1/(U1510+$B$11+$I$11*'Rev.0'!$G$23))</f>
        <v>36358.531317494606</v>
      </c>
      <c r="AA1510" s="10">
        <f>(T1510+$M$33+'Rev.0'!$C$25*$J$33/10+'Rev.0'!$C$24*$L$33+'Rev.0'!$G$25*$K$33)*(1/(U1510+$B$33+$I$33*'Rev.0'!$G$23))</f>
        <v>21236.285097192227</v>
      </c>
      <c r="AB1510" s="10">
        <f t="shared" si="60"/>
        <v>5.4199999999999998E-2</v>
      </c>
      <c r="AC1510" s="10">
        <f>(T1510+$M$12+'Rev.0'!$C$23*Table!$J$12/10+'Rev.0'!$C$24*Table!$L$12+'Rev.0'!$G$25*Table!$K$12)*(1/(AB1510+$B$12+$I$12*'Rev.0'!$G$23))</f>
        <v>54584.954604409861</v>
      </c>
      <c r="AD1510" s="10">
        <f>(T1510+$M$34+'Rev.0'!$C$25*$J$34/10+'Rev.0'!$C$24*$L$34+'Rev.0'!$G$25*$K$34)*(1/(AB1510+$B$34+$I$34*'Rev.0'!$G$23))</f>
        <v>31881.971465629053</v>
      </c>
    </row>
    <row r="1511" spans="17:30" x14ac:dyDescent="0.3">
      <c r="Q1511" s="10">
        <v>4</v>
      </c>
      <c r="R1511" s="10">
        <v>2</v>
      </c>
      <c r="S1511" s="10">
        <v>12</v>
      </c>
      <c r="T1511" s="10">
        <f>Q1511*'Rev.0'!$E$25+R1511*'Rev.0'!$E$24+S1511*'Rev.0'!$E$23</f>
        <v>3733.6</v>
      </c>
      <c r="U1511" s="10">
        <f t="shared" si="59"/>
        <v>8.3600000000000008E-2</v>
      </c>
      <c r="V1511" s="10">
        <f>(T1511+$M$9+'Rev.0'!$C$23*Table!$J$9/10+'Rev.0'!$C$24*Table!$L$9+'Rev.0'!$G$25*Table!$K$9)*(1/(U1511+$B$9+$I$9*'Rev.0'!$G$23))</f>
        <v>33267.123287671238</v>
      </c>
      <c r="W1511" s="10">
        <f>(T1511+$M$31+'Rev.0'!$C$25*$J$31/10+'Rev.0'!$C$24*$L$31+'Rev.0'!$G$25*$K$31)*(1/(U1511+$B$9+$I$9*'Rev.0'!$G$23))</f>
        <v>20633.561643835616</v>
      </c>
      <c r="X1511" s="10">
        <f>(T1511+$M$10+'Rev.0'!$C$23*Table!$J$10/10+'Rev.0'!$C$24*Table!$L$10+'Rev.0'!$G$25*Table!$K$10)*(1/(U1511+$B$10+$I$10*'Rev.0'!$G$23))</f>
        <v>36267.123287671231</v>
      </c>
      <c r="Y1511" s="10">
        <f>(T1511+$M$32+'Rev.0'!$C$25*$J$32/10+'Rev.0'!$C$24*$L$32+'Rev.0'!$G$25*$K$32)*(1/(U1511+$B$10+$I$10*'Rev.0'!$G$23))</f>
        <v>21280.821917808218</v>
      </c>
      <c r="Z1511" s="10">
        <f>(T1511+$M$11+'Rev.0'!$C$23*Table!$J$11/10+'Rev.0'!$C$24*Table!$L$11+'Rev.0'!$G$25*Table!$K$11)*(1/(U1511+$B$11+$I$11*'Rev.0'!$G$23))</f>
        <v>36267.123287671231</v>
      </c>
      <c r="AA1511" s="10">
        <f>(T1511+$M$33+'Rev.0'!$C$25*$J$33/10+'Rev.0'!$C$24*$L$33+'Rev.0'!$G$25*$K$33)*(1/(U1511+$B$33+$I$33*'Rev.0'!$G$23))</f>
        <v>21280.821917808218</v>
      </c>
      <c r="AB1511" s="10">
        <f t="shared" si="60"/>
        <v>5.5599999999999997E-2</v>
      </c>
      <c r="AC1511" s="10">
        <f>(T1511+$M$12+'Rev.0'!$C$23*Table!$J$12/10+'Rev.0'!$C$24*Table!$L$12+'Rev.0'!$G$25*Table!$K$12)*(1/(AB1511+$B$12+$I$12*'Rev.0'!$G$23))</f>
        <v>54447.300771208218</v>
      </c>
      <c r="AD1511" s="10">
        <f>(T1511+$M$34+'Rev.0'!$C$25*$J$34/10+'Rev.0'!$C$24*$L$34+'Rev.0'!$G$25*$K$34)*(1/(AB1511+$B$34+$I$34*'Rev.0'!$G$23))</f>
        <v>31948.586118251922</v>
      </c>
    </row>
    <row r="1512" spans="17:30" x14ac:dyDescent="0.3">
      <c r="Q1512" s="10">
        <v>4</v>
      </c>
      <c r="R1512" s="10">
        <v>2</v>
      </c>
      <c r="S1512" s="10">
        <v>13</v>
      </c>
      <c r="T1512" s="10">
        <f>Q1512*'Rev.0'!$E$25+R1512*'Rev.0'!$E$24+S1512*'Rev.0'!$E$23</f>
        <v>3788.6</v>
      </c>
      <c r="U1512" s="10">
        <f t="shared" si="59"/>
        <v>8.5699999999999998E-2</v>
      </c>
      <c r="V1512" s="10">
        <f>(T1512+$M$9+'Rev.0'!$C$23*Table!$J$9/10+'Rev.0'!$C$24*Table!$L$9+'Rev.0'!$G$25*Table!$K$9)*(1/(U1512+$B$9+$I$9*'Rev.0'!$G$23))</f>
        <v>33204.072974119648</v>
      </c>
      <c r="W1512" s="10">
        <f>(T1512+$M$31+'Rev.0'!$C$25*$J$31/10+'Rev.0'!$C$24*$L$31+'Rev.0'!$G$25*$K$31)*(1/(U1512+$B$9+$I$9*'Rev.0'!$G$23))</f>
        <v>20683.071701315232</v>
      </c>
      <c r="X1512" s="10">
        <f>(T1512+$M$10+'Rev.0'!$C$23*Table!$J$10/10+'Rev.0'!$C$24*Table!$L$10+'Rev.0'!$G$25*Table!$K$10)*(1/(U1512+$B$10+$I$10*'Rev.0'!$G$23))</f>
        <v>36177.344081459487</v>
      </c>
      <c r="Y1512" s="10">
        <f>(T1512+$M$32+'Rev.0'!$C$25*$J$32/10+'Rev.0'!$C$24*$L$32+'Rev.0'!$G$25*$K$32)*(1/(U1512+$B$10+$I$10*'Rev.0'!$G$23))</f>
        <v>21324.565125159101</v>
      </c>
      <c r="Z1512" s="10">
        <f>(T1512+$M$11+'Rev.0'!$C$23*Table!$J$11/10+'Rev.0'!$C$24*Table!$L$11+'Rev.0'!$G$25*Table!$K$11)*(1/(U1512+$B$11+$I$11*'Rev.0'!$G$23))</f>
        <v>36177.344081459487</v>
      </c>
      <c r="AA1512" s="10">
        <f>(T1512+$M$33+'Rev.0'!$C$25*$J$33/10+'Rev.0'!$C$24*$L$33+'Rev.0'!$G$25*$K$33)*(1/(U1512+$B$33+$I$33*'Rev.0'!$G$23))</f>
        <v>21324.565125159101</v>
      </c>
      <c r="AB1512" s="10">
        <f t="shared" si="60"/>
        <v>5.7000000000000002E-2</v>
      </c>
      <c r="AC1512" s="10">
        <f>(T1512+$M$12+'Rev.0'!$C$23*Table!$J$12/10+'Rev.0'!$C$24*Table!$L$12+'Rev.0'!$G$25*Table!$K$12)*(1/(AB1512+$B$12+$I$12*'Rev.0'!$G$23))</f>
        <v>54312.101910828031</v>
      </c>
      <c r="AD1512" s="10">
        <f>(T1512+$M$34+'Rev.0'!$C$25*$J$34/10+'Rev.0'!$C$24*$L$34+'Rev.0'!$G$25*$K$34)*(1/(AB1512+$B$34+$I$34*'Rev.0'!$G$23))</f>
        <v>32014.012738853504</v>
      </c>
    </row>
    <row r="1513" spans="17:30" x14ac:dyDescent="0.3">
      <c r="Q1513" s="10">
        <v>4</v>
      </c>
      <c r="R1513" s="10">
        <v>2</v>
      </c>
      <c r="S1513" s="10">
        <v>14</v>
      </c>
      <c r="T1513" s="10">
        <f>Q1513*'Rev.0'!$E$25+R1513*'Rev.0'!$E$24+S1513*'Rev.0'!$E$23</f>
        <v>3843.6</v>
      </c>
      <c r="U1513" s="10">
        <f t="shared" si="59"/>
        <v>8.7800000000000003E-2</v>
      </c>
      <c r="V1513" s="10">
        <f>(T1513+$M$9+'Rev.0'!$C$23*Table!$J$9/10+'Rev.0'!$C$24*Table!$L$9+'Rev.0'!$G$25*Table!$K$9)*(1/(U1513+$B$9+$I$9*'Rev.0'!$G$23))</f>
        <v>33142.1362489487</v>
      </c>
      <c r="W1513" s="10">
        <f>(T1513+$M$31+'Rev.0'!$C$25*$J$31/10+'Rev.0'!$C$24*$L$31+'Rev.0'!$G$25*$K$31)*(1/(U1513+$B$9+$I$9*'Rev.0'!$G$23))</f>
        <v>20731.707317073171</v>
      </c>
      <c r="X1513" s="10">
        <f>(T1513+$M$10+'Rev.0'!$C$23*Table!$J$10/10+'Rev.0'!$C$24*Table!$L$10+'Rev.0'!$G$25*Table!$K$10)*(1/(U1513+$B$10+$I$10*'Rev.0'!$G$23))</f>
        <v>36089.150546677884</v>
      </c>
      <c r="Y1513" s="10">
        <f>(T1513+$M$32+'Rev.0'!$C$25*$J$32/10+'Rev.0'!$C$24*$L$32+'Rev.0'!$G$25*$K$32)*(1/(U1513+$B$10+$I$10*'Rev.0'!$G$23))</f>
        <v>21367.535744322959</v>
      </c>
      <c r="Z1513" s="10">
        <f>(T1513+$M$11+'Rev.0'!$C$23*Table!$J$11/10+'Rev.0'!$C$24*Table!$L$11+'Rev.0'!$G$25*Table!$K$11)*(1/(U1513+$B$11+$I$11*'Rev.0'!$G$23))</f>
        <v>36089.150546677884</v>
      </c>
      <c r="AA1513" s="10">
        <f>(T1513+$M$33+'Rev.0'!$C$25*$J$33/10+'Rev.0'!$C$24*$L$33+'Rev.0'!$G$25*$K$33)*(1/(U1513+$B$33+$I$33*'Rev.0'!$G$23))</f>
        <v>21367.535744322959</v>
      </c>
      <c r="AB1513" s="10">
        <f t="shared" si="60"/>
        <v>5.8400000000000001E-2</v>
      </c>
      <c r="AC1513" s="10">
        <f>(T1513+$M$12+'Rev.0'!$C$23*Table!$J$12/10+'Rev.0'!$C$24*Table!$L$12+'Rev.0'!$G$25*Table!$K$12)*(1/(AB1513+$B$12+$I$12*'Rev.0'!$G$23))</f>
        <v>54179.292929292918</v>
      </c>
      <c r="AD1513" s="10">
        <f>(T1513+$M$34+'Rev.0'!$C$25*$J$34/10+'Rev.0'!$C$24*$L$34+'Rev.0'!$G$25*$K$34)*(1/(AB1513+$B$34+$I$34*'Rev.0'!$G$23))</f>
        <v>32078.282828282823</v>
      </c>
    </row>
    <row r="1514" spans="17:30" x14ac:dyDescent="0.3">
      <c r="Q1514" s="10">
        <v>4</v>
      </c>
      <c r="R1514" s="10">
        <v>2</v>
      </c>
      <c r="S1514" s="10">
        <v>15</v>
      </c>
      <c r="T1514" s="10">
        <f>Q1514*'Rev.0'!$E$25+R1514*'Rev.0'!$E$24+S1514*'Rev.0'!$E$23</f>
        <v>3898.6</v>
      </c>
      <c r="U1514" s="10">
        <f t="shared" si="59"/>
        <v>8.9900000000000008E-2</v>
      </c>
      <c r="V1514" s="10">
        <f>(T1514+$M$9+'Rev.0'!$C$23*Table!$J$9/10+'Rev.0'!$C$24*Table!$L$9+'Rev.0'!$G$25*Table!$K$9)*(1/(U1514+$B$9+$I$9*'Rev.0'!$G$23))</f>
        <v>33081.283868278457</v>
      </c>
      <c r="W1514" s="10">
        <f>(T1514+$M$31+'Rev.0'!$C$25*$J$31/10+'Rev.0'!$C$24*$L$31+'Rev.0'!$G$25*$K$31)*(1/(U1514+$B$9+$I$9*'Rev.0'!$G$23))</f>
        <v>20779.491454772822</v>
      </c>
      <c r="X1514" s="10">
        <f>(T1514+$M$10+'Rev.0'!$C$23*Table!$J$10/10+'Rev.0'!$C$24*Table!$L$10+'Rev.0'!$G$25*Table!$K$10)*(1/(U1514+$B$10+$I$10*'Rev.0'!$G$23))</f>
        <v>36002.501042100877</v>
      </c>
      <c r="Y1514" s="10">
        <f>(T1514+$M$32+'Rev.0'!$C$25*$J$32/10+'Rev.0'!$C$24*$L$32+'Rev.0'!$G$25*$K$32)*(1/(U1514+$B$10+$I$10*'Rev.0'!$G$23))</f>
        <v>21409.754064193417</v>
      </c>
      <c r="Z1514" s="10">
        <f>(T1514+$M$11+'Rev.0'!$C$23*Table!$J$11/10+'Rev.0'!$C$24*Table!$L$11+'Rev.0'!$G$25*Table!$K$11)*(1/(U1514+$B$11+$I$11*'Rev.0'!$G$23))</f>
        <v>36002.501042100877</v>
      </c>
      <c r="AA1514" s="10">
        <f>(T1514+$M$33+'Rev.0'!$C$25*$J$33/10+'Rev.0'!$C$24*$L$33+'Rev.0'!$G$25*$K$33)*(1/(U1514+$B$33+$I$33*'Rev.0'!$G$23))</f>
        <v>21409.754064193417</v>
      </c>
      <c r="AB1514" s="10">
        <f t="shared" si="60"/>
        <v>5.9800000000000006E-2</v>
      </c>
      <c r="AC1514" s="10">
        <f>(T1514+$M$12+'Rev.0'!$C$23*Table!$J$12/10+'Rev.0'!$C$24*Table!$L$12+'Rev.0'!$G$25*Table!$K$12)*(1/(AB1514+$B$12+$I$12*'Rev.0'!$G$23))</f>
        <v>54048.811013767212</v>
      </c>
      <c r="AD1514" s="10">
        <f>(T1514+$M$34+'Rev.0'!$C$25*$J$34/10+'Rev.0'!$C$24*$L$34+'Rev.0'!$G$25*$K$34)*(1/(AB1514+$B$34+$I$34*'Rev.0'!$G$23))</f>
        <v>32141.426783479357</v>
      </c>
    </row>
    <row r="1515" spans="17:30" x14ac:dyDescent="0.3">
      <c r="Q1515" s="10">
        <v>4</v>
      </c>
      <c r="R1515" s="10">
        <v>2</v>
      </c>
      <c r="S1515" s="10">
        <v>16</v>
      </c>
      <c r="T1515" s="10">
        <f>Q1515*'Rev.0'!$E$25+R1515*'Rev.0'!$E$24+S1515*'Rev.0'!$E$23</f>
        <v>3953.6</v>
      </c>
      <c r="U1515" s="10">
        <f t="shared" si="59"/>
        <v>9.1999999999999998E-2</v>
      </c>
      <c r="V1515" s="10">
        <f>(T1515+$M$9+'Rev.0'!$C$23*Table!$J$9/10+'Rev.0'!$C$24*Table!$L$9+'Rev.0'!$G$25*Table!$K$9)*(1/(U1515+$B$9+$I$9*'Rev.0'!$G$23))</f>
        <v>33021.487603305795</v>
      </c>
      <c r="W1515" s="10">
        <f>(T1515+$M$31+'Rev.0'!$C$25*$J$31/10+'Rev.0'!$C$24*$L$31+'Rev.0'!$G$25*$K$31)*(1/(U1515+$B$9+$I$9*'Rev.0'!$G$23))</f>
        <v>20826.446280991739</v>
      </c>
      <c r="X1515" s="10">
        <f>(T1515+$M$10+'Rev.0'!$C$23*Table!$J$10/10+'Rev.0'!$C$24*Table!$L$10+'Rev.0'!$G$25*Table!$K$10)*(1/(U1515+$B$10+$I$10*'Rev.0'!$G$23))</f>
        <v>35917.355371900827</v>
      </c>
      <c r="Y1515" s="10">
        <f>(T1515+$M$32+'Rev.0'!$C$25*$J$32/10+'Rev.0'!$C$24*$L$32+'Rev.0'!$G$25*$K$32)*(1/(U1515+$B$10+$I$10*'Rev.0'!$G$23))</f>
        <v>21451.239669421491</v>
      </c>
      <c r="Z1515" s="10">
        <f>(T1515+$M$11+'Rev.0'!$C$23*Table!$J$11/10+'Rev.0'!$C$24*Table!$L$11+'Rev.0'!$G$25*Table!$K$11)*(1/(U1515+$B$11+$I$11*'Rev.0'!$G$23))</f>
        <v>35917.355371900827</v>
      </c>
      <c r="AA1515" s="10">
        <f>(T1515+$M$33+'Rev.0'!$C$25*$J$33/10+'Rev.0'!$C$24*$L$33+'Rev.0'!$G$25*$K$33)*(1/(U1515+$B$33+$I$33*'Rev.0'!$G$23))</f>
        <v>21451.239669421491</v>
      </c>
      <c r="AB1515" s="10">
        <f t="shared" si="60"/>
        <v>6.1200000000000004E-2</v>
      </c>
      <c r="AC1515" s="10">
        <f>(T1515+$M$12+'Rev.0'!$C$23*Table!$J$12/10+'Rev.0'!$C$24*Table!$L$12+'Rev.0'!$G$25*Table!$K$12)*(1/(AB1515+$B$12+$I$12*'Rev.0'!$G$23))</f>
        <v>53920.595533498752</v>
      </c>
      <c r="AD1515" s="10">
        <f>(T1515+$M$34+'Rev.0'!$C$25*$J$34/10+'Rev.0'!$C$24*$L$34+'Rev.0'!$G$25*$K$34)*(1/(AB1515+$B$34+$I$34*'Rev.0'!$G$23))</f>
        <v>32203.473945409431</v>
      </c>
    </row>
    <row r="1516" spans="17:30" x14ac:dyDescent="0.3">
      <c r="Q1516" s="10">
        <v>4</v>
      </c>
      <c r="R1516" s="10">
        <v>2</v>
      </c>
      <c r="S1516" s="10">
        <v>17</v>
      </c>
      <c r="T1516" s="10">
        <f>Q1516*'Rev.0'!$E$25+R1516*'Rev.0'!$E$24+S1516*'Rev.0'!$E$23</f>
        <v>4008.6</v>
      </c>
      <c r="U1516" s="10">
        <f t="shared" si="59"/>
        <v>9.4099999999999989E-2</v>
      </c>
      <c r="V1516" s="10">
        <f>(T1516+$M$9+'Rev.0'!$C$23*Table!$J$9/10+'Rev.0'!$C$24*Table!$L$9+'Rev.0'!$G$25*Table!$K$9)*(1/(U1516+$B$9+$I$9*'Rev.0'!$G$23))</f>
        <v>32962.72019664073</v>
      </c>
      <c r="W1516" s="10">
        <f>(T1516+$M$31+'Rev.0'!$C$25*$J$31/10+'Rev.0'!$C$24*$L$31+'Rev.0'!$G$25*$K$31)*(1/(U1516+$B$9+$I$9*'Rev.0'!$G$23))</f>
        <v>20872.593199508399</v>
      </c>
      <c r="X1516" s="10">
        <f>(T1516+$M$10+'Rev.0'!$C$23*Table!$J$10/10+'Rev.0'!$C$24*Table!$L$10+'Rev.0'!$G$25*Table!$K$10)*(1/(U1516+$B$10+$I$10*'Rev.0'!$G$23))</f>
        <v>35833.674723473989</v>
      </c>
      <c r="Y1516" s="10">
        <f>(T1516+$M$32+'Rev.0'!$C$25*$J$32/10+'Rev.0'!$C$24*$L$32+'Rev.0'!$G$25*$K$32)*(1/(U1516+$B$10+$I$10*'Rev.0'!$G$23))</f>
        <v>21492.01147070873</v>
      </c>
      <c r="Z1516" s="10">
        <f>(T1516+$M$11+'Rev.0'!$C$23*Table!$J$11/10+'Rev.0'!$C$24*Table!$L$11+'Rev.0'!$G$25*Table!$K$11)*(1/(U1516+$B$11+$I$11*'Rev.0'!$G$23))</f>
        <v>35833.674723473989</v>
      </c>
      <c r="AA1516" s="10">
        <f>(T1516+$M$33+'Rev.0'!$C$25*$J$33/10+'Rev.0'!$C$24*$L$33+'Rev.0'!$G$25*$K$33)*(1/(U1516+$B$33+$I$33*'Rev.0'!$G$23))</f>
        <v>21492.01147070873</v>
      </c>
      <c r="AB1516" s="10">
        <f t="shared" si="60"/>
        <v>6.2600000000000003E-2</v>
      </c>
      <c r="AC1516" s="10">
        <f>(T1516+$M$12+'Rev.0'!$C$23*Table!$J$12/10+'Rev.0'!$C$24*Table!$L$12+'Rev.0'!$G$25*Table!$K$12)*(1/(AB1516+$B$12+$I$12*'Rev.0'!$G$23))</f>
        <v>53794.587945879452</v>
      </c>
      <c r="AD1516" s="10">
        <f>(T1516+$M$34+'Rev.0'!$C$25*$J$34/10+'Rev.0'!$C$24*$L$34+'Rev.0'!$G$25*$K$34)*(1/(AB1516+$B$34+$I$34*'Rev.0'!$G$23))</f>
        <v>32264.452644526446</v>
      </c>
    </row>
    <row r="1517" spans="17:30" x14ac:dyDescent="0.3">
      <c r="Q1517" s="10">
        <v>4</v>
      </c>
      <c r="R1517" s="10">
        <v>2</v>
      </c>
      <c r="S1517" s="10">
        <v>18</v>
      </c>
      <c r="T1517" s="10">
        <f>Q1517*'Rev.0'!$E$25+R1517*'Rev.0'!$E$24+S1517*'Rev.0'!$E$23</f>
        <v>4063.6</v>
      </c>
      <c r="U1517" s="10">
        <f t="shared" si="59"/>
        <v>9.6200000000000008E-2</v>
      </c>
      <c r="V1517" s="10">
        <f>(T1517+$M$9+'Rev.0'!$C$23*Table!$J$9/10+'Rev.0'!$C$24*Table!$L$9+'Rev.0'!$G$25*Table!$K$9)*(1/(U1517+$B$9+$I$9*'Rev.0'!$G$23))</f>
        <v>32904.955320877336</v>
      </c>
      <c r="W1517" s="10">
        <f>(T1517+$M$31+'Rev.0'!$C$25*$J$31/10+'Rev.0'!$C$24*$L$31+'Rev.0'!$G$25*$K$31)*(1/(U1517+$B$9+$I$9*'Rev.0'!$G$23))</f>
        <v>20917.952883834281</v>
      </c>
      <c r="X1517" s="10">
        <f>(T1517+$M$10+'Rev.0'!$C$23*Table!$J$10/10+'Rev.0'!$C$24*Table!$L$10+'Rev.0'!$G$25*Table!$K$10)*(1/(U1517+$B$10+$I$10*'Rev.0'!$G$23))</f>
        <v>35751.421608448414</v>
      </c>
      <c r="Y1517" s="10">
        <f>(T1517+$M$32+'Rev.0'!$C$25*$J$32/10+'Rev.0'!$C$24*$L$32+'Rev.0'!$G$25*$K$32)*(1/(U1517+$B$10+$I$10*'Rev.0'!$G$23))</f>
        <v>21532.087733549961</v>
      </c>
      <c r="Z1517" s="10">
        <f>(T1517+$M$11+'Rev.0'!$C$23*Table!$J$11/10+'Rev.0'!$C$24*Table!$L$11+'Rev.0'!$G$25*Table!$K$11)*(1/(U1517+$B$11+$I$11*'Rev.0'!$G$23))</f>
        <v>35751.421608448414</v>
      </c>
      <c r="AA1517" s="10">
        <f>(T1517+$M$33+'Rev.0'!$C$25*$J$33/10+'Rev.0'!$C$24*$L$33+'Rev.0'!$G$25*$K$33)*(1/(U1517+$B$33+$I$33*'Rev.0'!$G$23))</f>
        <v>21532.087733549961</v>
      </c>
      <c r="AB1517" s="10">
        <f t="shared" si="60"/>
        <v>6.4000000000000001E-2</v>
      </c>
      <c r="AC1517" s="10">
        <f>(T1517+$M$12+'Rev.0'!$C$23*Table!$J$12/10+'Rev.0'!$C$24*Table!$L$12+'Rev.0'!$G$25*Table!$K$12)*(1/(AB1517+$B$12+$I$12*'Rev.0'!$G$23))</f>
        <v>53670.731707317071</v>
      </c>
      <c r="AD1517" s="10">
        <f>(T1517+$M$34+'Rev.0'!$C$25*$J$34/10+'Rev.0'!$C$24*$L$34+'Rev.0'!$G$25*$K$34)*(1/(AB1517+$B$34+$I$34*'Rev.0'!$G$23))</f>
        <v>32324.390243902442</v>
      </c>
    </row>
    <row r="1518" spans="17:30" x14ac:dyDescent="0.3">
      <c r="Q1518" s="10">
        <v>4</v>
      </c>
      <c r="R1518" s="10">
        <v>2</v>
      </c>
      <c r="S1518" s="10">
        <v>19</v>
      </c>
      <c r="T1518" s="10">
        <f>Q1518*'Rev.0'!$E$25+R1518*'Rev.0'!$E$24+S1518*'Rev.0'!$E$23</f>
        <v>4118.6000000000004</v>
      </c>
      <c r="U1518" s="10">
        <f t="shared" si="59"/>
        <v>9.8299999999999998E-2</v>
      </c>
      <c r="V1518" s="10">
        <f>(T1518+$M$9+'Rev.0'!$C$23*Table!$J$9/10+'Rev.0'!$C$24*Table!$L$9+'Rev.0'!$G$25*Table!$K$9)*(1/(U1518+$B$9+$I$9*'Rev.0'!$G$23))</f>
        <v>32848.167539267022</v>
      </c>
      <c r="W1518" s="10">
        <f>(T1518+$M$31+'Rev.0'!$C$25*$J$31/10+'Rev.0'!$C$24*$L$31+'Rev.0'!$G$25*$K$31)*(1/(U1518+$B$9+$I$9*'Rev.0'!$G$23))</f>
        <v>20962.54530809505</v>
      </c>
      <c r="X1518" s="10">
        <f>(T1518+$M$10+'Rev.0'!$C$23*Table!$J$10/10+'Rev.0'!$C$24*Table!$L$10+'Rev.0'!$G$25*Table!$K$10)*(1/(U1518+$B$10+$I$10*'Rev.0'!$G$23))</f>
        <v>35670.559806685465</v>
      </c>
      <c r="Y1518" s="10">
        <f>(T1518+$M$32+'Rev.0'!$C$25*$J$32/10+'Rev.0'!$C$24*$L$32+'Rev.0'!$G$25*$K$32)*(1/(U1518+$B$10+$I$10*'Rev.0'!$G$23))</f>
        <v>21571.486105517524</v>
      </c>
      <c r="Z1518" s="10">
        <f>(T1518+$M$11+'Rev.0'!$C$23*Table!$J$11/10+'Rev.0'!$C$24*Table!$L$11+'Rev.0'!$G$25*Table!$K$11)*(1/(U1518+$B$11+$I$11*'Rev.0'!$G$23))</f>
        <v>35670.559806685465</v>
      </c>
      <c r="AA1518" s="10">
        <f>(T1518+$M$33+'Rev.0'!$C$25*$J$33/10+'Rev.0'!$C$24*$L$33+'Rev.0'!$G$25*$K$33)*(1/(U1518+$B$33+$I$33*'Rev.0'!$G$23))</f>
        <v>21571.486105517524</v>
      </c>
      <c r="AB1518" s="10">
        <f t="shared" si="60"/>
        <v>6.54E-2</v>
      </c>
      <c r="AC1518" s="10">
        <f>(T1518+$M$12+'Rev.0'!$C$23*Table!$J$12/10+'Rev.0'!$C$24*Table!$L$12+'Rev.0'!$G$25*Table!$K$12)*(1/(AB1518+$B$12+$I$12*'Rev.0'!$G$23))</f>
        <v>53548.972188633619</v>
      </c>
      <c r="AD1518" s="10">
        <f>(T1518+$M$34+'Rev.0'!$C$25*$J$34/10+'Rev.0'!$C$24*$L$34+'Rev.0'!$G$25*$K$34)*(1/(AB1518+$B$34+$I$34*'Rev.0'!$G$23))</f>
        <v>32383.313180169294</v>
      </c>
    </row>
    <row r="1519" spans="17:30" x14ac:dyDescent="0.3">
      <c r="Q1519" s="10">
        <v>4</v>
      </c>
      <c r="R1519" s="10">
        <v>2</v>
      </c>
      <c r="S1519" s="10">
        <v>20</v>
      </c>
      <c r="T1519" s="10">
        <f>Q1519*'Rev.0'!$E$25+R1519*'Rev.0'!$E$24+S1519*'Rev.0'!$E$23</f>
        <v>4173.6000000000004</v>
      </c>
      <c r="U1519" s="10">
        <f t="shared" si="59"/>
        <v>0.10039999999999999</v>
      </c>
      <c r="V1519" s="10">
        <f>(T1519+$M$9+'Rev.0'!$C$23*Table!$J$9/10+'Rev.0'!$C$24*Table!$L$9+'Rev.0'!$G$25*Table!$K$9)*(1/(U1519+$B$9+$I$9*'Rev.0'!$G$23))</f>
        <v>32792.332268370614</v>
      </c>
      <c r="W1519" s="10">
        <f>(T1519+$M$31+'Rev.0'!$C$25*$J$31/10+'Rev.0'!$C$24*$L$31+'Rev.0'!$G$25*$K$31)*(1/(U1519+$B$9+$I$9*'Rev.0'!$G$23))</f>
        <v>21006.389776357832</v>
      </c>
      <c r="X1519" s="10">
        <f>(T1519+$M$10+'Rev.0'!$C$23*Table!$J$10/10+'Rev.0'!$C$24*Table!$L$10+'Rev.0'!$G$25*Table!$K$10)*(1/(U1519+$B$10+$I$10*'Rev.0'!$G$23))</f>
        <v>35591.054313099048</v>
      </c>
      <c r="Y1519" s="10">
        <f>(T1519+$M$32+'Rev.0'!$C$25*$J$32/10+'Rev.0'!$C$24*$L$32+'Rev.0'!$G$25*$K$32)*(1/(U1519+$B$10+$I$10*'Rev.0'!$G$23))</f>
        <v>21610.223642172528</v>
      </c>
      <c r="Z1519" s="10">
        <f>(T1519+$M$11+'Rev.0'!$C$23*Table!$J$11/10+'Rev.0'!$C$24*Table!$L$11+'Rev.0'!$G$25*Table!$K$11)*(1/(U1519+$B$11+$I$11*'Rev.0'!$G$23))</f>
        <v>35591.054313099048</v>
      </c>
      <c r="AA1519" s="10">
        <f>(T1519+$M$33+'Rev.0'!$C$25*$J$33/10+'Rev.0'!$C$24*$L$33+'Rev.0'!$G$25*$K$33)*(1/(U1519+$B$33+$I$33*'Rev.0'!$G$23))</f>
        <v>21610.223642172528</v>
      </c>
      <c r="AB1519" s="10">
        <f t="shared" si="60"/>
        <v>6.6799999999999998E-2</v>
      </c>
      <c r="AC1519" s="10">
        <f>(T1519+$M$12+'Rev.0'!$C$23*Table!$J$12/10+'Rev.0'!$C$24*Table!$L$12+'Rev.0'!$G$25*Table!$K$12)*(1/(AB1519+$B$12+$I$12*'Rev.0'!$G$23))</f>
        <v>53429.256594724218</v>
      </c>
      <c r="AD1519" s="10">
        <f>(T1519+$M$34+'Rev.0'!$C$25*$J$34/10+'Rev.0'!$C$24*$L$34+'Rev.0'!$G$25*$K$34)*(1/(AB1519+$B$34+$I$34*'Rev.0'!$G$23))</f>
        <v>32441.247002398086</v>
      </c>
    </row>
    <row r="1520" spans="17:30" x14ac:dyDescent="0.3">
      <c r="Q1520" s="10">
        <v>4</v>
      </c>
      <c r="R1520" s="10">
        <v>2</v>
      </c>
      <c r="S1520" s="10">
        <v>21</v>
      </c>
      <c r="T1520" s="10">
        <f>Q1520*'Rev.0'!$E$25+R1520*'Rev.0'!$E$24+S1520*'Rev.0'!$E$23</f>
        <v>4228.6000000000004</v>
      </c>
      <c r="U1520" s="10">
        <f t="shared" si="59"/>
        <v>0.10250000000000001</v>
      </c>
      <c r="V1520" s="10">
        <f>(T1520+$M$9+'Rev.0'!$C$23*Table!$J$9/10+'Rev.0'!$C$24*Table!$L$9+'Rev.0'!$G$25*Table!$K$9)*(1/(U1520+$B$9+$I$9*'Rev.0'!$G$23))</f>
        <v>32737.425742574262</v>
      </c>
      <c r="W1520" s="10">
        <f>(T1520+$M$31+'Rev.0'!$C$25*$J$31/10+'Rev.0'!$C$24*$L$31+'Rev.0'!$G$25*$K$31)*(1/(U1520+$B$9+$I$9*'Rev.0'!$G$23))</f>
        <v>21049.504950495048</v>
      </c>
      <c r="X1520" s="10">
        <f>(T1520+$M$10+'Rev.0'!$C$23*Table!$J$10/10+'Rev.0'!$C$24*Table!$L$10+'Rev.0'!$G$25*Table!$K$10)*(1/(U1520+$B$10+$I$10*'Rev.0'!$G$23))</f>
        <v>35512.871287128713</v>
      </c>
      <c r="Y1520" s="10">
        <f>(T1520+$M$32+'Rev.0'!$C$25*$J$32/10+'Rev.0'!$C$24*$L$32+'Rev.0'!$G$25*$K$32)*(1/(U1520+$B$10+$I$10*'Rev.0'!$G$23))</f>
        <v>21648.316831683172</v>
      </c>
      <c r="Z1520" s="10">
        <f>(T1520+$M$11+'Rev.0'!$C$23*Table!$J$11/10+'Rev.0'!$C$24*Table!$L$11+'Rev.0'!$G$25*Table!$K$11)*(1/(U1520+$B$11+$I$11*'Rev.0'!$G$23))</f>
        <v>35512.871287128713</v>
      </c>
      <c r="AA1520" s="10">
        <f>(T1520+$M$33+'Rev.0'!$C$25*$J$33/10+'Rev.0'!$C$24*$L$33+'Rev.0'!$G$25*$K$33)*(1/(U1520+$B$33+$I$33*'Rev.0'!$G$23))</f>
        <v>21648.316831683172</v>
      </c>
      <c r="AB1520" s="10">
        <f t="shared" si="60"/>
        <v>6.8199999999999997E-2</v>
      </c>
      <c r="AC1520" s="10">
        <f>(T1520+$M$12+'Rev.0'!$C$23*Table!$J$12/10+'Rev.0'!$C$24*Table!$L$12+'Rev.0'!$G$25*Table!$K$12)*(1/(AB1520+$B$12+$I$12*'Rev.0'!$G$23))</f>
        <v>53311.533888228289</v>
      </c>
      <c r="AD1520" s="10">
        <f>(T1520+$M$34+'Rev.0'!$C$25*$J$34/10+'Rev.0'!$C$24*$L$34+'Rev.0'!$G$25*$K$34)*(1/(AB1520+$B$34+$I$34*'Rev.0'!$G$23))</f>
        <v>32498.216409036861</v>
      </c>
    </row>
    <row r="1521" spans="17:30" x14ac:dyDescent="0.3">
      <c r="Q1521" s="10">
        <v>4</v>
      </c>
      <c r="R1521" s="10">
        <v>2</v>
      </c>
      <c r="S1521" s="10">
        <v>22</v>
      </c>
      <c r="T1521" s="10">
        <f>Q1521*'Rev.0'!$E$25+R1521*'Rev.0'!$E$24+S1521*'Rev.0'!$E$23</f>
        <v>4283.6000000000004</v>
      </c>
      <c r="U1521" s="10">
        <f t="shared" si="59"/>
        <v>0.1046</v>
      </c>
      <c r="V1521" s="10">
        <f>(T1521+$M$9+'Rev.0'!$C$23*Table!$J$9/10+'Rev.0'!$C$24*Table!$L$9+'Rev.0'!$G$25*Table!$K$9)*(1/(U1521+$B$9+$I$9*'Rev.0'!$G$23))</f>
        <v>32683.424980361357</v>
      </c>
      <c r="W1521" s="10">
        <f>(T1521+$M$31+'Rev.0'!$C$25*$J$31/10+'Rev.0'!$C$24*$L$31+'Rev.0'!$G$25*$K$31)*(1/(U1521+$B$9+$I$9*'Rev.0'!$G$23))</f>
        <v>21091.908876669288</v>
      </c>
      <c r="X1521" s="10">
        <f>(T1521+$M$10+'Rev.0'!$C$23*Table!$J$10/10+'Rev.0'!$C$24*Table!$L$10+'Rev.0'!$G$25*Table!$K$10)*(1/(U1521+$B$10+$I$10*'Rev.0'!$G$23))</f>
        <v>35435.978004713281</v>
      </c>
      <c r="Y1521" s="10">
        <f>(T1521+$M$32+'Rev.0'!$C$25*$J$32/10+'Rev.0'!$C$24*$L$32+'Rev.0'!$G$25*$K$32)*(1/(U1521+$B$10+$I$10*'Rev.0'!$G$23))</f>
        <v>21685.781618224672</v>
      </c>
      <c r="Z1521" s="10">
        <f>(T1521+$M$11+'Rev.0'!$C$23*Table!$J$11/10+'Rev.0'!$C$24*Table!$L$11+'Rev.0'!$G$25*Table!$K$11)*(1/(U1521+$B$11+$I$11*'Rev.0'!$G$23))</f>
        <v>35435.978004713281</v>
      </c>
      <c r="AA1521" s="10">
        <f>(T1521+$M$33+'Rev.0'!$C$25*$J$33/10+'Rev.0'!$C$24*$L$33+'Rev.0'!$G$25*$K$33)*(1/(U1521+$B$33+$I$33*'Rev.0'!$G$23))</f>
        <v>21685.781618224672</v>
      </c>
      <c r="AB1521" s="10">
        <f t="shared" si="60"/>
        <v>6.9599999999999995E-2</v>
      </c>
      <c r="AC1521" s="10">
        <f>(T1521+$M$12+'Rev.0'!$C$23*Table!$J$12/10+'Rev.0'!$C$24*Table!$L$12+'Rev.0'!$G$25*Table!$K$12)*(1/(AB1521+$B$12+$I$12*'Rev.0'!$G$23))</f>
        <v>53195.754716981137</v>
      </c>
      <c r="AD1521" s="10">
        <f>(T1521+$M$34+'Rev.0'!$C$25*$J$34/10+'Rev.0'!$C$24*$L$34+'Rev.0'!$G$25*$K$34)*(1/(AB1521+$B$34+$I$34*'Rev.0'!$G$23))</f>
        <v>32554.245283018874</v>
      </c>
    </row>
    <row r="1522" spans="17:30" x14ac:dyDescent="0.3">
      <c r="Q1522" s="10">
        <v>4</v>
      </c>
      <c r="R1522" s="10">
        <v>2</v>
      </c>
      <c r="S1522" s="10">
        <v>23</v>
      </c>
      <c r="T1522" s="10">
        <f>Q1522*'Rev.0'!$E$25+R1522*'Rev.0'!$E$24+S1522*'Rev.0'!$E$23</f>
        <v>4338.6000000000004</v>
      </c>
      <c r="U1522" s="10">
        <f t="shared" ref="U1522:U1585" si="61">Q1522*$F$9+R1522*$G$9+S1522*$H$9</f>
        <v>0.10669999999999999</v>
      </c>
      <c r="V1522" s="10">
        <f>(T1522+$M$9+'Rev.0'!$C$23*Table!$J$9/10+'Rev.0'!$C$24*Table!$L$9+'Rev.0'!$G$25*Table!$K$9)*(1/(U1522+$B$9+$I$9*'Rev.0'!$G$23))</f>
        <v>32630.307752239973</v>
      </c>
      <c r="W1522" s="10">
        <f>(T1522+$M$31+'Rev.0'!$C$25*$J$31/10+'Rev.0'!$C$24*$L$31+'Rev.0'!$G$25*$K$31)*(1/(U1522+$B$9+$I$9*'Rev.0'!$G$23))</f>
        <v>21133.619010518116</v>
      </c>
      <c r="X1522" s="10">
        <f>(T1522+$M$10+'Rev.0'!$C$23*Table!$J$10/10+'Rev.0'!$C$24*Table!$L$10+'Rev.0'!$G$25*Table!$K$10)*(1/(U1522+$B$10+$I$10*'Rev.0'!$G$23))</f>
        <v>35360.34281262174</v>
      </c>
      <c r="Y1522" s="10">
        <f>(T1522+$M$32+'Rev.0'!$C$25*$J$32/10+'Rev.0'!$C$24*$L$32+'Rev.0'!$G$25*$K$32)*(1/(U1522+$B$10+$I$10*'Rev.0'!$G$23))</f>
        <v>21722.633424230622</v>
      </c>
      <c r="Z1522" s="10">
        <f>(T1522+$M$11+'Rev.0'!$C$23*Table!$J$11/10+'Rev.0'!$C$24*Table!$L$11+'Rev.0'!$G$25*Table!$K$11)*(1/(U1522+$B$11+$I$11*'Rev.0'!$G$23))</f>
        <v>35360.34281262174</v>
      </c>
      <c r="AA1522" s="10">
        <f>(T1522+$M$33+'Rev.0'!$C$25*$J$33/10+'Rev.0'!$C$24*$L$33+'Rev.0'!$G$25*$K$33)*(1/(U1522+$B$33+$I$33*'Rev.0'!$G$23))</f>
        <v>21722.633424230622</v>
      </c>
      <c r="AB1522" s="10">
        <f t="shared" si="60"/>
        <v>7.1000000000000008E-2</v>
      </c>
      <c r="AC1522" s="10">
        <f>(T1522+$M$12+'Rev.0'!$C$23*Table!$J$12/10+'Rev.0'!$C$24*Table!$L$12+'Rev.0'!$G$25*Table!$K$12)*(1/(AB1522+$B$12+$I$12*'Rev.0'!$G$23))</f>
        <v>53081.871345029234</v>
      </c>
      <c r="AD1522" s="10">
        <f>(T1522+$M$34+'Rev.0'!$C$25*$J$34/10+'Rev.0'!$C$24*$L$34+'Rev.0'!$G$25*$K$34)*(1/(AB1522+$B$34+$I$34*'Rev.0'!$G$23))</f>
        <v>32609.356725146197</v>
      </c>
    </row>
    <row r="1523" spans="17:30" x14ac:dyDescent="0.3">
      <c r="Q1523" s="10">
        <v>4</v>
      </c>
      <c r="R1523" s="10">
        <v>2</v>
      </c>
      <c r="S1523" s="10">
        <v>24</v>
      </c>
      <c r="T1523" s="10">
        <f>Q1523*'Rev.0'!$E$25+R1523*'Rev.0'!$E$24+S1523*'Rev.0'!$E$23</f>
        <v>4393.6000000000004</v>
      </c>
      <c r="U1523" s="10">
        <f t="shared" si="61"/>
        <v>0.10880000000000001</v>
      </c>
      <c r="V1523" s="10">
        <f>(T1523+$M$9+'Rev.0'!$C$23*Table!$J$9/10+'Rev.0'!$C$24*Table!$L$9+'Rev.0'!$G$25*Table!$K$9)*(1/(U1523+$B$9+$I$9*'Rev.0'!$G$23))</f>
        <v>32578.052550231838</v>
      </c>
      <c r="W1523" s="10">
        <f>(T1523+$M$31+'Rev.0'!$C$25*$J$31/10+'Rev.0'!$C$24*$L$31+'Rev.0'!$G$25*$K$31)*(1/(U1523+$B$9+$I$9*'Rev.0'!$G$23))</f>
        <v>21174.652241112824</v>
      </c>
      <c r="X1523" s="10">
        <f>(T1523+$M$10+'Rev.0'!$C$23*Table!$J$10/10+'Rev.0'!$C$24*Table!$L$10+'Rev.0'!$G$25*Table!$K$10)*(1/(U1523+$B$10+$I$10*'Rev.0'!$G$23))</f>
        <v>35285.935085007724</v>
      </c>
      <c r="Y1523" s="10">
        <f>(T1523+$M$32+'Rev.0'!$C$25*$J$32/10+'Rev.0'!$C$24*$L$32+'Rev.0'!$G$25*$K$32)*(1/(U1523+$B$10+$I$10*'Rev.0'!$G$23))</f>
        <v>21758.887171561051</v>
      </c>
      <c r="Z1523" s="10">
        <f>(T1523+$M$11+'Rev.0'!$C$23*Table!$J$11/10+'Rev.0'!$C$24*Table!$L$11+'Rev.0'!$G$25*Table!$K$11)*(1/(U1523+$B$11+$I$11*'Rev.0'!$G$23))</f>
        <v>35285.935085007724</v>
      </c>
      <c r="AA1523" s="10">
        <f>(T1523+$M$33+'Rev.0'!$C$25*$J$33/10+'Rev.0'!$C$24*$L$33+'Rev.0'!$G$25*$K$33)*(1/(U1523+$B$33+$I$33*'Rev.0'!$G$23))</f>
        <v>21758.887171561051</v>
      </c>
      <c r="AB1523" s="10">
        <f t="shared" ref="AB1523:AB1586" si="62">Q1523*$F$12+R1523*$G$12+S1523*$H$12</f>
        <v>7.2399999999999992E-2</v>
      </c>
      <c r="AC1523" s="10">
        <f>(T1523+$M$12+'Rev.0'!$C$23*Table!$J$12/10+'Rev.0'!$C$24*Table!$L$12+'Rev.0'!$G$25*Table!$K$12)*(1/(AB1523+$B$12+$I$12*'Rev.0'!$G$23))</f>
        <v>52969.837587006965</v>
      </c>
      <c r="AD1523" s="10">
        <f>(T1523+$M$34+'Rev.0'!$C$25*$J$34/10+'Rev.0'!$C$24*$L$34+'Rev.0'!$G$25*$K$34)*(1/(AB1523+$B$34+$I$34*'Rev.0'!$G$23))</f>
        <v>32663.573085846874</v>
      </c>
    </row>
    <row r="1524" spans="17:30" x14ac:dyDescent="0.3">
      <c r="Q1524" s="10">
        <v>4</v>
      </c>
      <c r="R1524" s="10">
        <v>3</v>
      </c>
      <c r="S1524" s="10">
        <v>0</v>
      </c>
      <c r="T1524" s="10">
        <f>Q1524*'Rev.0'!$E$25+R1524*'Rev.0'!$E$24+S1524*'Rev.0'!$E$23</f>
        <v>3212.6</v>
      </c>
      <c r="U1524" s="10">
        <f t="shared" si="61"/>
        <v>6.2600000000000003E-2</v>
      </c>
      <c r="V1524" s="10">
        <f>(T1524+$M$9+'Rev.0'!$C$23*Table!$J$9/10+'Rev.0'!$C$24*Table!$L$9+'Rev.0'!$G$25*Table!$K$9)*(1/(U1524+$B$9+$I$9*'Rev.0'!$G$23))</f>
        <v>34102.53998118532</v>
      </c>
      <c r="W1524" s="10">
        <f>(T1524+$M$31+'Rev.0'!$C$25*$J$31/10+'Rev.0'!$C$24*$L$31+'Rev.0'!$G$25*$K$31)*(1/(U1524+$B$9+$I$9*'Rev.0'!$G$23))</f>
        <v>20221.072436500468</v>
      </c>
      <c r="X1524" s="10">
        <f>(T1524+$M$10+'Rev.0'!$C$23*Table!$J$10/10+'Rev.0'!$C$24*Table!$L$10+'Rev.0'!$G$25*Table!$K$10)*(1/(U1524+$B$10+$I$10*'Rev.0'!$G$23))</f>
        <v>37398.871119473188</v>
      </c>
      <c r="Y1524" s="10">
        <f>(T1524+$M$32+'Rev.0'!$C$25*$J$32/10+'Rev.0'!$C$24*$L$32+'Rev.0'!$G$25*$K$32)*(1/(U1524+$B$10+$I$10*'Rev.0'!$G$23))</f>
        <v>20932.267168391343</v>
      </c>
      <c r="Z1524" s="10">
        <f>(T1524+$M$11+'Rev.0'!$C$23*Table!$J$11/10+'Rev.0'!$C$24*Table!$L$11+'Rev.0'!$G$25*Table!$K$11)*(1/(U1524+$B$11+$I$11*'Rev.0'!$G$23))</f>
        <v>37398.871119473188</v>
      </c>
      <c r="AA1524" s="10">
        <f>(T1524+$M$33+'Rev.0'!$C$25*$J$33/10+'Rev.0'!$C$24*$L$33+'Rev.0'!$G$25*$K$33)*(1/(U1524+$B$33+$I$33*'Rev.0'!$G$23))</f>
        <v>20932.267168391343</v>
      </c>
      <c r="AB1524" s="10">
        <f t="shared" si="62"/>
        <v>4.1599999999999998E-2</v>
      </c>
      <c r="AC1524" s="10">
        <f>(T1524+$M$12+'Rev.0'!$C$23*Table!$J$12/10+'Rev.0'!$C$24*Table!$L$12+'Rev.0'!$G$25*Table!$K$12)*(1/(AB1524+$B$12+$I$12*'Rev.0'!$G$23))</f>
        <v>56151.12994350282</v>
      </c>
      <c r="AD1524" s="10">
        <f>(T1524+$M$34+'Rev.0'!$C$25*$J$34/10+'Rev.0'!$C$24*$L$34+'Rev.0'!$G$25*$K$34)*(1/(AB1524+$B$34+$I$34*'Rev.0'!$G$23))</f>
        <v>31427.96610169491</v>
      </c>
    </row>
    <row r="1525" spans="17:30" x14ac:dyDescent="0.3">
      <c r="Q1525" s="10">
        <v>4</v>
      </c>
      <c r="R1525" s="10">
        <v>3</v>
      </c>
      <c r="S1525" s="10">
        <v>1</v>
      </c>
      <c r="T1525" s="10">
        <f>Q1525*'Rev.0'!$E$25+R1525*'Rev.0'!$E$24+S1525*'Rev.0'!$E$23</f>
        <v>3267.6</v>
      </c>
      <c r="U1525" s="10">
        <f t="shared" si="61"/>
        <v>6.4700000000000008E-2</v>
      </c>
      <c r="V1525" s="10">
        <f>(T1525+$M$9+'Rev.0'!$C$23*Table!$J$9/10+'Rev.0'!$C$24*Table!$L$9+'Rev.0'!$G$25*Table!$K$9)*(1/(U1525+$B$9+$I$9*'Rev.0'!$G$23))</f>
        <v>34025.151374010245</v>
      </c>
      <c r="W1525" s="10">
        <f>(T1525+$M$31+'Rev.0'!$C$25*$J$31/10+'Rev.0'!$C$24*$L$31+'Rev.0'!$G$25*$K$31)*(1/(U1525+$B$9+$I$9*'Rev.0'!$G$23))</f>
        <v>20279.459711224965</v>
      </c>
      <c r="X1525" s="10">
        <f>(T1525+$M$10+'Rev.0'!$C$23*Table!$J$10/10+'Rev.0'!$C$24*Table!$L$10+'Rev.0'!$G$25*Table!$K$10)*(1/(U1525+$B$10+$I$10*'Rev.0'!$G$23))</f>
        <v>37289.240801117841</v>
      </c>
      <c r="Y1525" s="10">
        <f>(T1525+$M$32+'Rev.0'!$C$25*$J$32/10+'Rev.0'!$C$24*$L$32+'Rev.0'!$G$25*$K$32)*(1/(U1525+$B$10+$I$10*'Rev.0'!$G$23))</f>
        <v>20983.698183511875</v>
      </c>
      <c r="Z1525" s="10">
        <f>(T1525+$M$11+'Rev.0'!$C$23*Table!$J$11/10+'Rev.0'!$C$24*Table!$L$11+'Rev.0'!$G$25*Table!$K$11)*(1/(U1525+$B$11+$I$11*'Rev.0'!$G$23))</f>
        <v>37289.240801117841</v>
      </c>
      <c r="AA1525" s="10">
        <f>(T1525+$M$33+'Rev.0'!$C$25*$J$33/10+'Rev.0'!$C$24*$L$33+'Rev.0'!$G$25*$K$33)*(1/(U1525+$B$33+$I$33*'Rev.0'!$G$23))</f>
        <v>20983.698183511875</v>
      </c>
      <c r="AB1525" s="10">
        <f t="shared" si="62"/>
        <v>4.2999999999999997E-2</v>
      </c>
      <c r="AC1525" s="10">
        <f>(T1525+$M$12+'Rev.0'!$C$23*Table!$J$12/10+'Rev.0'!$C$24*Table!$L$12+'Rev.0'!$G$25*Table!$K$12)*(1/(AB1525+$B$12+$I$12*'Rev.0'!$G$23))</f>
        <v>55986.013986013983</v>
      </c>
      <c r="AD1525" s="10">
        <f>(T1525+$M$34+'Rev.0'!$C$25*$J$34/10+'Rev.0'!$C$24*$L$34+'Rev.0'!$G$25*$K$34)*(1/(AB1525+$B$34+$I$34*'Rev.0'!$G$23))</f>
        <v>31504.895104895102</v>
      </c>
    </row>
    <row r="1526" spans="17:30" x14ac:dyDescent="0.3">
      <c r="Q1526" s="10">
        <v>4</v>
      </c>
      <c r="R1526" s="10">
        <v>3</v>
      </c>
      <c r="S1526" s="10">
        <v>2</v>
      </c>
      <c r="T1526" s="10">
        <f>Q1526*'Rev.0'!$E$25+R1526*'Rev.0'!$E$24+S1526*'Rev.0'!$E$23</f>
        <v>3322.6</v>
      </c>
      <c r="U1526" s="10">
        <f t="shared" si="61"/>
        <v>6.6799999999999998E-2</v>
      </c>
      <c r="V1526" s="10">
        <f>(T1526+$M$9+'Rev.0'!$C$23*Table!$J$9/10+'Rev.0'!$C$24*Table!$L$9+'Rev.0'!$G$25*Table!$K$9)*(1/(U1526+$B$9+$I$9*'Rev.0'!$G$23))</f>
        <v>33949.261992619926</v>
      </c>
      <c r="W1526" s="10">
        <f>(T1526+$M$31+'Rev.0'!$C$25*$J$31/10+'Rev.0'!$C$24*$L$31+'Rev.0'!$G$25*$K$31)*(1/(U1526+$B$9+$I$9*'Rev.0'!$G$23))</f>
        <v>20336.715867158673</v>
      </c>
      <c r="X1526" s="10">
        <f>(T1526+$M$10+'Rev.0'!$C$23*Table!$J$10/10+'Rev.0'!$C$24*Table!$L$10+'Rev.0'!$G$25*Table!$K$10)*(1/(U1526+$B$10+$I$10*'Rev.0'!$G$23))</f>
        <v>37181.734317343173</v>
      </c>
      <c r="Y1526" s="10">
        <f>(T1526+$M$32+'Rev.0'!$C$25*$J$32/10+'Rev.0'!$C$24*$L$32+'Rev.0'!$G$25*$K$32)*(1/(U1526+$B$10+$I$10*'Rev.0'!$G$23))</f>
        <v>21034.132841328414</v>
      </c>
      <c r="Z1526" s="10">
        <f>(T1526+$M$11+'Rev.0'!$C$23*Table!$J$11/10+'Rev.0'!$C$24*Table!$L$11+'Rev.0'!$G$25*Table!$K$11)*(1/(U1526+$B$11+$I$11*'Rev.0'!$G$23))</f>
        <v>37181.734317343173</v>
      </c>
      <c r="AA1526" s="10">
        <f>(T1526+$M$33+'Rev.0'!$C$25*$J$33/10+'Rev.0'!$C$24*$L$33+'Rev.0'!$G$25*$K$33)*(1/(U1526+$B$33+$I$33*'Rev.0'!$G$23))</f>
        <v>21034.132841328414</v>
      </c>
      <c r="AB1526" s="10">
        <f t="shared" si="62"/>
        <v>4.4399999999999995E-2</v>
      </c>
      <c r="AC1526" s="10">
        <f>(T1526+$M$12+'Rev.0'!$C$23*Table!$J$12/10+'Rev.0'!$C$24*Table!$L$12+'Rev.0'!$G$25*Table!$K$12)*(1/(AB1526+$B$12+$I$12*'Rev.0'!$G$23))</f>
        <v>55824.099722991683</v>
      </c>
      <c r="AD1526" s="10">
        <f>(T1526+$M$34+'Rev.0'!$C$25*$J$34/10+'Rev.0'!$C$24*$L$34+'Rev.0'!$G$25*$K$34)*(1/(AB1526+$B$34+$I$34*'Rev.0'!$G$23))</f>
        <v>31580.332409972296</v>
      </c>
    </row>
    <row r="1527" spans="17:30" x14ac:dyDescent="0.3">
      <c r="Q1527" s="10">
        <v>4</v>
      </c>
      <c r="R1527" s="10">
        <v>3</v>
      </c>
      <c r="S1527" s="10">
        <v>3</v>
      </c>
      <c r="T1527" s="10">
        <f>Q1527*'Rev.0'!$E$25+R1527*'Rev.0'!$E$24+S1527*'Rev.0'!$E$23</f>
        <v>3377.6</v>
      </c>
      <c r="U1527" s="10">
        <f t="shared" si="61"/>
        <v>6.8900000000000003E-2</v>
      </c>
      <c r="V1527" s="10">
        <f>(T1527+$M$9+'Rev.0'!$C$23*Table!$J$9/10+'Rev.0'!$C$24*Table!$L$9+'Rev.0'!$G$25*Table!$K$9)*(1/(U1527+$B$9+$I$9*'Rev.0'!$G$23))</f>
        <v>33874.828688899041</v>
      </c>
      <c r="W1527" s="10">
        <f>(T1527+$M$31+'Rev.0'!$C$25*$J$31/10+'Rev.0'!$C$24*$L$31+'Rev.0'!$G$25*$K$31)*(1/(U1527+$B$9+$I$9*'Rev.0'!$G$23))</f>
        <v>20392.873458200094</v>
      </c>
      <c r="X1527" s="10">
        <f>(T1527+$M$10+'Rev.0'!$C$23*Table!$J$10/10+'Rev.0'!$C$24*Table!$L$10+'Rev.0'!$G$25*Table!$K$10)*(1/(U1527+$B$10+$I$10*'Rev.0'!$G$23))</f>
        <v>37076.290543627227</v>
      </c>
      <c r="Y1527" s="10">
        <f>(T1527+$M$32+'Rev.0'!$C$25*$J$32/10+'Rev.0'!$C$24*$L$32+'Rev.0'!$G$25*$K$32)*(1/(U1527+$B$10+$I$10*'Rev.0'!$G$23))</f>
        <v>21083.599817268161</v>
      </c>
      <c r="Z1527" s="10">
        <f>(T1527+$M$11+'Rev.0'!$C$23*Table!$J$11/10+'Rev.0'!$C$24*Table!$L$11+'Rev.0'!$G$25*Table!$K$11)*(1/(U1527+$B$11+$I$11*'Rev.0'!$G$23))</f>
        <v>37076.290543627227</v>
      </c>
      <c r="AA1527" s="10">
        <f>(T1527+$M$33+'Rev.0'!$C$25*$J$33/10+'Rev.0'!$C$24*$L$33+'Rev.0'!$G$25*$K$33)*(1/(U1527+$B$33+$I$33*'Rev.0'!$G$23))</f>
        <v>21083.599817268161</v>
      </c>
      <c r="AB1527" s="10">
        <f t="shared" si="62"/>
        <v>4.58E-2</v>
      </c>
      <c r="AC1527" s="10">
        <f>(T1527+$M$12+'Rev.0'!$C$23*Table!$J$12/10+'Rev.0'!$C$24*Table!$L$12+'Rev.0'!$G$25*Table!$K$12)*(1/(AB1527+$B$12+$I$12*'Rev.0'!$G$23))</f>
        <v>55665.294924554182</v>
      </c>
      <c r="AD1527" s="10">
        <f>(T1527+$M$34+'Rev.0'!$C$25*$J$34/10+'Rev.0'!$C$24*$L$34+'Rev.0'!$G$25*$K$34)*(1/(AB1527+$B$34+$I$34*'Rev.0'!$G$23))</f>
        <v>31654.320987654319</v>
      </c>
    </row>
    <row r="1528" spans="17:30" x14ac:dyDescent="0.3">
      <c r="Q1528" s="10">
        <v>4</v>
      </c>
      <c r="R1528" s="10">
        <v>3</v>
      </c>
      <c r="S1528" s="10">
        <v>4</v>
      </c>
      <c r="T1528" s="10">
        <f>Q1528*'Rev.0'!$E$25+R1528*'Rev.0'!$E$24+S1528*'Rev.0'!$E$23</f>
        <v>3432.6</v>
      </c>
      <c r="U1528" s="10">
        <f t="shared" si="61"/>
        <v>7.1000000000000008E-2</v>
      </c>
      <c r="V1528" s="10">
        <f>(T1528+$M$9+'Rev.0'!$C$23*Table!$J$9/10+'Rev.0'!$C$24*Table!$L$9+'Rev.0'!$G$25*Table!$K$9)*(1/(U1528+$B$9+$I$9*'Rev.0'!$G$23))</f>
        <v>33801.80995475113</v>
      </c>
      <c r="W1528" s="10">
        <f>(T1528+$M$31+'Rev.0'!$C$25*$J$31/10+'Rev.0'!$C$24*$L$31+'Rev.0'!$G$25*$K$31)*(1/(U1528+$B$9+$I$9*'Rev.0'!$G$23))</f>
        <v>20447.963800904978</v>
      </c>
      <c r="X1528" s="10">
        <f>(T1528+$M$10+'Rev.0'!$C$23*Table!$J$10/10+'Rev.0'!$C$24*Table!$L$10+'Rev.0'!$G$25*Table!$K$10)*(1/(U1528+$B$10+$I$10*'Rev.0'!$G$23))</f>
        <v>36972.850678733033</v>
      </c>
      <c r="Y1528" s="10">
        <f>(T1528+$M$32+'Rev.0'!$C$25*$J$32/10+'Rev.0'!$C$24*$L$32+'Rev.0'!$G$25*$K$32)*(1/(U1528+$B$10+$I$10*'Rev.0'!$G$23))</f>
        <v>21132.126696832576</v>
      </c>
      <c r="Z1528" s="10">
        <f>(T1528+$M$11+'Rev.0'!$C$23*Table!$J$11/10+'Rev.0'!$C$24*Table!$L$11+'Rev.0'!$G$25*Table!$K$11)*(1/(U1528+$B$11+$I$11*'Rev.0'!$G$23))</f>
        <v>36972.850678733033</v>
      </c>
      <c r="AA1528" s="10">
        <f>(T1528+$M$33+'Rev.0'!$C$25*$J$33/10+'Rev.0'!$C$24*$L$33+'Rev.0'!$G$25*$K$33)*(1/(U1528+$B$33+$I$33*'Rev.0'!$G$23))</f>
        <v>21132.126696832576</v>
      </c>
      <c r="AB1528" s="10">
        <f t="shared" si="62"/>
        <v>4.7199999999999999E-2</v>
      </c>
      <c r="AC1528" s="10">
        <f>(T1528+$M$12+'Rev.0'!$C$23*Table!$J$12/10+'Rev.0'!$C$24*Table!$L$12+'Rev.0'!$G$25*Table!$K$12)*(1/(AB1528+$B$12+$I$12*'Rev.0'!$G$23))</f>
        <v>55509.510869565216</v>
      </c>
      <c r="AD1528" s="10">
        <f>(T1528+$M$34+'Rev.0'!$C$25*$J$34/10+'Rev.0'!$C$24*$L$34+'Rev.0'!$G$25*$K$34)*(1/(AB1528+$B$34+$I$34*'Rev.0'!$G$23))</f>
        <v>31726.902173913044</v>
      </c>
    </row>
    <row r="1529" spans="17:30" x14ac:dyDescent="0.3">
      <c r="Q1529" s="10">
        <v>4</v>
      </c>
      <c r="R1529" s="10">
        <v>3</v>
      </c>
      <c r="S1529" s="10">
        <v>5</v>
      </c>
      <c r="T1529" s="10">
        <f>Q1529*'Rev.0'!$E$25+R1529*'Rev.0'!$E$24+S1529*'Rev.0'!$E$23</f>
        <v>3487.6</v>
      </c>
      <c r="U1529" s="10">
        <f t="shared" si="61"/>
        <v>7.3099999999999998E-2</v>
      </c>
      <c r="V1529" s="10">
        <f>(T1529+$M$9+'Rev.0'!$C$23*Table!$J$9/10+'Rev.0'!$C$24*Table!$L$9+'Rev.0'!$G$25*Table!$K$9)*(1/(U1529+$B$9+$I$9*'Rev.0'!$G$23))</f>
        <v>33730.16584491259</v>
      </c>
      <c r="W1529" s="10">
        <f>(T1529+$M$31+'Rev.0'!$C$25*$J$31/10+'Rev.0'!$C$24*$L$31+'Rev.0'!$G$25*$K$31)*(1/(U1529+$B$9+$I$9*'Rev.0'!$G$23))</f>
        <v>20502.017032720752</v>
      </c>
      <c r="X1529" s="10">
        <f>(T1529+$M$10+'Rev.0'!$C$23*Table!$J$10/10+'Rev.0'!$C$24*Table!$L$10+'Rev.0'!$G$25*Table!$K$10)*(1/(U1529+$B$10+$I$10*'Rev.0'!$G$23))</f>
        <v>36871.358135365306</v>
      </c>
      <c r="Y1529" s="10">
        <f>(T1529+$M$32+'Rev.0'!$C$25*$J$32/10+'Rev.0'!$C$24*$L$32+'Rev.0'!$G$25*$K$32)*(1/(U1529+$B$10+$I$10*'Rev.0'!$G$23))</f>
        <v>21179.740026893767</v>
      </c>
      <c r="Z1529" s="10">
        <f>(T1529+$M$11+'Rev.0'!$C$23*Table!$J$11/10+'Rev.0'!$C$24*Table!$L$11+'Rev.0'!$G$25*Table!$K$11)*(1/(U1529+$B$11+$I$11*'Rev.0'!$G$23))</f>
        <v>36871.358135365306</v>
      </c>
      <c r="AA1529" s="10">
        <f>(T1529+$M$33+'Rev.0'!$C$25*$J$33/10+'Rev.0'!$C$24*$L$33+'Rev.0'!$G$25*$K$33)*(1/(U1529+$B$33+$I$33*'Rev.0'!$G$23))</f>
        <v>21179.740026893767</v>
      </c>
      <c r="AB1529" s="10">
        <f t="shared" si="62"/>
        <v>4.8599999999999997E-2</v>
      </c>
      <c r="AC1529" s="10">
        <f>(T1529+$M$12+'Rev.0'!$C$23*Table!$J$12/10+'Rev.0'!$C$24*Table!$L$12+'Rev.0'!$G$25*Table!$K$12)*(1/(AB1529+$B$12+$I$12*'Rev.0'!$G$23))</f>
        <v>55356.662180349922</v>
      </c>
      <c r="AD1529" s="10">
        <f>(T1529+$M$34+'Rev.0'!$C$25*$J$34/10+'Rev.0'!$C$24*$L$34+'Rev.0'!$G$25*$K$34)*(1/(AB1529+$B$34+$I$34*'Rev.0'!$G$23))</f>
        <v>31798.115746971729</v>
      </c>
    </row>
    <row r="1530" spans="17:30" x14ac:dyDescent="0.3">
      <c r="Q1530" s="10">
        <v>4</v>
      </c>
      <c r="R1530" s="10">
        <v>3</v>
      </c>
      <c r="S1530" s="10">
        <v>6</v>
      </c>
      <c r="T1530" s="10">
        <f>Q1530*'Rev.0'!$E$25+R1530*'Rev.0'!$E$24+S1530*'Rev.0'!$E$23</f>
        <v>3542.6</v>
      </c>
      <c r="U1530" s="10">
        <f t="shared" si="61"/>
        <v>7.5200000000000003E-2</v>
      </c>
      <c r="V1530" s="10">
        <f>(T1530+$M$9+'Rev.0'!$C$23*Table!$J$9/10+'Rev.0'!$C$24*Table!$L$9+'Rev.0'!$G$25*Table!$K$9)*(1/(U1530+$B$9+$I$9*'Rev.0'!$G$23))</f>
        <v>33659.857904085256</v>
      </c>
      <c r="W1530" s="10">
        <f>(T1530+$M$31+'Rev.0'!$C$25*$J$31/10+'Rev.0'!$C$24*$L$31+'Rev.0'!$G$25*$K$31)*(1/(U1530+$B$9+$I$9*'Rev.0'!$G$23))</f>
        <v>20555.0621669627</v>
      </c>
      <c r="X1530" s="10">
        <f>(T1530+$M$10+'Rev.0'!$C$23*Table!$J$10/10+'Rev.0'!$C$24*Table!$L$10+'Rev.0'!$G$25*Table!$K$10)*(1/(U1530+$B$10+$I$10*'Rev.0'!$G$23))</f>
        <v>36771.75843694494</v>
      </c>
      <c r="Y1530" s="10">
        <f>(T1530+$M$32+'Rev.0'!$C$25*$J$32/10+'Rev.0'!$C$24*$L$32+'Rev.0'!$G$25*$K$32)*(1/(U1530+$B$10+$I$10*'Rev.0'!$G$23))</f>
        <v>21226.465364120781</v>
      </c>
      <c r="Z1530" s="10">
        <f>(T1530+$M$11+'Rev.0'!$C$23*Table!$J$11/10+'Rev.0'!$C$24*Table!$L$11+'Rev.0'!$G$25*Table!$K$11)*(1/(U1530+$B$11+$I$11*'Rev.0'!$G$23))</f>
        <v>36771.75843694494</v>
      </c>
      <c r="AA1530" s="10">
        <f>(T1530+$M$33+'Rev.0'!$C$25*$J$33/10+'Rev.0'!$C$24*$L$33+'Rev.0'!$G$25*$K$33)*(1/(U1530+$B$33+$I$33*'Rev.0'!$G$23))</f>
        <v>21226.465364120781</v>
      </c>
      <c r="AB1530" s="10">
        <f t="shared" si="62"/>
        <v>4.9999999999999996E-2</v>
      </c>
      <c r="AC1530" s="10">
        <f>(T1530+$M$12+'Rev.0'!$C$23*Table!$J$12/10+'Rev.0'!$C$24*Table!$L$12+'Rev.0'!$G$25*Table!$K$12)*(1/(AB1530+$B$12+$I$12*'Rev.0'!$G$23))</f>
        <v>55206.666666666672</v>
      </c>
      <c r="AD1530" s="10">
        <f>(T1530+$M$34+'Rev.0'!$C$25*$J$34/10+'Rev.0'!$C$24*$L$34+'Rev.0'!$G$25*$K$34)*(1/(AB1530+$B$34+$I$34*'Rev.0'!$G$23))</f>
        <v>31868</v>
      </c>
    </row>
    <row r="1531" spans="17:30" x14ac:dyDescent="0.3">
      <c r="Q1531" s="10">
        <v>4</v>
      </c>
      <c r="R1531" s="10">
        <v>3</v>
      </c>
      <c r="S1531" s="10">
        <v>7</v>
      </c>
      <c r="T1531" s="10">
        <f>Q1531*'Rev.0'!$E$25+R1531*'Rev.0'!$E$24+S1531*'Rev.0'!$E$23</f>
        <v>3597.6</v>
      </c>
      <c r="U1531" s="10">
        <f t="shared" si="61"/>
        <v>7.7300000000000008E-2</v>
      </c>
      <c r="V1531" s="10">
        <f>(T1531+$M$9+'Rev.0'!$C$23*Table!$J$9/10+'Rev.0'!$C$24*Table!$L$9+'Rev.0'!$G$25*Table!$K$9)*(1/(U1531+$B$9+$I$9*'Rev.0'!$G$23))</f>
        <v>33590.849098108221</v>
      </c>
      <c r="W1531" s="10">
        <f>(T1531+$M$31+'Rev.0'!$C$25*$J$31/10+'Rev.0'!$C$24*$L$31+'Rev.0'!$G$25*$K$31)*(1/(U1531+$B$9+$I$9*'Rev.0'!$G$23))</f>
        <v>20607.12714474263</v>
      </c>
      <c r="X1531" s="10">
        <f>(T1531+$M$10+'Rev.0'!$C$23*Table!$J$10/10+'Rev.0'!$C$24*Table!$L$10+'Rev.0'!$G$25*Table!$K$10)*(1/(U1531+$B$10+$I$10*'Rev.0'!$G$23))</f>
        <v>36673.999120105582</v>
      </c>
      <c r="Y1531" s="10">
        <f>(T1531+$M$32+'Rev.0'!$C$25*$J$32/10+'Rev.0'!$C$24*$L$32+'Rev.0'!$G$25*$K$32)*(1/(U1531+$B$10+$I$10*'Rev.0'!$G$23))</f>
        <v>21272.32732072151</v>
      </c>
      <c r="Z1531" s="10">
        <f>(T1531+$M$11+'Rev.0'!$C$23*Table!$J$11/10+'Rev.0'!$C$24*Table!$L$11+'Rev.0'!$G$25*Table!$K$11)*(1/(U1531+$B$11+$I$11*'Rev.0'!$G$23))</f>
        <v>36673.999120105582</v>
      </c>
      <c r="AA1531" s="10">
        <f>(T1531+$M$33+'Rev.0'!$C$25*$J$33/10+'Rev.0'!$C$24*$L$33+'Rev.0'!$G$25*$K$33)*(1/(U1531+$B$33+$I$33*'Rev.0'!$G$23))</f>
        <v>21272.32732072151</v>
      </c>
      <c r="AB1531" s="10">
        <f t="shared" si="62"/>
        <v>5.1400000000000001E-2</v>
      </c>
      <c r="AC1531" s="10">
        <f>(T1531+$M$12+'Rev.0'!$C$23*Table!$J$12/10+'Rev.0'!$C$24*Table!$L$12+'Rev.0'!$G$25*Table!$K$12)*(1/(AB1531+$B$12+$I$12*'Rev.0'!$G$23))</f>
        <v>55059.445178335533</v>
      </c>
      <c r="AD1531" s="10">
        <f>(T1531+$M$34+'Rev.0'!$C$25*$J$34/10+'Rev.0'!$C$24*$L$34+'Rev.0'!$G$25*$K$34)*(1/(AB1531+$B$34+$I$34*'Rev.0'!$G$23))</f>
        <v>31936.591809775429</v>
      </c>
    </row>
    <row r="1532" spans="17:30" x14ac:dyDescent="0.3">
      <c r="Q1532" s="10">
        <v>4</v>
      </c>
      <c r="R1532" s="10">
        <v>3</v>
      </c>
      <c r="S1532" s="10">
        <v>8</v>
      </c>
      <c r="T1532" s="10">
        <f>Q1532*'Rev.0'!$E$25+R1532*'Rev.0'!$E$24+S1532*'Rev.0'!$E$23</f>
        <v>3652.6</v>
      </c>
      <c r="U1532" s="10">
        <f t="shared" si="61"/>
        <v>7.9399999999999998E-2</v>
      </c>
      <c r="V1532" s="10">
        <f>(T1532+$M$9+'Rev.0'!$C$23*Table!$J$9/10+'Rev.0'!$C$24*Table!$L$9+'Rev.0'!$G$25*Table!$K$9)*(1/(U1532+$B$9+$I$9*'Rev.0'!$G$23))</f>
        <v>33523.103748910202</v>
      </c>
      <c r="W1532" s="10">
        <f>(T1532+$M$31+'Rev.0'!$C$25*$J$31/10+'Rev.0'!$C$24*$L$31+'Rev.0'!$G$25*$K$31)*(1/(U1532+$B$9+$I$9*'Rev.0'!$G$23))</f>
        <v>20658.238884045335</v>
      </c>
      <c r="X1532" s="10">
        <f>(T1532+$M$10+'Rev.0'!$C$23*Table!$J$10/10+'Rev.0'!$C$24*Table!$L$10+'Rev.0'!$G$25*Table!$K$10)*(1/(U1532+$B$10+$I$10*'Rev.0'!$G$23))</f>
        <v>36578.029642545771</v>
      </c>
      <c r="Y1532" s="10">
        <f>(T1532+$M$32+'Rev.0'!$C$25*$J$32/10+'Rev.0'!$C$24*$L$32+'Rev.0'!$G$25*$K$32)*(1/(U1532+$B$10+$I$10*'Rev.0'!$G$23))</f>
        <v>21317.349607672189</v>
      </c>
      <c r="Z1532" s="10">
        <f>(T1532+$M$11+'Rev.0'!$C$23*Table!$J$11/10+'Rev.0'!$C$24*Table!$L$11+'Rev.0'!$G$25*Table!$K$11)*(1/(U1532+$B$11+$I$11*'Rev.0'!$G$23))</f>
        <v>36578.029642545771</v>
      </c>
      <c r="AA1532" s="10">
        <f>(T1532+$M$33+'Rev.0'!$C$25*$J$33/10+'Rev.0'!$C$24*$L$33+'Rev.0'!$G$25*$K$33)*(1/(U1532+$B$33+$I$33*'Rev.0'!$G$23))</f>
        <v>21317.349607672189</v>
      </c>
      <c r="AB1532" s="10">
        <f t="shared" si="62"/>
        <v>5.28E-2</v>
      </c>
      <c r="AC1532" s="10">
        <f>(T1532+$M$12+'Rev.0'!$C$23*Table!$J$12/10+'Rev.0'!$C$24*Table!$L$12+'Rev.0'!$G$25*Table!$K$12)*(1/(AB1532+$B$12+$I$12*'Rev.0'!$G$23))</f>
        <v>54914.921465968589</v>
      </c>
      <c r="AD1532" s="10">
        <f>(T1532+$M$34+'Rev.0'!$C$25*$J$34/10+'Rev.0'!$C$24*$L$34+'Rev.0'!$G$25*$K$34)*(1/(AB1532+$B$34+$I$34*'Rev.0'!$G$23))</f>
        <v>32003.926701570679</v>
      </c>
    </row>
    <row r="1533" spans="17:30" x14ac:dyDescent="0.3">
      <c r="Q1533" s="10">
        <v>4</v>
      </c>
      <c r="R1533" s="10">
        <v>3</v>
      </c>
      <c r="S1533" s="10">
        <v>9</v>
      </c>
      <c r="T1533" s="10">
        <f>Q1533*'Rev.0'!$E$25+R1533*'Rev.0'!$E$24+S1533*'Rev.0'!$E$23</f>
        <v>3707.6</v>
      </c>
      <c r="U1533" s="10">
        <f t="shared" si="61"/>
        <v>8.1500000000000003E-2</v>
      </c>
      <c r="V1533" s="10">
        <f>(T1533+$M$9+'Rev.0'!$C$23*Table!$J$9/10+'Rev.0'!$C$24*Table!$L$9+'Rev.0'!$G$25*Table!$K$9)*(1/(U1533+$B$9+$I$9*'Rev.0'!$G$23))</f>
        <v>33456.587473002168</v>
      </c>
      <c r="W1533" s="10">
        <f>(T1533+$M$31+'Rev.0'!$C$25*$J$31/10+'Rev.0'!$C$24*$L$31+'Rev.0'!$G$25*$K$31)*(1/(U1533+$B$9+$I$9*'Rev.0'!$G$23))</f>
        <v>20708.42332613391</v>
      </c>
      <c r="X1533" s="10">
        <f>(T1533+$M$10+'Rev.0'!$C$23*Table!$J$10/10+'Rev.0'!$C$24*Table!$L$10+'Rev.0'!$G$25*Table!$K$10)*(1/(U1533+$B$10+$I$10*'Rev.0'!$G$23))</f>
        <v>36483.80129589633</v>
      </c>
      <c r="Y1533" s="10">
        <f>(T1533+$M$32+'Rev.0'!$C$25*$J$32/10+'Rev.0'!$C$24*$L$32+'Rev.0'!$G$25*$K$32)*(1/(U1533+$B$10+$I$10*'Rev.0'!$G$23))</f>
        <v>21361.555075593955</v>
      </c>
      <c r="Z1533" s="10">
        <f>(T1533+$M$11+'Rev.0'!$C$23*Table!$J$11/10+'Rev.0'!$C$24*Table!$L$11+'Rev.0'!$G$25*Table!$K$11)*(1/(U1533+$B$11+$I$11*'Rev.0'!$G$23))</f>
        <v>36483.80129589633</v>
      </c>
      <c r="AA1533" s="10">
        <f>(T1533+$M$33+'Rev.0'!$C$25*$J$33/10+'Rev.0'!$C$24*$L$33+'Rev.0'!$G$25*$K$33)*(1/(U1533+$B$33+$I$33*'Rev.0'!$G$23))</f>
        <v>21361.555075593955</v>
      </c>
      <c r="AB1533" s="10">
        <f t="shared" si="62"/>
        <v>5.4199999999999998E-2</v>
      </c>
      <c r="AC1533" s="10">
        <f>(T1533+$M$12+'Rev.0'!$C$23*Table!$J$12/10+'Rev.0'!$C$24*Table!$L$12+'Rev.0'!$G$25*Table!$K$12)*(1/(AB1533+$B$12+$I$12*'Rev.0'!$G$23))</f>
        <v>54773.022049286643</v>
      </c>
      <c r="AD1533" s="10">
        <f>(T1533+$M$34+'Rev.0'!$C$25*$J$34/10+'Rev.0'!$C$24*$L$34+'Rev.0'!$G$25*$K$34)*(1/(AB1533+$B$34+$I$34*'Rev.0'!$G$23))</f>
        <v>32070.038910505835</v>
      </c>
    </row>
    <row r="1534" spans="17:30" x14ac:dyDescent="0.3">
      <c r="Q1534" s="10">
        <v>4</v>
      </c>
      <c r="R1534" s="10">
        <v>3</v>
      </c>
      <c r="S1534" s="10">
        <v>10</v>
      </c>
      <c r="T1534" s="10">
        <f>Q1534*'Rev.0'!$E$25+R1534*'Rev.0'!$E$24+S1534*'Rev.0'!$E$23</f>
        <v>3762.6</v>
      </c>
      <c r="U1534" s="10">
        <f t="shared" si="61"/>
        <v>8.3600000000000008E-2</v>
      </c>
      <c r="V1534" s="10">
        <f>(T1534+$M$9+'Rev.0'!$C$23*Table!$J$9/10+'Rev.0'!$C$24*Table!$L$9+'Rev.0'!$G$25*Table!$K$9)*(1/(U1534+$B$9+$I$9*'Rev.0'!$G$23))</f>
        <v>33391.267123287675</v>
      </c>
      <c r="W1534" s="10">
        <f>(T1534+$M$31+'Rev.0'!$C$25*$J$31/10+'Rev.0'!$C$24*$L$31+'Rev.0'!$G$25*$K$31)*(1/(U1534+$B$9+$I$9*'Rev.0'!$G$23))</f>
        <v>20757.705479452055</v>
      </c>
      <c r="X1534" s="10">
        <f>(T1534+$M$10+'Rev.0'!$C$23*Table!$J$10/10+'Rev.0'!$C$24*Table!$L$10+'Rev.0'!$G$25*Table!$K$10)*(1/(U1534+$B$10+$I$10*'Rev.0'!$G$23))</f>
        <v>36391.267123287675</v>
      </c>
      <c r="Y1534" s="10">
        <f>(T1534+$M$32+'Rev.0'!$C$25*$J$32/10+'Rev.0'!$C$24*$L$32+'Rev.0'!$G$25*$K$32)*(1/(U1534+$B$10+$I$10*'Rev.0'!$G$23))</f>
        <v>21404.965753424658</v>
      </c>
      <c r="Z1534" s="10">
        <f>(T1534+$M$11+'Rev.0'!$C$23*Table!$J$11/10+'Rev.0'!$C$24*Table!$L$11+'Rev.0'!$G$25*Table!$K$11)*(1/(U1534+$B$11+$I$11*'Rev.0'!$G$23))</f>
        <v>36391.267123287675</v>
      </c>
      <c r="AA1534" s="10">
        <f>(T1534+$M$33+'Rev.0'!$C$25*$J$33/10+'Rev.0'!$C$24*$L$33+'Rev.0'!$G$25*$K$33)*(1/(U1534+$B$33+$I$33*'Rev.0'!$G$23))</f>
        <v>21404.965753424658</v>
      </c>
      <c r="AB1534" s="10">
        <f t="shared" si="62"/>
        <v>5.5599999999999997E-2</v>
      </c>
      <c r="AC1534" s="10">
        <f>(T1534+$M$12+'Rev.0'!$C$23*Table!$J$12/10+'Rev.0'!$C$24*Table!$L$12+'Rev.0'!$G$25*Table!$K$12)*(1/(AB1534+$B$12+$I$12*'Rev.0'!$G$23))</f>
        <v>54633.676092544978</v>
      </c>
      <c r="AD1534" s="10">
        <f>(T1534+$M$34+'Rev.0'!$C$25*$J$34/10+'Rev.0'!$C$24*$L$34+'Rev.0'!$G$25*$K$34)*(1/(AB1534+$B$34+$I$34*'Rev.0'!$G$23))</f>
        <v>32134.961439588682</v>
      </c>
    </row>
    <row r="1535" spans="17:30" x14ac:dyDescent="0.3">
      <c r="Q1535" s="10">
        <v>4</v>
      </c>
      <c r="R1535" s="10">
        <v>3</v>
      </c>
      <c r="S1535" s="10">
        <v>11</v>
      </c>
      <c r="T1535" s="10">
        <f>Q1535*'Rev.0'!$E$25+R1535*'Rev.0'!$E$24+S1535*'Rev.0'!$E$23</f>
        <v>3817.6</v>
      </c>
      <c r="U1535" s="10">
        <f t="shared" si="61"/>
        <v>8.5699999999999998E-2</v>
      </c>
      <c r="V1535" s="10">
        <f>(T1535+$M$9+'Rev.0'!$C$23*Table!$J$9/10+'Rev.0'!$C$24*Table!$L$9+'Rev.0'!$G$25*Table!$K$9)*(1/(U1535+$B$9+$I$9*'Rev.0'!$G$23))</f>
        <v>33327.110733983878</v>
      </c>
      <c r="W1535" s="10">
        <f>(T1535+$M$31+'Rev.0'!$C$25*$J$31/10+'Rev.0'!$C$24*$L$31+'Rev.0'!$G$25*$K$31)*(1/(U1535+$B$9+$I$9*'Rev.0'!$G$23))</f>
        <v>20806.109461179465</v>
      </c>
      <c r="X1535" s="10">
        <f>(T1535+$M$10+'Rev.0'!$C$23*Table!$J$10/10+'Rev.0'!$C$24*Table!$L$10+'Rev.0'!$G$25*Table!$K$10)*(1/(U1535+$B$10+$I$10*'Rev.0'!$G$23))</f>
        <v>36300.381841323717</v>
      </c>
      <c r="Y1535" s="10">
        <f>(T1535+$M$32+'Rev.0'!$C$25*$J$32/10+'Rev.0'!$C$24*$L$32+'Rev.0'!$G$25*$K$32)*(1/(U1535+$B$10+$I$10*'Rev.0'!$G$23))</f>
        <v>21447.602885023334</v>
      </c>
      <c r="Z1535" s="10">
        <f>(T1535+$M$11+'Rev.0'!$C$23*Table!$J$11/10+'Rev.0'!$C$24*Table!$L$11+'Rev.0'!$G$25*Table!$K$11)*(1/(U1535+$B$11+$I$11*'Rev.0'!$G$23))</f>
        <v>36300.381841323717</v>
      </c>
      <c r="AA1535" s="10">
        <f>(T1535+$M$33+'Rev.0'!$C$25*$J$33/10+'Rev.0'!$C$24*$L$33+'Rev.0'!$G$25*$K$33)*(1/(U1535+$B$33+$I$33*'Rev.0'!$G$23))</f>
        <v>21447.602885023334</v>
      </c>
      <c r="AB1535" s="10">
        <f t="shared" si="62"/>
        <v>5.6999999999999995E-2</v>
      </c>
      <c r="AC1535" s="10">
        <f>(T1535+$M$12+'Rev.0'!$C$23*Table!$J$12/10+'Rev.0'!$C$24*Table!$L$12+'Rev.0'!$G$25*Table!$K$12)*(1/(AB1535+$B$12+$I$12*'Rev.0'!$G$23))</f>
        <v>54496.815286624209</v>
      </c>
      <c r="AD1535" s="10">
        <f>(T1535+$M$34+'Rev.0'!$C$25*$J$34/10+'Rev.0'!$C$24*$L$34+'Rev.0'!$G$25*$K$34)*(1/(AB1535+$B$34+$I$34*'Rev.0'!$G$23))</f>
        <v>32198.726114649682</v>
      </c>
    </row>
    <row r="1536" spans="17:30" x14ac:dyDescent="0.3">
      <c r="Q1536" s="10">
        <v>4</v>
      </c>
      <c r="R1536" s="10">
        <v>3</v>
      </c>
      <c r="S1536" s="10">
        <v>12</v>
      </c>
      <c r="T1536" s="10">
        <f>Q1536*'Rev.0'!$E$25+R1536*'Rev.0'!$E$24+S1536*'Rev.0'!$E$23</f>
        <v>3872.6</v>
      </c>
      <c r="U1536" s="10">
        <f t="shared" si="61"/>
        <v>8.7800000000000003E-2</v>
      </c>
      <c r="V1536" s="10">
        <f>(T1536+$M$9+'Rev.0'!$C$23*Table!$J$9/10+'Rev.0'!$C$24*Table!$L$9+'Rev.0'!$G$25*Table!$K$9)*(1/(U1536+$B$9+$I$9*'Rev.0'!$G$23))</f>
        <v>33264.087468460893</v>
      </c>
      <c r="W1536" s="10">
        <f>(T1536+$M$31+'Rev.0'!$C$25*$J$31/10+'Rev.0'!$C$24*$L$31+'Rev.0'!$G$25*$K$31)*(1/(U1536+$B$9+$I$9*'Rev.0'!$G$23))</f>
        <v>20853.658536585364</v>
      </c>
      <c r="X1536" s="10">
        <f>(T1536+$M$10+'Rev.0'!$C$23*Table!$J$10/10+'Rev.0'!$C$24*Table!$L$10+'Rev.0'!$G$25*Table!$K$10)*(1/(U1536+$B$10+$I$10*'Rev.0'!$G$23))</f>
        <v>36211.101766190077</v>
      </c>
      <c r="Y1536" s="10">
        <f>(T1536+$M$32+'Rev.0'!$C$25*$J$32/10+'Rev.0'!$C$24*$L$32+'Rev.0'!$G$25*$K$32)*(1/(U1536+$B$10+$I$10*'Rev.0'!$G$23))</f>
        <v>21489.486963835156</v>
      </c>
      <c r="Z1536" s="10">
        <f>(T1536+$M$11+'Rev.0'!$C$23*Table!$J$11/10+'Rev.0'!$C$24*Table!$L$11+'Rev.0'!$G$25*Table!$K$11)*(1/(U1536+$B$11+$I$11*'Rev.0'!$G$23))</f>
        <v>36211.101766190077</v>
      </c>
      <c r="AA1536" s="10">
        <f>(T1536+$M$33+'Rev.0'!$C$25*$J$33/10+'Rev.0'!$C$24*$L$33+'Rev.0'!$G$25*$K$33)*(1/(U1536+$B$33+$I$33*'Rev.0'!$G$23))</f>
        <v>21489.486963835156</v>
      </c>
      <c r="AB1536" s="10">
        <f t="shared" si="62"/>
        <v>5.8399999999999994E-2</v>
      </c>
      <c r="AC1536" s="10">
        <f>(T1536+$M$12+'Rev.0'!$C$23*Table!$J$12/10+'Rev.0'!$C$24*Table!$L$12+'Rev.0'!$G$25*Table!$K$12)*(1/(AB1536+$B$12+$I$12*'Rev.0'!$G$23))</f>
        <v>54362.373737373746</v>
      </c>
      <c r="AD1536" s="10">
        <f>(T1536+$M$34+'Rev.0'!$C$25*$J$34/10+'Rev.0'!$C$24*$L$34+'Rev.0'!$G$25*$K$34)*(1/(AB1536+$B$34+$I$34*'Rev.0'!$G$23))</f>
        <v>32261.36363636364</v>
      </c>
    </row>
    <row r="1537" spans="17:30" x14ac:dyDescent="0.3">
      <c r="Q1537" s="10">
        <v>4</v>
      </c>
      <c r="R1537" s="10">
        <v>3</v>
      </c>
      <c r="S1537" s="10">
        <v>13</v>
      </c>
      <c r="T1537" s="10">
        <f>Q1537*'Rev.0'!$E$25+R1537*'Rev.0'!$E$24+S1537*'Rev.0'!$E$23</f>
        <v>3927.6</v>
      </c>
      <c r="U1537" s="10">
        <f t="shared" si="61"/>
        <v>8.9900000000000008E-2</v>
      </c>
      <c r="V1537" s="10">
        <f>(T1537+$M$9+'Rev.0'!$C$23*Table!$J$9/10+'Rev.0'!$C$24*Table!$L$9+'Rev.0'!$G$25*Table!$K$9)*(1/(U1537+$B$9+$I$9*'Rev.0'!$G$23))</f>
        <v>33202.167569820762</v>
      </c>
      <c r="W1537" s="10">
        <f>(T1537+$M$31+'Rev.0'!$C$25*$J$31/10+'Rev.0'!$C$24*$L$31+'Rev.0'!$G$25*$K$31)*(1/(U1537+$B$9+$I$9*'Rev.0'!$G$23))</f>
        <v>20900.375156315135</v>
      </c>
      <c r="X1537" s="10">
        <f>(T1537+$M$10+'Rev.0'!$C$23*Table!$J$10/10+'Rev.0'!$C$24*Table!$L$10+'Rev.0'!$G$25*Table!$K$10)*(1/(U1537+$B$10+$I$10*'Rev.0'!$G$23))</f>
        <v>36123.38474364319</v>
      </c>
      <c r="Y1537" s="10">
        <f>(T1537+$M$32+'Rev.0'!$C$25*$J$32/10+'Rev.0'!$C$24*$L$32+'Rev.0'!$G$25*$K$32)*(1/(U1537+$B$10+$I$10*'Rev.0'!$G$23))</f>
        <v>21530.63776573573</v>
      </c>
      <c r="Z1537" s="10">
        <f>(T1537+$M$11+'Rev.0'!$C$23*Table!$J$11/10+'Rev.0'!$C$24*Table!$L$11+'Rev.0'!$G$25*Table!$K$11)*(1/(U1537+$B$11+$I$11*'Rev.0'!$G$23))</f>
        <v>36123.38474364319</v>
      </c>
      <c r="AA1537" s="10">
        <f>(T1537+$M$33+'Rev.0'!$C$25*$J$33/10+'Rev.0'!$C$24*$L$33+'Rev.0'!$G$25*$K$33)*(1/(U1537+$B$33+$I$33*'Rev.0'!$G$23))</f>
        <v>21530.63776573573</v>
      </c>
      <c r="AB1537" s="10">
        <f t="shared" si="62"/>
        <v>5.9799999999999999E-2</v>
      </c>
      <c r="AC1537" s="10">
        <f>(T1537+$M$12+'Rev.0'!$C$23*Table!$J$12/10+'Rev.0'!$C$24*Table!$L$12+'Rev.0'!$G$25*Table!$K$12)*(1/(AB1537+$B$12+$I$12*'Rev.0'!$G$23))</f>
        <v>54230.287859824784</v>
      </c>
      <c r="AD1537" s="10">
        <f>(T1537+$M$34+'Rev.0'!$C$25*$J$34/10+'Rev.0'!$C$24*$L$34+'Rev.0'!$G$25*$K$34)*(1/(AB1537+$B$34+$I$34*'Rev.0'!$G$23))</f>
        <v>32322.90362953693</v>
      </c>
    </row>
    <row r="1538" spans="17:30" x14ac:dyDescent="0.3">
      <c r="Q1538" s="10">
        <v>4</v>
      </c>
      <c r="R1538" s="10">
        <v>3</v>
      </c>
      <c r="S1538" s="10">
        <v>14</v>
      </c>
      <c r="T1538" s="10">
        <f>Q1538*'Rev.0'!$E$25+R1538*'Rev.0'!$E$24+S1538*'Rev.0'!$E$23</f>
        <v>3982.6</v>
      </c>
      <c r="U1538" s="10">
        <f t="shared" si="61"/>
        <v>9.1999999999999998E-2</v>
      </c>
      <c r="V1538" s="10">
        <f>(T1538+$M$9+'Rev.0'!$C$23*Table!$J$9/10+'Rev.0'!$C$24*Table!$L$9+'Rev.0'!$G$25*Table!$K$9)*(1/(U1538+$B$9+$I$9*'Rev.0'!$G$23))</f>
        <v>33141.32231404959</v>
      </c>
      <c r="W1538" s="10">
        <f>(T1538+$M$31+'Rev.0'!$C$25*$J$31/10+'Rev.0'!$C$24*$L$31+'Rev.0'!$G$25*$K$31)*(1/(U1538+$B$9+$I$9*'Rev.0'!$G$23))</f>
        <v>20946.280991735541</v>
      </c>
      <c r="X1538" s="10">
        <f>(T1538+$M$10+'Rev.0'!$C$23*Table!$J$10/10+'Rev.0'!$C$24*Table!$L$10+'Rev.0'!$G$25*Table!$K$10)*(1/(U1538+$B$10+$I$10*'Rev.0'!$G$23))</f>
        <v>36037.190082644629</v>
      </c>
      <c r="Y1538" s="10">
        <f>(T1538+$M$32+'Rev.0'!$C$25*$J$32/10+'Rev.0'!$C$24*$L$32+'Rev.0'!$G$25*$K$32)*(1/(U1538+$B$10+$I$10*'Rev.0'!$G$23))</f>
        <v>21571.074380165293</v>
      </c>
      <c r="Z1538" s="10">
        <f>(T1538+$M$11+'Rev.0'!$C$23*Table!$J$11/10+'Rev.0'!$C$24*Table!$L$11+'Rev.0'!$G$25*Table!$K$11)*(1/(U1538+$B$11+$I$11*'Rev.0'!$G$23))</f>
        <v>36037.190082644629</v>
      </c>
      <c r="AA1538" s="10">
        <f>(T1538+$M$33+'Rev.0'!$C$25*$J$33/10+'Rev.0'!$C$24*$L$33+'Rev.0'!$G$25*$K$33)*(1/(U1538+$B$33+$I$33*'Rev.0'!$G$23))</f>
        <v>21571.074380165293</v>
      </c>
      <c r="AB1538" s="10">
        <f t="shared" si="62"/>
        <v>6.1199999999999997E-2</v>
      </c>
      <c r="AC1538" s="10">
        <f>(T1538+$M$12+'Rev.0'!$C$23*Table!$J$12/10+'Rev.0'!$C$24*Table!$L$12+'Rev.0'!$G$25*Table!$K$12)*(1/(AB1538+$B$12+$I$12*'Rev.0'!$G$23))</f>
        <v>54100.496277915627</v>
      </c>
      <c r="AD1538" s="10">
        <f>(T1538+$M$34+'Rev.0'!$C$25*$J$34/10+'Rev.0'!$C$24*$L$34+'Rev.0'!$G$25*$K$34)*(1/(AB1538+$B$34+$I$34*'Rev.0'!$G$23))</f>
        <v>32383.374689826305</v>
      </c>
    </row>
    <row r="1539" spans="17:30" x14ac:dyDescent="0.3">
      <c r="Q1539" s="10">
        <v>4</v>
      </c>
      <c r="R1539" s="10">
        <v>3</v>
      </c>
      <c r="S1539" s="10">
        <v>15</v>
      </c>
      <c r="T1539" s="10">
        <f>Q1539*'Rev.0'!$E$25+R1539*'Rev.0'!$E$24+S1539*'Rev.0'!$E$23</f>
        <v>4037.6</v>
      </c>
      <c r="U1539" s="10">
        <f t="shared" si="61"/>
        <v>9.4100000000000003E-2</v>
      </c>
      <c r="V1539" s="10">
        <f>(T1539+$M$9+'Rev.0'!$C$23*Table!$J$9/10+'Rev.0'!$C$24*Table!$L$9+'Rev.0'!$G$25*Table!$K$9)*(1/(U1539+$B$9+$I$9*'Rev.0'!$G$23))</f>
        <v>33081.523965587883</v>
      </c>
      <c r="W1539" s="10">
        <f>(T1539+$M$31+'Rev.0'!$C$25*$J$31/10+'Rev.0'!$C$24*$L$31+'Rev.0'!$G$25*$K$31)*(1/(U1539+$B$9+$I$9*'Rev.0'!$G$23))</f>
        <v>20991.396968455552</v>
      </c>
      <c r="X1539" s="10">
        <f>(T1539+$M$10+'Rev.0'!$C$23*Table!$J$10/10+'Rev.0'!$C$24*Table!$L$10+'Rev.0'!$G$25*Table!$K$10)*(1/(U1539+$B$10+$I$10*'Rev.0'!$G$23))</f>
        <v>35952.478492421142</v>
      </c>
      <c r="Y1539" s="10">
        <f>(T1539+$M$32+'Rev.0'!$C$25*$J$32/10+'Rev.0'!$C$24*$L$32+'Rev.0'!$G$25*$K$32)*(1/(U1539+$B$10+$I$10*'Rev.0'!$G$23))</f>
        <v>21610.815239655883</v>
      </c>
      <c r="Z1539" s="10">
        <f>(T1539+$M$11+'Rev.0'!$C$23*Table!$J$11/10+'Rev.0'!$C$24*Table!$L$11+'Rev.0'!$G$25*Table!$K$11)*(1/(U1539+$B$11+$I$11*'Rev.0'!$G$23))</f>
        <v>35952.478492421142</v>
      </c>
      <c r="AA1539" s="10">
        <f>(T1539+$M$33+'Rev.0'!$C$25*$J$33/10+'Rev.0'!$C$24*$L$33+'Rev.0'!$G$25*$K$33)*(1/(U1539+$B$33+$I$33*'Rev.0'!$G$23))</f>
        <v>21610.815239655883</v>
      </c>
      <c r="AB1539" s="10">
        <f t="shared" si="62"/>
        <v>6.2600000000000003E-2</v>
      </c>
      <c r="AC1539" s="10">
        <f>(T1539+$M$12+'Rev.0'!$C$23*Table!$J$12/10+'Rev.0'!$C$24*Table!$L$12+'Rev.0'!$G$25*Table!$K$12)*(1/(AB1539+$B$12+$I$12*'Rev.0'!$G$23))</f>
        <v>53972.939729397287</v>
      </c>
      <c r="AD1539" s="10">
        <f>(T1539+$M$34+'Rev.0'!$C$25*$J$34/10+'Rev.0'!$C$24*$L$34+'Rev.0'!$G$25*$K$34)*(1/(AB1539+$B$34+$I$34*'Rev.0'!$G$23))</f>
        <v>32442.804428044281</v>
      </c>
    </row>
    <row r="1540" spans="17:30" x14ac:dyDescent="0.3">
      <c r="Q1540" s="10">
        <v>4</v>
      </c>
      <c r="R1540" s="10">
        <v>3</v>
      </c>
      <c r="S1540" s="10">
        <v>16</v>
      </c>
      <c r="T1540" s="10">
        <f>Q1540*'Rev.0'!$E$25+R1540*'Rev.0'!$E$24+S1540*'Rev.0'!$E$23</f>
        <v>4092.6</v>
      </c>
      <c r="U1540" s="10">
        <f t="shared" si="61"/>
        <v>9.6200000000000008E-2</v>
      </c>
      <c r="V1540" s="10">
        <f>(T1540+$M$9+'Rev.0'!$C$23*Table!$J$9/10+'Rev.0'!$C$24*Table!$L$9+'Rev.0'!$G$25*Table!$K$9)*(1/(U1540+$B$9+$I$9*'Rev.0'!$G$23))</f>
        <v>33022.745735174656</v>
      </c>
      <c r="W1540" s="10">
        <f>(T1540+$M$31+'Rev.0'!$C$25*$J$31/10+'Rev.0'!$C$24*$L$31+'Rev.0'!$G$25*$K$31)*(1/(U1540+$B$9+$I$9*'Rev.0'!$G$23))</f>
        <v>21035.743298131598</v>
      </c>
      <c r="X1540" s="10">
        <f>(T1540+$M$10+'Rev.0'!$C$23*Table!$J$10/10+'Rev.0'!$C$24*Table!$L$10+'Rev.0'!$G$25*Table!$K$10)*(1/(U1540+$B$10+$I$10*'Rev.0'!$G$23))</f>
        <v>35869.212022745734</v>
      </c>
      <c r="Y1540" s="10">
        <f>(T1540+$M$32+'Rev.0'!$C$25*$J$32/10+'Rev.0'!$C$24*$L$32+'Rev.0'!$G$25*$K$32)*(1/(U1540+$B$10+$I$10*'Rev.0'!$G$23))</f>
        <v>21649.878147847281</v>
      </c>
      <c r="Z1540" s="10">
        <f>(T1540+$M$11+'Rev.0'!$C$23*Table!$J$11/10+'Rev.0'!$C$24*Table!$L$11+'Rev.0'!$G$25*Table!$K$11)*(1/(U1540+$B$11+$I$11*'Rev.0'!$G$23))</f>
        <v>35869.212022745734</v>
      </c>
      <c r="AA1540" s="10">
        <f>(T1540+$M$33+'Rev.0'!$C$25*$J$33/10+'Rev.0'!$C$24*$L$33+'Rev.0'!$G$25*$K$33)*(1/(U1540+$B$33+$I$33*'Rev.0'!$G$23))</f>
        <v>21649.878147847281</v>
      </c>
      <c r="AB1540" s="10">
        <f t="shared" si="62"/>
        <v>6.4000000000000001E-2</v>
      </c>
      <c r="AC1540" s="10">
        <f>(T1540+$M$12+'Rev.0'!$C$23*Table!$J$12/10+'Rev.0'!$C$24*Table!$L$12+'Rev.0'!$G$25*Table!$K$12)*(1/(AB1540+$B$12+$I$12*'Rev.0'!$G$23))</f>
        <v>53847.560975609755</v>
      </c>
      <c r="AD1540" s="10">
        <f>(T1540+$M$34+'Rev.0'!$C$25*$J$34/10+'Rev.0'!$C$24*$L$34+'Rev.0'!$G$25*$K$34)*(1/(AB1540+$B$34+$I$34*'Rev.0'!$G$23))</f>
        <v>32501.219512195126</v>
      </c>
    </row>
    <row r="1541" spans="17:30" x14ac:dyDescent="0.3">
      <c r="Q1541" s="10">
        <v>4</v>
      </c>
      <c r="R1541" s="10">
        <v>3</v>
      </c>
      <c r="S1541" s="10">
        <v>17</v>
      </c>
      <c r="T1541" s="10">
        <f>Q1541*'Rev.0'!$E$25+R1541*'Rev.0'!$E$24+S1541*'Rev.0'!$E$23</f>
        <v>4147.6000000000004</v>
      </c>
      <c r="U1541" s="10">
        <f t="shared" si="61"/>
        <v>9.8299999999999998E-2</v>
      </c>
      <c r="V1541" s="10">
        <f>(T1541+$M$9+'Rev.0'!$C$23*Table!$J$9/10+'Rev.0'!$C$24*Table!$L$9+'Rev.0'!$G$25*Table!$K$9)*(1/(U1541+$B$9+$I$9*'Rev.0'!$G$23))</f>
        <v>32964.961739830855</v>
      </c>
      <c r="W1541" s="10">
        <f>(T1541+$M$31+'Rev.0'!$C$25*$J$31/10+'Rev.0'!$C$24*$L$31+'Rev.0'!$G$25*$K$31)*(1/(U1541+$B$9+$I$9*'Rev.0'!$G$23))</f>
        <v>21079.339508658883</v>
      </c>
      <c r="X1541" s="10">
        <f>(T1541+$M$10+'Rev.0'!$C$23*Table!$J$10/10+'Rev.0'!$C$24*Table!$L$10+'Rev.0'!$G$25*Table!$K$10)*(1/(U1541+$B$10+$I$10*'Rev.0'!$G$23))</f>
        <v>35787.354007249298</v>
      </c>
      <c r="Y1541" s="10">
        <f>(T1541+$M$32+'Rev.0'!$C$25*$J$32/10+'Rev.0'!$C$24*$L$32+'Rev.0'!$G$25*$K$32)*(1/(U1541+$B$10+$I$10*'Rev.0'!$G$23))</f>
        <v>21688.28030608136</v>
      </c>
      <c r="Z1541" s="10">
        <f>(T1541+$M$11+'Rev.0'!$C$23*Table!$J$11/10+'Rev.0'!$C$24*Table!$L$11+'Rev.0'!$G$25*Table!$K$11)*(1/(U1541+$B$11+$I$11*'Rev.0'!$G$23))</f>
        <v>35787.354007249298</v>
      </c>
      <c r="AA1541" s="10">
        <f>(T1541+$M$33+'Rev.0'!$C$25*$J$33/10+'Rev.0'!$C$24*$L$33+'Rev.0'!$G$25*$K$33)*(1/(U1541+$B$33+$I$33*'Rev.0'!$G$23))</f>
        <v>21688.28030608136</v>
      </c>
      <c r="AB1541" s="10">
        <f t="shared" si="62"/>
        <v>6.54E-2</v>
      </c>
      <c r="AC1541" s="10">
        <f>(T1541+$M$12+'Rev.0'!$C$23*Table!$J$12/10+'Rev.0'!$C$24*Table!$L$12+'Rev.0'!$G$25*Table!$K$12)*(1/(AB1541+$B$12+$I$12*'Rev.0'!$G$23))</f>
        <v>53724.304715840393</v>
      </c>
      <c r="AD1541" s="10">
        <f>(T1541+$M$34+'Rev.0'!$C$25*$J$34/10+'Rev.0'!$C$24*$L$34+'Rev.0'!$G$25*$K$34)*(1/(AB1541+$B$34+$I$34*'Rev.0'!$G$23))</f>
        <v>32558.645707376065</v>
      </c>
    </row>
    <row r="1542" spans="17:30" x14ac:dyDescent="0.3">
      <c r="Q1542" s="10">
        <v>4</v>
      </c>
      <c r="R1542" s="10">
        <v>3</v>
      </c>
      <c r="S1542" s="10">
        <v>18</v>
      </c>
      <c r="T1542" s="10">
        <f>Q1542*'Rev.0'!$E$25+R1542*'Rev.0'!$E$24+S1542*'Rev.0'!$E$23</f>
        <v>4202.6000000000004</v>
      </c>
      <c r="U1542" s="10">
        <f t="shared" si="61"/>
        <v>0.1004</v>
      </c>
      <c r="V1542" s="10">
        <f>(T1542+$M$9+'Rev.0'!$C$23*Table!$J$9/10+'Rev.0'!$C$24*Table!$L$9+'Rev.0'!$G$25*Table!$K$9)*(1/(U1542+$B$9+$I$9*'Rev.0'!$G$23))</f>
        <v>32908.146964856227</v>
      </c>
      <c r="W1542" s="10">
        <f>(T1542+$M$31+'Rev.0'!$C$25*$J$31/10+'Rev.0'!$C$24*$L$31+'Rev.0'!$G$25*$K$31)*(1/(U1542+$B$9+$I$9*'Rev.0'!$G$23))</f>
        <v>21122.204472843448</v>
      </c>
      <c r="X1542" s="10">
        <f>(T1542+$M$10+'Rev.0'!$C$23*Table!$J$10/10+'Rev.0'!$C$24*Table!$L$10+'Rev.0'!$G$25*Table!$K$10)*(1/(U1542+$B$10+$I$10*'Rev.0'!$G$23))</f>
        <v>35706.869009584661</v>
      </c>
      <c r="Y1542" s="10">
        <f>(T1542+$M$32+'Rev.0'!$C$25*$J$32/10+'Rev.0'!$C$24*$L$32+'Rev.0'!$G$25*$K$32)*(1/(U1542+$B$10+$I$10*'Rev.0'!$G$23))</f>
        <v>21726.038338658149</v>
      </c>
      <c r="Z1542" s="10">
        <f>(T1542+$M$11+'Rev.0'!$C$23*Table!$J$11/10+'Rev.0'!$C$24*Table!$L$11+'Rev.0'!$G$25*Table!$K$11)*(1/(U1542+$B$11+$I$11*'Rev.0'!$G$23))</f>
        <v>35706.869009584661</v>
      </c>
      <c r="AA1542" s="10">
        <f>(T1542+$M$33+'Rev.0'!$C$25*$J$33/10+'Rev.0'!$C$24*$L$33+'Rev.0'!$G$25*$K$33)*(1/(U1542+$B$33+$I$33*'Rev.0'!$G$23))</f>
        <v>21726.038338658149</v>
      </c>
      <c r="AB1542" s="10">
        <f t="shared" si="62"/>
        <v>6.6799999999999998E-2</v>
      </c>
      <c r="AC1542" s="10">
        <f>(T1542+$M$12+'Rev.0'!$C$23*Table!$J$12/10+'Rev.0'!$C$24*Table!$L$12+'Rev.0'!$G$25*Table!$K$12)*(1/(AB1542+$B$12+$I$12*'Rev.0'!$G$23))</f>
        <v>53603.117505995207</v>
      </c>
      <c r="AD1542" s="10">
        <f>(T1542+$M$34+'Rev.0'!$C$25*$J$34/10+'Rev.0'!$C$24*$L$34+'Rev.0'!$G$25*$K$34)*(1/(AB1542+$B$34+$I$34*'Rev.0'!$G$23))</f>
        <v>32615.107913669068</v>
      </c>
    </row>
    <row r="1543" spans="17:30" x14ac:dyDescent="0.3">
      <c r="Q1543" s="10">
        <v>4</v>
      </c>
      <c r="R1543" s="10">
        <v>3</v>
      </c>
      <c r="S1543" s="10">
        <v>19</v>
      </c>
      <c r="T1543" s="10">
        <f>Q1543*'Rev.0'!$E$25+R1543*'Rev.0'!$E$24+S1543*'Rev.0'!$E$23</f>
        <v>4257.6000000000004</v>
      </c>
      <c r="U1543" s="10">
        <f t="shared" si="61"/>
        <v>0.10250000000000001</v>
      </c>
      <c r="V1543" s="10">
        <f>(T1543+$M$9+'Rev.0'!$C$23*Table!$J$9/10+'Rev.0'!$C$24*Table!$L$9+'Rev.0'!$G$25*Table!$K$9)*(1/(U1543+$B$9+$I$9*'Rev.0'!$G$23))</f>
        <v>32852.277227722778</v>
      </c>
      <c r="W1543" s="10">
        <f>(T1543+$M$31+'Rev.0'!$C$25*$J$31/10+'Rev.0'!$C$24*$L$31+'Rev.0'!$G$25*$K$31)*(1/(U1543+$B$9+$I$9*'Rev.0'!$G$23))</f>
        <v>21164.356435643564</v>
      </c>
      <c r="X1543" s="10">
        <f>(T1543+$M$10+'Rev.0'!$C$23*Table!$J$10/10+'Rev.0'!$C$24*Table!$L$10+'Rev.0'!$G$25*Table!$K$10)*(1/(U1543+$B$10+$I$10*'Rev.0'!$G$23))</f>
        <v>35627.72277227723</v>
      </c>
      <c r="Y1543" s="10">
        <f>(T1543+$M$32+'Rev.0'!$C$25*$J$32/10+'Rev.0'!$C$24*$L$32+'Rev.0'!$G$25*$K$32)*(1/(U1543+$B$10+$I$10*'Rev.0'!$G$23))</f>
        <v>21763.168316831685</v>
      </c>
      <c r="Z1543" s="10">
        <f>(T1543+$M$11+'Rev.0'!$C$23*Table!$J$11/10+'Rev.0'!$C$24*Table!$L$11+'Rev.0'!$G$25*Table!$K$11)*(1/(U1543+$B$11+$I$11*'Rev.0'!$G$23))</f>
        <v>35627.72277227723</v>
      </c>
      <c r="AA1543" s="10">
        <f>(T1543+$M$33+'Rev.0'!$C$25*$J$33/10+'Rev.0'!$C$24*$L$33+'Rev.0'!$G$25*$K$33)*(1/(U1543+$B$33+$I$33*'Rev.0'!$G$23))</f>
        <v>21763.168316831685</v>
      </c>
      <c r="AB1543" s="10">
        <f t="shared" si="62"/>
        <v>6.8199999999999997E-2</v>
      </c>
      <c r="AC1543" s="10">
        <f>(T1543+$M$12+'Rev.0'!$C$23*Table!$J$12/10+'Rev.0'!$C$24*Table!$L$12+'Rev.0'!$G$25*Table!$K$12)*(1/(AB1543+$B$12+$I$12*'Rev.0'!$G$23))</f>
        <v>53483.947681331738</v>
      </c>
      <c r="AD1543" s="10">
        <f>(T1543+$M$34+'Rev.0'!$C$25*$J$34/10+'Rev.0'!$C$24*$L$34+'Rev.0'!$G$25*$K$34)*(1/(AB1543+$B$34+$I$34*'Rev.0'!$G$23))</f>
        <v>32670.63020214031</v>
      </c>
    </row>
    <row r="1544" spans="17:30" x14ac:dyDescent="0.3">
      <c r="Q1544" s="10">
        <v>4</v>
      </c>
      <c r="R1544" s="10">
        <v>3</v>
      </c>
      <c r="S1544" s="10">
        <v>20</v>
      </c>
      <c r="T1544" s="10">
        <f>Q1544*'Rev.0'!$E$25+R1544*'Rev.0'!$E$24+S1544*'Rev.0'!$E$23</f>
        <v>4312.6000000000004</v>
      </c>
      <c r="U1544" s="10">
        <f t="shared" si="61"/>
        <v>0.1046</v>
      </c>
      <c r="V1544" s="10">
        <f>(T1544+$M$9+'Rev.0'!$C$23*Table!$J$9/10+'Rev.0'!$C$24*Table!$L$9+'Rev.0'!$G$25*Table!$K$9)*(1/(U1544+$B$9+$I$9*'Rev.0'!$G$23))</f>
        <v>32797.329143754912</v>
      </c>
      <c r="W1544" s="10">
        <f>(T1544+$M$31+'Rev.0'!$C$25*$J$31/10+'Rev.0'!$C$24*$L$31+'Rev.0'!$G$25*$K$31)*(1/(U1544+$B$9+$I$9*'Rev.0'!$G$23))</f>
        <v>21205.813040062847</v>
      </c>
      <c r="X1544" s="10">
        <f>(T1544+$M$10+'Rev.0'!$C$23*Table!$J$10/10+'Rev.0'!$C$24*Table!$L$10+'Rev.0'!$G$25*Table!$K$10)*(1/(U1544+$B$10+$I$10*'Rev.0'!$G$23))</f>
        <v>35549.882168106837</v>
      </c>
      <c r="Y1544" s="10">
        <f>(T1544+$M$32+'Rev.0'!$C$25*$J$32/10+'Rev.0'!$C$24*$L$32+'Rev.0'!$G$25*$K$32)*(1/(U1544+$B$10+$I$10*'Rev.0'!$G$23))</f>
        <v>21799.685781618231</v>
      </c>
      <c r="Z1544" s="10">
        <f>(T1544+$M$11+'Rev.0'!$C$23*Table!$J$11/10+'Rev.0'!$C$24*Table!$L$11+'Rev.0'!$G$25*Table!$K$11)*(1/(U1544+$B$11+$I$11*'Rev.0'!$G$23))</f>
        <v>35549.882168106837</v>
      </c>
      <c r="AA1544" s="10">
        <f>(T1544+$M$33+'Rev.0'!$C$25*$J$33/10+'Rev.0'!$C$24*$L$33+'Rev.0'!$G$25*$K$33)*(1/(U1544+$B$33+$I$33*'Rev.0'!$G$23))</f>
        <v>21799.685781618231</v>
      </c>
      <c r="AB1544" s="10">
        <f t="shared" si="62"/>
        <v>6.9599999999999995E-2</v>
      </c>
      <c r="AC1544" s="10">
        <f>(T1544+$M$12+'Rev.0'!$C$23*Table!$J$12/10+'Rev.0'!$C$24*Table!$L$12+'Rev.0'!$G$25*Table!$K$12)*(1/(AB1544+$B$12+$I$12*'Rev.0'!$G$23))</f>
        <v>53366.74528301887</v>
      </c>
      <c r="AD1544" s="10">
        <f>(T1544+$M$34+'Rev.0'!$C$25*$J$34/10+'Rev.0'!$C$24*$L$34+'Rev.0'!$G$25*$K$34)*(1/(AB1544+$B$34+$I$34*'Rev.0'!$G$23))</f>
        <v>32725.235849056608</v>
      </c>
    </row>
    <row r="1545" spans="17:30" x14ac:dyDescent="0.3">
      <c r="Q1545" s="10">
        <v>4</v>
      </c>
      <c r="R1545" s="10">
        <v>3</v>
      </c>
      <c r="S1545" s="10">
        <v>21</v>
      </c>
      <c r="T1545" s="10">
        <f>Q1545*'Rev.0'!$E$25+R1545*'Rev.0'!$E$24+S1545*'Rev.0'!$E$23</f>
        <v>4367.6000000000004</v>
      </c>
      <c r="U1545" s="10">
        <f t="shared" si="61"/>
        <v>0.1067</v>
      </c>
      <c r="V1545" s="10">
        <f>(T1545+$M$9+'Rev.0'!$C$23*Table!$J$9/10+'Rev.0'!$C$24*Table!$L$9+'Rev.0'!$G$25*Table!$K$9)*(1/(U1545+$B$9+$I$9*'Rev.0'!$G$23))</f>
        <v>32743.280093494355</v>
      </c>
      <c r="W1545" s="10">
        <f>(T1545+$M$31+'Rev.0'!$C$25*$J$31/10+'Rev.0'!$C$24*$L$31+'Rev.0'!$G$25*$K$31)*(1/(U1545+$B$9+$I$9*'Rev.0'!$G$23))</f>
        <v>21246.591351772498</v>
      </c>
      <c r="X1545" s="10">
        <f>(T1545+$M$10+'Rev.0'!$C$23*Table!$J$10/10+'Rev.0'!$C$24*Table!$L$10+'Rev.0'!$G$25*Table!$K$10)*(1/(U1545+$B$10+$I$10*'Rev.0'!$G$23))</f>
        <v>35473.315153876123</v>
      </c>
      <c r="Y1545" s="10">
        <f>(T1545+$M$32+'Rev.0'!$C$25*$J$32/10+'Rev.0'!$C$24*$L$32+'Rev.0'!$G$25*$K$32)*(1/(U1545+$B$10+$I$10*'Rev.0'!$G$23))</f>
        <v>21835.605765485005</v>
      </c>
      <c r="Z1545" s="10">
        <f>(T1545+$M$11+'Rev.0'!$C$23*Table!$J$11/10+'Rev.0'!$C$24*Table!$L$11+'Rev.0'!$G$25*Table!$K$11)*(1/(U1545+$B$11+$I$11*'Rev.0'!$G$23))</f>
        <v>35473.315153876123</v>
      </c>
      <c r="AA1545" s="10">
        <f>(T1545+$M$33+'Rev.0'!$C$25*$J$33/10+'Rev.0'!$C$24*$L$33+'Rev.0'!$G$25*$K$33)*(1/(U1545+$B$33+$I$33*'Rev.0'!$G$23))</f>
        <v>21835.605765485005</v>
      </c>
      <c r="AB1545" s="10">
        <f t="shared" si="62"/>
        <v>7.0999999999999994E-2</v>
      </c>
      <c r="AC1545" s="10">
        <f>(T1545+$M$12+'Rev.0'!$C$23*Table!$J$12/10+'Rev.0'!$C$24*Table!$L$12+'Rev.0'!$G$25*Table!$K$12)*(1/(AB1545+$B$12+$I$12*'Rev.0'!$G$23))</f>
        <v>53251.461988304094</v>
      </c>
      <c r="AD1545" s="10">
        <f>(T1545+$M$34+'Rev.0'!$C$25*$J$34/10+'Rev.0'!$C$24*$L$34+'Rev.0'!$G$25*$K$34)*(1/(AB1545+$B$34+$I$34*'Rev.0'!$G$23))</f>
        <v>32778.947368421061</v>
      </c>
    </row>
    <row r="1546" spans="17:30" x14ac:dyDescent="0.3">
      <c r="Q1546" s="10">
        <v>4</v>
      </c>
      <c r="R1546" s="10">
        <v>3</v>
      </c>
      <c r="S1546" s="10">
        <v>22</v>
      </c>
      <c r="T1546" s="10">
        <f>Q1546*'Rev.0'!$E$25+R1546*'Rev.0'!$E$24+S1546*'Rev.0'!$E$23</f>
        <v>4422.6000000000004</v>
      </c>
      <c r="U1546" s="10">
        <f t="shared" si="61"/>
        <v>0.10880000000000001</v>
      </c>
      <c r="V1546" s="10">
        <f>(T1546+$M$9+'Rev.0'!$C$23*Table!$J$9/10+'Rev.0'!$C$24*Table!$L$9+'Rev.0'!$G$25*Table!$K$9)*(1/(U1546+$B$9+$I$9*'Rev.0'!$G$23))</f>
        <v>32690.108191653784</v>
      </c>
      <c r="W1546" s="10">
        <f>(T1546+$M$31+'Rev.0'!$C$25*$J$31/10+'Rev.0'!$C$24*$L$31+'Rev.0'!$G$25*$K$31)*(1/(U1546+$B$9+$I$9*'Rev.0'!$G$23))</f>
        <v>21286.707882534771</v>
      </c>
      <c r="X1546" s="10">
        <f>(T1546+$M$10+'Rev.0'!$C$23*Table!$J$10/10+'Rev.0'!$C$24*Table!$L$10+'Rev.0'!$G$25*Table!$K$10)*(1/(U1546+$B$10+$I$10*'Rev.0'!$G$23))</f>
        <v>35397.990726429671</v>
      </c>
      <c r="Y1546" s="10">
        <f>(T1546+$M$32+'Rev.0'!$C$25*$J$32/10+'Rev.0'!$C$24*$L$32+'Rev.0'!$G$25*$K$32)*(1/(U1546+$B$10+$I$10*'Rev.0'!$G$23))</f>
        <v>21870.942812982998</v>
      </c>
      <c r="Z1546" s="10">
        <f>(T1546+$M$11+'Rev.0'!$C$23*Table!$J$11/10+'Rev.0'!$C$24*Table!$L$11+'Rev.0'!$G$25*Table!$K$11)*(1/(U1546+$B$11+$I$11*'Rev.0'!$G$23))</f>
        <v>35397.990726429671</v>
      </c>
      <c r="AA1546" s="10">
        <f>(T1546+$M$33+'Rev.0'!$C$25*$J$33/10+'Rev.0'!$C$24*$L$33+'Rev.0'!$G$25*$K$33)*(1/(U1546+$B$33+$I$33*'Rev.0'!$G$23))</f>
        <v>21870.942812982998</v>
      </c>
      <c r="AB1546" s="10">
        <f t="shared" si="62"/>
        <v>7.2399999999999992E-2</v>
      </c>
      <c r="AC1546" s="10">
        <f>(T1546+$M$12+'Rev.0'!$C$23*Table!$J$12/10+'Rev.0'!$C$24*Table!$L$12+'Rev.0'!$G$25*Table!$K$12)*(1/(AB1546+$B$12+$I$12*'Rev.0'!$G$23))</f>
        <v>53138.051044083528</v>
      </c>
      <c r="AD1546" s="10">
        <f>(T1546+$M$34+'Rev.0'!$C$25*$J$34/10+'Rev.0'!$C$24*$L$34+'Rev.0'!$G$25*$K$34)*(1/(AB1546+$B$34+$I$34*'Rev.0'!$G$23))</f>
        <v>32831.786542923444</v>
      </c>
    </row>
    <row r="1547" spans="17:30" x14ac:dyDescent="0.3">
      <c r="Q1547" s="10">
        <v>4</v>
      </c>
      <c r="R1547" s="10">
        <v>3</v>
      </c>
      <c r="S1547" s="10">
        <v>23</v>
      </c>
      <c r="T1547" s="10">
        <f>Q1547*'Rev.0'!$E$25+R1547*'Rev.0'!$E$24+S1547*'Rev.0'!$E$23</f>
        <v>4477.6000000000004</v>
      </c>
      <c r="U1547" s="10">
        <f t="shared" si="61"/>
        <v>0.1109</v>
      </c>
      <c r="V1547" s="10">
        <f>(T1547+$M$9+'Rev.0'!$C$23*Table!$J$9/10+'Rev.0'!$C$24*Table!$L$9+'Rev.0'!$G$25*Table!$K$9)*(1/(U1547+$B$9+$I$9*'Rev.0'!$G$23))</f>
        <v>32637.792257569952</v>
      </c>
      <c r="W1547" s="10">
        <f>(T1547+$M$31+'Rev.0'!$C$25*$J$31/10+'Rev.0'!$C$24*$L$31+'Rev.0'!$G$25*$K$31)*(1/(U1547+$B$9+$I$9*'Rev.0'!$G$23))</f>
        <v>21326.178612495209</v>
      </c>
      <c r="X1547" s="10">
        <f>(T1547+$M$10+'Rev.0'!$C$23*Table!$J$10/10+'Rev.0'!$C$24*Table!$L$10+'Rev.0'!$G$25*Table!$K$10)*(1/(U1547+$B$10+$I$10*'Rev.0'!$G$23))</f>
        <v>35323.878880797238</v>
      </c>
      <c r="Y1547" s="10">
        <f>(T1547+$M$32+'Rev.0'!$C$25*$J$32/10+'Rev.0'!$C$24*$L$32+'Rev.0'!$G$25*$K$32)*(1/(U1547+$B$10+$I$10*'Rev.0'!$G$23))</f>
        <v>21905.71100038329</v>
      </c>
      <c r="Z1547" s="10">
        <f>(T1547+$M$11+'Rev.0'!$C$23*Table!$J$11/10+'Rev.0'!$C$24*Table!$L$11+'Rev.0'!$G$25*Table!$K$11)*(1/(U1547+$B$11+$I$11*'Rev.0'!$G$23))</f>
        <v>35323.878880797238</v>
      </c>
      <c r="AA1547" s="10">
        <f>(T1547+$M$33+'Rev.0'!$C$25*$J$33/10+'Rev.0'!$C$24*$L$33+'Rev.0'!$G$25*$K$33)*(1/(U1547+$B$33+$I$33*'Rev.0'!$G$23))</f>
        <v>21905.71100038329</v>
      </c>
      <c r="AB1547" s="10">
        <f t="shared" si="62"/>
        <v>7.3800000000000004E-2</v>
      </c>
      <c r="AC1547" s="10">
        <f>(T1547+$M$12+'Rev.0'!$C$23*Table!$J$12/10+'Rev.0'!$C$24*Table!$L$12+'Rev.0'!$G$25*Table!$K$12)*(1/(AB1547+$B$12+$I$12*'Rev.0'!$G$23))</f>
        <v>53026.46720368239</v>
      </c>
      <c r="AD1547" s="10">
        <f>(T1547+$M$34+'Rev.0'!$C$25*$J$34/10+'Rev.0'!$C$24*$L$34+'Rev.0'!$G$25*$K$34)*(1/(AB1547+$B$34+$I$34*'Rev.0'!$G$23))</f>
        <v>32883.774453394712</v>
      </c>
    </row>
    <row r="1548" spans="17:30" x14ac:dyDescent="0.3">
      <c r="Q1548" s="10">
        <v>4</v>
      </c>
      <c r="R1548" s="10">
        <v>3</v>
      </c>
      <c r="S1548" s="10">
        <v>24</v>
      </c>
      <c r="T1548" s="10">
        <f>Q1548*'Rev.0'!$E$25+R1548*'Rev.0'!$E$24+S1548*'Rev.0'!$E$23</f>
        <v>4532.6000000000004</v>
      </c>
      <c r="U1548" s="10">
        <f t="shared" si="61"/>
        <v>0.113</v>
      </c>
      <c r="V1548" s="10">
        <f>(T1548+$M$9+'Rev.0'!$C$23*Table!$J$9/10+'Rev.0'!$C$24*Table!$L$9+'Rev.0'!$G$25*Table!$K$9)*(1/(U1548+$B$9+$I$9*'Rev.0'!$G$23))</f>
        <v>32586.311787072242</v>
      </c>
      <c r="W1548" s="10">
        <f>(T1548+$M$31+'Rev.0'!$C$25*$J$31/10+'Rev.0'!$C$24*$L$31+'Rev.0'!$G$25*$K$31)*(1/(U1548+$B$9+$I$9*'Rev.0'!$G$23))</f>
        <v>21365.019011406843</v>
      </c>
      <c r="X1548" s="10">
        <f>(T1548+$M$10+'Rev.0'!$C$23*Table!$J$10/10+'Rev.0'!$C$24*Table!$L$10+'Rev.0'!$G$25*Table!$K$10)*(1/(U1548+$B$10+$I$10*'Rev.0'!$G$23))</f>
        <v>35250.950570342204</v>
      </c>
      <c r="Y1548" s="10">
        <f>(T1548+$M$32+'Rev.0'!$C$25*$J$32/10+'Rev.0'!$C$24*$L$32+'Rev.0'!$G$25*$K$32)*(1/(U1548+$B$10+$I$10*'Rev.0'!$G$23))</f>
        <v>21939.923954372625</v>
      </c>
      <c r="Z1548" s="10">
        <f>(T1548+$M$11+'Rev.0'!$C$23*Table!$J$11/10+'Rev.0'!$C$24*Table!$L$11+'Rev.0'!$G$25*Table!$K$11)*(1/(U1548+$B$11+$I$11*'Rev.0'!$G$23))</f>
        <v>35250.950570342204</v>
      </c>
      <c r="AA1548" s="10">
        <f>(T1548+$M$33+'Rev.0'!$C$25*$J$33/10+'Rev.0'!$C$24*$L$33+'Rev.0'!$G$25*$K$33)*(1/(U1548+$B$33+$I$33*'Rev.0'!$G$23))</f>
        <v>21939.923954372625</v>
      </c>
      <c r="AB1548" s="10">
        <f t="shared" si="62"/>
        <v>7.5199999999999989E-2</v>
      </c>
      <c r="AC1548" s="10">
        <f>(T1548+$M$12+'Rev.0'!$C$23*Table!$J$12/10+'Rev.0'!$C$24*Table!$L$12+'Rev.0'!$G$25*Table!$K$12)*(1/(AB1548+$B$12+$I$12*'Rev.0'!$G$23))</f>
        <v>52916.666666666664</v>
      </c>
      <c r="AD1548" s="10">
        <f>(T1548+$M$34+'Rev.0'!$C$25*$J$34/10+'Rev.0'!$C$24*$L$34+'Rev.0'!$G$25*$K$34)*(1/(AB1548+$B$34+$I$34*'Rev.0'!$G$23))</f>
        <v>32934.931506849316</v>
      </c>
    </row>
    <row r="1549" spans="17:30" x14ac:dyDescent="0.3">
      <c r="Q1549" s="10">
        <v>4</v>
      </c>
      <c r="R1549" s="10">
        <v>4</v>
      </c>
      <c r="S1549" s="10">
        <v>0</v>
      </c>
      <c r="T1549" s="10">
        <f>Q1549*'Rev.0'!$E$25+R1549*'Rev.0'!$E$24+S1549*'Rev.0'!$E$23</f>
        <v>3351.6</v>
      </c>
      <c r="U1549" s="10">
        <f t="shared" si="61"/>
        <v>6.6799999999999998E-2</v>
      </c>
      <c r="V1549" s="10">
        <f>(T1549+$M$9+'Rev.0'!$C$23*Table!$J$9/10+'Rev.0'!$C$24*Table!$L$9+'Rev.0'!$G$25*Table!$K$9)*(1/(U1549+$B$9+$I$9*'Rev.0'!$G$23))</f>
        <v>34083.025830258302</v>
      </c>
      <c r="W1549" s="10">
        <f>(T1549+$M$31+'Rev.0'!$C$25*$J$31/10+'Rev.0'!$C$24*$L$31+'Rev.0'!$G$25*$K$31)*(1/(U1549+$B$9+$I$9*'Rev.0'!$G$23))</f>
        <v>20470.47970479705</v>
      </c>
      <c r="X1549" s="10">
        <f>(T1549+$M$10+'Rev.0'!$C$23*Table!$J$10/10+'Rev.0'!$C$24*Table!$L$10+'Rev.0'!$G$25*Table!$K$10)*(1/(U1549+$B$10+$I$10*'Rev.0'!$G$23))</f>
        <v>37315.498154981549</v>
      </c>
      <c r="Y1549" s="10">
        <f>(T1549+$M$32+'Rev.0'!$C$25*$J$32/10+'Rev.0'!$C$24*$L$32+'Rev.0'!$G$25*$K$32)*(1/(U1549+$B$10+$I$10*'Rev.0'!$G$23))</f>
        <v>21167.89667896679</v>
      </c>
      <c r="Z1549" s="10">
        <f>(T1549+$M$11+'Rev.0'!$C$23*Table!$J$11/10+'Rev.0'!$C$24*Table!$L$11+'Rev.0'!$G$25*Table!$K$11)*(1/(U1549+$B$11+$I$11*'Rev.0'!$G$23))</f>
        <v>37315.498154981549</v>
      </c>
      <c r="AA1549" s="10">
        <f>(T1549+$M$33+'Rev.0'!$C$25*$J$33/10+'Rev.0'!$C$24*$L$33+'Rev.0'!$G$25*$K$33)*(1/(U1549+$B$33+$I$33*'Rev.0'!$G$23))</f>
        <v>21167.89667896679</v>
      </c>
      <c r="AB1549" s="10">
        <f t="shared" si="62"/>
        <v>4.4400000000000002E-2</v>
      </c>
      <c r="AC1549" s="10">
        <f>(T1549+$M$12+'Rev.0'!$C$23*Table!$J$12/10+'Rev.0'!$C$24*Table!$L$12+'Rev.0'!$G$25*Table!$K$12)*(1/(AB1549+$B$12+$I$12*'Rev.0'!$G$23))</f>
        <v>56024.930747922437</v>
      </c>
      <c r="AD1549" s="10">
        <f>(T1549+$M$34+'Rev.0'!$C$25*$J$34/10+'Rev.0'!$C$24*$L$34+'Rev.0'!$G$25*$K$34)*(1/(AB1549+$B$34+$I$34*'Rev.0'!$G$23))</f>
        <v>31781.163434903043</v>
      </c>
    </row>
    <row r="1550" spans="17:30" x14ac:dyDescent="0.3">
      <c r="Q1550" s="10">
        <v>4</v>
      </c>
      <c r="R1550" s="10">
        <v>4</v>
      </c>
      <c r="S1550" s="10">
        <v>1</v>
      </c>
      <c r="T1550" s="10">
        <f>Q1550*'Rev.0'!$E$25+R1550*'Rev.0'!$E$24+S1550*'Rev.0'!$E$23</f>
        <v>3406.6</v>
      </c>
      <c r="U1550" s="10">
        <f t="shared" si="61"/>
        <v>6.8900000000000003E-2</v>
      </c>
      <c r="V1550" s="10">
        <f>(T1550+$M$9+'Rev.0'!$C$23*Table!$J$9/10+'Rev.0'!$C$24*Table!$L$9+'Rev.0'!$G$25*Table!$K$9)*(1/(U1550+$B$9+$I$9*'Rev.0'!$G$23))</f>
        <v>34007.309273640931</v>
      </c>
      <c r="W1550" s="10">
        <f>(T1550+$M$31+'Rev.0'!$C$25*$J$31/10+'Rev.0'!$C$24*$L$31+'Rev.0'!$G$25*$K$31)*(1/(U1550+$B$9+$I$9*'Rev.0'!$G$23))</f>
        <v>20525.354042941985</v>
      </c>
      <c r="X1550" s="10">
        <f>(T1550+$M$10+'Rev.0'!$C$23*Table!$J$10/10+'Rev.0'!$C$24*Table!$L$10+'Rev.0'!$G$25*Table!$K$10)*(1/(U1550+$B$10+$I$10*'Rev.0'!$G$23))</f>
        <v>37208.771128369124</v>
      </c>
      <c r="Y1550" s="10">
        <f>(T1550+$M$32+'Rev.0'!$C$25*$J$32/10+'Rev.0'!$C$24*$L$32+'Rev.0'!$G$25*$K$32)*(1/(U1550+$B$10+$I$10*'Rev.0'!$G$23))</f>
        <v>21216.080402010051</v>
      </c>
      <c r="Z1550" s="10">
        <f>(T1550+$M$11+'Rev.0'!$C$23*Table!$J$11/10+'Rev.0'!$C$24*Table!$L$11+'Rev.0'!$G$25*Table!$K$11)*(1/(U1550+$B$11+$I$11*'Rev.0'!$G$23))</f>
        <v>37208.771128369124</v>
      </c>
      <c r="AA1550" s="10">
        <f>(T1550+$M$33+'Rev.0'!$C$25*$J$33/10+'Rev.0'!$C$24*$L$33+'Rev.0'!$G$25*$K$33)*(1/(U1550+$B$33+$I$33*'Rev.0'!$G$23))</f>
        <v>21216.080402010051</v>
      </c>
      <c r="AB1550" s="10">
        <f t="shared" si="62"/>
        <v>4.58E-2</v>
      </c>
      <c r="AC1550" s="10">
        <f>(T1550+$M$12+'Rev.0'!$C$23*Table!$J$12/10+'Rev.0'!$C$24*Table!$L$12+'Rev.0'!$G$25*Table!$K$12)*(1/(AB1550+$B$12+$I$12*'Rev.0'!$G$23))</f>
        <v>55864.197530864192</v>
      </c>
      <c r="AD1550" s="10">
        <f>(T1550+$M$34+'Rev.0'!$C$25*$J$34/10+'Rev.0'!$C$24*$L$34+'Rev.0'!$G$25*$K$34)*(1/(AB1550+$B$34+$I$34*'Rev.0'!$G$23))</f>
        <v>31853.223593964332</v>
      </c>
    </row>
    <row r="1551" spans="17:30" x14ac:dyDescent="0.3">
      <c r="Q1551" s="10">
        <v>4</v>
      </c>
      <c r="R1551" s="10">
        <v>4</v>
      </c>
      <c r="S1551" s="10">
        <v>2</v>
      </c>
      <c r="T1551" s="10">
        <f>Q1551*'Rev.0'!$E$25+R1551*'Rev.0'!$E$24+S1551*'Rev.0'!$E$23</f>
        <v>3461.6</v>
      </c>
      <c r="U1551" s="10">
        <f t="shared" si="61"/>
        <v>7.0999999999999994E-2</v>
      </c>
      <c r="V1551" s="10">
        <f>(T1551+$M$9+'Rev.0'!$C$23*Table!$J$9/10+'Rev.0'!$C$24*Table!$L$9+'Rev.0'!$G$25*Table!$K$9)*(1/(U1551+$B$9+$I$9*'Rev.0'!$G$23))</f>
        <v>33933.031674208149</v>
      </c>
      <c r="W1551" s="10">
        <f>(T1551+$M$31+'Rev.0'!$C$25*$J$31/10+'Rev.0'!$C$24*$L$31+'Rev.0'!$G$25*$K$31)*(1/(U1551+$B$9+$I$9*'Rev.0'!$G$23))</f>
        <v>20579.185520361996</v>
      </c>
      <c r="X1551" s="10">
        <f>(T1551+$M$10+'Rev.0'!$C$23*Table!$J$10/10+'Rev.0'!$C$24*Table!$L$10+'Rev.0'!$G$25*Table!$K$10)*(1/(U1551+$B$10+$I$10*'Rev.0'!$G$23))</f>
        <v>37104.072398190052</v>
      </c>
      <c r="Y1551" s="10">
        <f>(T1551+$M$32+'Rev.0'!$C$25*$J$32/10+'Rev.0'!$C$24*$L$32+'Rev.0'!$G$25*$K$32)*(1/(U1551+$B$10+$I$10*'Rev.0'!$G$23))</f>
        <v>21263.348416289595</v>
      </c>
      <c r="Z1551" s="10">
        <f>(T1551+$M$11+'Rev.0'!$C$23*Table!$J$11/10+'Rev.0'!$C$24*Table!$L$11+'Rev.0'!$G$25*Table!$K$11)*(1/(U1551+$B$11+$I$11*'Rev.0'!$G$23))</f>
        <v>37104.072398190052</v>
      </c>
      <c r="AA1551" s="10">
        <f>(T1551+$M$33+'Rev.0'!$C$25*$J$33/10+'Rev.0'!$C$24*$L$33+'Rev.0'!$G$25*$K$33)*(1/(U1551+$B$33+$I$33*'Rev.0'!$G$23))</f>
        <v>21263.348416289595</v>
      </c>
      <c r="AB1551" s="10">
        <f t="shared" si="62"/>
        <v>4.7199999999999999E-2</v>
      </c>
      <c r="AC1551" s="10">
        <f>(T1551+$M$12+'Rev.0'!$C$23*Table!$J$12/10+'Rev.0'!$C$24*Table!$L$12+'Rev.0'!$G$25*Table!$K$12)*(1/(AB1551+$B$12+$I$12*'Rev.0'!$G$23))</f>
        <v>55706.52173913044</v>
      </c>
      <c r="AD1551" s="10">
        <f>(T1551+$M$34+'Rev.0'!$C$25*$J$34/10+'Rev.0'!$C$24*$L$34+'Rev.0'!$G$25*$K$34)*(1/(AB1551+$B$34+$I$34*'Rev.0'!$G$23))</f>
        <v>31923.91304347826</v>
      </c>
    </row>
    <row r="1552" spans="17:30" x14ac:dyDescent="0.3">
      <c r="Q1552" s="10">
        <v>4</v>
      </c>
      <c r="R1552" s="10">
        <v>4</v>
      </c>
      <c r="S1552" s="10">
        <v>3</v>
      </c>
      <c r="T1552" s="10">
        <f>Q1552*'Rev.0'!$E$25+R1552*'Rev.0'!$E$24+S1552*'Rev.0'!$E$23</f>
        <v>3516.6</v>
      </c>
      <c r="U1552" s="10">
        <f t="shared" si="61"/>
        <v>7.3099999999999998E-2</v>
      </c>
      <c r="V1552" s="10">
        <f>(T1552+$M$9+'Rev.0'!$C$23*Table!$J$9/10+'Rev.0'!$C$24*Table!$L$9+'Rev.0'!$G$25*Table!$K$9)*(1/(U1552+$B$9+$I$9*'Rev.0'!$G$23))</f>
        <v>33860.152398027785</v>
      </c>
      <c r="W1552" s="10">
        <f>(T1552+$M$31+'Rev.0'!$C$25*$J$31/10+'Rev.0'!$C$24*$L$31+'Rev.0'!$G$25*$K$31)*(1/(U1552+$B$9+$I$9*'Rev.0'!$G$23))</f>
        <v>20632.003585835948</v>
      </c>
      <c r="X1552" s="10">
        <f>(T1552+$M$10+'Rev.0'!$C$23*Table!$J$10/10+'Rev.0'!$C$24*Table!$L$10+'Rev.0'!$G$25*Table!$K$10)*(1/(U1552+$B$10+$I$10*'Rev.0'!$G$23))</f>
        <v>37001.344688480502</v>
      </c>
      <c r="Y1552" s="10">
        <f>(T1552+$M$32+'Rev.0'!$C$25*$J$32/10+'Rev.0'!$C$24*$L$32+'Rev.0'!$G$25*$K$32)*(1/(U1552+$B$10+$I$10*'Rev.0'!$G$23))</f>
        <v>21309.726580008963</v>
      </c>
      <c r="Z1552" s="10">
        <f>(T1552+$M$11+'Rev.0'!$C$23*Table!$J$11/10+'Rev.0'!$C$24*Table!$L$11+'Rev.0'!$G$25*Table!$K$11)*(1/(U1552+$B$11+$I$11*'Rev.0'!$G$23))</f>
        <v>37001.344688480502</v>
      </c>
      <c r="AA1552" s="10">
        <f>(T1552+$M$33+'Rev.0'!$C$25*$J$33/10+'Rev.0'!$C$24*$L$33+'Rev.0'!$G$25*$K$33)*(1/(U1552+$B$33+$I$33*'Rev.0'!$G$23))</f>
        <v>21309.726580008963</v>
      </c>
      <c r="AB1552" s="10">
        <f t="shared" si="62"/>
        <v>4.8600000000000004E-2</v>
      </c>
      <c r="AC1552" s="10">
        <f>(T1552+$M$12+'Rev.0'!$C$23*Table!$J$12/10+'Rev.0'!$C$24*Table!$L$12+'Rev.0'!$G$25*Table!$K$12)*(1/(AB1552+$B$12+$I$12*'Rev.0'!$G$23))</f>
        <v>55551.816958277246</v>
      </c>
      <c r="AD1552" s="10">
        <f>(T1552+$M$34+'Rev.0'!$C$25*$J$34/10+'Rev.0'!$C$24*$L$34+'Rev.0'!$G$25*$K$34)*(1/(AB1552+$B$34+$I$34*'Rev.0'!$G$23))</f>
        <v>31993.270524899053</v>
      </c>
    </row>
    <row r="1553" spans="17:30" x14ac:dyDescent="0.3">
      <c r="Q1553" s="10">
        <v>4</v>
      </c>
      <c r="R1553" s="10">
        <v>4</v>
      </c>
      <c r="S1553" s="10">
        <v>4</v>
      </c>
      <c r="T1553" s="10">
        <f>Q1553*'Rev.0'!$E$25+R1553*'Rev.0'!$E$24+S1553*'Rev.0'!$E$23</f>
        <v>3571.6</v>
      </c>
      <c r="U1553" s="10">
        <f t="shared" si="61"/>
        <v>7.5200000000000003E-2</v>
      </c>
      <c r="V1553" s="10">
        <f>(T1553+$M$9+'Rev.0'!$C$23*Table!$J$9/10+'Rev.0'!$C$24*Table!$L$9+'Rev.0'!$G$25*Table!$K$9)*(1/(U1553+$B$9+$I$9*'Rev.0'!$G$23))</f>
        <v>33788.632326820603</v>
      </c>
      <c r="W1553" s="10">
        <f>(T1553+$M$31+'Rev.0'!$C$25*$J$31/10+'Rev.0'!$C$24*$L$31+'Rev.0'!$G$25*$K$31)*(1/(U1553+$B$9+$I$9*'Rev.0'!$G$23))</f>
        <v>20683.836589698047</v>
      </c>
      <c r="X1553" s="10">
        <f>(T1553+$M$10+'Rev.0'!$C$23*Table!$J$10/10+'Rev.0'!$C$24*Table!$L$10+'Rev.0'!$G$25*Table!$K$10)*(1/(U1553+$B$10+$I$10*'Rev.0'!$G$23))</f>
        <v>36900.532859680286</v>
      </c>
      <c r="Y1553" s="10">
        <f>(T1553+$M$32+'Rev.0'!$C$25*$J$32/10+'Rev.0'!$C$24*$L$32+'Rev.0'!$G$25*$K$32)*(1/(U1553+$B$10+$I$10*'Rev.0'!$G$23))</f>
        <v>21355.239786856127</v>
      </c>
      <c r="Z1553" s="10">
        <f>(T1553+$M$11+'Rev.0'!$C$23*Table!$J$11/10+'Rev.0'!$C$24*Table!$L$11+'Rev.0'!$G$25*Table!$K$11)*(1/(U1553+$B$11+$I$11*'Rev.0'!$G$23))</f>
        <v>36900.532859680286</v>
      </c>
      <c r="AA1553" s="10">
        <f>(T1553+$M$33+'Rev.0'!$C$25*$J$33/10+'Rev.0'!$C$24*$L$33+'Rev.0'!$G$25*$K$33)*(1/(U1553+$B$33+$I$33*'Rev.0'!$G$23))</f>
        <v>21355.239786856127</v>
      </c>
      <c r="AB1553" s="10">
        <f t="shared" si="62"/>
        <v>0.05</v>
      </c>
      <c r="AC1553" s="10">
        <f>(T1553+$M$12+'Rev.0'!$C$23*Table!$J$12/10+'Rev.0'!$C$24*Table!$L$12+'Rev.0'!$G$25*Table!$K$12)*(1/(AB1553+$B$12+$I$12*'Rev.0'!$G$23))</f>
        <v>55399.999999999993</v>
      </c>
      <c r="AD1553" s="10">
        <f>(T1553+$M$34+'Rev.0'!$C$25*$J$34/10+'Rev.0'!$C$24*$L$34+'Rev.0'!$G$25*$K$34)*(1/(AB1553+$B$34+$I$34*'Rev.0'!$G$23))</f>
        <v>32061.333333333328</v>
      </c>
    </row>
    <row r="1554" spans="17:30" x14ac:dyDescent="0.3">
      <c r="Q1554" s="10">
        <v>4</v>
      </c>
      <c r="R1554" s="10">
        <v>4</v>
      </c>
      <c r="S1554" s="10">
        <v>5</v>
      </c>
      <c r="T1554" s="10">
        <f>Q1554*'Rev.0'!$E$25+R1554*'Rev.0'!$E$24+S1554*'Rev.0'!$E$23</f>
        <v>3626.6</v>
      </c>
      <c r="U1554" s="10">
        <f t="shared" si="61"/>
        <v>7.7299999999999994E-2</v>
      </c>
      <c r="V1554" s="10">
        <f>(T1554+$M$9+'Rev.0'!$C$23*Table!$J$9/10+'Rev.0'!$C$24*Table!$L$9+'Rev.0'!$G$25*Table!$K$9)*(1/(U1554+$B$9+$I$9*'Rev.0'!$G$23))</f>
        <v>33718.43378794544</v>
      </c>
      <c r="W1554" s="10">
        <f>(T1554+$M$31+'Rev.0'!$C$25*$J$31/10+'Rev.0'!$C$24*$L$31+'Rev.0'!$G$25*$K$31)*(1/(U1554+$B$9+$I$9*'Rev.0'!$G$23))</f>
        <v>20734.711834579848</v>
      </c>
      <c r="X1554" s="10">
        <f>(T1554+$M$10+'Rev.0'!$C$23*Table!$J$10/10+'Rev.0'!$C$24*Table!$L$10+'Rev.0'!$G$25*Table!$K$10)*(1/(U1554+$B$10+$I$10*'Rev.0'!$G$23))</f>
        <v>36801.583809942807</v>
      </c>
      <c r="Y1554" s="10">
        <f>(T1554+$M$32+'Rev.0'!$C$25*$J$32/10+'Rev.0'!$C$24*$L$32+'Rev.0'!$G$25*$K$32)*(1/(U1554+$B$10+$I$10*'Rev.0'!$G$23))</f>
        <v>21399.912010558732</v>
      </c>
      <c r="Z1554" s="10">
        <f>(T1554+$M$11+'Rev.0'!$C$23*Table!$J$11/10+'Rev.0'!$C$24*Table!$L$11+'Rev.0'!$G$25*Table!$K$11)*(1/(U1554+$B$11+$I$11*'Rev.0'!$G$23))</f>
        <v>36801.583809942807</v>
      </c>
      <c r="AA1554" s="10">
        <f>(T1554+$M$33+'Rev.0'!$C$25*$J$33/10+'Rev.0'!$C$24*$L$33+'Rev.0'!$G$25*$K$33)*(1/(U1554+$B$33+$I$33*'Rev.0'!$G$23))</f>
        <v>21399.912010558732</v>
      </c>
      <c r="AB1554" s="10">
        <f t="shared" si="62"/>
        <v>5.1400000000000001E-2</v>
      </c>
      <c r="AC1554" s="10">
        <f>(T1554+$M$12+'Rev.0'!$C$23*Table!$J$12/10+'Rev.0'!$C$24*Table!$L$12+'Rev.0'!$G$25*Table!$K$12)*(1/(AB1554+$B$12+$I$12*'Rev.0'!$G$23))</f>
        <v>55250.990752972262</v>
      </c>
      <c r="AD1554" s="10">
        <f>(T1554+$M$34+'Rev.0'!$C$25*$J$34/10+'Rev.0'!$C$24*$L$34+'Rev.0'!$G$25*$K$34)*(1/(AB1554+$B$34+$I$34*'Rev.0'!$G$23))</f>
        <v>32128.137384412152</v>
      </c>
    </row>
    <row r="1555" spans="17:30" x14ac:dyDescent="0.3">
      <c r="Q1555" s="10">
        <v>4</v>
      </c>
      <c r="R1555" s="10">
        <v>4</v>
      </c>
      <c r="S1555" s="10">
        <v>6</v>
      </c>
      <c r="T1555" s="10">
        <f>Q1555*'Rev.0'!$E$25+R1555*'Rev.0'!$E$24+S1555*'Rev.0'!$E$23</f>
        <v>3681.6</v>
      </c>
      <c r="U1555" s="10">
        <f t="shared" si="61"/>
        <v>7.9399999999999998E-2</v>
      </c>
      <c r="V1555" s="10">
        <f>(T1555+$M$9+'Rev.0'!$C$23*Table!$J$9/10+'Rev.0'!$C$24*Table!$L$9+'Rev.0'!$G$25*Table!$K$9)*(1/(U1555+$B$9+$I$9*'Rev.0'!$G$23))</f>
        <v>33649.520488230162</v>
      </c>
      <c r="W1555" s="10">
        <f>(T1555+$M$31+'Rev.0'!$C$25*$J$31/10+'Rev.0'!$C$24*$L$31+'Rev.0'!$G$25*$K$31)*(1/(U1555+$B$9+$I$9*'Rev.0'!$G$23))</f>
        <v>20784.655623365303</v>
      </c>
      <c r="X1555" s="10">
        <f>(T1555+$M$10+'Rev.0'!$C$23*Table!$J$10/10+'Rev.0'!$C$24*Table!$L$10+'Rev.0'!$G$25*Table!$K$10)*(1/(U1555+$B$10+$I$10*'Rev.0'!$G$23))</f>
        <v>36704.446381865739</v>
      </c>
      <c r="Y1555" s="10">
        <f>(T1555+$M$32+'Rev.0'!$C$25*$J$32/10+'Rev.0'!$C$24*$L$32+'Rev.0'!$G$25*$K$32)*(1/(U1555+$B$10+$I$10*'Rev.0'!$G$23))</f>
        <v>21443.766346992154</v>
      </c>
      <c r="Z1555" s="10">
        <f>(T1555+$M$11+'Rev.0'!$C$23*Table!$J$11/10+'Rev.0'!$C$24*Table!$L$11+'Rev.0'!$G$25*Table!$K$11)*(1/(U1555+$B$11+$I$11*'Rev.0'!$G$23))</f>
        <v>36704.446381865739</v>
      </c>
      <c r="AA1555" s="10">
        <f>(T1555+$M$33+'Rev.0'!$C$25*$J$33/10+'Rev.0'!$C$24*$L$33+'Rev.0'!$G$25*$K$33)*(1/(U1555+$B$33+$I$33*'Rev.0'!$G$23))</f>
        <v>21443.766346992154</v>
      </c>
      <c r="AB1555" s="10">
        <f t="shared" si="62"/>
        <v>5.28E-2</v>
      </c>
      <c r="AC1555" s="10">
        <f>(T1555+$M$12+'Rev.0'!$C$23*Table!$J$12/10+'Rev.0'!$C$24*Table!$L$12+'Rev.0'!$G$25*Table!$K$12)*(1/(AB1555+$B$12+$I$12*'Rev.0'!$G$23))</f>
        <v>55104.712041884821</v>
      </c>
      <c r="AD1555" s="10">
        <f>(T1555+$M$34+'Rev.0'!$C$25*$J$34/10+'Rev.0'!$C$24*$L$34+'Rev.0'!$G$25*$K$34)*(1/(AB1555+$B$34+$I$34*'Rev.0'!$G$23))</f>
        <v>32193.71727748691</v>
      </c>
    </row>
    <row r="1556" spans="17:30" x14ac:dyDescent="0.3">
      <c r="Q1556" s="10">
        <v>4</v>
      </c>
      <c r="R1556" s="10">
        <v>4</v>
      </c>
      <c r="S1556" s="10">
        <v>7</v>
      </c>
      <c r="T1556" s="10">
        <f>Q1556*'Rev.0'!$E$25+R1556*'Rev.0'!$E$24+S1556*'Rev.0'!$E$23</f>
        <v>3736.6</v>
      </c>
      <c r="U1556" s="10">
        <f t="shared" si="61"/>
        <v>8.1500000000000003E-2</v>
      </c>
      <c r="V1556" s="10">
        <f>(T1556+$M$9+'Rev.0'!$C$23*Table!$J$9/10+'Rev.0'!$C$24*Table!$L$9+'Rev.0'!$G$25*Table!$K$9)*(1/(U1556+$B$9+$I$9*'Rev.0'!$G$23))</f>
        <v>33581.857451403892</v>
      </c>
      <c r="W1556" s="10">
        <f>(T1556+$M$31+'Rev.0'!$C$25*$J$31/10+'Rev.0'!$C$24*$L$31+'Rev.0'!$G$25*$K$31)*(1/(U1556+$B$9+$I$9*'Rev.0'!$G$23))</f>
        <v>20833.693304535638</v>
      </c>
      <c r="X1556" s="10">
        <f>(T1556+$M$10+'Rev.0'!$C$23*Table!$J$10/10+'Rev.0'!$C$24*Table!$L$10+'Rev.0'!$G$25*Table!$K$10)*(1/(U1556+$B$10+$I$10*'Rev.0'!$G$23))</f>
        <v>36609.071274298061</v>
      </c>
      <c r="Y1556" s="10">
        <f>(T1556+$M$32+'Rev.0'!$C$25*$J$32/10+'Rev.0'!$C$24*$L$32+'Rev.0'!$G$25*$K$32)*(1/(U1556+$B$10+$I$10*'Rev.0'!$G$23))</f>
        <v>21486.825053995683</v>
      </c>
      <c r="Z1556" s="10">
        <f>(T1556+$M$11+'Rev.0'!$C$23*Table!$J$11/10+'Rev.0'!$C$24*Table!$L$11+'Rev.0'!$G$25*Table!$K$11)*(1/(U1556+$B$11+$I$11*'Rev.0'!$G$23))</f>
        <v>36609.071274298061</v>
      </c>
      <c r="AA1556" s="10">
        <f>(T1556+$M$33+'Rev.0'!$C$25*$J$33/10+'Rev.0'!$C$24*$L$33+'Rev.0'!$G$25*$K$33)*(1/(U1556+$B$33+$I$33*'Rev.0'!$G$23))</f>
        <v>21486.825053995683</v>
      </c>
      <c r="AB1556" s="10">
        <f t="shared" si="62"/>
        <v>5.4199999999999998E-2</v>
      </c>
      <c r="AC1556" s="10">
        <f>(T1556+$M$12+'Rev.0'!$C$23*Table!$J$12/10+'Rev.0'!$C$24*Table!$L$12+'Rev.0'!$G$25*Table!$K$12)*(1/(AB1556+$B$12+$I$12*'Rev.0'!$G$23))</f>
        <v>54961.089494163425</v>
      </c>
      <c r="AD1556" s="10">
        <f>(T1556+$M$34+'Rev.0'!$C$25*$J$34/10+'Rev.0'!$C$24*$L$34+'Rev.0'!$G$25*$K$34)*(1/(AB1556+$B$34+$I$34*'Rev.0'!$G$23))</f>
        <v>32258.106355382621</v>
      </c>
    </row>
    <row r="1557" spans="17:30" x14ac:dyDescent="0.3">
      <c r="Q1557" s="10">
        <v>4</v>
      </c>
      <c r="R1557" s="10">
        <v>4</v>
      </c>
      <c r="S1557" s="10">
        <v>8</v>
      </c>
      <c r="T1557" s="10">
        <f>Q1557*'Rev.0'!$E$25+R1557*'Rev.0'!$E$24+S1557*'Rev.0'!$E$23</f>
        <v>3791.6</v>
      </c>
      <c r="U1557" s="10">
        <f t="shared" si="61"/>
        <v>8.3599999999999994E-2</v>
      </c>
      <c r="V1557" s="10">
        <f>(T1557+$M$9+'Rev.0'!$C$23*Table!$J$9/10+'Rev.0'!$C$24*Table!$L$9+'Rev.0'!$G$25*Table!$K$9)*(1/(U1557+$B$9+$I$9*'Rev.0'!$G$23))</f>
        <v>33515.410958904118</v>
      </c>
      <c r="W1557" s="10">
        <f>(T1557+$M$31+'Rev.0'!$C$25*$J$31/10+'Rev.0'!$C$24*$L$31+'Rev.0'!$G$25*$K$31)*(1/(U1557+$B$9+$I$9*'Rev.0'!$G$23))</f>
        <v>20881.849315068499</v>
      </c>
      <c r="X1557" s="10">
        <f>(T1557+$M$10+'Rev.0'!$C$23*Table!$J$10/10+'Rev.0'!$C$24*Table!$L$10+'Rev.0'!$G$25*Table!$K$10)*(1/(U1557+$B$10+$I$10*'Rev.0'!$G$23))</f>
        <v>36515.410958904118</v>
      </c>
      <c r="Y1557" s="10">
        <f>(T1557+$M$32+'Rev.0'!$C$25*$J$32/10+'Rev.0'!$C$24*$L$32+'Rev.0'!$G$25*$K$32)*(1/(U1557+$B$10+$I$10*'Rev.0'!$G$23))</f>
        <v>21529.109589041098</v>
      </c>
      <c r="Z1557" s="10">
        <f>(T1557+$M$11+'Rev.0'!$C$23*Table!$J$11/10+'Rev.0'!$C$24*Table!$L$11+'Rev.0'!$G$25*Table!$K$11)*(1/(U1557+$B$11+$I$11*'Rev.0'!$G$23))</f>
        <v>36515.410958904118</v>
      </c>
      <c r="AA1557" s="10">
        <f>(T1557+$M$33+'Rev.0'!$C$25*$J$33/10+'Rev.0'!$C$24*$L$33+'Rev.0'!$G$25*$K$33)*(1/(U1557+$B$33+$I$33*'Rev.0'!$G$23))</f>
        <v>21529.109589041098</v>
      </c>
      <c r="AB1557" s="10">
        <f t="shared" si="62"/>
        <v>5.5600000000000004E-2</v>
      </c>
      <c r="AC1557" s="10">
        <f>(T1557+$M$12+'Rev.0'!$C$23*Table!$J$12/10+'Rev.0'!$C$24*Table!$L$12+'Rev.0'!$G$25*Table!$K$12)*(1/(AB1557+$B$12+$I$12*'Rev.0'!$G$23))</f>
        <v>54820.051413881738</v>
      </c>
      <c r="AD1557" s="10">
        <f>(T1557+$M$34+'Rev.0'!$C$25*$J$34/10+'Rev.0'!$C$24*$L$34+'Rev.0'!$G$25*$K$34)*(1/(AB1557+$B$34+$I$34*'Rev.0'!$G$23))</f>
        <v>32321.336760925446</v>
      </c>
    </row>
    <row r="1558" spans="17:30" x14ac:dyDescent="0.3">
      <c r="Q1558" s="10">
        <v>4</v>
      </c>
      <c r="R1558" s="10">
        <v>4</v>
      </c>
      <c r="S1558" s="10">
        <v>9</v>
      </c>
      <c r="T1558" s="10">
        <f>Q1558*'Rev.0'!$E$25+R1558*'Rev.0'!$E$24+S1558*'Rev.0'!$E$23</f>
        <v>3846.6</v>
      </c>
      <c r="U1558" s="10">
        <f t="shared" si="61"/>
        <v>8.5699999999999998E-2</v>
      </c>
      <c r="V1558" s="10">
        <f>(T1558+$M$9+'Rev.0'!$C$23*Table!$J$9/10+'Rev.0'!$C$24*Table!$L$9+'Rev.0'!$G$25*Table!$K$9)*(1/(U1558+$B$9+$I$9*'Rev.0'!$G$23))</f>
        <v>33450.148493848115</v>
      </c>
      <c r="W1558" s="10">
        <f>(T1558+$M$31+'Rev.0'!$C$25*$J$31/10+'Rev.0'!$C$24*$L$31+'Rev.0'!$G$25*$K$31)*(1/(U1558+$B$9+$I$9*'Rev.0'!$G$23))</f>
        <v>20929.147221043699</v>
      </c>
      <c r="X1558" s="10">
        <f>(T1558+$M$10+'Rev.0'!$C$23*Table!$J$10/10+'Rev.0'!$C$24*Table!$L$10+'Rev.0'!$G$25*Table!$K$10)*(1/(U1558+$B$10+$I$10*'Rev.0'!$G$23))</f>
        <v>36423.419601187954</v>
      </c>
      <c r="Y1558" s="10">
        <f>(T1558+$M$32+'Rev.0'!$C$25*$J$32/10+'Rev.0'!$C$24*$L$32+'Rev.0'!$G$25*$K$32)*(1/(U1558+$B$10+$I$10*'Rev.0'!$G$23))</f>
        <v>21570.640644887568</v>
      </c>
      <c r="Z1558" s="10">
        <f>(T1558+$M$11+'Rev.0'!$C$23*Table!$J$11/10+'Rev.0'!$C$24*Table!$L$11+'Rev.0'!$G$25*Table!$K$11)*(1/(U1558+$B$11+$I$11*'Rev.0'!$G$23))</f>
        <v>36423.419601187954</v>
      </c>
      <c r="AA1558" s="10">
        <f>(T1558+$M$33+'Rev.0'!$C$25*$J$33/10+'Rev.0'!$C$24*$L$33+'Rev.0'!$G$25*$K$33)*(1/(U1558+$B$33+$I$33*'Rev.0'!$G$23))</f>
        <v>21570.640644887568</v>
      </c>
      <c r="AB1558" s="10">
        <f t="shared" si="62"/>
        <v>5.7000000000000002E-2</v>
      </c>
      <c r="AC1558" s="10">
        <f>(T1558+$M$12+'Rev.0'!$C$23*Table!$J$12/10+'Rev.0'!$C$24*Table!$L$12+'Rev.0'!$G$25*Table!$K$12)*(1/(AB1558+$B$12+$I$12*'Rev.0'!$G$23))</f>
        <v>54681.528662420387</v>
      </c>
      <c r="AD1558" s="10">
        <f>(T1558+$M$34+'Rev.0'!$C$25*$J$34/10+'Rev.0'!$C$24*$L$34+'Rev.0'!$G$25*$K$34)*(1/(AB1558+$B$34+$I$34*'Rev.0'!$G$23))</f>
        <v>32383.43949044586</v>
      </c>
    </row>
    <row r="1559" spans="17:30" x14ac:dyDescent="0.3">
      <c r="Q1559" s="10">
        <v>4</v>
      </c>
      <c r="R1559" s="10">
        <v>4</v>
      </c>
      <c r="S1559" s="10">
        <v>10</v>
      </c>
      <c r="T1559" s="10">
        <f>Q1559*'Rev.0'!$E$25+R1559*'Rev.0'!$E$24+S1559*'Rev.0'!$E$23</f>
        <v>3901.6</v>
      </c>
      <c r="U1559" s="10">
        <f t="shared" si="61"/>
        <v>8.7799999999999989E-2</v>
      </c>
      <c r="V1559" s="10">
        <f>(T1559+$M$9+'Rev.0'!$C$23*Table!$J$9/10+'Rev.0'!$C$24*Table!$L$9+'Rev.0'!$G$25*Table!$K$9)*(1/(U1559+$B$9+$I$9*'Rev.0'!$G$23))</f>
        <v>33386.038687973087</v>
      </c>
      <c r="W1559" s="10">
        <f>(T1559+$M$31+'Rev.0'!$C$25*$J$31/10+'Rev.0'!$C$24*$L$31+'Rev.0'!$G$25*$K$31)*(1/(U1559+$B$9+$I$9*'Rev.0'!$G$23))</f>
        <v>20975.609756097561</v>
      </c>
      <c r="X1559" s="10">
        <f>(T1559+$M$10+'Rev.0'!$C$23*Table!$J$10/10+'Rev.0'!$C$24*Table!$L$10+'Rev.0'!$G$25*Table!$K$10)*(1/(U1559+$B$10+$I$10*'Rev.0'!$G$23))</f>
        <v>36333.05298570227</v>
      </c>
      <c r="Y1559" s="10">
        <f>(T1559+$M$32+'Rev.0'!$C$25*$J$32/10+'Rev.0'!$C$24*$L$32+'Rev.0'!$G$25*$K$32)*(1/(U1559+$B$10+$I$10*'Rev.0'!$G$23))</f>
        <v>21611.438183347353</v>
      </c>
      <c r="Z1559" s="10">
        <f>(T1559+$M$11+'Rev.0'!$C$23*Table!$J$11/10+'Rev.0'!$C$24*Table!$L$11+'Rev.0'!$G$25*Table!$K$11)*(1/(U1559+$B$11+$I$11*'Rev.0'!$G$23))</f>
        <v>36333.05298570227</v>
      </c>
      <c r="AA1559" s="10">
        <f>(T1559+$M$33+'Rev.0'!$C$25*$J$33/10+'Rev.0'!$C$24*$L$33+'Rev.0'!$G$25*$K$33)*(1/(U1559+$B$33+$I$33*'Rev.0'!$G$23))</f>
        <v>21611.438183347353</v>
      </c>
      <c r="AB1559" s="10">
        <f t="shared" si="62"/>
        <v>5.8400000000000001E-2</v>
      </c>
      <c r="AC1559" s="10">
        <f>(T1559+$M$12+'Rev.0'!$C$23*Table!$J$12/10+'Rev.0'!$C$24*Table!$L$12+'Rev.0'!$G$25*Table!$K$12)*(1/(AB1559+$B$12+$I$12*'Rev.0'!$G$23))</f>
        <v>54545.454545454537</v>
      </c>
      <c r="AD1559" s="10">
        <f>(T1559+$M$34+'Rev.0'!$C$25*$J$34/10+'Rev.0'!$C$24*$L$34+'Rev.0'!$G$25*$K$34)*(1/(AB1559+$B$34+$I$34*'Rev.0'!$G$23))</f>
        <v>32444.444444444445</v>
      </c>
    </row>
    <row r="1560" spans="17:30" x14ac:dyDescent="0.3">
      <c r="Q1560" s="10">
        <v>4</v>
      </c>
      <c r="R1560" s="10">
        <v>4</v>
      </c>
      <c r="S1560" s="10">
        <v>11</v>
      </c>
      <c r="T1560" s="10">
        <f>Q1560*'Rev.0'!$E$25+R1560*'Rev.0'!$E$24+S1560*'Rev.0'!$E$23</f>
        <v>3956.6</v>
      </c>
      <c r="U1560" s="10">
        <f t="shared" si="61"/>
        <v>8.9899999999999994E-2</v>
      </c>
      <c r="V1560" s="10">
        <f>(T1560+$M$9+'Rev.0'!$C$23*Table!$J$9/10+'Rev.0'!$C$24*Table!$L$9+'Rev.0'!$G$25*Table!$K$9)*(1/(U1560+$B$9+$I$9*'Rev.0'!$G$23))</f>
        <v>33323.051271363074</v>
      </c>
      <c r="W1560" s="10">
        <f>(T1560+$M$31+'Rev.0'!$C$25*$J$31/10+'Rev.0'!$C$24*$L$31+'Rev.0'!$G$25*$K$31)*(1/(U1560+$B$9+$I$9*'Rev.0'!$G$23))</f>
        <v>21021.258857857443</v>
      </c>
      <c r="X1560" s="10">
        <f>(T1560+$M$10+'Rev.0'!$C$23*Table!$J$10/10+'Rev.0'!$C$24*Table!$L$10+'Rev.0'!$G$25*Table!$K$10)*(1/(U1560+$B$10+$I$10*'Rev.0'!$G$23))</f>
        <v>36244.268445185495</v>
      </c>
      <c r="Y1560" s="10">
        <f>(T1560+$M$32+'Rev.0'!$C$25*$J$32/10+'Rev.0'!$C$24*$L$32+'Rev.0'!$G$25*$K$32)*(1/(U1560+$B$10+$I$10*'Rev.0'!$G$23))</f>
        <v>21651.521467278038</v>
      </c>
      <c r="Z1560" s="10">
        <f>(T1560+$M$11+'Rev.0'!$C$23*Table!$J$11/10+'Rev.0'!$C$24*Table!$L$11+'Rev.0'!$G$25*Table!$K$11)*(1/(U1560+$B$11+$I$11*'Rev.0'!$G$23))</f>
        <v>36244.268445185495</v>
      </c>
      <c r="AA1560" s="10">
        <f>(T1560+$M$33+'Rev.0'!$C$25*$J$33/10+'Rev.0'!$C$24*$L$33+'Rev.0'!$G$25*$K$33)*(1/(U1560+$B$33+$I$33*'Rev.0'!$G$23))</f>
        <v>21651.521467278038</v>
      </c>
      <c r="AB1560" s="10">
        <f t="shared" si="62"/>
        <v>5.9800000000000006E-2</v>
      </c>
      <c r="AC1560" s="10">
        <f>(T1560+$M$12+'Rev.0'!$C$23*Table!$J$12/10+'Rev.0'!$C$24*Table!$L$12+'Rev.0'!$G$25*Table!$K$12)*(1/(AB1560+$B$12+$I$12*'Rev.0'!$G$23))</f>
        <v>54411.764705882357</v>
      </c>
      <c r="AD1560" s="10">
        <f>(T1560+$M$34+'Rev.0'!$C$25*$J$34/10+'Rev.0'!$C$24*$L$34+'Rev.0'!$G$25*$K$34)*(1/(AB1560+$B$34+$I$34*'Rev.0'!$G$23))</f>
        <v>32504.380475594498</v>
      </c>
    </row>
    <row r="1561" spans="17:30" x14ac:dyDescent="0.3">
      <c r="Q1561" s="10">
        <v>4</v>
      </c>
      <c r="R1561" s="10">
        <v>4</v>
      </c>
      <c r="S1561" s="10">
        <v>12</v>
      </c>
      <c r="T1561" s="10">
        <f>Q1561*'Rev.0'!$E$25+R1561*'Rev.0'!$E$24+S1561*'Rev.0'!$E$23</f>
        <v>4011.6</v>
      </c>
      <c r="U1561" s="10">
        <f t="shared" si="61"/>
        <v>9.1999999999999998E-2</v>
      </c>
      <c r="V1561" s="10">
        <f>(T1561+$M$9+'Rev.0'!$C$23*Table!$J$9/10+'Rev.0'!$C$24*Table!$L$9+'Rev.0'!$G$25*Table!$K$9)*(1/(U1561+$B$9+$I$9*'Rev.0'!$G$23))</f>
        <v>33261.157024793392</v>
      </c>
      <c r="W1561" s="10">
        <f>(T1561+$M$31+'Rev.0'!$C$25*$J$31/10+'Rev.0'!$C$24*$L$31+'Rev.0'!$G$25*$K$31)*(1/(U1561+$B$9+$I$9*'Rev.0'!$G$23))</f>
        <v>21066.115702479343</v>
      </c>
      <c r="X1561" s="10">
        <f>(T1561+$M$10+'Rev.0'!$C$23*Table!$J$10/10+'Rev.0'!$C$24*Table!$L$10+'Rev.0'!$G$25*Table!$K$10)*(1/(U1561+$B$10+$I$10*'Rev.0'!$G$23))</f>
        <v>36157.024793388431</v>
      </c>
      <c r="Y1561" s="10">
        <f>(T1561+$M$32+'Rev.0'!$C$25*$J$32/10+'Rev.0'!$C$24*$L$32+'Rev.0'!$G$25*$K$32)*(1/(U1561+$B$10+$I$10*'Rev.0'!$G$23))</f>
        <v>21690.909090909096</v>
      </c>
      <c r="Z1561" s="10">
        <f>(T1561+$M$11+'Rev.0'!$C$23*Table!$J$11/10+'Rev.0'!$C$24*Table!$L$11+'Rev.0'!$G$25*Table!$K$11)*(1/(U1561+$B$11+$I$11*'Rev.0'!$G$23))</f>
        <v>36157.024793388431</v>
      </c>
      <c r="AA1561" s="10">
        <f>(T1561+$M$33+'Rev.0'!$C$25*$J$33/10+'Rev.0'!$C$24*$L$33+'Rev.0'!$G$25*$K$33)*(1/(U1561+$B$33+$I$33*'Rev.0'!$G$23))</f>
        <v>21690.909090909096</v>
      </c>
      <c r="AB1561" s="10">
        <f t="shared" si="62"/>
        <v>6.1200000000000004E-2</v>
      </c>
      <c r="AC1561" s="10">
        <f>(T1561+$M$12+'Rev.0'!$C$23*Table!$J$12/10+'Rev.0'!$C$24*Table!$L$12+'Rev.0'!$G$25*Table!$K$12)*(1/(AB1561+$B$12+$I$12*'Rev.0'!$G$23))</f>
        <v>54280.397022332501</v>
      </c>
      <c r="AD1561" s="10">
        <f>(T1561+$M$34+'Rev.0'!$C$25*$J$34/10+'Rev.0'!$C$24*$L$34+'Rev.0'!$G$25*$K$34)*(1/(AB1561+$B$34+$I$34*'Rev.0'!$G$23))</f>
        <v>32563.275434243176</v>
      </c>
    </row>
    <row r="1562" spans="17:30" x14ac:dyDescent="0.3">
      <c r="Q1562" s="10">
        <v>4</v>
      </c>
      <c r="R1562" s="10">
        <v>4</v>
      </c>
      <c r="S1562" s="10">
        <v>13</v>
      </c>
      <c r="T1562" s="10">
        <f>Q1562*'Rev.0'!$E$25+R1562*'Rev.0'!$E$24+S1562*'Rev.0'!$E$23</f>
        <v>4066.6</v>
      </c>
      <c r="U1562" s="10">
        <f t="shared" si="61"/>
        <v>9.4099999999999989E-2</v>
      </c>
      <c r="V1562" s="10">
        <f>(T1562+$M$9+'Rev.0'!$C$23*Table!$J$9/10+'Rev.0'!$C$24*Table!$L$9+'Rev.0'!$G$25*Table!$K$9)*(1/(U1562+$B$9+$I$9*'Rev.0'!$G$23))</f>
        <v>33200.327734535036</v>
      </c>
      <c r="W1562" s="10">
        <f>(T1562+$M$31+'Rev.0'!$C$25*$J$31/10+'Rev.0'!$C$24*$L$31+'Rev.0'!$G$25*$K$31)*(1/(U1562+$B$9+$I$9*'Rev.0'!$G$23))</f>
        <v>21110.200737402705</v>
      </c>
      <c r="X1562" s="10">
        <f>(T1562+$M$10+'Rev.0'!$C$23*Table!$J$10/10+'Rev.0'!$C$24*Table!$L$10+'Rev.0'!$G$25*Table!$K$10)*(1/(U1562+$B$10+$I$10*'Rev.0'!$G$23))</f>
        <v>36071.282261368295</v>
      </c>
      <c r="Y1562" s="10">
        <f>(T1562+$M$32+'Rev.0'!$C$25*$J$32/10+'Rev.0'!$C$24*$L$32+'Rev.0'!$G$25*$K$32)*(1/(U1562+$B$10+$I$10*'Rev.0'!$G$23))</f>
        <v>21729.619008603036</v>
      </c>
      <c r="Z1562" s="10">
        <f>(T1562+$M$11+'Rev.0'!$C$23*Table!$J$11/10+'Rev.0'!$C$24*Table!$L$11+'Rev.0'!$G$25*Table!$K$11)*(1/(U1562+$B$11+$I$11*'Rev.0'!$G$23))</f>
        <v>36071.282261368295</v>
      </c>
      <c r="AA1562" s="10">
        <f>(T1562+$M$33+'Rev.0'!$C$25*$J$33/10+'Rev.0'!$C$24*$L$33+'Rev.0'!$G$25*$K$33)*(1/(U1562+$B$33+$I$33*'Rev.0'!$G$23))</f>
        <v>21729.619008603036</v>
      </c>
      <c r="AB1562" s="10">
        <f t="shared" si="62"/>
        <v>6.2600000000000003E-2</v>
      </c>
      <c r="AC1562" s="10">
        <f>(T1562+$M$12+'Rev.0'!$C$23*Table!$J$12/10+'Rev.0'!$C$24*Table!$L$12+'Rev.0'!$G$25*Table!$K$12)*(1/(AB1562+$B$12+$I$12*'Rev.0'!$G$23))</f>
        <v>54151.291512915122</v>
      </c>
      <c r="AD1562" s="10">
        <f>(T1562+$M$34+'Rev.0'!$C$25*$J$34/10+'Rev.0'!$C$24*$L$34+'Rev.0'!$G$25*$K$34)*(1/(AB1562+$B$34+$I$34*'Rev.0'!$G$23))</f>
        <v>32621.156211562116</v>
      </c>
    </row>
    <row r="1563" spans="17:30" x14ac:dyDescent="0.3">
      <c r="Q1563" s="10">
        <v>4</v>
      </c>
      <c r="R1563" s="10">
        <v>4</v>
      </c>
      <c r="S1563" s="10">
        <v>14</v>
      </c>
      <c r="T1563" s="10">
        <f>Q1563*'Rev.0'!$E$25+R1563*'Rev.0'!$E$24+S1563*'Rev.0'!$E$23</f>
        <v>4121.6000000000004</v>
      </c>
      <c r="U1563" s="10">
        <f t="shared" si="61"/>
        <v>9.6199999999999994E-2</v>
      </c>
      <c r="V1563" s="10">
        <f>(T1563+$M$9+'Rev.0'!$C$23*Table!$J$9/10+'Rev.0'!$C$24*Table!$L$9+'Rev.0'!$G$25*Table!$K$9)*(1/(U1563+$B$9+$I$9*'Rev.0'!$G$23))</f>
        <v>33140.536149471984</v>
      </c>
      <c r="W1563" s="10">
        <f>(T1563+$M$31+'Rev.0'!$C$25*$J$31/10+'Rev.0'!$C$24*$L$31+'Rev.0'!$G$25*$K$31)*(1/(U1563+$B$9+$I$9*'Rev.0'!$G$23))</f>
        <v>21153.533712428922</v>
      </c>
      <c r="X1563" s="10">
        <f>(T1563+$M$10+'Rev.0'!$C$23*Table!$J$10/10+'Rev.0'!$C$24*Table!$L$10+'Rev.0'!$G$25*Table!$K$10)*(1/(U1563+$B$10+$I$10*'Rev.0'!$G$23))</f>
        <v>35987.002437043062</v>
      </c>
      <c r="Y1563" s="10">
        <f>(T1563+$M$32+'Rev.0'!$C$25*$J$32/10+'Rev.0'!$C$24*$L$32+'Rev.0'!$G$25*$K$32)*(1/(U1563+$B$10+$I$10*'Rev.0'!$G$23))</f>
        <v>21767.668562144605</v>
      </c>
      <c r="Z1563" s="10">
        <f>(T1563+$M$11+'Rev.0'!$C$23*Table!$J$11/10+'Rev.0'!$C$24*Table!$L$11+'Rev.0'!$G$25*Table!$K$11)*(1/(U1563+$B$11+$I$11*'Rev.0'!$G$23))</f>
        <v>35987.002437043062</v>
      </c>
      <c r="AA1563" s="10">
        <f>(T1563+$M$33+'Rev.0'!$C$25*$J$33/10+'Rev.0'!$C$24*$L$33+'Rev.0'!$G$25*$K$33)*(1/(U1563+$B$33+$I$33*'Rev.0'!$G$23))</f>
        <v>21767.668562144605</v>
      </c>
      <c r="AB1563" s="10">
        <f t="shared" si="62"/>
        <v>6.4000000000000001E-2</v>
      </c>
      <c r="AC1563" s="10">
        <f>(T1563+$M$12+'Rev.0'!$C$23*Table!$J$12/10+'Rev.0'!$C$24*Table!$L$12+'Rev.0'!$G$25*Table!$K$12)*(1/(AB1563+$B$12+$I$12*'Rev.0'!$G$23))</f>
        <v>54024.390243902439</v>
      </c>
      <c r="AD1563" s="10">
        <f>(T1563+$M$34+'Rev.0'!$C$25*$J$34/10+'Rev.0'!$C$24*$L$34+'Rev.0'!$G$25*$K$34)*(1/(AB1563+$B$34+$I$34*'Rev.0'!$G$23))</f>
        <v>32678.04878048781</v>
      </c>
    </row>
    <row r="1564" spans="17:30" x14ac:dyDescent="0.3">
      <c r="Q1564" s="10">
        <v>4</v>
      </c>
      <c r="R1564" s="10">
        <v>4</v>
      </c>
      <c r="S1564" s="10">
        <v>15</v>
      </c>
      <c r="T1564" s="10">
        <f>Q1564*'Rev.0'!$E$25+R1564*'Rev.0'!$E$24+S1564*'Rev.0'!$E$23</f>
        <v>4176.6000000000004</v>
      </c>
      <c r="U1564" s="10">
        <f t="shared" si="61"/>
        <v>9.8299999999999998E-2</v>
      </c>
      <c r="V1564" s="10">
        <f>(T1564+$M$9+'Rev.0'!$C$23*Table!$J$9/10+'Rev.0'!$C$24*Table!$L$9+'Rev.0'!$G$25*Table!$K$9)*(1/(U1564+$B$9+$I$9*'Rev.0'!$G$23))</f>
        <v>33081.755940394694</v>
      </c>
      <c r="W1564" s="10">
        <f>(T1564+$M$31+'Rev.0'!$C$25*$J$31/10+'Rev.0'!$C$24*$L$31+'Rev.0'!$G$25*$K$31)*(1/(U1564+$B$9+$I$9*'Rev.0'!$G$23))</f>
        <v>21196.133709222719</v>
      </c>
      <c r="X1564" s="10">
        <f>(T1564+$M$10+'Rev.0'!$C$23*Table!$J$10/10+'Rev.0'!$C$24*Table!$L$10+'Rev.0'!$G$25*Table!$K$10)*(1/(U1564+$B$10+$I$10*'Rev.0'!$G$23))</f>
        <v>35904.148207813138</v>
      </c>
      <c r="Y1564" s="10">
        <f>(T1564+$M$32+'Rev.0'!$C$25*$J$32/10+'Rev.0'!$C$24*$L$32+'Rev.0'!$G$25*$K$32)*(1/(U1564+$B$10+$I$10*'Rev.0'!$G$23))</f>
        <v>21805.074506645193</v>
      </c>
      <c r="Z1564" s="10">
        <f>(T1564+$M$11+'Rev.0'!$C$23*Table!$J$11/10+'Rev.0'!$C$24*Table!$L$11+'Rev.0'!$G$25*Table!$K$11)*(1/(U1564+$B$11+$I$11*'Rev.0'!$G$23))</f>
        <v>35904.148207813138</v>
      </c>
      <c r="AA1564" s="10">
        <f>(T1564+$M$33+'Rev.0'!$C$25*$J$33/10+'Rev.0'!$C$24*$L$33+'Rev.0'!$G$25*$K$33)*(1/(U1564+$B$33+$I$33*'Rev.0'!$G$23))</f>
        <v>21805.074506645193</v>
      </c>
      <c r="AB1564" s="10">
        <f t="shared" si="62"/>
        <v>6.54E-2</v>
      </c>
      <c r="AC1564" s="10">
        <f>(T1564+$M$12+'Rev.0'!$C$23*Table!$J$12/10+'Rev.0'!$C$24*Table!$L$12+'Rev.0'!$G$25*Table!$K$12)*(1/(AB1564+$B$12+$I$12*'Rev.0'!$G$23))</f>
        <v>53899.637243047167</v>
      </c>
      <c r="AD1564" s="10">
        <f>(T1564+$M$34+'Rev.0'!$C$25*$J$34/10+'Rev.0'!$C$24*$L$34+'Rev.0'!$G$25*$K$34)*(1/(AB1564+$B$34+$I$34*'Rev.0'!$G$23))</f>
        <v>32733.978234582839</v>
      </c>
    </row>
    <row r="1565" spans="17:30" x14ac:dyDescent="0.3">
      <c r="Q1565" s="10">
        <v>4</v>
      </c>
      <c r="R1565" s="10">
        <v>4</v>
      </c>
      <c r="S1565" s="10">
        <v>16</v>
      </c>
      <c r="T1565" s="10">
        <f>Q1565*'Rev.0'!$E$25+R1565*'Rev.0'!$E$24+S1565*'Rev.0'!$E$23</f>
        <v>4231.6000000000004</v>
      </c>
      <c r="U1565" s="10">
        <f t="shared" si="61"/>
        <v>0.10039999999999999</v>
      </c>
      <c r="V1565" s="10">
        <f>(T1565+$M$9+'Rev.0'!$C$23*Table!$J$9/10+'Rev.0'!$C$24*Table!$L$9+'Rev.0'!$G$25*Table!$K$9)*(1/(U1565+$B$9+$I$9*'Rev.0'!$G$23))</f>
        <v>33023.961661341862</v>
      </c>
      <c r="W1565" s="10">
        <f>(T1565+$M$31+'Rev.0'!$C$25*$J$31/10+'Rev.0'!$C$24*$L$31+'Rev.0'!$G$25*$K$31)*(1/(U1565+$B$9+$I$9*'Rev.0'!$G$23))</f>
        <v>21238.019169329076</v>
      </c>
      <c r="X1565" s="10">
        <f>(T1565+$M$10+'Rev.0'!$C$23*Table!$J$10/10+'Rev.0'!$C$24*Table!$L$10+'Rev.0'!$G$25*Table!$K$10)*(1/(U1565+$B$10+$I$10*'Rev.0'!$G$23))</f>
        <v>35822.683706070289</v>
      </c>
      <c r="Y1565" s="10">
        <f>(T1565+$M$32+'Rev.0'!$C$25*$J$32/10+'Rev.0'!$C$24*$L$32+'Rev.0'!$G$25*$K$32)*(1/(U1565+$B$10+$I$10*'Rev.0'!$G$23))</f>
        <v>21841.853035143777</v>
      </c>
      <c r="Z1565" s="10">
        <f>(T1565+$M$11+'Rev.0'!$C$23*Table!$J$11/10+'Rev.0'!$C$24*Table!$L$11+'Rev.0'!$G$25*Table!$K$11)*(1/(U1565+$B$11+$I$11*'Rev.0'!$G$23))</f>
        <v>35822.683706070289</v>
      </c>
      <c r="AA1565" s="10">
        <f>(T1565+$M$33+'Rev.0'!$C$25*$J$33/10+'Rev.0'!$C$24*$L$33+'Rev.0'!$G$25*$K$33)*(1/(U1565+$B$33+$I$33*'Rev.0'!$G$23))</f>
        <v>21841.853035143777</v>
      </c>
      <c r="AB1565" s="10">
        <f t="shared" si="62"/>
        <v>6.6799999999999998E-2</v>
      </c>
      <c r="AC1565" s="10">
        <f>(T1565+$M$12+'Rev.0'!$C$23*Table!$J$12/10+'Rev.0'!$C$24*Table!$L$12+'Rev.0'!$G$25*Table!$K$12)*(1/(AB1565+$B$12+$I$12*'Rev.0'!$G$23))</f>
        <v>53776.978417266189</v>
      </c>
      <c r="AD1565" s="10">
        <f>(T1565+$M$34+'Rev.0'!$C$25*$J$34/10+'Rev.0'!$C$24*$L$34+'Rev.0'!$G$25*$K$34)*(1/(AB1565+$B$34+$I$34*'Rev.0'!$G$23))</f>
        <v>32788.96882494005</v>
      </c>
    </row>
    <row r="1566" spans="17:30" x14ac:dyDescent="0.3">
      <c r="Q1566" s="10">
        <v>4</v>
      </c>
      <c r="R1566" s="10">
        <v>4</v>
      </c>
      <c r="S1566" s="10">
        <v>17</v>
      </c>
      <c r="T1566" s="10">
        <f>Q1566*'Rev.0'!$E$25+R1566*'Rev.0'!$E$24+S1566*'Rev.0'!$E$23</f>
        <v>4286.6000000000004</v>
      </c>
      <c r="U1566" s="10">
        <f t="shared" si="61"/>
        <v>0.10249999999999999</v>
      </c>
      <c r="V1566" s="10">
        <f>(T1566+$M$9+'Rev.0'!$C$23*Table!$J$9/10+'Rev.0'!$C$24*Table!$L$9+'Rev.0'!$G$25*Table!$K$9)*(1/(U1566+$B$9+$I$9*'Rev.0'!$G$23))</f>
        <v>32967.128712871287</v>
      </c>
      <c r="W1566" s="10">
        <f>(T1566+$M$31+'Rev.0'!$C$25*$J$31/10+'Rev.0'!$C$24*$L$31+'Rev.0'!$G$25*$K$31)*(1/(U1566+$B$9+$I$9*'Rev.0'!$G$23))</f>
        <v>21279.20792079208</v>
      </c>
      <c r="X1566" s="10">
        <f>(T1566+$M$10+'Rev.0'!$C$23*Table!$J$10/10+'Rev.0'!$C$24*Table!$L$10+'Rev.0'!$G$25*Table!$K$10)*(1/(U1566+$B$10+$I$10*'Rev.0'!$G$23))</f>
        <v>35742.574257425746</v>
      </c>
      <c r="Y1566" s="10">
        <f>(T1566+$M$32+'Rev.0'!$C$25*$J$32/10+'Rev.0'!$C$24*$L$32+'Rev.0'!$G$25*$K$32)*(1/(U1566+$B$10+$I$10*'Rev.0'!$G$23))</f>
        <v>21878.019801980201</v>
      </c>
      <c r="Z1566" s="10">
        <f>(T1566+$M$11+'Rev.0'!$C$23*Table!$J$11/10+'Rev.0'!$C$24*Table!$L$11+'Rev.0'!$G$25*Table!$K$11)*(1/(U1566+$B$11+$I$11*'Rev.0'!$G$23))</f>
        <v>35742.574257425746</v>
      </c>
      <c r="AA1566" s="10">
        <f>(T1566+$M$33+'Rev.0'!$C$25*$J$33/10+'Rev.0'!$C$24*$L$33+'Rev.0'!$G$25*$K$33)*(1/(U1566+$B$33+$I$33*'Rev.0'!$G$23))</f>
        <v>21878.019801980201</v>
      </c>
      <c r="AB1566" s="10">
        <f t="shared" si="62"/>
        <v>6.8199999999999997E-2</v>
      </c>
      <c r="AC1566" s="10">
        <f>(T1566+$M$12+'Rev.0'!$C$23*Table!$J$12/10+'Rev.0'!$C$24*Table!$L$12+'Rev.0'!$G$25*Table!$K$12)*(1/(AB1566+$B$12+$I$12*'Rev.0'!$G$23))</f>
        <v>53656.361474435187</v>
      </c>
      <c r="AD1566" s="10">
        <f>(T1566+$M$34+'Rev.0'!$C$25*$J$34/10+'Rev.0'!$C$24*$L$34+'Rev.0'!$G$25*$K$34)*(1/(AB1566+$B$34+$I$34*'Rev.0'!$G$23))</f>
        <v>32843.043995243759</v>
      </c>
    </row>
    <row r="1567" spans="17:30" x14ac:dyDescent="0.3">
      <c r="Q1567" s="10">
        <v>4</v>
      </c>
      <c r="R1567" s="10">
        <v>4</v>
      </c>
      <c r="S1567" s="10">
        <v>18</v>
      </c>
      <c r="T1567" s="10">
        <f>Q1567*'Rev.0'!$E$25+R1567*'Rev.0'!$E$24+S1567*'Rev.0'!$E$23</f>
        <v>4341.6000000000004</v>
      </c>
      <c r="U1567" s="10">
        <f t="shared" si="61"/>
        <v>0.1046</v>
      </c>
      <c r="V1567" s="10">
        <f>(T1567+$M$9+'Rev.0'!$C$23*Table!$J$9/10+'Rev.0'!$C$24*Table!$L$9+'Rev.0'!$G$25*Table!$K$9)*(1/(U1567+$B$9+$I$9*'Rev.0'!$G$23))</f>
        <v>32911.233307148475</v>
      </c>
      <c r="W1567" s="10">
        <f>(T1567+$M$31+'Rev.0'!$C$25*$J$31/10+'Rev.0'!$C$24*$L$31+'Rev.0'!$G$25*$K$31)*(1/(U1567+$B$9+$I$9*'Rev.0'!$G$23))</f>
        <v>21319.717203456403</v>
      </c>
      <c r="X1567" s="10">
        <f>(T1567+$M$10+'Rev.0'!$C$23*Table!$J$10/10+'Rev.0'!$C$24*Table!$L$10+'Rev.0'!$G$25*Table!$K$10)*(1/(U1567+$B$10+$I$10*'Rev.0'!$G$23))</f>
        <v>35663.786331500392</v>
      </c>
      <c r="Y1567" s="10">
        <f>(T1567+$M$32+'Rev.0'!$C$25*$J$32/10+'Rev.0'!$C$24*$L$32+'Rev.0'!$G$25*$K$32)*(1/(U1567+$B$10+$I$10*'Rev.0'!$G$23))</f>
        <v>21913.589945011787</v>
      </c>
      <c r="Z1567" s="10">
        <f>(T1567+$M$11+'Rev.0'!$C$23*Table!$J$11/10+'Rev.0'!$C$24*Table!$L$11+'Rev.0'!$G$25*Table!$K$11)*(1/(U1567+$B$11+$I$11*'Rev.0'!$G$23))</f>
        <v>35663.786331500392</v>
      </c>
      <c r="AA1567" s="10">
        <f>(T1567+$M$33+'Rev.0'!$C$25*$J$33/10+'Rev.0'!$C$24*$L$33+'Rev.0'!$G$25*$K$33)*(1/(U1567+$B$33+$I$33*'Rev.0'!$G$23))</f>
        <v>21913.589945011787</v>
      </c>
      <c r="AB1567" s="10">
        <f t="shared" si="62"/>
        <v>6.9599999999999995E-2</v>
      </c>
      <c r="AC1567" s="10">
        <f>(T1567+$M$12+'Rev.0'!$C$23*Table!$J$12/10+'Rev.0'!$C$24*Table!$L$12+'Rev.0'!$G$25*Table!$K$12)*(1/(AB1567+$B$12+$I$12*'Rev.0'!$G$23))</f>
        <v>53537.735849056604</v>
      </c>
      <c r="AD1567" s="10">
        <f>(T1567+$M$34+'Rev.0'!$C$25*$J$34/10+'Rev.0'!$C$24*$L$34+'Rev.0'!$G$25*$K$34)*(1/(AB1567+$B$34+$I$34*'Rev.0'!$G$23))</f>
        <v>32896.226415094345</v>
      </c>
    </row>
    <row r="1568" spans="17:30" x14ac:dyDescent="0.3">
      <c r="Q1568" s="10">
        <v>4</v>
      </c>
      <c r="R1568" s="10">
        <v>4</v>
      </c>
      <c r="S1568" s="10">
        <v>19</v>
      </c>
      <c r="T1568" s="10">
        <f>Q1568*'Rev.0'!$E$25+R1568*'Rev.0'!$E$24+S1568*'Rev.0'!$E$23</f>
        <v>4396.6000000000004</v>
      </c>
      <c r="U1568" s="10">
        <f t="shared" si="61"/>
        <v>0.10669999999999999</v>
      </c>
      <c r="V1568" s="10">
        <f>(T1568+$M$9+'Rev.0'!$C$23*Table!$J$9/10+'Rev.0'!$C$24*Table!$L$9+'Rev.0'!$G$25*Table!$K$9)*(1/(U1568+$B$9+$I$9*'Rev.0'!$G$23))</f>
        <v>32856.252434748734</v>
      </c>
      <c r="W1568" s="10">
        <f>(T1568+$M$31+'Rev.0'!$C$25*$J$31/10+'Rev.0'!$C$24*$L$31+'Rev.0'!$G$25*$K$31)*(1/(U1568+$B$9+$I$9*'Rev.0'!$G$23))</f>
        <v>21359.563693026881</v>
      </c>
      <c r="X1568" s="10">
        <f>(T1568+$M$10+'Rev.0'!$C$23*Table!$J$10/10+'Rev.0'!$C$24*Table!$L$10+'Rev.0'!$G$25*Table!$K$10)*(1/(U1568+$B$10+$I$10*'Rev.0'!$G$23))</f>
        <v>35586.287495130506</v>
      </c>
      <c r="Y1568" s="10">
        <f>(T1568+$M$32+'Rev.0'!$C$25*$J$32/10+'Rev.0'!$C$24*$L$32+'Rev.0'!$G$25*$K$32)*(1/(U1568+$B$10+$I$10*'Rev.0'!$G$23))</f>
        <v>21948.578106739387</v>
      </c>
      <c r="Z1568" s="10">
        <f>(T1568+$M$11+'Rev.0'!$C$23*Table!$J$11/10+'Rev.0'!$C$24*Table!$L$11+'Rev.0'!$G$25*Table!$K$11)*(1/(U1568+$B$11+$I$11*'Rev.0'!$G$23))</f>
        <v>35586.287495130506</v>
      </c>
      <c r="AA1568" s="10">
        <f>(T1568+$M$33+'Rev.0'!$C$25*$J$33/10+'Rev.0'!$C$24*$L$33+'Rev.0'!$G$25*$K$33)*(1/(U1568+$B$33+$I$33*'Rev.0'!$G$23))</f>
        <v>21948.578106739387</v>
      </c>
      <c r="AB1568" s="10">
        <f t="shared" si="62"/>
        <v>7.1000000000000008E-2</v>
      </c>
      <c r="AC1568" s="10">
        <f>(T1568+$M$12+'Rev.0'!$C$23*Table!$J$12/10+'Rev.0'!$C$24*Table!$L$12+'Rev.0'!$G$25*Table!$K$12)*(1/(AB1568+$B$12+$I$12*'Rev.0'!$G$23))</f>
        <v>53421.052631578939</v>
      </c>
      <c r="AD1568" s="10">
        <f>(T1568+$M$34+'Rev.0'!$C$25*$J$34/10+'Rev.0'!$C$24*$L$34+'Rev.0'!$G$25*$K$34)*(1/(AB1568+$B$34+$I$34*'Rev.0'!$G$23))</f>
        <v>32948.538011695906</v>
      </c>
    </row>
    <row r="1569" spans="17:30" x14ac:dyDescent="0.3">
      <c r="Q1569" s="10">
        <v>4</v>
      </c>
      <c r="R1569" s="10">
        <v>4</v>
      </c>
      <c r="S1569" s="10">
        <v>20</v>
      </c>
      <c r="T1569" s="10">
        <f>Q1569*'Rev.0'!$E$25+R1569*'Rev.0'!$E$24+S1569*'Rev.0'!$E$23</f>
        <v>4451.6000000000004</v>
      </c>
      <c r="U1569" s="10">
        <f t="shared" si="61"/>
        <v>0.10879999999999999</v>
      </c>
      <c r="V1569" s="10">
        <f>(T1569+$M$9+'Rev.0'!$C$23*Table!$J$9/10+'Rev.0'!$C$24*Table!$L$9+'Rev.0'!$G$25*Table!$K$9)*(1/(U1569+$B$9+$I$9*'Rev.0'!$G$23))</f>
        <v>32802.163833075741</v>
      </c>
      <c r="W1569" s="10">
        <f>(T1569+$M$31+'Rev.0'!$C$25*$J$31/10+'Rev.0'!$C$24*$L$31+'Rev.0'!$G$25*$K$31)*(1/(U1569+$B$9+$I$9*'Rev.0'!$G$23))</f>
        <v>21398.763523956724</v>
      </c>
      <c r="X1569" s="10">
        <f>(T1569+$M$10+'Rev.0'!$C$23*Table!$J$10/10+'Rev.0'!$C$24*Table!$L$10+'Rev.0'!$G$25*Table!$K$10)*(1/(U1569+$B$10+$I$10*'Rev.0'!$G$23))</f>
        <v>35510.046367851624</v>
      </c>
      <c r="Y1569" s="10">
        <f>(T1569+$M$32+'Rev.0'!$C$25*$J$32/10+'Rev.0'!$C$24*$L$32+'Rev.0'!$G$25*$K$32)*(1/(U1569+$B$10+$I$10*'Rev.0'!$G$23))</f>
        <v>21982.998454404951</v>
      </c>
      <c r="Z1569" s="10">
        <f>(T1569+$M$11+'Rev.0'!$C$23*Table!$J$11/10+'Rev.0'!$C$24*Table!$L$11+'Rev.0'!$G$25*Table!$K$11)*(1/(U1569+$B$11+$I$11*'Rev.0'!$G$23))</f>
        <v>35510.046367851624</v>
      </c>
      <c r="AA1569" s="10">
        <f>(T1569+$M$33+'Rev.0'!$C$25*$J$33/10+'Rev.0'!$C$24*$L$33+'Rev.0'!$G$25*$K$33)*(1/(U1569+$B$33+$I$33*'Rev.0'!$G$23))</f>
        <v>21982.998454404951</v>
      </c>
      <c r="AB1569" s="10">
        <f t="shared" si="62"/>
        <v>7.2400000000000006E-2</v>
      </c>
      <c r="AC1569" s="10">
        <f>(T1569+$M$12+'Rev.0'!$C$23*Table!$J$12/10+'Rev.0'!$C$24*Table!$L$12+'Rev.0'!$G$25*Table!$K$12)*(1/(AB1569+$B$12+$I$12*'Rev.0'!$G$23))</f>
        <v>53306.264501160098</v>
      </c>
      <c r="AD1569" s="10">
        <f>(T1569+$M$34+'Rev.0'!$C$25*$J$34/10+'Rev.0'!$C$24*$L$34+'Rev.0'!$G$25*$K$34)*(1/(AB1569+$B$34+$I$34*'Rev.0'!$G$23))</f>
        <v>33000.000000000007</v>
      </c>
    </row>
    <row r="1570" spans="17:30" x14ac:dyDescent="0.3">
      <c r="Q1570" s="10">
        <v>4</v>
      </c>
      <c r="R1570" s="10">
        <v>4</v>
      </c>
      <c r="S1570" s="10">
        <v>21</v>
      </c>
      <c r="T1570" s="10">
        <f>Q1570*'Rev.0'!$E$25+R1570*'Rev.0'!$E$24+S1570*'Rev.0'!$E$23</f>
        <v>4506.6000000000004</v>
      </c>
      <c r="U1570" s="10">
        <f t="shared" si="61"/>
        <v>0.1109</v>
      </c>
      <c r="V1570" s="10">
        <f>(T1570+$M$9+'Rev.0'!$C$23*Table!$J$9/10+'Rev.0'!$C$24*Table!$L$9+'Rev.0'!$G$25*Table!$K$9)*(1/(U1570+$B$9+$I$9*'Rev.0'!$G$23))</f>
        <v>32748.945956305099</v>
      </c>
      <c r="W1570" s="10">
        <f>(T1570+$M$31+'Rev.0'!$C$25*$J$31/10+'Rev.0'!$C$24*$L$31+'Rev.0'!$G$25*$K$31)*(1/(U1570+$B$9+$I$9*'Rev.0'!$G$23))</f>
        <v>21437.332311230355</v>
      </c>
      <c r="X1570" s="10">
        <f>(T1570+$M$10+'Rev.0'!$C$23*Table!$J$10/10+'Rev.0'!$C$24*Table!$L$10+'Rev.0'!$G$25*Table!$K$10)*(1/(U1570+$B$10+$I$10*'Rev.0'!$G$23))</f>
        <v>35435.032579532388</v>
      </c>
      <c r="Y1570" s="10">
        <f>(T1570+$M$32+'Rev.0'!$C$25*$J$32/10+'Rev.0'!$C$24*$L$32+'Rev.0'!$G$25*$K$32)*(1/(U1570+$B$10+$I$10*'Rev.0'!$G$23))</f>
        <v>22016.864699118436</v>
      </c>
      <c r="Z1570" s="10">
        <f>(T1570+$M$11+'Rev.0'!$C$23*Table!$J$11/10+'Rev.0'!$C$24*Table!$L$11+'Rev.0'!$G$25*Table!$K$11)*(1/(U1570+$B$11+$I$11*'Rev.0'!$G$23))</f>
        <v>35435.032579532388</v>
      </c>
      <c r="AA1570" s="10">
        <f>(T1570+$M$33+'Rev.0'!$C$25*$J$33/10+'Rev.0'!$C$24*$L$33+'Rev.0'!$G$25*$K$33)*(1/(U1570+$B$33+$I$33*'Rev.0'!$G$23))</f>
        <v>22016.864699118436</v>
      </c>
      <c r="AB1570" s="10">
        <f t="shared" si="62"/>
        <v>7.3800000000000004E-2</v>
      </c>
      <c r="AC1570" s="10">
        <f>(T1570+$M$12+'Rev.0'!$C$23*Table!$J$12/10+'Rev.0'!$C$24*Table!$L$12+'Rev.0'!$G$25*Table!$K$12)*(1/(AB1570+$B$12+$I$12*'Rev.0'!$G$23))</f>
        <v>53193.325661680086</v>
      </c>
      <c r="AD1570" s="10">
        <f>(T1570+$M$34+'Rev.0'!$C$25*$J$34/10+'Rev.0'!$C$24*$L$34+'Rev.0'!$G$25*$K$34)*(1/(AB1570+$B$34+$I$34*'Rev.0'!$G$23))</f>
        <v>33050.632911392408</v>
      </c>
    </row>
    <row r="1571" spans="17:30" x14ac:dyDescent="0.3">
      <c r="Q1571" s="10">
        <v>4</v>
      </c>
      <c r="R1571" s="10">
        <v>4</v>
      </c>
      <c r="S1571" s="10">
        <v>22</v>
      </c>
      <c r="T1571" s="10">
        <f>Q1571*'Rev.0'!$E$25+R1571*'Rev.0'!$E$24+S1571*'Rev.0'!$E$23</f>
        <v>4561.6000000000004</v>
      </c>
      <c r="U1571" s="10">
        <f t="shared" si="61"/>
        <v>0.11299999999999999</v>
      </c>
      <c r="V1571" s="10">
        <f>(T1571+$M$9+'Rev.0'!$C$23*Table!$J$9/10+'Rev.0'!$C$24*Table!$L$9+'Rev.0'!$G$25*Table!$K$9)*(1/(U1571+$B$9+$I$9*'Rev.0'!$G$23))</f>
        <v>32696.577946768062</v>
      </c>
      <c r="W1571" s="10">
        <f>(T1571+$M$31+'Rev.0'!$C$25*$J$31/10+'Rev.0'!$C$24*$L$31+'Rev.0'!$G$25*$K$31)*(1/(U1571+$B$9+$I$9*'Rev.0'!$G$23))</f>
        <v>21475.28517110266</v>
      </c>
      <c r="X1571" s="10">
        <f>(T1571+$M$10+'Rev.0'!$C$23*Table!$J$10/10+'Rev.0'!$C$24*Table!$L$10+'Rev.0'!$G$25*Table!$K$10)*(1/(U1571+$B$10+$I$10*'Rev.0'!$G$23))</f>
        <v>35361.216730038017</v>
      </c>
      <c r="Y1571" s="10">
        <f>(T1571+$M$32+'Rev.0'!$C$25*$J$32/10+'Rev.0'!$C$24*$L$32+'Rev.0'!$G$25*$K$32)*(1/(U1571+$B$10+$I$10*'Rev.0'!$G$23))</f>
        <v>22050.190114068442</v>
      </c>
      <c r="Z1571" s="10">
        <f>(T1571+$M$11+'Rev.0'!$C$23*Table!$J$11/10+'Rev.0'!$C$24*Table!$L$11+'Rev.0'!$G$25*Table!$K$11)*(1/(U1571+$B$11+$I$11*'Rev.0'!$G$23))</f>
        <v>35361.216730038017</v>
      </c>
      <c r="AA1571" s="10">
        <f>(T1571+$M$33+'Rev.0'!$C$25*$J$33/10+'Rev.0'!$C$24*$L$33+'Rev.0'!$G$25*$K$33)*(1/(U1571+$B$33+$I$33*'Rev.0'!$G$23))</f>
        <v>22050.190114068442</v>
      </c>
      <c r="AB1571" s="10">
        <f t="shared" si="62"/>
        <v>7.5200000000000003E-2</v>
      </c>
      <c r="AC1571" s="10">
        <f>(T1571+$M$12+'Rev.0'!$C$23*Table!$J$12/10+'Rev.0'!$C$24*Table!$L$12+'Rev.0'!$G$25*Table!$K$12)*(1/(AB1571+$B$12+$I$12*'Rev.0'!$G$23))</f>
        <v>53082.191780821908</v>
      </c>
      <c r="AD1571" s="10">
        <f>(T1571+$M$34+'Rev.0'!$C$25*$J$34/10+'Rev.0'!$C$24*$L$34+'Rev.0'!$G$25*$K$34)*(1/(AB1571+$B$34+$I$34*'Rev.0'!$G$23))</f>
        <v>33100.456621004567</v>
      </c>
    </row>
    <row r="1572" spans="17:30" x14ac:dyDescent="0.3">
      <c r="Q1572" s="10">
        <v>4</v>
      </c>
      <c r="R1572" s="10">
        <v>4</v>
      </c>
      <c r="S1572" s="10">
        <v>23</v>
      </c>
      <c r="T1572" s="10">
        <f>Q1572*'Rev.0'!$E$25+R1572*'Rev.0'!$E$24+S1572*'Rev.0'!$E$23</f>
        <v>4616.6000000000004</v>
      </c>
      <c r="U1572" s="10">
        <f t="shared" si="61"/>
        <v>0.11509999999999999</v>
      </c>
      <c r="V1572" s="10">
        <f>(T1572+$M$9+'Rev.0'!$C$23*Table!$J$9/10+'Rev.0'!$C$24*Table!$L$9+'Rev.0'!$G$25*Table!$K$9)*(1/(U1572+$B$9+$I$9*'Rev.0'!$G$23))</f>
        <v>32645.039607695213</v>
      </c>
      <c r="W1572" s="10">
        <f>(T1572+$M$31+'Rev.0'!$C$25*$J$31/10+'Rev.0'!$C$24*$L$31+'Rev.0'!$G$25*$K$31)*(1/(U1572+$B$9+$I$9*'Rev.0'!$G$23))</f>
        <v>21512.636740852508</v>
      </c>
      <c r="X1572" s="10">
        <f>(T1572+$M$10+'Rev.0'!$C$23*Table!$J$10/10+'Rev.0'!$C$24*Table!$L$10+'Rev.0'!$G$25*Table!$K$10)*(1/(U1572+$B$10+$I$10*'Rev.0'!$G$23))</f>
        <v>35288.570350811016</v>
      </c>
      <c r="Y1572" s="10">
        <f>(T1572+$M$32+'Rev.0'!$C$25*$J$32/10+'Rev.0'!$C$24*$L$32+'Rev.0'!$G$25*$K$32)*(1/(U1572+$B$10+$I$10*'Rev.0'!$G$23))</f>
        <v>22082.987551867223</v>
      </c>
      <c r="Z1572" s="10">
        <f>(T1572+$M$11+'Rev.0'!$C$23*Table!$J$11/10+'Rev.0'!$C$24*Table!$L$11+'Rev.0'!$G$25*Table!$K$11)*(1/(U1572+$B$11+$I$11*'Rev.0'!$G$23))</f>
        <v>35288.570350811016</v>
      </c>
      <c r="AA1572" s="10">
        <f>(T1572+$M$33+'Rev.0'!$C$25*$J$33/10+'Rev.0'!$C$24*$L$33+'Rev.0'!$G$25*$K$33)*(1/(U1572+$B$33+$I$33*'Rev.0'!$G$23))</f>
        <v>22082.987551867223</v>
      </c>
      <c r="AB1572" s="10">
        <f t="shared" si="62"/>
        <v>7.6600000000000001E-2</v>
      </c>
      <c r="AC1572" s="10">
        <f>(T1572+$M$12+'Rev.0'!$C$23*Table!$J$12/10+'Rev.0'!$C$24*Table!$L$12+'Rev.0'!$G$25*Table!$K$12)*(1/(AB1572+$B$12+$I$12*'Rev.0'!$G$23))</f>
        <v>52972.819932049832</v>
      </c>
      <c r="AD1572" s="10">
        <f>(T1572+$M$34+'Rev.0'!$C$25*$J$34/10+'Rev.0'!$C$24*$L$34+'Rev.0'!$G$25*$K$34)*(1/(AB1572+$B$34+$I$34*'Rev.0'!$G$23))</f>
        <v>33149.490373725937</v>
      </c>
    </row>
    <row r="1573" spans="17:30" x14ac:dyDescent="0.3">
      <c r="Q1573" s="10">
        <v>4</v>
      </c>
      <c r="R1573" s="10">
        <v>4</v>
      </c>
      <c r="S1573" s="10">
        <v>24</v>
      </c>
      <c r="T1573" s="10">
        <f>Q1573*'Rev.0'!$E$25+R1573*'Rev.0'!$E$24+S1573*'Rev.0'!$E$23</f>
        <v>4671.6000000000004</v>
      </c>
      <c r="U1573" s="10">
        <f t="shared" si="61"/>
        <v>0.1172</v>
      </c>
      <c r="V1573" s="10">
        <f>(T1573+$M$9+'Rev.0'!$C$23*Table!$J$9/10+'Rev.0'!$C$24*Table!$L$9+'Rev.0'!$G$25*Table!$K$9)*(1/(U1573+$B$9+$I$9*'Rev.0'!$G$23))</f>
        <v>32594.311377245511</v>
      </c>
      <c r="W1573" s="10">
        <f>(T1573+$M$31+'Rev.0'!$C$25*$J$31/10+'Rev.0'!$C$24*$L$31+'Rev.0'!$G$25*$K$31)*(1/(U1573+$B$9+$I$9*'Rev.0'!$G$23))</f>
        <v>21549.401197604791</v>
      </c>
      <c r="X1573" s="10">
        <f>(T1573+$M$10+'Rev.0'!$C$23*Table!$J$10/10+'Rev.0'!$C$24*Table!$L$10+'Rev.0'!$G$25*Table!$K$10)*(1/(U1573+$B$10+$I$10*'Rev.0'!$G$23))</f>
        <v>35217.065868263475</v>
      </c>
      <c r="Y1573" s="10">
        <f>(T1573+$M$32+'Rev.0'!$C$25*$J$32/10+'Rev.0'!$C$24*$L$32+'Rev.0'!$G$25*$K$32)*(1/(U1573+$B$10+$I$10*'Rev.0'!$G$23))</f>
        <v>22115.269461077849</v>
      </c>
      <c r="Z1573" s="10">
        <f>(T1573+$M$11+'Rev.0'!$C$23*Table!$J$11/10+'Rev.0'!$C$24*Table!$L$11+'Rev.0'!$G$25*Table!$K$11)*(1/(U1573+$B$11+$I$11*'Rev.0'!$G$23))</f>
        <v>35217.065868263475</v>
      </c>
      <c r="AA1573" s="10">
        <f>(T1573+$M$33+'Rev.0'!$C$25*$J$33/10+'Rev.0'!$C$24*$L$33+'Rev.0'!$G$25*$K$33)*(1/(U1573+$B$33+$I$33*'Rev.0'!$G$23))</f>
        <v>22115.269461077849</v>
      </c>
      <c r="AB1573" s="10">
        <f t="shared" si="62"/>
        <v>7.8E-2</v>
      </c>
      <c r="AC1573" s="10">
        <f>(T1573+$M$12+'Rev.0'!$C$23*Table!$J$12/10+'Rev.0'!$C$24*Table!$L$12+'Rev.0'!$G$25*Table!$K$12)*(1/(AB1573+$B$12+$I$12*'Rev.0'!$G$23))</f>
        <v>52865.168539325845</v>
      </c>
      <c r="AD1573" s="10">
        <f>(T1573+$M$34+'Rev.0'!$C$25*$J$34/10+'Rev.0'!$C$24*$L$34+'Rev.0'!$G$25*$K$34)*(1/(AB1573+$B$34+$I$34*'Rev.0'!$G$23))</f>
        <v>33197.752808988771</v>
      </c>
    </row>
    <row r="1574" spans="17:30" x14ac:dyDescent="0.3">
      <c r="Q1574" s="10">
        <v>4</v>
      </c>
      <c r="R1574" s="10">
        <v>5</v>
      </c>
      <c r="S1574" s="10">
        <v>0</v>
      </c>
      <c r="T1574" s="10">
        <f>Q1574*'Rev.0'!$E$25+R1574*'Rev.0'!$E$24+S1574*'Rev.0'!$E$23</f>
        <v>3490.6</v>
      </c>
      <c r="U1574" s="10">
        <f t="shared" si="61"/>
        <v>7.1000000000000008E-2</v>
      </c>
      <c r="V1574" s="10">
        <f>(T1574+$M$9+'Rev.0'!$C$23*Table!$J$9/10+'Rev.0'!$C$24*Table!$L$9+'Rev.0'!$G$25*Table!$K$9)*(1/(U1574+$B$9+$I$9*'Rev.0'!$G$23))</f>
        <v>34064.25339366516</v>
      </c>
      <c r="W1574" s="10">
        <f>(T1574+$M$31+'Rev.0'!$C$25*$J$31/10+'Rev.0'!$C$24*$L$31+'Rev.0'!$G$25*$K$31)*(1/(U1574+$B$9+$I$9*'Rev.0'!$G$23))</f>
        <v>20710.407239819004</v>
      </c>
      <c r="X1574" s="10">
        <f>(T1574+$M$10+'Rev.0'!$C$23*Table!$J$10/10+'Rev.0'!$C$24*Table!$L$10+'Rev.0'!$G$25*Table!$K$10)*(1/(U1574+$B$10+$I$10*'Rev.0'!$G$23))</f>
        <v>37235.294117647056</v>
      </c>
      <c r="Y1574" s="10">
        <f>(T1574+$M$32+'Rev.0'!$C$25*$J$32/10+'Rev.0'!$C$24*$L$32+'Rev.0'!$G$25*$K$32)*(1/(U1574+$B$10+$I$10*'Rev.0'!$G$23))</f>
        <v>21394.570135746606</v>
      </c>
      <c r="Z1574" s="10">
        <f>(T1574+$M$11+'Rev.0'!$C$23*Table!$J$11/10+'Rev.0'!$C$24*Table!$L$11+'Rev.0'!$G$25*Table!$K$11)*(1/(U1574+$B$11+$I$11*'Rev.0'!$G$23))</f>
        <v>37235.294117647056</v>
      </c>
      <c r="AA1574" s="10">
        <f>(T1574+$M$33+'Rev.0'!$C$25*$J$33/10+'Rev.0'!$C$24*$L$33+'Rev.0'!$G$25*$K$33)*(1/(U1574+$B$33+$I$33*'Rev.0'!$G$23))</f>
        <v>21394.570135746606</v>
      </c>
      <c r="AB1574" s="10">
        <f t="shared" si="62"/>
        <v>4.7199999999999999E-2</v>
      </c>
      <c r="AC1574" s="10">
        <f>(T1574+$M$12+'Rev.0'!$C$23*Table!$J$12/10+'Rev.0'!$C$24*Table!$L$12+'Rev.0'!$G$25*Table!$K$12)*(1/(AB1574+$B$12+$I$12*'Rev.0'!$G$23))</f>
        <v>55903.532608695656</v>
      </c>
      <c r="AD1574" s="10">
        <f>(T1574+$M$34+'Rev.0'!$C$25*$J$34/10+'Rev.0'!$C$24*$L$34+'Rev.0'!$G$25*$K$34)*(1/(AB1574+$B$34+$I$34*'Rev.0'!$G$23))</f>
        <v>32120.923913043476</v>
      </c>
    </row>
    <row r="1575" spans="17:30" x14ac:dyDescent="0.3">
      <c r="Q1575" s="10">
        <v>4</v>
      </c>
      <c r="R1575" s="10">
        <v>5</v>
      </c>
      <c r="S1575" s="10">
        <v>1</v>
      </c>
      <c r="T1575" s="10">
        <f>Q1575*'Rev.0'!$E$25+R1575*'Rev.0'!$E$24+S1575*'Rev.0'!$E$23</f>
        <v>3545.6</v>
      </c>
      <c r="U1575" s="10">
        <f t="shared" si="61"/>
        <v>7.3100000000000012E-2</v>
      </c>
      <c r="V1575" s="10">
        <f>(T1575+$M$9+'Rev.0'!$C$23*Table!$J$9/10+'Rev.0'!$C$24*Table!$L$9+'Rev.0'!$G$25*Table!$K$9)*(1/(U1575+$B$9+$I$9*'Rev.0'!$G$23))</f>
        <v>33990.138951142981</v>
      </c>
      <c r="W1575" s="10">
        <f>(T1575+$M$31+'Rev.0'!$C$25*$J$31/10+'Rev.0'!$C$24*$L$31+'Rev.0'!$G$25*$K$31)*(1/(U1575+$B$9+$I$9*'Rev.0'!$G$23))</f>
        <v>20761.990138951143</v>
      </c>
      <c r="X1575" s="10">
        <f>(T1575+$M$10+'Rev.0'!$C$23*Table!$J$10/10+'Rev.0'!$C$24*Table!$L$10+'Rev.0'!$G$25*Table!$K$10)*(1/(U1575+$B$10+$I$10*'Rev.0'!$G$23))</f>
        <v>37131.331241595697</v>
      </c>
      <c r="Y1575" s="10">
        <f>(T1575+$M$32+'Rev.0'!$C$25*$J$32/10+'Rev.0'!$C$24*$L$32+'Rev.0'!$G$25*$K$32)*(1/(U1575+$B$10+$I$10*'Rev.0'!$G$23))</f>
        <v>21439.713133124158</v>
      </c>
      <c r="Z1575" s="10">
        <f>(T1575+$M$11+'Rev.0'!$C$23*Table!$J$11/10+'Rev.0'!$C$24*Table!$L$11+'Rev.0'!$G$25*Table!$K$11)*(1/(U1575+$B$11+$I$11*'Rev.0'!$G$23))</f>
        <v>37131.331241595697</v>
      </c>
      <c r="AA1575" s="10">
        <f>(T1575+$M$33+'Rev.0'!$C$25*$J$33/10+'Rev.0'!$C$24*$L$33+'Rev.0'!$G$25*$K$33)*(1/(U1575+$B$33+$I$33*'Rev.0'!$G$23))</f>
        <v>21439.713133124158</v>
      </c>
      <c r="AB1575" s="10">
        <f t="shared" si="62"/>
        <v>4.8599999999999997E-2</v>
      </c>
      <c r="AC1575" s="10">
        <f>(T1575+$M$12+'Rev.0'!$C$23*Table!$J$12/10+'Rev.0'!$C$24*Table!$L$12+'Rev.0'!$G$25*Table!$K$12)*(1/(AB1575+$B$12+$I$12*'Rev.0'!$G$23))</f>
        <v>55746.97173620457</v>
      </c>
      <c r="AD1575" s="10">
        <f>(T1575+$M$34+'Rev.0'!$C$25*$J$34/10+'Rev.0'!$C$24*$L$34+'Rev.0'!$G$25*$K$34)*(1/(AB1575+$B$34+$I$34*'Rev.0'!$G$23))</f>
        <v>32188.425302826374</v>
      </c>
    </row>
    <row r="1576" spans="17:30" x14ac:dyDescent="0.3">
      <c r="Q1576" s="10">
        <v>4</v>
      </c>
      <c r="R1576" s="10">
        <v>5</v>
      </c>
      <c r="S1576" s="10">
        <v>2</v>
      </c>
      <c r="T1576" s="10">
        <f>Q1576*'Rev.0'!$E$25+R1576*'Rev.0'!$E$24+S1576*'Rev.0'!$E$23</f>
        <v>3600.6</v>
      </c>
      <c r="U1576" s="10">
        <f t="shared" si="61"/>
        <v>7.5200000000000003E-2</v>
      </c>
      <c r="V1576" s="10">
        <f>(T1576+$M$9+'Rev.0'!$C$23*Table!$J$9/10+'Rev.0'!$C$24*Table!$L$9+'Rev.0'!$G$25*Table!$K$9)*(1/(U1576+$B$9+$I$9*'Rev.0'!$G$23))</f>
        <v>33917.40674955595</v>
      </c>
      <c r="W1576" s="10">
        <f>(T1576+$M$31+'Rev.0'!$C$25*$J$31/10+'Rev.0'!$C$24*$L$31+'Rev.0'!$G$25*$K$31)*(1/(U1576+$B$9+$I$9*'Rev.0'!$G$23))</f>
        <v>20812.611012433394</v>
      </c>
      <c r="X1576" s="10">
        <f>(T1576+$M$10+'Rev.0'!$C$23*Table!$J$10/10+'Rev.0'!$C$24*Table!$L$10+'Rev.0'!$G$25*Table!$K$10)*(1/(U1576+$B$10+$I$10*'Rev.0'!$G$23))</f>
        <v>37029.307282415633</v>
      </c>
      <c r="Y1576" s="10">
        <f>(T1576+$M$32+'Rev.0'!$C$25*$J$32/10+'Rev.0'!$C$24*$L$32+'Rev.0'!$G$25*$K$32)*(1/(U1576+$B$10+$I$10*'Rev.0'!$G$23))</f>
        <v>21484.014209591474</v>
      </c>
      <c r="Z1576" s="10">
        <f>(T1576+$M$11+'Rev.0'!$C$23*Table!$J$11/10+'Rev.0'!$C$24*Table!$L$11+'Rev.0'!$G$25*Table!$K$11)*(1/(U1576+$B$11+$I$11*'Rev.0'!$G$23))</f>
        <v>37029.307282415633</v>
      </c>
      <c r="AA1576" s="10">
        <f>(T1576+$M$33+'Rev.0'!$C$25*$J$33/10+'Rev.0'!$C$24*$L$33+'Rev.0'!$G$25*$K$33)*(1/(U1576+$B$33+$I$33*'Rev.0'!$G$23))</f>
        <v>21484.014209591474</v>
      </c>
      <c r="AB1576" s="10">
        <f t="shared" si="62"/>
        <v>4.9999999999999996E-2</v>
      </c>
      <c r="AC1576" s="10">
        <f>(T1576+$M$12+'Rev.0'!$C$23*Table!$J$12/10+'Rev.0'!$C$24*Table!$L$12+'Rev.0'!$G$25*Table!$K$12)*(1/(AB1576+$B$12+$I$12*'Rev.0'!$G$23))</f>
        <v>55593.333333333336</v>
      </c>
      <c r="AD1576" s="10">
        <f>(T1576+$M$34+'Rev.0'!$C$25*$J$34/10+'Rev.0'!$C$24*$L$34+'Rev.0'!$G$25*$K$34)*(1/(AB1576+$B$34+$I$34*'Rev.0'!$G$23))</f>
        <v>32254.666666666668</v>
      </c>
    </row>
    <row r="1577" spans="17:30" x14ac:dyDescent="0.3">
      <c r="Q1577" s="10">
        <v>4</v>
      </c>
      <c r="R1577" s="10">
        <v>5</v>
      </c>
      <c r="S1577" s="10">
        <v>3</v>
      </c>
      <c r="T1577" s="10">
        <f>Q1577*'Rev.0'!$E$25+R1577*'Rev.0'!$E$24+S1577*'Rev.0'!$E$23</f>
        <v>3655.6</v>
      </c>
      <c r="U1577" s="10">
        <f t="shared" si="61"/>
        <v>7.7300000000000008E-2</v>
      </c>
      <c r="V1577" s="10">
        <f>(T1577+$M$9+'Rev.0'!$C$23*Table!$J$9/10+'Rev.0'!$C$24*Table!$L$9+'Rev.0'!$G$25*Table!$K$9)*(1/(U1577+$B$9+$I$9*'Rev.0'!$G$23))</f>
        <v>33846.018477782665</v>
      </c>
      <c r="W1577" s="10">
        <f>(T1577+$M$31+'Rev.0'!$C$25*$J$31/10+'Rev.0'!$C$24*$L$31+'Rev.0'!$G$25*$K$31)*(1/(U1577+$B$9+$I$9*'Rev.0'!$G$23))</f>
        <v>20862.29652441707</v>
      </c>
      <c r="X1577" s="10">
        <f>(T1577+$M$10+'Rev.0'!$C$23*Table!$J$10/10+'Rev.0'!$C$24*Table!$L$10+'Rev.0'!$G$25*Table!$K$10)*(1/(U1577+$B$10+$I$10*'Rev.0'!$G$23))</f>
        <v>36929.168499780026</v>
      </c>
      <c r="Y1577" s="10">
        <f>(T1577+$M$32+'Rev.0'!$C$25*$J$32/10+'Rev.0'!$C$24*$L$32+'Rev.0'!$G$25*$K$32)*(1/(U1577+$B$10+$I$10*'Rev.0'!$G$23))</f>
        <v>21527.49670039595</v>
      </c>
      <c r="Z1577" s="10">
        <f>(T1577+$M$11+'Rev.0'!$C$23*Table!$J$11/10+'Rev.0'!$C$24*Table!$L$11+'Rev.0'!$G$25*Table!$K$11)*(1/(U1577+$B$11+$I$11*'Rev.0'!$G$23))</f>
        <v>36929.168499780026</v>
      </c>
      <c r="AA1577" s="10">
        <f>(T1577+$M$33+'Rev.0'!$C$25*$J$33/10+'Rev.0'!$C$24*$L$33+'Rev.0'!$G$25*$K$33)*(1/(U1577+$B$33+$I$33*'Rev.0'!$G$23))</f>
        <v>21527.49670039595</v>
      </c>
      <c r="AB1577" s="10">
        <f t="shared" si="62"/>
        <v>5.1400000000000001E-2</v>
      </c>
      <c r="AC1577" s="10">
        <f>(T1577+$M$12+'Rev.0'!$C$23*Table!$J$12/10+'Rev.0'!$C$24*Table!$L$12+'Rev.0'!$G$25*Table!$K$12)*(1/(AB1577+$B$12+$I$12*'Rev.0'!$G$23))</f>
        <v>55442.536327608985</v>
      </c>
      <c r="AD1577" s="10">
        <f>(T1577+$M$34+'Rev.0'!$C$25*$J$34/10+'Rev.0'!$C$24*$L$34+'Rev.0'!$G$25*$K$34)*(1/(AB1577+$B$34+$I$34*'Rev.0'!$G$23))</f>
        <v>32319.682959048878</v>
      </c>
    </row>
    <row r="1578" spans="17:30" x14ac:dyDescent="0.3">
      <c r="Q1578" s="10">
        <v>4</v>
      </c>
      <c r="R1578" s="10">
        <v>5</v>
      </c>
      <c r="S1578" s="10">
        <v>4</v>
      </c>
      <c r="T1578" s="10">
        <f>Q1578*'Rev.0'!$E$25+R1578*'Rev.0'!$E$24+S1578*'Rev.0'!$E$23</f>
        <v>3710.6</v>
      </c>
      <c r="U1578" s="10">
        <f t="shared" si="61"/>
        <v>7.9400000000000012E-2</v>
      </c>
      <c r="V1578" s="10">
        <f>(T1578+$M$9+'Rev.0'!$C$23*Table!$J$9/10+'Rev.0'!$C$24*Table!$L$9+'Rev.0'!$G$25*Table!$K$9)*(1/(U1578+$B$9+$I$9*'Rev.0'!$G$23))</f>
        <v>33775.937227550137</v>
      </c>
      <c r="W1578" s="10">
        <f>(T1578+$M$31+'Rev.0'!$C$25*$J$31/10+'Rev.0'!$C$24*$L$31+'Rev.0'!$G$25*$K$31)*(1/(U1578+$B$9+$I$9*'Rev.0'!$G$23))</f>
        <v>20911.072362685267</v>
      </c>
      <c r="X1578" s="10">
        <f>(T1578+$M$10+'Rev.0'!$C$23*Table!$J$10/10+'Rev.0'!$C$24*Table!$L$10+'Rev.0'!$G$25*Table!$K$10)*(1/(U1578+$B$10+$I$10*'Rev.0'!$G$23))</f>
        <v>36830.863121185706</v>
      </c>
      <c r="Y1578" s="10">
        <f>(T1578+$M$32+'Rev.0'!$C$25*$J$32/10+'Rev.0'!$C$24*$L$32+'Rev.0'!$G$25*$K$32)*(1/(U1578+$B$10+$I$10*'Rev.0'!$G$23))</f>
        <v>21570.183086312118</v>
      </c>
      <c r="Z1578" s="10">
        <f>(T1578+$M$11+'Rev.0'!$C$23*Table!$J$11/10+'Rev.0'!$C$24*Table!$L$11+'Rev.0'!$G$25*Table!$K$11)*(1/(U1578+$B$11+$I$11*'Rev.0'!$G$23))</f>
        <v>36830.863121185706</v>
      </c>
      <c r="AA1578" s="10">
        <f>(T1578+$M$33+'Rev.0'!$C$25*$J$33/10+'Rev.0'!$C$24*$L$33+'Rev.0'!$G$25*$K$33)*(1/(U1578+$B$33+$I$33*'Rev.0'!$G$23))</f>
        <v>21570.183086312118</v>
      </c>
      <c r="AB1578" s="10">
        <f t="shared" si="62"/>
        <v>5.28E-2</v>
      </c>
      <c r="AC1578" s="10">
        <f>(T1578+$M$12+'Rev.0'!$C$23*Table!$J$12/10+'Rev.0'!$C$24*Table!$L$12+'Rev.0'!$G$25*Table!$K$12)*(1/(AB1578+$B$12+$I$12*'Rev.0'!$G$23))</f>
        <v>55294.502617801045</v>
      </c>
      <c r="AD1578" s="10">
        <f>(T1578+$M$34+'Rev.0'!$C$25*$J$34/10+'Rev.0'!$C$24*$L$34+'Rev.0'!$G$25*$K$34)*(1/(AB1578+$B$34+$I$34*'Rev.0'!$G$23))</f>
        <v>32383.507853403142</v>
      </c>
    </row>
    <row r="1579" spans="17:30" x14ac:dyDescent="0.3">
      <c r="Q1579" s="10">
        <v>4</v>
      </c>
      <c r="R1579" s="10">
        <v>5</v>
      </c>
      <c r="S1579" s="10">
        <v>5</v>
      </c>
      <c r="T1579" s="10">
        <f>Q1579*'Rev.0'!$E$25+R1579*'Rev.0'!$E$24+S1579*'Rev.0'!$E$23</f>
        <v>3765.6</v>
      </c>
      <c r="U1579" s="10">
        <f t="shared" si="61"/>
        <v>8.1500000000000003E-2</v>
      </c>
      <c r="V1579" s="10">
        <f>(T1579+$M$9+'Rev.0'!$C$23*Table!$J$9/10+'Rev.0'!$C$24*Table!$L$9+'Rev.0'!$G$25*Table!$K$9)*(1/(U1579+$B$9+$I$9*'Rev.0'!$G$23))</f>
        <v>33707.127429805623</v>
      </c>
      <c r="W1579" s="10">
        <f>(T1579+$M$31+'Rev.0'!$C$25*$J$31/10+'Rev.0'!$C$24*$L$31+'Rev.0'!$G$25*$K$31)*(1/(U1579+$B$9+$I$9*'Rev.0'!$G$23))</f>
        <v>20958.963282937366</v>
      </c>
      <c r="X1579" s="10">
        <f>(T1579+$M$10+'Rev.0'!$C$23*Table!$J$10/10+'Rev.0'!$C$24*Table!$L$10+'Rev.0'!$G$25*Table!$K$10)*(1/(U1579+$B$10+$I$10*'Rev.0'!$G$23))</f>
        <v>36734.341252699785</v>
      </c>
      <c r="Y1579" s="10">
        <f>(T1579+$M$32+'Rev.0'!$C$25*$J$32/10+'Rev.0'!$C$24*$L$32+'Rev.0'!$G$25*$K$32)*(1/(U1579+$B$10+$I$10*'Rev.0'!$G$23))</f>
        <v>21612.09503239741</v>
      </c>
      <c r="Z1579" s="10">
        <f>(T1579+$M$11+'Rev.0'!$C$23*Table!$J$11/10+'Rev.0'!$C$24*Table!$L$11+'Rev.0'!$G$25*Table!$K$11)*(1/(U1579+$B$11+$I$11*'Rev.0'!$G$23))</f>
        <v>36734.341252699785</v>
      </c>
      <c r="AA1579" s="10">
        <f>(T1579+$M$33+'Rev.0'!$C$25*$J$33/10+'Rev.0'!$C$24*$L$33+'Rev.0'!$G$25*$K$33)*(1/(U1579+$B$33+$I$33*'Rev.0'!$G$23))</f>
        <v>21612.09503239741</v>
      </c>
      <c r="AB1579" s="10">
        <f t="shared" si="62"/>
        <v>5.4199999999999998E-2</v>
      </c>
      <c r="AC1579" s="10">
        <f>(T1579+$M$12+'Rev.0'!$C$23*Table!$J$12/10+'Rev.0'!$C$24*Table!$L$12+'Rev.0'!$G$25*Table!$K$12)*(1/(AB1579+$B$12+$I$12*'Rev.0'!$G$23))</f>
        <v>55149.156939040207</v>
      </c>
      <c r="AD1579" s="10">
        <f>(T1579+$M$34+'Rev.0'!$C$25*$J$34/10+'Rev.0'!$C$24*$L$34+'Rev.0'!$G$25*$K$34)*(1/(AB1579+$B$34+$I$34*'Rev.0'!$G$23))</f>
        <v>32446.173800259403</v>
      </c>
    </row>
    <row r="1580" spans="17:30" x14ac:dyDescent="0.3">
      <c r="Q1580" s="10">
        <v>4</v>
      </c>
      <c r="R1580" s="10">
        <v>5</v>
      </c>
      <c r="S1580" s="10">
        <v>6</v>
      </c>
      <c r="T1580" s="10">
        <f>Q1580*'Rev.0'!$E$25+R1580*'Rev.0'!$E$24+S1580*'Rev.0'!$E$23</f>
        <v>3820.6</v>
      </c>
      <c r="U1580" s="10">
        <f t="shared" si="61"/>
        <v>8.3600000000000008E-2</v>
      </c>
      <c r="V1580" s="10">
        <f>(T1580+$M$9+'Rev.0'!$C$23*Table!$J$9/10+'Rev.0'!$C$24*Table!$L$9+'Rev.0'!$G$25*Table!$K$9)*(1/(U1580+$B$9+$I$9*'Rev.0'!$G$23))</f>
        <v>33639.554794520554</v>
      </c>
      <c r="W1580" s="10">
        <f>(T1580+$M$31+'Rev.0'!$C$25*$J$31/10+'Rev.0'!$C$24*$L$31+'Rev.0'!$G$25*$K$31)*(1/(U1580+$B$9+$I$9*'Rev.0'!$G$23))</f>
        <v>21005.993150684932</v>
      </c>
      <c r="X1580" s="10">
        <f>(T1580+$M$10+'Rev.0'!$C$23*Table!$J$10/10+'Rev.0'!$C$24*Table!$L$10+'Rev.0'!$G$25*Table!$K$10)*(1/(U1580+$B$10+$I$10*'Rev.0'!$G$23))</f>
        <v>36639.554794520547</v>
      </c>
      <c r="Y1580" s="10">
        <f>(T1580+$M$32+'Rev.0'!$C$25*$J$32/10+'Rev.0'!$C$24*$L$32+'Rev.0'!$G$25*$K$32)*(1/(U1580+$B$10+$I$10*'Rev.0'!$G$23))</f>
        <v>21653.253424657534</v>
      </c>
      <c r="Z1580" s="10">
        <f>(T1580+$M$11+'Rev.0'!$C$23*Table!$J$11/10+'Rev.0'!$C$24*Table!$L$11+'Rev.0'!$G$25*Table!$K$11)*(1/(U1580+$B$11+$I$11*'Rev.0'!$G$23))</f>
        <v>36639.554794520547</v>
      </c>
      <c r="AA1580" s="10">
        <f>(T1580+$M$33+'Rev.0'!$C$25*$J$33/10+'Rev.0'!$C$24*$L$33+'Rev.0'!$G$25*$K$33)*(1/(U1580+$B$33+$I$33*'Rev.0'!$G$23))</f>
        <v>21653.253424657534</v>
      </c>
      <c r="AB1580" s="10">
        <f t="shared" si="62"/>
        <v>5.5599999999999997E-2</v>
      </c>
      <c r="AC1580" s="10">
        <f>(T1580+$M$12+'Rev.0'!$C$23*Table!$J$12/10+'Rev.0'!$C$24*Table!$L$12+'Rev.0'!$G$25*Table!$K$12)*(1/(AB1580+$B$12+$I$12*'Rev.0'!$G$23))</f>
        <v>55006.426735218498</v>
      </c>
      <c r="AD1580" s="10">
        <f>(T1580+$M$34+'Rev.0'!$C$25*$J$34/10+'Rev.0'!$C$24*$L$34+'Rev.0'!$G$25*$K$34)*(1/(AB1580+$B$34+$I$34*'Rev.0'!$G$23))</f>
        <v>32507.712082262206</v>
      </c>
    </row>
    <row r="1581" spans="17:30" x14ac:dyDescent="0.3">
      <c r="Q1581" s="10">
        <v>4</v>
      </c>
      <c r="R1581" s="10">
        <v>5</v>
      </c>
      <c r="S1581" s="10">
        <v>7</v>
      </c>
      <c r="T1581" s="10">
        <f>Q1581*'Rev.0'!$E$25+R1581*'Rev.0'!$E$24+S1581*'Rev.0'!$E$23</f>
        <v>3875.6</v>
      </c>
      <c r="U1581" s="10">
        <f t="shared" si="61"/>
        <v>8.5700000000000012E-2</v>
      </c>
      <c r="V1581" s="10">
        <f>(T1581+$M$9+'Rev.0'!$C$23*Table!$J$9/10+'Rev.0'!$C$24*Table!$L$9+'Rev.0'!$G$25*Table!$K$9)*(1/(U1581+$B$9+$I$9*'Rev.0'!$G$23))</f>
        <v>33573.186253712345</v>
      </c>
      <c r="W1581" s="10">
        <f>(T1581+$M$31+'Rev.0'!$C$25*$J$31/10+'Rev.0'!$C$24*$L$31+'Rev.0'!$G$25*$K$31)*(1/(U1581+$B$9+$I$9*'Rev.0'!$G$23))</f>
        <v>21052.184980907929</v>
      </c>
      <c r="X1581" s="10">
        <f>(T1581+$M$10+'Rev.0'!$C$23*Table!$J$10/10+'Rev.0'!$C$24*Table!$L$10+'Rev.0'!$G$25*Table!$K$10)*(1/(U1581+$B$10+$I$10*'Rev.0'!$G$23))</f>
        <v>36546.457361052177</v>
      </c>
      <c r="Y1581" s="10">
        <f>(T1581+$M$32+'Rev.0'!$C$25*$J$32/10+'Rev.0'!$C$24*$L$32+'Rev.0'!$G$25*$K$32)*(1/(U1581+$B$10+$I$10*'Rev.0'!$G$23))</f>
        <v>21693.678404751798</v>
      </c>
      <c r="Z1581" s="10">
        <f>(T1581+$M$11+'Rev.0'!$C$23*Table!$J$11/10+'Rev.0'!$C$24*Table!$L$11+'Rev.0'!$G$25*Table!$K$11)*(1/(U1581+$B$11+$I$11*'Rev.0'!$G$23))</f>
        <v>36546.457361052177</v>
      </c>
      <c r="AA1581" s="10">
        <f>(T1581+$M$33+'Rev.0'!$C$25*$J$33/10+'Rev.0'!$C$24*$L$33+'Rev.0'!$G$25*$K$33)*(1/(U1581+$B$33+$I$33*'Rev.0'!$G$23))</f>
        <v>21693.678404751798</v>
      </c>
      <c r="AB1581" s="10">
        <f t="shared" si="62"/>
        <v>5.6999999999999995E-2</v>
      </c>
      <c r="AC1581" s="10">
        <f>(T1581+$M$12+'Rev.0'!$C$23*Table!$J$12/10+'Rev.0'!$C$24*Table!$L$12+'Rev.0'!$G$25*Table!$K$12)*(1/(AB1581+$B$12+$I$12*'Rev.0'!$G$23))</f>
        <v>54866.242038216566</v>
      </c>
      <c r="AD1581" s="10">
        <f>(T1581+$M$34+'Rev.0'!$C$25*$J$34/10+'Rev.0'!$C$24*$L$34+'Rev.0'!$G$25*$K$34)*(1/(AB1581+$B$34+$I$34*'Rev.0'!$G$23))</f>
        <v>32568.152866242039</v>
      </c>
    </row>
    <row r="1582" spans="17:30" x14ac:dyDescent="0.3">
      <c r="Q1582" s="10">
        <v>4</v>
      </c>
      <c r="R1582" s="10">
        <v>5</v>
      </c>
      <c r="S1582" s="10">
        <v>8</v>
      </c>
      <c r="T1582" s="10">
        <f>Q1582*'Rev.0'!$E$25+R1582*'Rev.0'!$E$24+S1582*'Rev.0'!$E$23</f>
        <v>3930.6</v>
      </c>
      <c r="U1582" s="10">
        <f t="shared" si="61"/>
        <v>8.7800000000000003E-2</v>
      </c>
      <c r="V1582" s="10">
        <f>(T1582+$M$9+'Rev.0'!$C$23*Table!$J$9/10+'Rev.0'!$C$24*Table!$L$9+'Rev.0'!$G$25*Table!$K$9)*(1/(U1582+$B$9+$I$9*'Rev.0'!$G$23))</f>
        <v>33507.989907485287</v>
      </c>
      <c r="W1582" s="10">
        <f>(T1582+$M$31+'Rev.0'!$C$25*$J$31/10+'Rev.0'!$C$24*$L$31+'Rev.0'!$G$25*$K$31)*(1/(U1582+$B$9+$I$9*'Rev.0'!$G$23))</f>
        <v>21097.560975609755</v>
      </c>
      <c r="X1582" s="10">
        <f>(T1582+$M$10+'Rev.0'!$C$23*Table!$J$10/10+'Rev.0'!$C$24*Table!$L$10+'Rev.0'!$G$25*Table!$K$10)*(1/(U1582+$B$10+$I$10*'Rev.0'!$G$23))</f>
        <v>36455.004205214464</v>
      </c>
      <c r="Y1582" s="10">
        <f>(T1582+$M$32+'Rev.0'!$C$25*$J$32/10+'Rev.0'!$C$24*$L$32+'Rev.0'!$G$25*$K$32)*(1/(U1582+$B$10+$I$10*'Rev.0'!$G$23))</f>
        <v>21733.38940285955</v>
      </c>
      <c r="Z1582" s="10">
        <f>(T1582+$M$11+'Rev.0'!$C$23*Table!$J$11/10+'Rev.0'!$C$24*Table!$L$11+'Rev.0'!$G$25*Table!$K$11)*(1/(U1582+$B$11+$I$11*'Rev.0'!$G$23))</f>
        <v>36455.004205214464</v>
      </c>
      <c r="AA1582" s="10">
        <f>(T1582+$M$33+'Rev.0'!$C$25*$J$33/10+'Rev.0'!$C$24*$L$33+'Rev.0'!$G$25*$K$33)*(1/(U1582+$B$33+$I$33*'Rev.0'!$G$23))</f>
        <v>21733.38940285955</v>
      </c>
      <c r="AB1582" s="10">
        <f t="shared" si="62"/>
        <v>5.8400000000000001E-2</v>
      </c>
      <c r="AC1582" s="10">
        <f>(T1582+$M$12+'Rev.0'!$C$23*Table!$J$12/10+'Rev.0'!$C$24*Table!$L$12+'Rev.0'!$G$25*Table!$K$12)*(1/(AB1582+$B$12+$I$12*'Rev.0'!$G$23))</f>
        <v>54728.535353535342</v>
      </c>
      <c r="AD1582" s="10">
        <f>(T1582+$M$34+'Rev.0'!$C$25*$J$34/10+'Rev.0'!$C$24*$L$34+'Rev.0'!$G$25*$K$34)*(1/(AB1582+$B$34+$I$34*'Rev.0'!$G$23))</f>
        <v>32627.525252525251</v>
      </c>
    </row>
    <row r="1583" spans="17:30" x14ac:dyDescent="0.3">
      <c r="Q1583" s="10">
        <v>4</v>
      </c>
      <c r="R1583" s="10">
        <v>5</v>
      </c>
      <c r="S1583" s="10">
        <v>9</v>
      </c>
      <c r="T1583" s="10">
        <f>Q1583*'Rev.0'!$E$25+R1583*'Rev.0'!$E$24+S1583*'Rev.0'!$E$23</f>
        <v>3985.6</v>
      </c>
      <c r="U1583" s="10">
        <f t="shared" si="61"/>
        <v>8.9900000000000008E-2</v>
      </c>
      <c r="V1583" s="10">
        <f>(T1583+$M$9+'Rev.0'!$C$23*Table!$J$9/10+'Rev.0'!$C$24*Table!$L$9+'Rev.0'!$G$25*Table!$K$9)*(1/(U1583+$B$9+$I$9*'Rev.0'!$G$23))</f>
        <v>33443.934972905387</v>
      </c>
      <c r="W1583" s="10">
        <f>(T1583+$M$31+'Rev.0'!$C$25*$J$31/10+'Rev.0'!$C$24*$L$31+'Rev.0'!$G$25*$K$31)*(1/(U1583+$B$9+$I$9*'Rev.0'!$G$23))</f>
        <v>21142.142559399752</v>
      </c>
      <c r="X1583" s="10">
        <f>(T1583+$M$10+'Rev.0'!$C$23*Table!$J$10/10+'Rev.0'!$C$24*Table!$L$10+'Rev.0'!$G$25*Table!$K$10)*(1/(U1583+$B$10+$I$10*'Rev.0'!$G$23))</f>
        <v>36365.152146727807</v>
      </c>
      <c r="Y1583" s="10">
        <f>(T1583+$M$32+'Rev.0'!$C$25*$J$32/10+'Rev.0'!$C$24*$L$32+'Rev.0'!$G$25*$K$32)*(1/(U1583+$B$10+$I$10*'Rev.0'!$G$23))</f>
        <v>21772.405168820347</v>
      </c>
      <c r="Z1583" s="10">
        <f>(T1583+$M$11+'Rev.0'!$C$23*Table!$J$11/10+'Rev.0'!$C$24*Table!$L$11+'Rev.0'!$G$25*Table!$K$11)*(1/(U1583+$B$11+$I$11*'Rev.0'!$G$23))</f>
        <v>36365.152146727807</v>
      </c>
      <c r="AA1583" s="10">
        <f>(T1583+$M$33+'Rev.0'!$C$25*$J$33/10+'Rev.0'!$C$24*$L$33+'Rev.0'!$G$25*$K$33)*(1/(U1583+$B$33+$I$33*'Rev.0'!$G$23))</f>
        <v>21772.405168820347</v>
      </c>
      <c r="AB1583" s="10">
        <f t="shared" si="62"/>
        <v>5.9799999999999999E-2</v>
      </c>
      <c r="AC1583" s="10">
        <f>(T1583+$M$12+'Rev.0'!$C$23*Table!$J$12/10+'Rev.0'!$C$24*Table!$L$12+'Rev.0'!$G$25*Table!$K$12)*(1/(AB1583+$B$12+$I$12*'Rev.0'!$G$23))</f>
        <v>54593.241551939929</v>
      </c>
      <c r="AD1583" s="10">
        <f>(T1583+$M$34+'Rev.0'!$C$25*$J$34/10+'Rev.0'!$C$24*$L$34+'Rev.0'!$G$25*$K$34)*(1/(AB1583+$B$34+$I$34*'Rev.0'!$G$23))</f>
        <v>32685.857321652071</v>
      </c>
    </row>
    <row r="1584" spans="17:30" x14ac:dyDescent="0.3">
      <c r="Q1584" s="10">
        <v>4</v>
      </c>
      <c r="R1584" s="10">
        <v>5</v>
      </c>
      <c r="S1584" s="10">
        <v>10</v>
      </c>
      <c r="T1584" s="10">
        <f>Q1584*'Rev.0'!$E$25+R1584*'Rev.0'!$E$24+S1584*'Rev.0'!$E$23</f>
        <v>4040.6</v>
      </c>
      <c r="U1584" s="10">
        <f t="shared" si="61"/>
        <v>9.1999999999999998E-2</v>
      </c>
      <c r="V1584" s="10">
        <f>(T1584+$M$9+'Rev.0'!$C$23*Table!$J$9/10+'Rev.0'!$C$24*Table!$L$9+'Rev.0'!$G$25*Table!$K$9)*(1/(U1584+$B$9+$I$9*'Rev.0'!$G$23))</f>
        <v>33380.991735537194</v>
      </c>
      <c r="W1584" s="10">
        <f>(T1584+$M$31+'Rev.0'!$C$25*$J$31/10+'Rev.0'!$C$24*$L$31+'Rev.0'!$G$25*$K$31)*(1/(U1584+$B$9+$I$9*'Rev.0'!$G$23))</f>
        <v>21185.950413223141</v>
      </c>
      <c r="X1584" s="10">
        <f>(T1584+$M$10+'Rev.0'!$C$23*Table!$J$10/10+'Rev.0'!$C$24*Table!$L$10+'Rev.0'!$G$25*Table!$K$10)*(1/(U1584+$B$10+$I$10*'Rev.0'!$G$23))</f>
        <v>36276.859504132233</v>
      </c>
      <c r="Y1584" s="10">
        <f>(T1584+$M$32+'Rev.0'!$C$25*$J$32/10+'Rev.0'!$C$24*$L$32+'Rev.0'!$G$25*$K$32)*(1/(U1584+$B$10+$I$10*'Rev.0'!$G$23))</f>
        <v>21810.743801652898</v>
      </c>
      <c r="Z1584" s="10">
        <f>(T1584+$M$11+'Rev.0'!$C$23*Table!$J$11/10+'Rev.0'!$C$24*Table!$L$11+'Rev.0'!$G$25*Table!$K$11)*(1/(U1584+$B$11+$I$11*'Rev.0'!$G$23))</f>
        <v>36276.859504132233</v>
      </c>
      <c r="AA1584" s="10">
        <f>(T1584+$M$33+'Rev.0'!$C$25*$J$33/10+'Rev.0'!$C$24*$L$33+'Rev.0'!$G$25*$K$33)*(1/(U1584+$B$33+$I$33*'Rev.0'!$G$23))</f>
        <v>21810.743801652898</v>
      </c>
      <c r="AB1584" s="10">
        <f t="shared" si="62"/>
        <v>6.1199999999999997E-2</v>
      </c>
      <c r="AC1584" s="10">
        <f>(T1584+$M$12+'Rev.0'!$C$23*Table!$J$12/10+'Rev.0'!$C$24*Table!$L$12+'Rev.0'!$G$25*Table!$K$12)*(1/(AB1584+$B$12+$I$12*'Rev.0'!$G$23))</f>
        <v>54460.297766749376</v>
      </c>
      <c r="AD1584" s="10">
        <f>(T1584+$M$34+'Rev.0'!$C$25*$J$34/10+'Rev.0'!$C$24*$L$34+'Rev.0'!$G$25*$K$34)*(1/(AB1584+$B$34+$I$34*'Rev.0'!$G$23))</f>
        <v>32743.176178660051</v>
      </c>
    </row>
    <row r="1585" spans="17:30" x14ac:dyDescent="0.3">
      <c r="Q1585" s="10">
        <v>4</v>
      </c>
      <c r="R1585" s="10">
        <v>5</v>
      </c>
      <c r="S1585" s="10">
        <v>11</v>
      </c>
      <c r="T1585" s="10">
        <f>Q1585*'Rev.0'!$E$25+R1585*'Rev.0'!$E$24+S1585*'Rev.0'!$E$23</f>
        <v>4095.6</v>
      </c>
      <c r="U1585" s="10">
        <f t="shared" si="61"/>
        <v>9.4100000000000003E-2</v>
      </c>
      <c r="V1585" s="10">
        <f>(T1585+$M$9+'Rev.0'!$C$23*Table!$J$9/10+'Rev.0'!$C$24*Table!$L$9+'Rev.0'!$G$25*Table!$K$9)*(1/(U1585+$B$9+$I$9*'Rev.0'!$G$23))</f>
        <v>33319.131503482189</v>
      </c>
      <c r="W1585" s="10">
        <f>(T1585+$M$31+'Rev.0'!$C$25*$J$31/10+'Rev.0'!$C$24*$L$31+'Rev.0'!$G$25*$K$31)*(1/(U1585+$B$9+$I$9*'Rev.0'!$G$23))</f>
        <v>21229.004506349858</v>
      </c>
      <c r="X1585" s="10">
        <f>(T1585+$M$10+'Rev.0'!$C$23*Table!$J$10/10+'Rev.0'!$C$24*Table!$L$10+'Rev.0'!$G$25*Table!$K$10)*(1/(U1585+$B$10+$I$10*'Rev.0'!$G$23))</f>
        <v>36190.086030315448</v>
      </c>
      <c r="Y1585" s="10">
        <f>(T1585+$M$32+'Rev.0'!$C$25*$J$32/10+'Rev.0'!$C$24*$L$32+'Rev.0'!$G$25*$K$32)*(1/(U1585+$B$10+$I$10*'Rev.0'!$G$23))</f>
        <v>21848.422777550189</v>
      </c>
      <c r="Z1585" s="10">
        <f>(T1585+$M$11+'Rev.0'!$C$23*Table!$J$11/10+'Rev.0'!$C$24*Table!$L$11+'Rev.0'!$G$25*Table!$K$11)*(1/(U1585+$B$11+$I$11*'Rev.0'!$G$23))</f>
        <v>36190.086030315448</v>
      </c>
      <c r="AA1585" s="10">
        <f>(T1585+$M$33+'Rev.0'!$C$25*$J$33/10+'Rev.0'!$C$24*$L$33+'Rev.0'!$G$25*$K$33)*(1/(U1585+$B$33+$I$33*'Rev.0'!$G$23))</f>
        <v>21848.422777550189</v>
      </c>
      <c r="AB1585" s="10">
        <f t="shared" si="62"/>
        <v>6.2600000000000003E-2</v>
      </c>
      <c r="AC1585" s="10">
        <f>(T1585+$M$12+'Rev.0'!$C$23*Table!$J$12/10+'Rev.0'!$C$24*Table!$L$12+'Rev.0'!$G$25*Table!$K$12)*(1/(AB1585+$B$12+$I$12*'Rev.0'!$G$23))</f>
        <v>54329.643296432958</v>
      </c>
      <c r="AD1585" s="10">
        <f>(T1585+$M$34+'Rev.0'!$C$25*$J$34/10+'Rev.0'!$C$24*$L$34+'Rev.0'!$G$25*$K$34)*(1/(AB1585+$B$34+$I$34*'Rev.0'!$G$23))</f>
        <v>32799.507995079948</v>
      </c>
    </row>
    <row r="1586" spans="17:30" x14ac:dyDescent="0.3">
      <c r="Q1586" s="10">
        <v>4</v>
      </c>
      <c r="R1586" s="10">
        <v>5</v>
      </c>
      <c r="S1586" s="10">
        <v>12</v>
      </c>
      <c r="T1586" s="10">
        <f>Q1586*'Rev.0'!$E$25+R1586*'Rev.0'!$E$24+S1586*'Rev.0'!$E$23</f>
        <v>4150.6000000000004</v>
      </c>
      <c r="U1586" s="10">
        <f t="shared" ref="U1586:U1649" si="63">Q1586*$F$9+R1586*$G$9+S1586*$H$9</f>
        <v>9.6200000000000008E-2</v>
      </c>
      <c r="V1586" s="10">
        <f>(T1586+$M$9+'Rev.0'!$C$23*Table!$J$9/10+'Rev.0'!$C$24*Table!$L$9+'Rev.0'!$G$25*Table!$K$9)*(1/(U1586+$B$9+$I$9*'Rev.0'!$G$23))</f>
        <v>33258.326563769297</v>
      </c>
      <c r="W1586" s="10">
        <f>(T1586+$M$31+'Rev.0'!$C$25*$J$31/10+'Rev.0'!$C$24*$L$31+'Rev.0'!$G$25*$K$31)*(1/(U1586+$B$9+$I$9*'Rev.0'!$G$23))</f>
        <v>21271.324126726238</v>
      </c>
      <c r="X1586" s="10">
        <f>(T1586+$M$10+'Rev.0'!$C$23*Table!$J$10/10+'Rev.0'!$C$24*Table!$L$10+'Rev.0'!$G$25*Table!$K$10)*(1/(U1586+$B$10+$I$10*'Rev.0'!$G$23))</f>
        <v>36104.792851340375</v>
      </c>
      <c r="Y1586" s="10">
        <f>(T1586+$M$32+'Rev.0'!$C$25*$J$32/10+'Rev.0'!$C$24*$L$32+'Rev.0'!$G$25*$K$32)*(1/(U1586+$B$10+$I$10*'Rev.0'!$G$23))</f>
        <v>21885.458976441918</v>
      </c>
      <c r="Z1586" s="10">
        <f>(T1586+$M$11+'Rev.0'!$C$23*Table!$J$11/10+'Rev.0'!$C$24*Table!$L$11+'Rev.0'!$G$25*Table!$K$11)*(1/(U1586+$B$11+$I$11*'Rev.0'!$G$23))</f>
        <v>36104.792851340375</v>
      </c>
      <c r="AA1586" s="10">
        <f>(T1586+$M$33+'Rev.0'!$C$25*$J$33/10+'Rev.0'!$C$24*$L$33+'Rev.0'!$G$25*$K$33)*(1/(U1586+$B$33+$I$33*'Rev.0'!$G$23))</f>
        <v>21885.458976441918</v>
      </c>
      <c r="AB1586" s="10">
        <f t="shared" si="62"/>
        <v>6.4000000000000001E-2</v>
      </c>
      <c r="AC1586" s="10">
        <f>(T1586+$M$12+'Rev.0'!$C$23*Table!$J$12/10+'Rev.0'!$C$24*Table!$L$12+'Rev.0'!$G$25*Table!$K$12)*(1/(AB1586+$B$12+$I$12*'Rev.0'!$G$23))</f>
        <v>54201.219512195123</v>
      </c>
      <c r="AD1586" s="10">
        <f>(T1586+$M$34+'Rev.0'!$C$25*$J$34/10+'Rev.0'!$C$24*$L$34+'Rev.0'!$G$25*$K$34)*(1/(AB1586+$B$34+$I$34*'Rev.0'!$G$23))</f>
        <v>32854.878048780491</v>
      </c>
    </row>
    <row r="1587" spans="17:30" x14ac:dyDescent="0.3">
      <c r="Q1587" s="10">
        <v>4</v>
      </c>
      <c r="R1587" s="10">
        <v>5</v>
      </c>
      <c r="S1587" s="10">
        <v>13</v>
      </c>
      <c r="T1587" s="10">
        <f>Q1587*'Rev.0'!$E$25+R1587*'Rev.0'!$E$24+S1587*'Rev.0'!$E$23</f>
        <v>4205.6000000000004</v>
      </c>
      <c r="U1587" s="10">
        <f t="shared" si="63"/>
        <v>9.8299999999999998E-2</v>
      </c>
      <c r="V1587" s="10">
        <f>(T1587+$M$9+'Rev.0'!$C$23*Table!$J$9/10+'Rev.0'!$C$24*Table!$L$9+'Rev.0'!$G$25*Table!$K$9)*(1/(U1587+$B$9+$I$9*'Rev.0'!$G$23))</f>
        <v>33198.550140958527</v>
      </c>
      <c r="W1587" s="10">
        <f>(T1587+$M$31+'Rev.0'!$C$25*$J$31/10+'Rev.0'!$C$24*$L$31+'Rev.0'!$G$25*$K$31)*(1/(U1587+$B$9+$I$9*'Rev.0'!$G$23))</f>
        <v>21312.927909786551</v>
      </c>
      <c r="X1587" s="10">
        <f>(T1587+$M$10+'Rev.0'!$C$23*Table!$J$10/10+'Rev.0'!$C$24*Table!$L$10+'Rev.0'!$G$25*Table!$K$10)*(1/(U1587+$B$10+$I$10*'Rev.0'!$G$23))</f>
        <v>36020.94240837697</v>
      </c>
      <c r="Y1587" s="10">
        <f>(T1587+$M$32+'Rev.0'!$C$25*$J$32/10+'Rev.0'!$C$24*$L$32+'Rev.0'!$G$25*$K$32)*(1/(U1587+$B$10+$I$10*'Rev.0'!$G$23))</f>
        <v>21921.868707209029</v>
      </c>
      <c r="Z1587" s="10">
        <f>(T1587+$M$11+'Rev.0'!$C$23*Table!$J$11/10+'Rev.0'!$C$24*Table!$L$11+'Rev.0'!$G$25*Table!$K$11)*(1/(U1587+$B$11+$I$11*'Rev.0'!$G$23))</f>
        <v>36020.94240837697</v>
      </c>
      <c r="AA1587" s="10">
        <f>(T1587+$M$33+'Rev.0'!$C$25*$J$33/10+'Rev.0'!$C$24*$L$33+'Rev.0'!$G$25*$K$33)*(1/(U1587+$B$33+$I$33*'Rev.0'!$G$23))</f>
        <v>21921.868707209029</v>
      </c>
      <c r="AB1587" s="10">
        <f t="shared" ref="AB1587:AB1650" si="64">Q1587*$F$12+R1587*$G$12+S1587*$H$12</f>
        <v>6.54E-2</v>
      </c>
      <c r="AC1587" s="10">
        <f>(T1587+$M$12+'Rev.0'!$C$23*Table!$J$12/10+'Rev.0'!$C$24*Table!$L$12+'Rev.0'!$G$25*Table!$K$12)*(1/(AB1587+$B$12+$I$12*'Rev.0'!$G$23))</f>
        <v>54074.969770253934</v>
      </c>
      <c r="AD1587" s="10">
        <f>(T1587+$M$34+'Rev.0'!$C$25*$J$34/10+'Rev.0'!$C$24*$L$34+'Rev.0'!$G$25*$K$34)*(1/(AB1587+$B$34+$I$34*'Rev.0'!$G$23))</f>
        <v>32909.310761789609</v>
      </c>
    </row>
    <row r="1588" spans="17:30" x14ac:dyDescent="0.3">
      <c r="Q1588" s="10">
        <v>4</v>
      </c>
      <c r="R1588" s="10">
        <v>5</v>
      </c>
      <c r="S1588" s="10">
        <v>14</v>
      </c>
      <c r="T1588" s="10">
        <f>Q1588*'Rev.0'!$E$25+R1588*'Rev.0'!$E$24+S1588*'Rev.0'!$E$23</f>
        <v>4260.6000000000004</v>
      </c>
      <c r="U1588" s="10">
        <f t="shared" si="63"/>
        <v>0.1004</v>
      </c>
      <c r="V1588" s="10">
        <f>(T1588+$M$9+'Rev.0'!$C$23*Table!$J$9/10+'Rev.0'!$C$24*Table!$L$9+'Rev.0'!$G$25*Table!$K$9)*(1/(U1588+$B$9+$I$9*'Rev.0'!$G$23))</f>
        <v>33139.776357827475</v>
      </c>
      <c r="W1588" s="10">
        <f>(T1588+$M$31+'Rev.0'!$C$25*$J$31/10+'Rev.0'!$C$24*$L$31+'Rev.0'!$G$25*$K$31)*(1/(U1588+$B$9+$I$9*'Rev.0'!$G$23))</f>
        <v>21353.833865814693</v>
      </c>
      <c r="X1588" s="10">
        <f>(T1588+$M$10+'Rev.0'!$C$23*Table!$J$10/10+'Rev.0'!$C$24*Table!$L$10+'Rev.0'!$G$25*Table!$K$10)*(1/(U1588+$B$10+$I$10*'Rev.0'!$G$23))</f>
        <v>35938.49840255591</v>
      </c>
      <c r="Y1588" s="10">
        <f>(T1588+$M$32+'Rev.0'!$C$25*$J$32/10+'Rev.0'!$C$24*$L$32+'Rev.0'!$G$25*$K$32)*(1/(U1588+$B$10+$I$10*'Rev.0'!$G$23))</f>
        <v>21957.667731629394</v>
      </c>
      <c r="Z1588" s="10">
        <f>(T1588+$M$11+'Rev.0'!$C$23*Table!$J$11/10+'Rev.0'!$C$24*Table!$L$11+'Rev.0'!$G$25*Table!$K$11)*(1/(U1588+$B$11+$I$11*'Rev.0'!$G$23))</f>
        <v>35938.49840255591</v>
      </c>
      <c r="AA1588" s="10">
        <f>(T1588+$M$33+'Rev.0'!$C$25*$J$33/10+'Rev.0'!$C$24*$L$33+'Rev.0'!$G$25*$K$33)*(1/(U1588+$B$33+$I$33*'Rev.0'!$G$23))</f>
        <v>21957.667731629394</v>
      </c>
      <c r="AB1588" s="10">
        <f t="shared" si="64"/>
        <v>6.6799999999999998E-2</v>
      </c>
      <c r="AC1588" s="10">
        <f>(T1588+$M$12+'Rev.0'!$C$23*Table!$J$12/10+'Rev.0'!$C$24*Table!$L$12+'Rev.0'!$G$25*Table!$K$12)*(1/(AB1588+$B$12+$I$12*'Rev.0'!$G$23))</f>
        <v>53950.839328537171</v>
      </c>
      <c r="AD1588" s="10">
        <f>(T1588+$M$34+'Rev.0'!$C$25*$J$34/10+'Rev.0'!$C$24*$L$34+'Rev.0'!$G$25*$K$34)*(1/(AB1588+$B$34+$I$34*'Rev.0'!$G$23))</f>
        <v>32962.829736211039</v>
      </c>
    </row>
    <row r="1589" spans="17:30" x14ac:dyDescent="0.3">
      <c r="Q1589" s="10">
        <v>4</v>
      </c>
      <c r="R1589" s="10">
        <v>5</v>
      </c>
      <c r="S1589" s="10">
        <v>15</v>
      </c>
      <c r="T1589" s="10">
        <f>Q1589*'Rev.0'!$E$25+R1589*'Rev.0'!$E$24+S1589*'Rev.0'!$E$23</f>
        <v>4315.6000000000004</v>
      </c>
      <c r="U1589" s="10">
        <f t="shared" si="63"/>
        <v>0.10250000000000001</v>
      </c>
      <c r="V1589" s="10">
        <f>(T1589+$M$9+'Rev.0'!$C$23*Table!$J$9/10+'Rev.0'!$C$24*Table!$L$9+'Rev.0'!$G$25*Table!$K$9)*(1/(U1589+$B$9+$I$9*'Rev.0'!$G$23))</f>
        <v>33081.980198019803</v>
      </c>
      <c r="W1589" s="10">
        <f>(T1589+$M$31+'Rev.0'!$C$25*$J$31/10+'Rev.0'!$C$24*$L$31+'Rev.0'!$G$25*$K$31)*(1/(U1589+$B$9+$I$9*'Rev.0'!$G$23))</f>
        <v>21394.059405940592</v>
      </c>
      <c r="X1589" s="10">
        <f>(T1589+$M$10+'Rev.0'!$C$23*Table!$J$10/10+'Rev.0'!$C$24*Table!$L$10+'Rev.0'!$G$25*Table!$K$10)*(1/(U1589+$B$10+$I$10*'Rev.0'!$G$23))</f>
        <v>35857.425742574254</v>
      </c>
      <c r="Y1589" s="10">
        <f>(T1589+$M$32+'Rev.0'!$C$25*$J$32/10+'Rev.0'!$C$24*$L$32+'Rev.0'!$G$25*$K$32)*(1/(U1589+$B$10+$I$10*'Rev.0'!$G$23))</f>
        <v>21992.871287128717</v>
      </c>
      <c r="Z1589" s="10">
        <f>(T1589+$M$11+'Rev.0'!$C$23*Table!$J$11/10+'Rev.0'!$C$24*Table!$L$11+'Rev.0'!$G$25*Table!$K$11)*(1/(U1589+$B$11+$I$11*'Rev.0'!$G$23))</f>
        <v>35857.425742574254</v>
      </c>
      <c r="AA1589" s="10">
        <f>(T1589+$M$33+'Rev.0'!$C$25*$J$33/10+'Rev.0'!$C$24*$L$33+'Rev.0'!$G$25*$K$33)*(1/(U1589+$B$33+$I$33*'Rev.0'!$G$23))</f>
        <v>21992.871287128717</v>
      </c>
      <c r="AB1589" s="10">
        <f t="shared" si="64"/>
        <v>6.8199999999999997E-2</v>
      </c>
      <c r="AC1589" s="10">
        <f>(T1589+$M$12+'Rev.0'!$C$23*Table!$J$12/10+'Rev.0'!$C$24*Table!$L$12+'Rev.0'!$G$25*Table!$K$12)*(1/(AB1589+$B$12+$I$12*'Rev.0'!$G$23))</f>
        <v>53828.775267538636</v>
      </c>
      <c r="AD1589" s="10">
        <f>(T1589+$M$34+'Rev.0'!$C$25*$J$34/10+'Rev.0'!$C$24*$L$34+'Rev.0'!$G$25*$K$34)*(1/(AB1589+$B$34+$I$34*'Rev.0'!$G$23))</f>
        <v>33015.457788347201</v>
      </c>
    </row>
    <row r="1590" spans="17:30" x14ac:dyDescent="0.3">
      <c r="Q1590" s="10">
        <v>4</v>
      </c>
      <c r="R1590" s="10">
        <v>5</v>
      </c>
      <c r="S1590" s="10">
        <v>16</v>
      </c>
      <c r="T1590" s="10">
        <f>Q1590*'Rev.0'!$E$25+R1590*'Rev.0'!$E$24+S1590*'Rev.0'!$E$23</f>
        <v>4370.6000000000004</v>
      </c>
      <c r="U1590" s="10">
        <f t="shared" si="63"/>
        <v>0.1046</v>
      </c>
      <c r="V1590" s="10">
        <f>(T1590+$M$9+'Rev.0'!$C$23*Table!$J$9/10+'Rev.0'!$C$24*Table!$L$9+'Rev.0'!$G$25*Table!$K$9)*(1/(U1590+$B$9+$I$9*'Rev.0'!$G$23))</f>
        <v>33025.137470542031</v>
      </c>
      <c r="W1590" s="10">
        <f>(T1590+$M$31+'Rev.0'!$C$25*$J$31/10+'Rev.0'!$C$24*$L$31+'Rev.0'!$G$25*$K$31)*(1/(U1590+$B$9+$I$9*'Rev.0'!$G$23))</f>
        <v>21433.621366849962</v>
      </c>
      <c r="X1590" s="10">
        <f>(T1590+$M$10+'Rev.0'!$C$23*Table!$J$10/10+'Rev.0'!$C$24*Table!$L$10+'Rev.0'!$G$25*Table!$K$10)*(1/(U1590+$B$10+$I$10*'Rev.0'!$G$23))</f>
        <v>35777.690494893955</v>
      </c>
      <c r="Y1590" s="10">
        <f>(T1590+$M$32+'Rev.0'!$C$25*$J$32/10+'Rev.0'!$C$24*$L$32+'Rev.0'!$G$25*$K$32)*(1/(U1590+$B$10+$I$10*'Rev.0'!$G$23))</f>
        <v>22027.494108405346</v>
      </c>
      <c r="Z1590" s="10">
        <f>(T1590+$M$11+'Rev.0'!$C$23*Table!$J$11/10+'Rev.0'!$C$24*Table!$L$11+'Rev.0'!$G$25*Table!$K$11)*(1/(U1590+$B$11+$I$11*'Rev.0'!$G$23))</f>
        <v>35777.690494893955</v>
      </c>
      <c r="AA1590" s="10">
        <f>(T1590+$M$33+'Rev.0'!$C$25*$J$33/10+'Rev.0'!$C$24*$L$33+'Rev.0'!$G$25*$K$33)*(1/(U1590+$B$33+$I$33*'Rev.0'!$G$23))</f>
        <v>22027.494108405346</v>
      </c>
      <c r="AB1590" s="10">
        <f t="shared" si="64"/>
        <v>6.9599999999999995E-2</v>
      </c>
      <c r="AC1590" s="10">
        <f>(T1590+$M$12+'Rev.0'!$C$23*Table!$J$12/10+'Rev.0'!$C$24*Table!$L$12+'Rev.0'!$G$25*Table!$K$12)*(1/(AB1590+$B$12+$I$12*'Rev.0'!$G$23))</f>
        <v>53708.726415094337</v>
      </c>
      <c r="AD1590" s="10">
        <f>(T1590+$M$34+'Rev.0'!$C$25*$J$34/10+'Rev.0'!$C$24*$L$34+'Rev.0'!$G$25*$K$34)*(1/(AB1590+$B$34+$I$34*'Rev.0'!$G$23))</f>
        <v>33067.216981132078</v>
      </c>
    </row>
    <row r="1591" spans="17:30" x14ac:dyDescent="0.3">
      <c r="Q1591" s="10">
        <v>4</v>
      </c>
      <c r="R1591" s="10">
        <v>5</v>
      </c>
      <c r="S1591" s="10">
        <v>17</v>
      </c>
      <c r="T1591" s="10">
        <f>Q1591*'Rev.0'!$E$25+R1591*'Rev.0'!$E$24+S1591*'Rev.0'!$E$23</f>
        <v>4425.6000000000004</v>
      </c>
      <c r="U1591" s="10">
        <f t="shared" si="63"/>
        <v>0.1067</v>
      </c>
      <c r="V1591" s="10">
        <f>(T1591+$M$9+'Rev.0'!$C$23*Table!$J$9/10+'Rev.0'!$C$24*Table!$L$9+'Rev.0'!$G$25*Table!$K$9)*(1/(U1591+$B$9+$I$9*'Rev.0'!$G$23))</f>
        <v>32969.224776003117</v>
      </c>
      <c r="W1591" s="10">
        <f>(T1591+$M$31+'Rev.0'!$C$25*$J$31/10+'Rev.0'!$C$24*$L$31+'Rev.0'!$G$25*$K$31)*(1/(U1591+$B$9+$I$9*'Rev.0'!$G$23))</f>
        <v>21472.536034281264</v>
      </c>
      <c r="X1591" s="10">
        <f>(T1591+$M$10+'Rev.0'!$C$23*Table!$J$10/10+'Rev.0'!$C$24*Table!$L$10+'Rev.0'!$G$25*Table!$K$10)*(1/(U1591+$B$10+$I$10*'Rev.0'!$G$23))</f>
        <v>35699.259836384888</v>
      </c>
      <c r="Y1591" s="10">
        <f>(T1591+$M$32+'Rev.0'!$C$25*$J$32/10+'Rev.0'!$C$24*$L$32+'Rev.0'!$G$25*$K$32)*(1/(U1591+$B$10+$I$10*'Rev.0'!$G$23))</f>
        <v>22061.55044799377</v>
      </c>
      <c r="Z1591" s="10">
        <f>(T1591+$M$11+'Rev.0'!$C$23*Table!$J$11/10+'Rev.0'!$C$24*Table!$L$11+'Rev.0'!$G$25*Table!$K$11)*(1/(U1591+$B$11+$I$11*'Rev.0'!$G$23))</f>
        <v>35699.259836384888</v>
      </c>
      <c r="AA1591" s="10">
        <f>(T1591+$M$33+'Rev.0'!$C$25*$J$33/10+'Rev.0'!$C$24*$L$33+'Rev.0'!$G$25*$K$33)*(1/(U1591+$B$33+$I$33*'Rev.0'!$G$23))</f>
        <v>22061.55044799377</v>
      </c>
      <c r="AB1591" s="10">
        <f t="shared" si="64"/>
        <v>7.0999999999999994E-2</v>
      </c>
      <c r="AC1591" s="10">
        <f>(T1591+$M$12+'Rev.0'!$C$23*Table!$J$12/10+'Rev.0'!$C$24*Table!$L$12+'Rev.0'!$G$25*Table!$K$12)*(1/(AB1591+$B$12+$I$12*'Rev.0'!$G$23))</f>
        <v>53590.643274853799</v>
      </c>
      <c r="AD1591" s="10">
        <f>(T1591+$M$34+'Rev.0'!$C$25*$J$34/10+'Rev.0'!$C$24*$L$34+'Rev.0'!$G$25*$K$34)*(1/(AB1591+$B$34+$I$34*'Rev.0'!$G$23))</f>
        <v>33118.128654970766</v>
      </c>
    </row>
    <row r="1592" spans="17:30" x14ac:dyDescent="0.3">
      <c r="Q1592" s="10">
        <v>4</v>
      </c>
      <c r="R1592" s="10">
        <v>5</v>
      </c>
      <c r="S1592" s="10">
        <v>18</v>
      </c>
      <c r="T1592" s="10">
        <f>Q1592*'Rev.0'!$E$25+R1592*'Rev.0'!$E$24+S1592*'Rev.0'!$E$23</f>
        <v>4480.6000000000004</v>
      </c>
      <c r="U1592" s="10">
        <f t="shared" si="63"/>
        <v>0.10880000000000001</v>
      </c>
      <c r="V1592" s="10">
        <f>(T1592+$M$9+'Rev.0'!$C$23*Table!$J$9/10+'Rev.0'!$C$24*Table!$L$9+'Rev.0'!$G$25*Table!$K$9)*(1/(U1592+$B$9+$I$9*'Rev.0'!$G$23))</f>
        <v>32914.21947449768</v>
      </c>
      <c r="W1592" s="10">
        <f>(T1592+$M$31+'Rev.0'!$C$25*$J$31/10+'Rev.0'!$C$24*$L$31+'Rev.0'!$G$25*$K$31)*(1/(U1592+$B$9+$I$9*'Rev.0'!$G$23))</f>
        <v>21510.819165378667</v>
      </c>
      <c r="X1592" s="10">
        <f>(T1592+$M$10+'Rev.0'!$C$23*Table!$J$10/10+'Rev.0'!$C$24*Table!$L$10+'Rev.0'!$G$25*Table!$K$10)*(1/(U1592+$B$10+$I$10*'Rev.0'!$G$23))</f>
        <v>35622.102009273563</v>
      </c>
      <c r="Y1592" s="10">
        <f>(T1592+$M$32+'Rev.0'!$C$25*$J$32/10+'Rev.0'!$C$24*$L$32+'Rev.0'!$G$25*$K$32)*(1/(U1592+$B$10+$I$10*'Rev.0'!$G$23))</f>
        <v>22095.054095826894</v>
      </c>
      <c r="Z1592" s="10">
        <f>(T1592+$M$11+'Rev.0'!$C$23*Table!$J$11/10+'Rev.0'!$C$24*Table!$L$11+'Rev.0'!$G$25*Table!$K$11)*(1/(U1592+$B$11+$I$11*'Rev.0'!$G$23))</f>
        <v>35622.102009273563</v>
      </c>
      <c r="AA1592" s="10">
        <f>(T1592+$M$33+'Rev.0'!$C$25*$J$33/10+'Rev.0'!$C$24*$L$33+'Rev.0'!$G$25*$K$33)*(1/(U1592+$B$33+$I$33*'Rev.0'!$G$23))</f>
        <v>22095.054095826894</v>
      </c>
      <c r="AB1592" s="10">
        <f t="shared" si="64"/>
        <v>7.2399999999999992E-2</v>
      </c>
      <c r="AC1592" s="10">
        <f>(T1592+$M$12+'Rev.0'!$C$23*Table!$J$12/10+'Rev.0'!$C$24*Table!$L$12+'Rev.0'!$G$25*Table!$K$12)*(1/(AB1592+$B$12+$I$12*'Rev.0'!$G$23))</f>
        <v>53474.477958236661</v>
      </c>
      <c r="AD1592" s="10">
        <f>(T1592+$M$34+'Rev.0'!$C$25*$J$34/10+'Rev.0'!$C$24*$L$34+'Rev.0'!$G$25*$K$34)*(1/(AB1592+$B$34+$I$34*'Rev.0'!$G$23))</f>
        <v>33168.21345707657</v>
      </c>
    </row>
    <row r="1593" spans="17:30" x14ac:dyDescent="0.3">
      <c r="Q1593" s="10">
        <v>4</v>
      </c>
      <c r="R1593" s="10">
        <v>5</v>
      </c>
      <c r="S1593" s="10">
        <v>19</v>
      </c>
      <c r="T1593" s="10">
        <f>Q1593*'Rev.0'!$E$25+R1593*'Rev.0'!$E$24+S1593*'Rev.0'!$E$23</f>
        <v>4535.6000000000004</v>
      </c>
      <c r="U1593" s="10">
        <f t="shared" si="63"/>
        <v>0.1109</v>
      </c>
      <c r="V1593" s="10">
        <f>(T1593+$M$9+'Rev.0'!$C$23*Table!$J$9/10+'Rev.0'!$C$24*Table!$L$9+'Rev.0'!$G$25*Table!$K$9)*(1/(U1593+$B$9+$I$9*'Rev.0'!$G$23))</f>
        <v>32860.099655040249</v>
      </c>
      <c r="W1593" s="10">
        <f>(T1593+$M$31+'Rev.0'!$C$25*$J$31/10+'Rev.0'!$C$24*$L$31+'Rev.0'!$G$25*$K$31)*(1/(U1593+$B$9+$I$9*'Rev.0'!$G$23))</f>
        <v>21548.486009965502</v>
      </c>
      <c r="X1593" s="10">
        <f>(T1593+$M$10+'Rev.0'!$C$23*Table!$J$10/10+'Rev.0'!$C$24*Table!$L$10+'Rev.0'!$G$25*Table!$K$10)*(1/(U1593+$B$10+$I$10*'Rev.0'!$G$23))</f>
        <v>35546.186278267531</v>
      </c>
      <c r="Y1593" s="10">
        <f>(T1593+$M$32+'Rev.0'!$C$25*$J$32/10+'Rev.0'!$C$24*$L$32+'Rev.0'!$G$25*$K$32)*(1/(U1593+$B$10+$I$10*'Rev.0'!$G$23))</f>
        <v>22128.018397853586</v>
      </c>
      <c r="Z1593" s="10">
        <f>(T1593+$M$11+'Rev.0'!$C$23*Table!$J$11/10+'Rev.0'!$C$24*Table!$L$11+'Rev.0'!$G$25*Table!$K$11)*(1/(U1593+$B$11+$I$11*'Rev.0'!$G$23))</f>
        <v>35546.186278267531</v>
      </c>
      <c r="AA1593" s="10">
        <f>(T1593+$M$33+'Rev.0'!$C$25*$J$33/10+'Rev.0'!$C$24*$L$33+'Rev.0'!$G$25*$K$33)*(1/(U1593+$B$33+$I$33*'Rev.0'!$G$23))</f>
        <v>22128.018397853586</v>
      </c>
      <c r="AB1593" s="10">
        <f t="shared" si="64"/>
        <v>7.3800000000000004E-2</v>
      </c>
      <c r="AC1593" s="10">
        <f>(T1593+$M$12+'Rev.0'!$C$23*Table!$J$12/10+'Rev.0'!$C$24*Table!$L$12+'Rev.0'!$G$25*Table!$K$12)*(1/(AB1593+$B$12+$I$12*'Rev.0'!$G$23))</f>
        <v>53360.18411967779</v>
      </c>
      <c r="AD1593" s="10">
        <f>(T1593+$M$34+'Rev.0'!$C$25*$J$34/10+'Rev.0'!$C$24*$L$34+'Rev.0'!$G$25*$K$34)*(1/(AB1593+$B$34+$I$34*'Rev.0'!$G$23))</f>
        <v>33217.491369390104</v>
      </c>
    </row>
    <row r="1594" spans="17:30" x14ac:dyDescent="0.3">
      <c r="Q1594" s="10">
        <v>4</v>
      </c>
      <c r="R1594" s="10">
        <v>5</v>
      </c>
      <c r="S1594" s="10">
        <v>20</v>
      </c>
      <c r="T1594" s="10">
        <f>Q1594*'Rev.0'!$E$25+R1594*'Rev.0'!$E$24+S1594*'Rev.0'!$E$23</f>
        <v>4590.6000000000004</v>
      </c>
      <c r="U1594" s="10">
        <f t="shared" si="63"/>
        <v>0.113</v>
      </c>
      <c r="V1594" s="10">
        <f>(T1594+$M$9+'Rev.0'!$C$23*Table!$J$9/10+'Rev.0'!$C$24*Table!$L$9+'Rev.0'!$G$25*Table!$K$9)*(1/(U1594+$B$9+$I$9*'Rev.0'!$G$23))</f>
        <v>32806.844106463876</v>
      </c>
      <c r="W1594" s="10">
        <f>(T1594+$M$31+'Rev.0'!$C$25*$J$31/10+'Rev.0'!$C$24*$L$31+'Rev.0'!$G$25*$K$31)*(1/(U1594+$B$9+$I$9*'Rev.0'!$G$23))</f>
        <v>21585.551330798477</v>
      </c>
      <c r="X1594" s="10">
        <f>(T1594+$M$10+'Rev.0'!$C$23*Table!$J$10/10+'Rev.0'!$C$24*Table!$L$10+'Rev.0'!$G$25*Table!$K$10)*(1/(U1594+$B$10+$I$10*'Rev.0'!$G$23))</f>
        <v>35471.482889733838</v>
      </c>
      <c r="Y1594" s="10">
        <f>(T1594+$M$32+'Rev.0'!$C$25*$J$32/10+'Rev.0'!$C$24*$L$32+'Rev.0'!$G$25*$K$32)*(1/(U1594+$B$10+$I$10*'Rev.0'!$G$23))</f>
        <v>22160.456273764259</v>
      </c>
      <c r="Z1594" s="10">
        <f>(T1594+$M$11+'Rev.0'!$C$23*Table!$J$11/10+'Rev.0'!$C$24*Table!$L$11+'Rev.0'!$G$25*Table!$K$11)*(1/(U1594+$B$11+$I$11*'Rev.0'!$G$23))</f>
        <v>35471.482889733838</v>
      </c>
      <c r="AA1594" s="10">
        <f>(T1594+$M$33+'Rev.0'!$C$25*$J$33/10+'Rev.0'!$C$24*$L$33+'Rev.0'!$G$25*$K$33)*(1/(U1594+$B$33+$I$33*'Rev.0'!$G$23))</f>
        <v>22160.456273764259</v>
      </c>
      <c r="AB1594" s="10">
        <f t="shared" si="64"/>
        <v>7.5200000000000003E-2</v>
      </c>
      <c r="AC1594" s="10">
        <f>(T1594+$M$12+'Rev.0'!$C$23*Table!$J$12/10+'Rev.0'!$C$24*Table!$L$12+'Rev.0'!$G$25*Table!$K$12)*(1/(AB1594+$B$12+$I$12*'Rev.0'!$G$23))</f>
        <v>53247.716894977159</v>
      </c>
      <c r="AD1594" s="10">
        <f>(T1594+$M$34+'Rev.0'!$C$25*$J$34/10+'Rev.0'!$C$24*$L$34+'Rev.0'!$G$25*$K$34)*(1/(AB1594+$B$34+$I$34*'Rev.0'!$G$23))</f>
        <v>33265.981735159818</v>
      </c>
    </row>
    <row r="1595" spans="17:30" x14ac:dyDescent="0.3">
      <c r="Q1595" s="10">
        <v>4</v>
      </c>
      <c r="R1595" s="10">
        <v>5</v>
      </c>
      <c r="S1595" s="10">
        <v>21</v>
      </c>
      <c r="T1595" s="10">
        <f>Q1595*'Rev.0'!$E$25+R1595*'Rev.0'!$E$24+S1595*'Rev.0'!$E$23</f>
        <v>4645.6000000000004</v>
      </c>
      <c r="U1595" s="10">
        <f t="shared" si="63"/>
        <v>0.11510000000000001</v>
      </c>
      <c r="V1595" s="10">
        <f>(T1595+$M$9+'Rev.0'!$C$23*Table!$J$9/10+'Rev.0'!$C$24*Table!$L$9+'Rev.0'!$G$25*Table!$K$9)*(1/(U1595+$B$9+$I$9*'Rev.0'!$G$23))</f>
        <v>32754.432289702003</v>
      </c>
      <c r="W1595" s="10">
        <f>(T1595+$M$31+'Rev.0'!$C$25*$J$31/10+'Rev.0'!$C$24*$L$31+'Rev.0'!$G$25*$K$31)*(1/(U1595+$B$9+$I$9*'Rev.0'!$G$23))</f>
        <v>21622.029422859297</v>
      </c>
      <c r="X1595" s="10">
        <f>(T1595+$M$10+'Rev.0'!$C$23*Table!$J$10/10+'Rev.0'!$C$24*Table!$L$10+'Rev.0'!$G$25*Table!$K$10)*(1/(U1595+$B$10+$I$10*'Rev.0'!$G$23))</f>
        <v>35397.963032817803</v>
      </c>
      <c r="Y1595" s="10">
        <f>(T1595+$M$32+'Rev.0'!$C$25*$J$32/10+'Rev.0'!$C$24*$L$32+'Rev.0'!$G$25*$K$32)*(1/(U1595+$B$10+$I$10*'Rev.0'!$G$23))</f>
        <v>22192.380233874013</v>
      </c>
      <c r="Z1595" s="10">
        <f>(T1595+$M$11+'Rev.0'!$C$23*Table!$J$11/10+'Rev.0'!$C$24*Table!$L$11+'Rev.0'!$G$25*Table!$K$11)*(1/(U1595+$B$11+$I$11*'Rev.0'!$G$23))</f>
        <v>35397.963032817803</v>
      </c>
      <c r="AA1595" s="10">
        <f>(T1595+$M$33+'Rev.0'!$C$25*$J$33/10+'Rev.0'!$C$24*$L$33+'Rev.0'!$G$25*$K$33)*(1/(U1595+$B$33+$I$33*'Rev.0'!$G$23))</f>
        <v>22192.380233874013</v>
      </c>
      <c r="AB1595" s="10">
        <f t="shared" si="64"/>
        <v>7.6600000000000001E-2</v>
      </c>
      <c r="AC1595" s="10">
        <f>(T1595+$M$12+'Rev.0'!$C$23*Table!$J$12/10+'Rev.0'!$C$24*Table!$L$12+'Rev.0'!$G$25*Table!$K$12)*(1/(AB1595+$B$12+$I$12*'Rev.0'!$G$23))</f>
        <v>53137.032842582106</v>
      </c>
      <c r="AD1595" s="10">
        <f>(T1595+$M$34+'Rev.0'!$C$25*$J$34/10+'Rev.0'!$C$24*$L$34+'Rev.0'!$G$25*$K$34)*(1/(AB1595+$B$34+$I$34*'Rev.0'!$G$23))</f>
        <v>33313.703284258212</v>
      </c>
    </row>
    <row r="1596" spans="17:30" x14ac:dyDescent="0.3">
      <c r="Q1596" s="10">
        <v>4</v>
      </c>
      <c r="R1596" s="10">
        <v>5</v>
      </c>
      <c r="S1596" s="10">
        <v>22</v>
      </c>
      <c r="T1596" s="10">
        <f>Q1596*'Rev.0'!$E$25+R1596*'Rev.0'!$E$24+S1596*'Rev.0'!$E$23</f>
        <v>4700.6000000000004</v>
      </c>
      <c r="U1596" s="10">
        <f t="shared" si="63"/>
        <v>0.1172</v>
      </c>
      <c r="V1596" s="10">
        <f>(T1596+$M$9+'Rev.0'!$C$23*Table!$J$9/10+'Rev.0'!$C$24*Table!$L$9+'Rev.0'!$G$25*Table!$K$9)*(1/(U1596+$B$9+$I$9*'Rev.0'!$G$23))</f>
        <v>32702.844311377248</v>
      </c>
      <c r="W1596" s="10">
        <f>(T1596+$M$31+'Rev.0'!$C$25*$J$31/10+'Rev.0'!$C$24*$L$31+'Rev.0'!$G$25*$K$31)*(1/(U1596+$B$9+$I$9*'Rev.0'!$G$23))</f>
        <v>21657.934131736529</v>
      </c>
      <c r="X1596" s="10">
        <f>(T1596+$M$10+'Rev.0'!$C$23*Table!$J$10/10+'Rev.0'!$C$24*Table!$L$10+'Rev.0'!$G$25*Table!$K$10)*(1/(U1596+$B$10+$I$10*'Rev.0'!$G$23))</f>
        <v>35325.598802395209</v>
      </c>
      <c r="Y1596" s="10">
        <f>(T1596+$M$32+'Rev.0'!$C$25*$J$32/10+'Rev.0'!$C$24*$L$32+'Rev.0'!$G$25*$K$32)*(1/(U1596+$B$10+$I$10*'Rev.0'!$G$23))</f>
        <v>22223.802395209583</v>
      </c>
      <c r="Z1596" s="10">
        <f>(T1596+$M$11+'Rev.0'!$C$23*Table!$J$11/10+'Rev.0'!$C$24*Table!$L$11+'Rev.0'!$G$25*Table!$K$11)*(1/(U1596+$B$11+$I$11*'Rev.0'!$G$23))</f>
        <v>35325.598802395209</v>
      </c>
      <c r="AA1596" s="10">
        <f>(T1596+$M$33+'Rev.0'!$C$25*$J$33/10+'Rev.0'!$C$24*$L$33+'Rev.0'!$G$25*$K$33)*(1/(U1596+$B$33+$I$33*'Rev.0'!$G$23))</f>
        <v>22223.802395209583</v>
      </c>
      <c r="AB1596" s="10">
        <f t="shared" si="64"/>
        <v>7.8E-2</v>
      </c>
      <c r="AC1596" s="10">
        <f>(T1596+$M$12+'Rev.0'!$C$23*Table!$J$12/10+'Rev.0'!$C$24*Table!$L$12+'Rev.0'!$G$25*Table!$K$12)*(1/(AB1596+$B$12+$I$12*'Rev.0'!$G$23))</f>
        <v>53028.089887640454</v>
      </c>
      <c r="AD1596" s="10">
        <f>(T1596+$M$34+'Rev.0'!$C$25*$J$34/10+'Rev.0'!$C$24*$L$34+'Rev.0'!$G$25*$K$34)*(1/(AB1596+$B$34+$I$34*'Rev.0'!$G$23))</f>
        <v>33360.67415730338</v>
      </c>
    </row>
    <row r="1597" spans="17:30" x14ac:dyDescent="0.3">
      <c r="Q1597" s="10">
        <v>4</v>
      </c>
      <c r="R1597" s="10">
        <v>5</v>
      </c>
      <c r="S1597" s="10">
        <v>23</v>
      </c>
      <c r="T1597" s="10">
        <f>Q1597*'Rev.0'!$E$25+R1597*'Rev.0'!$E$24+S1597*'Rev.0'!$E$23</f>
        <v>4755.6000000000004</v>
      </c>
      <c r="U1597" s="10">
        <f t="shared" si="63"/>
        <v>0.1193</v>
      </c>
      <c r="V1597" s="10">
        <f>(T1597+$M$9+'Rev.0'!$C$23*Table!$J$9/10+'Rev.0'!$C$24*Table!$L$9+'Rev.0'!$G$25*Table!$K$9)*(1/(U1597+$B$9+$I$9*'Rev.0'!$G$23))</f>
        <v>32652.060898626074</v>
      </c>
      <c r="W1597" s="10">
        <f>(T1597+$M$31+'Rev.0'!$C$25*$J$31/10+'Rev.0'!$C$24*$L$31+'Rev.0'!$G$25*$K$31)*(1/(U1597+$B$9+$I$9*'Rev.0'!$G$23))</f>
        <v>21693.27887114742</v>
      </c>
      <c r="X1597" s="10">
        <f>(T1597+$M$10+'Rev.0'!$C$23*Table!$J$10/10+'Rev.0'!$C$24*Table!$L$10+'Rev.0'!$G$25*Table!$K$10)*(1/(U1597+$B$10+$I$10*'Rev.0'!$G$23))</f>
        <v>35254.363163757895</v>
      </c>
      <c r="Y1597" s="10">
        <f>(T1597+$M$32+'Rev.0'!$C$25*$J$32/10+'Rev.0'!$C$24*$L$32+'Rev.0'!$G$25*$K$32)*(1/(U1597+$B$10+$I$10*'Rev.0'!$G$23))</f>
        <v>22254.734496843674</v>
      </c>
      <c r="Z1597" s="10">
        <f>(T1597+$M$11+'Rev.0'!$C$23*Table!$J$11/10+'Rev.0'!$C$24*Table!$L$11+'Rev.0'!$G$25*Table!$K$11)*(1/(U1597+$B$11+$I$11*'Rev.0'!$G$23))</f>
        <v>35254.363163757895</v>
      </c>
      <c r="AA1597" s="10">
        <f>(T1597+$M$33+'Rev.0'!$C$25*$J$33/10+'Rev.0'!$C$24*$L$33+'Rev.0'!$G$25*$K$33)*(1/(U1597+$B$33+$I$33*'Rev.0'!$G$23))</f>
        <v>22254.734496843674</v>
      </c>
      <c r="AB1597" s="10">
        <f t="shared" si="64"/>
        <v>7.9399999999999998E-2</v>
      </c>
      <c r="AC1597" s="10">
        <f>(T1597+$M$12+'Rev.0'!$C$23*Table!$J$12/10+'Rev.0'!$C$24*Table!$L$12+'Rev.0'!$G$25*Table!$K$12)*(1/(AB1597+$B$12+$I$12*'Rev.0'!$G$23))</f>
        <v>52920.847268673351</v>
      </c>
      <c r="AD1597" s="10">
        <f>(T1597+$M$34+'Rev.0'!$C$25*$J$34/10+'Rev.0'!$C$24*$L$34+'Rev.0'!$G$25*$K$34)*(1/(AB1597+$B$34+$I$34*'Rev.0'!$G$23))</f>
        <v>33406.911928651061</v>
      </c>
    </row>
    <row r="1598" spans="17:30" x14ac:dyDescent="0.3">
      <c r="Q1598" s="10">
        <v>4</v>
      </c>
      <c r="R1598" s="10">
        <v>5</v>
      </c>
      <c r="S1598" s="10">
        <v>24</v>
      </c>
      <c r="T1598" s="10">
        <f>Q1598*'Rev.0'!$E$25+R1598*'Rev.0'!$E$24+S1598*'Rev.0'!$E$23</f>
        <v>4810.6000000000004</v>
      </c>
      <c r="U1598" s="10">
        <f t="shared" si="63"/>
        <v>0.12140000000000001</v>
      </c>
      <c r="V1598" s="10">
        <f>(T1598+$M$9+'Rev.0'!$C$23*Table!$J$9/10+'Rev.0'!$C$24*Table!$L$9+'Rev.0'!$G$25*Table!$K$9)*(1/(U1598+$B$9+$I$9*'Rev.0'!$G$23))</f>
        <v>32602.063375092122</v>
      </c>
      <c r="W1598" s="10">
        <f>(T1598+$M$31+'Rev.0'!$C$25*$J$31/10+'Rev.0'!$C$24*$L$31+'Rev.0'!$G$25*$K$31)*(1/(U1598+$B$9+$I$9*'Rev.0'!$G$23))</f>
        <v>21728.076639646282</v>
      </c>
      <c r="X1598" s="10">
        <f>(T1598+$M$10+'Rev.0'!$C$23*Table!$J$10/10+'Rev.0'!$C$24*Table!$L$10+'Rev.0'!$G$25*Table!$K$10)*(1/(U1598+$B$10+$I$10*'Rev.0'!$G$23))</f>
        <v>35184.229918938843</v>
      </c>
      <c r="Y1598" s="10">
        <f>(T1598+$M$32+'Rev.0'!$C$25*$J$32/10+'Rev.0'!$C$24*$L$32+'Rev.0'!$G$25*$K$32)*(1/(U1598+$B$10+$I$10*'Rev.0'!$G$23))</f>
        <v>22285.187914517322</v>
      </c>
      <c r="Z1598" s="10">
        <f>(T1598+$M$11+'Rev.0'!$C$23*Table!$J$11/10+'Rev.0'!$C$24*Table!$L$11+'Rev.0'!$G$25*Table!$K$11)*(1/(U1598+$B$11+$I$11*'Rev.0'!$G$23))</f>
        <v>35184.229918938843</v>
      </c>
      <c r="AA1598" s="10">
        <f>(T1598+$M$33+'Rev.0'!$C$25*$J$33/10+'Rev.0'!$C$24*$L$33+'Rev.0'!$G$25*$K$33)*(1/(U1598+$B$33+$I$33*'Rev.0'!$G$23))</f>
        <v>22285.187914517322</v>
      </c>
      <c r="AB1598" s="10">
        <f t="shared" si="64"/>
        <v>8.0799999999999997E-2</v>
      </c>
      <c r="AC1598" s="10">
        <f>(T1598+$M$12+'Rev.0'!$C$23*Table!$J$12/10+'Rev.0'!$C$24*Table!$L$12+'Rev.0'!$G$25*Table!$K$12)*(1/(AB1598+$B$12+$I$12*'Rev.0'!$G$23))</f>
        <v>52815.265486725664</v>
      </c>
      <c r="AD1598" s="10">
        <f>(T1598+$M$34+'Rev.0'!$C$25*$J$34/10+'Rev.0'!$C$24*$L$34+'Rev.0'!$G$25*$K$34)*(1/(AB1598+$B$34+$I$34*'Rev.0'!$G$23))</f>
        <v>33452.433628318591</v>
      </c>
    </row>
    <row r="1599" spans="17:30" x14ac:dyDescent="0.3">
      <c r="Q1599" s="10">
        <v>4</v>
      </c>
      <c r="R1599" s="10">
        <v>6</v>
      </c>
      <c r="S1599" s="10">
        <v>0</v>
      </c>
      <c r="T1599" s="10">
        <f>Q1599*'Rev.0'!$E$25+R1599*'Rev.0'!$E$24+S1599*'Rev.0'!$E$23</f>
        <v>3629.6</v>
      </c>
      <c r="U1599" s="10">
        <f t="shared" si="63"/>
        <v>7.5200000000000003E-2</v>
      </c>
      <c r="V1599" s="10">
        <f>(T1599+$M$9+'Rev.0'!$C$23*Table!$J$9/10+'Rev.0'!$C$24*Table!$L$9+'Rev.0'!$G$25*Table!$K$9)*(1/(U1599+$B$9+$I$9*'Rev.0'!$G$23))</f>
        <v>34046.181172291297</v>
      </c>
      <c r="W1599" s="10">
        <f>(T1599+$M$31+'Rev.0'!$C$25*$J$31/10+'Rev.0'!$C$24*$L$31+'Rev.0'!$G$25*$K$31)*(1/(U1599+$B$9+$I$9*'Rev.0'!$G$23))</f>
        <v>20941.385435168741</v>
      </c>
      <c r="X1599" s="10">
        <f>(T1599+$M$10+'Rev.0'!$C$23*Table!$J$10/10+'Rev.0'!$C$24*Table!$L$10+'Rev.0'!$G$25*Table!$K$10)*(1/(U1599+$B$10+$I$10*'Rev.0'!$G$23))</f>
        <v>37158.08170515098</v>
      </c>
      <c r="Y1599" s="10">
        <f>(T1599+$M$32+'Rev.0'!$C$25*$J$32/10+'Rev.0'!$C$24*$L$32+'Rev.0'!$G$25*$K$32)*(1/(U1599+$B$10+$I$10*'Rev.0'!$G$23))</f>
        <v>21612.788632326821</v>
      </c>
      <c r="Z1599" s="10">
        <f>(T1599+$M$11+'Rev.0'!$C$23*Table!$J$11/10+'Rev.0'!$C$24*Table!$L$11+'Rev.0'!$G$25*Table!$K$11)*(1/(U1599+$B$11+$I$11*'Rev.0'!$G$23))</f>
        <v>37158.08170515098</v>
      </c>
      <c r="AA1599" s="10">
        <f>(T1599+$M$33+'Rev.0'!$C$25*$J$33/10+'Rev.0'!$C$24*$L$33+'Rev.0'!$G$25*$K$33)*(1/(U1599+$B$33+$I$33*'Rev.0'!$G$23))</f>
        <v>21612.788632326821</v>
      </c>
      <c r="AB1599" s="10">
        <f t="shared" si="64"/>
        <v>0.05</v>
      </c>
      <c r="AC1599" s="10">
        <f>(T1599+$M$12+'Rev.0'!$C$23*Table!$J$12/10+'Rev.0'!$C$24*Table!$L$12+'Rev.0'!$G$25*Table!$K$12)*(1/(AB1599+$B$12+$I$12*'Rev.0'!$G$23))</f>
        <v>55786.666666666664</v>
      </c>
      <c r="AD1599" s="10">
        <f>(T1599+$M$34+'Rev.0'!$C$25*$J$34/10+'Rev.0'!$C$24*$L$34+'Rev.0'!$G$25*$K$34)*(1/(AB1599+$B$34+$I$34*'Rev.0'!$G$23))</f>
        <v>32447.999999999996</v>
      </c>
    </row>
    <row r="1600" spans="17:30" x14ac:dyDescent="0.3">
      <c r="Q1600" s="10">
        <v>4</v>
      </c>
      <c r="R1600" s="10">
        <v>6</v>
      </c>
      <c r="S1600" s="10">
        <v>1</v>
      </c>
      <c r="T1600" s="10">
        <f>Q1600*'Rev.0'!$E$25+R1600*'Rev.0'!$E$24+S1600*'Rev.0'!$E$23</f>
        <v>3684.6</v>
      </c>
      <c r="U1600" s="10">
        <f t="shared" si="63"/>
        <v>7.7300000000000008E-2</v>
      </c>
      <c r="V1600" s="10">
        <f>(T1600+$M$9+'Rev.0'!$C$23*Table!$J$9/10+'Rev.0'!$C$24*Table!$L$9+'Rev.0'!$G$25*Table!$K$9)*(1/(U1600+$B$9+$I$9*'Rev.0'!$G$23))</f>
        <v>33973.603167619884</v>
      </c>
      <c r="W1600" s="10">
        <f>(T1600+$M$31+'Rev.0'!$C$25*$J$31/10+'Rev.0'!$C$24*$L$31+'Rev.0'!$G$25*$K$31)*(1/(U1600+$B$9+$I$9*'Rev.0'!$G$23))</f>
        <v>20989.881214254288</v>
      </c>
      <c r="X1600" s="10">
        <f>(T1600+$M$10+'Rev.0'!$C$23*Table!$J$10/10+'Rev.0'!$C$24*Table!$L$10+'Rev.0'!$G$25*Table!$K$10)*(1/(U1600+$B$10+$I$10*'Rev.0'!$G$23))</f>
        <v>37056.753189617244</v>
      </c>
      <c r="Y1600" s="10">
        <f>(T1600+$M$32+'Rev.0'!$C$25*$J$32/10+'Rev.0'!$C$24*$L$32+'Rev.0'!$G$25*$K$32)*(1/(U1600+$B$10+$I$10*'Rev.0'!$G$23))</f>
        <v>21655.081390233168</v>
      </c>
      <c r="Z1600" s="10">
        <f>(T1600+$M$11+'Rev.0'!$C$23*Table!$J$11/10+'Rev.0'!$C$24*Table!$L$11+'Rev.0'!$G$25*Table!$K$11)*(1/(U1600+$B$11+$I$11*'Rev.0'!$G$23))</f>
        <v>37056.753189617244</v>
      </c>
      <c r="AA1600" s="10">
        <f>(T1600+$M$33+'Rev.0'!$C$25*$J$33/10+'Rev.0'!$C$24*$L$33+'Rev.0'!$G$25*$K$33)*(1/(U1600+$B$33+$I$33*'Rev.0'!$G$23))</f>
        <v>21655.081390233168</v>
      </c>
      <c r="AB1600" s="10">
        <f t="shared" si="64"/>
        <v>5.1400000000000001E-2</v>
      </c>
      <c r="AC1600" s="10">
        <f>(T1600+$M$12+'Rev.0'!$C$23*Table!$J$12/10+'Rev.0'!$C$24*Table!$L$12+'Rev.0'!$G$25*Table!$K$12)*(1/(AB1600+$B$12+$I$12*'Rev.0'!$G$23))</f>
        <v>55634.081902245707</v>
      </c>
      <c r="AD1600" s="10">
        <f>(T1600+$M$34+'Rev.0'!$C$25*$J$34/10+'Rev.0'!$C$24*$L$34+'Rev.0'!$G$25*$K$34)*(1/(AB1600+$B$34+$I$34*'Rev.0'!$G$23))</f>
        <v>32511.2285336856</v>
      </c>
    </row>
    <row r="1601" spans="17:30" x14ac:dyDescent="0.3">
      <c r="Q1601" s="10">
        <v>4</v>
      </c>
      <c r="R1601" s="10">
        <v>6</v>
      </c>
      <c r="S1601" s="10">
        <v>2</v>
      </c>
      <c r="T1601" s="10">
        <f>Q1601*'Rev.0'!$E$25+R1601*'Rev.0'!$E$24+S1601*'Rev.0'!$E$23</f>
        <v>3739.6</v>
      </c>
      <c r="U1601" s="10">
        <f t="shared" si="63"/>
        <v>7.9399999999999998E-2</v>
      </c>
      <c r="V1601" s="10">
        <f>(T1601+$M$9+'Rev.0'!$C$23*Table!$J$9/10+'Rev.0'!$C$24*Table!$L$9+'Rev.0'!$G$25*Table!$K$9)*(1/(U1601+$B$9+$I$9*'Rev.0'!$G$23))</f>
        <v>33902.353966870098</v>
      </c>
      <c r="W1601" s="10">
        <f>(T1601+$M$31+'Rev.0'!$C$25*$J$31/10+'Rev.0'!$C$24*$L$31+'Rev.0'!$G$25*$K$31)*(1/(U1601+$B$9+$I$9*'Rev.0'!$G$23))</f>
        <v>21037.489102005231</v>
      </c>
      <c r="X1601" s="10">
        <f>(T1601+$M$10+'Rev.0'!$C$23*Table!$J$10/10+'Rev.0'!$C$24*Table!$L$10+'Rev.0'!$G$25*Table!$K$10)*(1/(U1601+$B$10+$I$10*'Rev.0'!$G$23))</f>
        <v>36957.279860505667</v>
      </c>
      <c r="Y1601" s="10">
        <f>(T1601+$M$32+'Rev.0'!$C$25*$J$32/10+'Rev.0'!$C$24*$L$32+'Rev.0'!$G$25*$K$32)*(1/(U1601+$B$10+$I$10*'Rev.0'!$G$23))</f>
        <v>21696.599825632082</v>
      </c>
      <c r="Z1601" s="10">
        <f>(T1601+$M$11+'Rev.0'!$C$23*Table!$J$11/10+'Rev.0'!$C$24*Table!$L$11+'Rev.0'!$G$25*Table!$K$11)*(1/(U1601+$B$11+$I$11*'Rev.0'!$G$23))</f>
        <v>36957.279860505667</v>
      </c>
      <c r="AA1601" s="10">
        <f>(T1601+$M$33+'Rev.0'!$C$25*$J$33/10+'Rev.0'!$C$24*$L$33+'Rev.0'!$G$25*$K$33)*(1/(U1601+$B$33+$I$33*'Rev.0'!$G$23))</f>
        <v>21696.599825632082</v>
      </c>
      <c r="AB1601" s="10">
        <f t="shared" si="64"/>
        <v>5.28E-2</v>
      </c>
      <c r="AC1601" s="10">
        <f>(T1601+$M$12+'Rev.0'!$C$23*Table!$J$12/10+'Rev.0'!$C$24*Table!$L$12+'Rev.0'!$G$25*Table!$K$12)*(1/(AB1601+$B$12+$I$12*'Rev.0'!$G$23))</f>
        <v>55484.293193717276</v>
      </c>
      <c r="AD1601" s="10">
        <f>(T1601+$M$34+'Rev.0'!$C$25*$J$34/10+'Rev.0'!$C$24*$L$34+'Rev.0'!$G$25*$K$34)*(1/(AB1601+$B$34+$I$34*'Rev.0'!$G$23))</f>
        <v>32573.298429319369</v>
      </c>
    </row>
    <row r="1602" spans="17:30" x14ac:dyDescent="0.3">
      <c r="Q1602" s="10">
        <v>4</v>
      </c>
      <c r="R1602" s="10">
        <v>6</v>
      </c>
      <c r="S1602" s="10">
        <v>3</v>
      </c>
      <c r="T1602" s="10">
        <f>Q1602*'Rev.0'!$E$25+R1602*'Rev.0'!$E$24+S1602*'Rev.0'!$E$23</f>
        <v>3794.6</v>
      </c>
      <c r="U1602" s="10">
        <f t="shared" si="63"/>
        <v>8.1500000000000003E-2</v>
      </c>
      <c r="V1602" s="10">
        <f>(T1602+$M$9+'Rev.0'!$C$23*Table!$J$9/10+'Rev.0'!$C$24*Table!$L$9+'Rev.0'!$G$25*Table!$K$9)*(1/(U1602+$B$9+$I$9*'Rev.0'!$G$23))</f>
        <v>33832.397408207347</v>
      </c>
      <c r="W1602" s="10">
        <f>(T1602+$M$31+'Rev.0'!$C$25*$J$31/10+'Rev.0'!$C$24*$L$31+'Rev.0'!$G$25*$K$31)*(1/(U1602+$B$9+$I$9*'Rev.0'!$G$23))</f>
        <v>21084.233261339097</v>
      </c>
      <c r="X1602" s="10">
        <f>(T1602+$M$10+'Rev.0'!$C$23*Table!$J$10/10+'Rev.0'!$C$24*Table!$L$10+'Rev.0'!$G$25*Table!$K$10)*(1/(U1602+$B$10+$I$10*'Rev.0'!$G$23))</f>
        <v>36859.611231101517</v>
      </c>
      <c r="Y1602" s="10">
        <f>(T1602+$M$32+'Rev.0'!$C$25*$J$32/10+'Rev.0'!$C$24*$L$32+'Rev.0'!$G$25*$K$32)*(1/(U1602+$B$10+$I$10*'Rev.0'!$G$23))</f>
        <v>21737.365010799138</v>
      </c>
      <c r="Z1602" s="10">
        <f>(T1602+$M$11+'Rev.0'!$C$23*Table!$J$11/10+'Rev.0'!$C$24*Table!$L$11+'Rev.0'!$G$25*Table!$K$11)*(1/(U1602+$B$11+$I$11*'Rev.0'!$G$23))</f>
        <v>36859.611231101517</v>
      </c>
      <c r="AA1602" s="10">
        <f>(T1602+$M$33+'Rev.0'!$C$25*$J$33/10+'Rev.0'!$C$24*$L$33+'Rev.0'!$G$25*$K$33)*(1/(U1602+$B$33+$I$33*'Rev.0'!$G$23))</f>
        <v>21737.365010799138</v>
      </c>
      <c r="AB1602" s="10">
        <f t="shared" si="64"/>
        <v>5.4200000000000005E-2</v>
      </c>
      <c r="AC1602" s="10">
        <f>(T1602+$M$12+'Rev.0'!$C$23*Table!$J$12/10+'Rev.0'!$C$24*Table!$L$12+'Rev.0'!$G$25*Table!$K$12)*(1/(AB1602+$B$12+$I$12*'Rev.0'!$G$23))</f>
        <v>55337.22438391699</v>
      </c>
      <c r="AD1602" s="10">
        <f>(T1602+$M$34+'Rev.0'!$C$25*$J$34/10+'Rev.0'!$C$24*$L$34+'Rev.0'!$G$25*$K$34)*(1/(AB1602+$B$34+$I$34*'Rev.0'!$G$23))</f>
        <v>32634.241245136185</v>
      </c>
    </row>
    <row r="1603" spans="17:30" x14ac:dyDescent="0.3">
      <c r="Q1603" s="10">
        <v>4</v>
      </c>
      <c r="R1603" s="10">
        <v>6</v>
      </c>
      <c r="S1603" s="10">
        <v>4</v>
      </c>
      <c r="T1603" s="10">
        <f>Q1603*'Rev.0'!$E$25+R1603*'Rev.0'!$E$24+S1603*'Rev.0'!$E$23</f>
        <v>3849.6</v>
      </c>
      <c r="U1603" s="10">
        <f t="shared" si="63"/>
        <v>8.3600000000000008E-2</v>
      </c>
      <c r="V1603" s="10">
        <f>(T1603+$M$9+'Rev.0'!$C$23*Table!$J$9/10+'Rev.0'!$C$24*Table!$L$9+'Rev.0'!$G$25*Table!$K$9)*(1/(U1603+$B$9+$I$9*'Rev.0'!$G$23))</f>
        <v>33763.698630136991</v>
      </c>
      <c r="W1603" s="10">
        <f>(T1603+$M$31+'Rev.0'!$C$25*$J$31/10+'Rev.0'!$C$24*$L$31+'Rev.0'!$G$25*$K$31)*(1/(U1603+$B$9+$I$9*'Rev.0'!$G$23))</f>
        <v>21130.136986301372</v>
      </c>
      <c r="X1603" s="10">
        <f>(T1603+$M$10+'Rev.0'!$C$23*Table!$J$10/10+'Rev.0'!$C$24*Table!$L$10+'Rev.0'!$G$25*Table!$K$10)*(1/(U1603+$B$10+$I$10*'Rev.0'!$G$23))</f>
        <v>36763.698630136983</v>
      </c>
      <c r="Y1603" s="10">
        <f>(T1603+$M$32+'Rev.0'!$C$25*$J$32/10+'Rev.0'!$C$24*$L$32+'Rev.0'!$G$25*$K$32)*(1/(U1603+$B$10+$I$10*'Rev.0'!$G$23))</f>
        <v>21777.39726027397</v>
      </c>
      <c r="Z1603" s="10">
        <f>(T1603+$M$11+'Rev.0'!$C$23*Table!$J$11/10+'Rev.0'!$C$24*Table!$L$11+'Rev.0'!$G$25*Table!$K$11)*(1/(U1603+$B$11+$I$11*'Rev.0'!$G$23))</f>
        <v>36763.698630136983</v>
      </c>
      <c r="AA1603" s="10">
        <f>(T1603+$M$33+'Rev.0'!$C$25*$J$33/10+'Rev.0'!$C$24*$L$33+'Rev.0'!$G$25*$K$33)*(1/(U1603+$B$33+$I$33*'Rev.0'!$G$23))</f>
        <v>21777.39726027397</v>
      </c>
      <c r="AB1603" s="10">
        <f t="shared" si="64"/>
        <v>5.5600000000000004E-2</v>
      </c>
      <c r="AC1603" s="10">
        <f>(T1603+$M$12+'Rev.0'!$C$23*Table!$J$12/10+'Rev.0'!$C$24*Table!$L$12+'Rev.0'!$G$25*Table!$K$12)*(1/(AB1603+$B$12+$I$12*'Rev.0'!$G$23))</f>
        <v>55192.802056555265</v>
      </c>
      <c r="AD1603" s="10">
        <f>(T1603+$M$34+'Rev.0'!$C$25*$J$34/10+'Rev.0'!$C$24*$L$34+'Rev.0'!$G$25*$K$34)*(1/(AB1603+$B$34+$I$34*'Rev.0'!$G$23))</f>
        <v>32694.087403598965</v>
      </c>
    </row>
    <row r="1604" spans="17:30" x14ac:dyDescent="0.3">
      <c r="Q1604" s="10">
        <v>4</v>
      </c>
      <c r="R1604" s="10">
        <v>6</v>
      </c>
      <c r="S1604" s="10">
        <v>5</v>
      </c>
      <c r="T1604" s="10">
        <f>Q1604*'Rev.0'!$E$25+R1604*'Rev.0'!$E$24+S1604*'Rev.0'!$E$23</f>
        <v>3904.6</v>
      </c>
      <c r="U1604" s="10">
        <f t="shared" si="63"/>
        <v>8.5699999999999998E-2</v>
      </c>
      <c r="V1604" s="10">
        <f>(T1604+$M$9+'Rev.0'!$C$23*Table!$J$9/10+'Rev.0'!$C$24*Table!$L$9+'Rev.0'!$G$25*Table!$K$9)*(1/(U1604+$B$9+$I$9*'Rev.0'!$G$23))</f>
        <v>33696.224013576582</v>
      </c>
      <c r="W1604" s="10">
        <f>(T1604+$M$31+'Rev.0'!$C$25*$J$31/10+'Rev.0'!$C$24*$L$31+'Rev.0'!$G$25*$K$31)*(1/(U1604+$B$9+$I$9*'Rev.0'!$G$23))</f>
        <v>21175.222740772169</v>
      </c>
      <c r="X1604" s="10">
        <f>(T1604+$M$10+'Rev.0'!$C$23*Table!$J$10/10+'Rev.0'!$C$24*Table!$L$10+'Rev.0'!$G$25*Table!$K$10)*(1/(U1604+$B$10+$I$10*'Rev.0'!$G$23))</f>
        <v>36669.495120916421</v>
      </c>
      <c r="Y1604" s="10">
        <f>(T1604+$M$32+'Rev.0'!$C$25*$J$32/10+'Rev.0'!$C$24*$L$32+'Rev.0'!$G$25*$K$32)*(1/(U1604+$B$10+$I$10*'Rev.0'!$G$23))</f>
        <v>21816.716164616042</v>
      </c>
      <c r="Z1604" s="10">
        <f>(T1604+$M$11+'Rev.0'!$C$23*Table!$J$11/10+'Rev.0'!$C$24*Table!$L$11+'Rev.0'!$G$25*Table!$K$11)*(1/(U1604+$B$11+$I$11*'Rev.0'!$G$23))</f>
        <v>36669.495120916421</v>
      </c>
      <c r="AA1604" s="10">
        <f>(T1604+$M$33+'Rev.0'!$C$25*$J$33/10+'Rev.0'!$C$24*$L$33+'Rev.0'!$G$25*$K$33)*(1/(U1604+$B$33+$I$33*'Rev.0'!$G$23))</f>
        <v>21816.716164616042</v>
      </c>
      <c r="AB1604" s="10">
        <f t="shared" si="64"/>
        <v>5.7000000000000002E-2</v>
      </c>
      <c r="AC1604" s="10">
        <f>(T1604+$M$12+'Rev.0'!$C$23*Table!$J$12/10+'Rev.0'!$C$24*Table!$L$12+'Rev.0'!$G$25*Table!$K$12)*(1/(AB1604+$B$12+$I$12*'Rev.0'!$G$23))</f>
        <v>55050.955414012744</v>
      </c>
      <c r="AD1604" s="10">
        <f>(T1604+$M$34+'Rev.0'!$C$25*$J$34/10+'Rev.0'!$C$24*$L$34+'Rev.0'!$G$25*$K$34)*(1/(AB1604+$B$34+$I$34*'Rev.0'!$G$23))</f>
        <v>32752.866242038224</v>
      </c>
    </row>
    <row r="1605" spans="17:30" x14ac:dyDescent="0.3">
      <c r="Q1605" s="10">
        <v>4</v>
      </c>
      <c r="R1605" s="10">
        <v>6</v>
      </c>
      <c r="S1605" s="10">
        <v>6</v>
      </c>
      <c r="T1605" s="10">
        <f>Q1605*'Rev.0'!$E$25+R1605*'Rev.0'!$E$24+S1605*'Rev.0'!$E$23</f>
        <v>3959.6</v>
      </c>
      <c r="U1605" s="10">
        <f t="shared" si="63"/>
        <v>8.7800000000000003E-2</v>
      </c>
      <c r="V1605" s="10">
        <f>(T1605+$M$9+'Rev.0'!$C$23*Table!$J$9/10+'Rev.0'!$C$24*Table!$L$9+'Rev.0'!$G$25*Table!$K$9)*(1/(U1605+$B$9+$I$9*'Rev.0'!$G$23))</f>
        <v>33629.941126997481</v>
      </c>
      <c r="W1605" s="10">
        <f>(T1605+$M$31+'Rev.0'!$C$25*$J$31/10+'Rev.0'!$C$24*$L$31+'Rev.0'!$G$25*$K$31)*(1/(U1605+$B$9+$I$9*'Rev.0'!$G$23))</f>
        <v>21219.512195121952</v>
      </c>
      <c r="X1605" s="10">
        <f>(T1605+$M$10+'Rev.0'!$C$23*Table!$J$10/10+'Rev.0'!$C$24*Table!$L$10+'Rev.0'!$G$25*Table!$K$10)*(1/(U1605+$B$10+$I$10*'Rev.0'!$G$23))</f>
        <v>36576.955424726664</v>
      </c>
      <c r="Y1605" s="10">
        <f>(T1605+$M$32+'Rev.0'!$C$25*$J$32/10+'Rev.0'!$C$24*$L$32+'Rev.0'!$G$25*$K$32)*(1/(U1605+$B$10+$I$10*'Rev.0'!$G$23))</f>
        <v>21855.340622371743</v>
      </c>
      <c r="Z1605" s="10">
        <f>(T1605+$M$11+'Rev.0'!$C$23*Table!$J$11/10+'Rev.0'!$C$24*Table!$L$11+'Rev.0'!$G$25*Table!$K$11)*(1/(U1605+$B$11+$I$11*'Rev.0'!$G$23))</f>
        <v>36576.955424726664</v>
      </c>
      <c r="AA1605" s="10">
        <f>(T1605+$M$33+'Rev.0'!$C$25*$J$33/10+'Rev.0'!$C$24*$L$33+'Rev.0'!$G$25*$K$33)*(1/(U1605+$B$33+$I$33*'Rev.0'!$G$23))</f>
        <v>21855.340622371743</v>
      </c>
      <c r="AB1605" s="10">
        <f t="shared" si="64"/>
        <v>5.8400000000000001E-2</v>
      </c>
      <c r="AC1605" s="10">
        <f>(T1605+$M$12+'Rev.0'!$C$23*Table!$J$12/10+'Rev.0'!$C$24*Table!$L$12+'Rev.0'!$G$25*Table!$K$12)*(1/(AB1605+$B$12+$I$12*'Rev.0'!$G$23))</f>
        <v>54911.616161616155</v>
      </c>
      <c r="AD1605" s="10">
        <f>(T1605+$M$34+'Rev.0'!$C$25*$J$34/10+'Rev.0'!$C$24*$L$34+'Rev.0'!$G$25*$K$34)*(1/(AB1605+$B$34+$I$34*'Rev.0'!$G$23))</f>
        <v>32810.606060606064</v>
      </c>
    </row>
    <row r="1606" spans="17:30" x14ac:dyDescent="0.3">
      <c r="Q1606" s="10">
        <v>4</v>
      </c>
      <c r="R1606" s="10">
        <v>6</v>
      </c>
      <c r="S1606" s="10">
        <v>7</v>
      </c>
      <c r="T1606" s="10">
        <f>Q1606*'Rev.0'!$E$25+R1606*'Rev.0'!$E$24+S1606*'Rev.0'!$E$23</f>
        <v>4014.6</v>
      </c>
      <c r="U1606" s="10">
        <f t="shared" si="63"/>
        <v>8.9900000000000008E-2</v>
      </c>
      <c r="V1606" s="10">
        <f>(T1606+$M$9+'Rev.0'!$C$23*Table!$J$9/10+'Rev.0'!$C$24*Table!$L$9+'Rev.0'!$G$25*Table!$K$9)*(1/(U1606+$B$9+$I$9*'Rev.0'!$G$23))</f>
        <v>33564.818674447692</v>
      </c>
      <c r="W1606" s="10">
        <f>(T1606+$M$31+'Rev.0'!$C$25*$J$31/10+'Rev.0'!$C$24*$L$31+'Rev.0'!$G$25*$K$31)*(1/(U1606+$B$9+$I$9*'Rev.0'!$G$23))</f>
        <v>21263.026260942061</v>
      </c>
      <c r="X1606" s="10">
        <f>(T1606+$M$10+'Rev.0'!$C$23*Table!$J$10/10+'Rev.0'!$C$24*Table!$L$10+'Rev.0'!$G$25*Table!$K$10)*(1/(U1606+$B$10+$I$10*'Rev.0'!$G$23))</f>
        <v>36486.035848270112</v>
      </c>
      <c r="Y1606" s="10">
        <f>(T1606+$M$32+'Rev.0'!$C$25*$J$32/10+'Rev.0'!$C$24*$L$32+'Rev.0'!$G$25*$K$32)*(1/(U1606+$B$10+$I$10*'Rev.0'!$G$23))</f>
        <v>21893.288870362656</v>
      </c>
      <c r="Z1606" s="10">
        <f>(T1606+$M$11+'Rev.0'!$C$23*Table!$J$11/10+'Rev.0'!$C$24*Table!$L$11+'Rev.0'!$G$25*Table!$K$11)*(1/(U1606+$B$11+$I$11*'Rev.0'!$G$23))</f>
        <v>36486.035848270112</v>
      </c>
      <c r="AA1606" s="10">
        <f>(T1606+$M$33+'Rev.0'!$C$25*$J$33/10+'Rev.0'!$C$24*$L$33+'Rev.0'!$G$25*$K$33)*(1/(U1606+$B$33+$I$33*'Rev.0'!$G$23))</f>
        <v>21893.288870362656</v>
      </c>
      <c r="AB1606" s="10">
        <f t="shared" si="64"/>
        <v>5.9800000000000006E-2</v>
      </c>
      <c r="AC1606" s="10">
        <f>(T1606+$M$12+'Rev.0'!$C$23*Table!$J$12/10+'Rev.0'!$C$24*Table!$L$12+'Rev.0'!$G$25*Table!$K$12)*(1/(AB1606+$B$12+$I$12*'Rev.0'!$G$23))</f>
        <v>54774.718397997502</v>
      </c>
      <c r="AD1606" s="10">
        <f>(T1606+$M$34+'Rev.0'!$C$25*$J$34/10+'Rev.0'!$C$24*$L$34+'Rev.0'!$G$25*$K$34)*(1/(AB1606+$B$34+$I$34*'Rev.0'!$G$23))</f>
        <v>32867.334167709647</v>
      </c>
    </row>
    <row r="1607" spans="17:30" x14ac:dyDescent="0.3">
      <c r="Q1607" s="10">
        <v>4</v>
      </c>
      <c r="R1607" s="10">
        <v>6</v>
      </c>
      <c r="S1607" s="10">
        <v>8</v>
      </c>
      <c r="T1607" s="10">
        <f>Q1607*'Rev.0'!$E$25+R1607*'Rev.0'!$E$24+S1607*'Rev.0'!$E$23</f>
        <v>4069.6</v>
      </c>
      <c r="U1607" s="10">
        <f t="shared" si="63"/>
        <v>9.1999999999999998E-2</v>
      </c>
      <c r="V1607" s="10">
        <f>(T1607+$M$9+'Rev.0'!$C$23*Table!$J$9/10+'Rev.0'!$C$24*Table!$L$9+'Rev.0'!$G$25*Table!$K$9)*(1/(U1607+$B$9+$I$9*'Rev.0'!$G$23))</f>
        <v>33500.826446280997</v>
      </c>
      <c r="W1607" s="10">
        <f>(T1607+$M$31+'Rev.0'!$C$25*$J$31/10+'Rev.0'!$C$24*$L$31+'Rev.0'!$G$25*$K$31)*(1/(U1607+$B$9+$I$9*'Rev.0'!$G$23))</f>
        <v>21305.785123966944</v>
      </c>
      <c r="X1607" s="10">
        <f>(T1607+$M$10+'Rev.0'!$C$23*Table!$J$10/10+'Rev.0'!$C$24*Table!$L$10+'Rev.0'!$G$25*Table!$K$10)*(1/(U1607+$B$10+$I$10*'Rev.0'!$G$23))</f>
        <v>36396.694214876035</v>
      </c>
      <c r="Y1607" s="10">
        <f>(T1607+$M$32+'Rev.0'!$C$25*$J$32/10+'Rev.0'!$C$24*$L$32+'Rev.0'!$G$25*$K$32)*(1/(U1607+$B$10+$I$10*'Rev.0'!$G$23))</f>
        <v>21930.5785123967</v>
      </c>
      <c r="Z1607" s="10">
        <f>(T1607+$M$11+'Rev.0'!$C$23*Table!$J$11/10+'Rev.0'!$C$24*Table!$L$11+'Rev.0'!$G$25*Table!$K$11)*(1/(U1607+$B$11+$I$11*'Rev.0'!$G$23))</f>
        <v>36396.694214876035</v>
      </c>
      <c r="AA1607" s="10">
        <f>(T1607+$M$33+'Rev.0'!$C$25*$J$33/10+'Rev.0'!$C$24*$L$33+'Rev.0'!$G$25*$K$33)*(1/(U1607+$B$33+$I$33*'Rev.0'!$G$23))</f>
        <v>21930.5785123967</v>
      </c>
      <c r="AB1607" s="10">
        <f t="shared" si="64"/>
        <v>6.1200000000000004E-2</v>
      </c>
      <c r="AC1607" s="10">
        <f>(T1607+$M$12+'Rev.0'!$C$23*Table!$J$12/10+'Rev.0'!$C$24*Table!$L$12+'Rev.0'!$G$25*Table!$K$12)*(1/(AB1607+$B$12+$I$12*'Rev.0'!$G$23))</f>
        <v>54640.198511166251</v>
      </c>
      <c r="AD1607" s="10">
        <f>(T1607+$M$34+'Rev.0'!$C$25*$J$34/10+'Rev.0'!$C$24*$L$34+'Rev.0'!$G$25*$K$34)*(1/(AB1607+$B$34+$I$34*'Rev.0'!$G$23))</f>
        <v>32923.076923076922</v>
      </c>
    </row>
    <row r="1608" spans="17:30" x14ac:dyDescent="0.3">
      <c r="Q1608" s="10">
        <v>4</v>
      </c>
      <c r="R1608" s="10">
        <v>6</v>
      </c>
      <c r="S1608" s="10">
        <v>9</v>
      </c>
      <c r="T1608" s="10">
        <f>Q1608*'Rev.0'!$E$25+R1608*'Rev.0'!$E$24+S1608*'Rev.0'!$E$23</f>
        <v>4124.6000000000004</v>
      </c>
      <c r="U1608" s="10">
        <f t="shared" si="63"/>
        <v>9.4100000000000003E-2</v>
      </c>
      <c r="V1608" s="10">
        <f>(T1608+$M$9+'Rev.0'!$C$23*Table!$J$9/10+'Rev.0'!$C$24*Table!$L$9+'Rev.0'!$G$25*Table!$K$9)*(1/(U1608+$B$9+$I$9*'Rev.0'!$G$23))</f>
        <v>33437.935272429342</v>
      </c>
      <c r="W1608" s="10">
        <f>(T1608+$M$31+'Rev.0'!$C$25*$J$31/10+'Rev.0'!$C$24*$L$31+'Rev.0'!$G$25*$K$31)*(1/(U1608+$B$9+$I$9*'Rev.0'!$G$23))</f>
        <v>21347.808275297011</v>
      </c>
      <c r="X1608" s="10">
        <f>(T1608+$M$10+'Rev.0'!$C$23*Table!$J$10/10+'Rev.0'!$C$24*Table!$L$10+'Rev.0'!$G$25*Table!$K$10)*(1/(U1608+$B$10+$I$10*'Rev.0'!$G$23))</f>
        <v>36308.889799262601</v>
      </c>
      <c r="Y1608" s="10">
        <f>(T1608+$M$32+'Rev.0'!$C$25*$J$32/10+'Rev.0'!$C$24*$L$32+'Rev.0'!$G$25*$K$32)*(1/(U1608+$B$10+$I$10*'Rev.0'!$G$23))</f>
        <v>21967.226546497342</v>
      </c>
      <c r="Z1608" s="10">
        <f>(T1608+$M$11+'Rev.0'!$C$23*Table!$J$11/10+'Rev.0'!$C$24*Table!$L$11+'Rev.0'!$G$25*Table!$K$11)*(1/(U1608+$B$11+$I$11*'Rev.0'!$G$23))</f>
        <v>36308.889799262601</v>
      </c>
      <c r="AA1608" s="10">
        <f>(T1608+$M$33+'Rev.0'!$C$25*$J$33/10+'Rev.0'!$C$24*$L$33+'Rev.0'!$G$25*$K$33)*(1/(U1608+$B$33+$I$33*'Rev.0'!$G$23))</f>
        <v>21967.226546497342</v>
      </c>
      <c r="AB1608" s="10">
        <f t="shared" si="64"/>
        <v>6.2600000000000003E-2</v>
      </c>
      <c r="AC1608" s="10">
        <f>(T1608+$M$12+'Rev.0'!$C$23*Table!$J$12/10+'Rev.0'!$C$24*Table!$L$12+'Rev.0'!$G$25*Table!$K$12)*(1/(AB1608+$B$12+$I$12*'Rev.0'!$G$23))</f>
        <v>54507.995079950793</v>
      </c>
      <c r="AD1608" s="10">
        <f>(T1608+$M$34+'Rev.0'!$C$25*$J$34/10+'Rev.0'!$C$24*$L$34+'Rev.0'!$G$25*$K$34)*(1/(AB1608+$B$34+$I$34*'Rev.0'!$G$23))</f>
        <v>32977.859778597784</v>
      </c>
    </row>
    <row r="1609" spans="17:30" x14ac:dyDescent="0.3">
      <c r="Q1609" s="10">
        <v>4</v>
      </c>
      <c r="R1609" s="10">
        <v>6</v>
      </c>
      <c r="S1609" s="10">
        <v>10</v>
      </c>
      <c r="T1609" s="10">
        <f>Q1609*'Rev.0'!$E$25+R1609*'Rev.0'!$E$24+S1609*'Rev.0'!$E$23</f>
        <v>4179.6000000000004</v>
      </c>
      <c r="U1609" s="10">
        <f t="shared" si="63"/>
        <v>9.6200000000000008E-2</v>
      </c>
      <c r="V1609" s="10">
        <f>(T1609+$M$9+'Rev.0'!$C$23*Table!$J$9/10+'Rev.0'!$C$24*Table!$L$9+'Rev.0'!$G$25*Table!$K$9)*(1/(U1609+$B$9+$I$9*'Rev.0'!$G$23))</f>
        <v>33376.116978066617</v>
      </c>
      <c r="W1609" s="10">
        <f>(T1609+$M$31+'Rev.0'!$C$25*$J$31/10+'Rev.0'!$C$24*$L$31+'Rev.0'!$G$25*$K$31)*(1/(U1609+$B$9+$I$9*'Rev.0'!$G$23))</f>
        <v>21389.114541023559</v>
      </c>
      <c r="X1609" s="10">
        <f>(T1609+$M$10+'Rev.0'!$C$23*Table!$J$10/10+'Rev.0'!$C$24*Table!$L$10+'Rev.0'!$G$25*Table!$K$10)*(1/(U1609+$B$10+$I$10*'Rev.0'!$G$23))</f>
        <v>36222.583265637688</v>
      </c>
      <c r="Y1609" s="10">
        <f>(T1609+$M$32+'Rev.0'!$C$25*$J$32/10+'Rev.0'!$C$24*$L$32+'Rev.0'!$G$25*$K$32)*(1/(U1609+$B$10+$I$10*'Rev.0'!$G$23))</f>
        <v>22003.249390739238</v>
      </c>
      <c r="Z1609" s="10">
        <f>(T1609+$M$11+'Rev.0'!$C$23*Table!$J$11/10+'Rev.0'!$C$24*Table!$L$11+'Rev.0'!$G$25*Table!$K$11)*(1/(U1609+$B$11+$I$11*'Rev.0'!$G$23))</f>
        <v>36222.583265637688</v>
      </c>
      <c r="AA1609" s="10">
        <f>(T1609+$M$33+'Rev.0'!$C$25*$J$33/10+'Rev.0'!$C$24*$L$33+'Rev.0'!$G$25*$K$33)*(1/(U1609+$B$33+$I$33*'Rev.0'!$G$23))</f>
        <v>22003.249390739238</v>
      </c>
      <c r="AB1609" s="10">
        <f t="shared" si="64"/>
        <v>6.4000000000000001E-2</v>
      </c>
      <c r="AC1609" s="10">
        <f>(T1609+$M$12+'Rev.0'!$C$23*Table!$J$12/10+'Rev.0'!$C$24*Table!$L$12+'Rev.0'!$G$25*Table!$K$12)*(1/(AB1609+$B$12+$I$12*'Rev.0'!$G$23))</f>
        <v>54378.048780487807</v>
      </c>
      <c r="AD1609" s="10">
        <f>(T1609+$M$34+'Rev.0'!$C$25*$J$34/10+'Rev.0'!$C$24*$L$34+'Rev.0'!$G$25*$K$34)*(1/(AB1609+$B$34+$I$34*'Rev.0'!$G$23))</f>
        <v>33031.707317073175</v>
      </c>
    </row>
    <row r="1610" spans="17:30" x14ac:dyDescent="0.3">
      <c r="Q1610" s="10">
        <v>4</v>
      </c>
      <c r="R1610" s="10">
        <v>6</v>
      </c>
      <c r="S1610" s="10">
        <v>11</v>
      </c>
      <c r="T1610" s="10">
        <f>Q1610*'Rev.0'!$E$25+R1610*'Rev.0'!$E$24+S1610*'Rev.0'!$E$23</f>
        <v>4234.6000000000004</v>
      </c>
      <c r="U1610" s="10">
        <f t="shared" si="63"/>
        <v>9.8299999999999998E-2</v>
      </c>
      <c r="V1610" s="10">
        <f>(T1610+$M$9+'Rev.0'!$C$23*Table!$J$9/10+'Rev.0'!$C$24*Table!$L$9+'Rev.0'!$G$25*Table!$K$9)*(1/(U1610+$B$9+$I$9*'Rev.0'!$G$23))</f>
        <v>33315.344341522359</v>
      </c>
      <c r="W1610" s="10">
        <f>(T1610+$M$31+'Rev.0'!$C$25*$J$31/10+'Rev.0'!$C$24*$L$31+'Rev.0'!$G$25*$K$31)*(1/(U1610+$B$9+$I$9*'Rev.0'!$G$23))</f>
        <v>21429.722110350387</v>
      </c>
      <c r="X1610" s="10">
        <f>(T1610+$M$10+'Rev.0'!$C$23*Table!$J$10/10+'Rev.0'!$C$24*Table!$L$10+'Rev.0'!$G$25*Table!$K$10)*(1/(U1610+$B$10+$I$10*'Rev.0'!$G$23))</f>
        <v>36137.736608940802</v>
      </c>
      <c r="Y1610" s="10">
        <f>(T1610+$M$32+'Rev.0'!$C$25*$J$32/10+'Rev.0'!$C$24*$L$32+'Rev.0'!$G$25*$K$32)*(1/(U1610+$B$10+$I$10*'Rev.0'!$G$23))</f>
        <v>22038.662907772861</v>
      </c>
      <c r="Z1610" s="10">
        <f>(T1610+$M$11+'Rev.0'!$C$23*Table!$J$11/10+'Rev.0'!$C$24*Table!$L$11+'Rev.0'!$G$25*Table!$K$11)*(1/(U1610+$B$11+$I$11*'Rev.0'!$G$23))</f>
        <v>36137.736608940802</v>
      </c>
      <c r="AA1610" s="10">
        <f>(T1610+$M$33+'Rev.0'!$C$25*$J$33/10+'Rev.0'!$C$24*$L$33+'Rev.0'!$G$25*$K$33)*(1/(U1610+$B$33+$I$33*'Rev.0'!$G$23))</f>
        <v>22038.662907772861</v>
      </c>
      <c r="AB1610" s="10">
        <f t="shared" si="64"/>
        <v>6.54E-2</v>
      </c>
      <c r="AC1610" s="10">
        <f>(T1610+$M$12+'Rev.0'!$C$23*Table!$J$12/10+'Rev.0'!$C$24*Table!$L$12+'Rev.0'!$G$25*Table!$K$12)*(1/(AB1610+$B$12+$I$12*'Rev.0'!$G$23))</f>
        <v>54250.302297460708</v>
      </c>
      <c r="AD1610" s="10">
        <f>(T1610+$M$34+'Rev.0'!$C$25*$J$34/10+'Rev.0'!$C$24*$L$34+'Rev.0'!$G$25*$K$34)*(1/(AB1610+$B$34+$I$34*'Rev.0'!$G$23))</f>
        <v>33084.643288996383</v>
      </c>
    </row>
    <row r="1611" spans="17:30" x14ac:dyDescent="0.3">
      <c r="Q1611" s="10">
        <v>4</v>
      </c>
      <c r="R1611" s="10">
        <v>6</v>
      </c>
      <c r="S1611" s="10">
        <v>12</v>
      </c>
      <c r="T1611" s="10">
        <f>Q1611*'Rev.0'!$E$25+R1611*'Rev.0'!$E$24+S1611*'Rev.0'!$E$23</f>
        <v>4289.6000000000004</v>
      </c>
      <c r="U1611" s="10">
        <f t="shared" si="63"/>
        <v>0.1004</v>
      </c>
      <c r="V1611" s="10">
        <f>(T1611+$M$9+'Rev.0'!$C$23*Table!$J$9/10+'Rev.0'!$C$24*Table!$L$9+'Rev.0'!$G$25*Table!$K$9)*(1/(U1611+$B$9+$I$9*'Rev.0'!$G$23))</f>
        <v>33255.591054313096</v>
      </c>
      <c r="W1611" s="10">
        <f>(T1611+$M$31+'Rev.0'!$C$25*$J$31/10+'Rev.0'!$C$24*$L$31+'Rev.0'!$G$25*$K$31)*(1/(U1611+$B$9+$I$9*'Rev.0'!$G$23))</f>
        <v>21469.648562300317</v>
      </c>
      <c r="X1611" s="10">
        <f>(T1611+$M$10+'Rev.0'!$C$23*Table!$J$10/10+'Rev.0'!$C$24*Table!$L$10+'Rev.0'!$G$25*Table!$K$10)*(1/(U1611+$B$10+$I$10*'Rev.0'!$G$23))</f>
        <v>36054.31309904153</v>
      </c>
      <c r="Y1611" s="10">
        <f>(T1611+$M$32+'Rev.0'!$C$25*$J$32/10+'Rev.0'!$C$24*$L$32+'Rev.0'!$G$25*$K$32)*(1/(U1611+$B$10+$I$10*'Rev.0'!$G$23))</f>
        <v>22073.482428115018</v>
      </c>
      <c r="Z1611" s="10">
        <f>(T1611+$M$11+'Rev.0'!$C$23*Table!$J$11/10+'Rev.0'!$C$24*Table!$L$11+'Rev.0'!$G$25*Table!$K$11)*(1/(U1611+$B$11+$I$11*'Rev.0'!$G$23))</f>
        <v>36054.31309904153</v>
      </c>
      <c r="AA1611" s="10">
        <f>(T1611+$M$33+'Rev.0'!$C$25*$J$33/10+'Rev.0'!$C$24*$L$33+'Rev.0'!$G$25*$K$33)*(1/(U1611+$B$33+$I$33*'Rev.0'!$G$23))</f>
        <v>22073.482428115018</v>
      </c>
      <c r="AB1611" s="10">
        <f t="shared" si="64"/>
        <v>6.6799999999999998E-2</v>
      </c>
      <c r="AC1611" s="10">
        <f>(T1611+$M$12+'Rev.0'!$C$23*Table!$J$12/10+'Rev.0'!$C$24*Table!$L$12+'Rev.0'!$G$25*Table!$K$12)*(1/(AB1611+$B$12+$I$12*'Rev.0'!$G$23))</f>
        <v>54124.700239808153</v>
      </c>
      <c r="AD1611" s="10">
        <f>(T1611+$M$34+'Rev.0'!$C$25*$J$34/10+'Rev.0'!$C$24*$L$34+'Rev.0'!$G$25*$K$34)*(1/(AB1611+$B$34+$I$34*'Rev.0'!$G$23))</f>
        <v>33136.690647482021</v>
      </c>
    </row>
    <row r="1612" spans="17:30" x14ac:dyDescent="0.3">
      <c r="Q1612" s="10">
        <v>4</v>
      </c>
      <c r="R1612" s="10">
        <v>6</v>
      </c>
      <c r="S1612" s="10">
        <v>13</v>
      </c>
      <c r="T1612" s="10">
        <f>Q1612*'Rev.0'!$E$25+R1612*'Rev.0'!$E$24+S1612*'Rev.0'!$E$23</f>
        <v>4344.6000000000004</v>
      </c>
      <c r="U1612" s="10">
        <f t="shared" si="63"/>
        <v>0.10250000000000001</v>
      </c>
      <c r="V1612" s="10">
        <f>(T1612+$M$9+'Rev.0'!$C$23*Table!$J$9/10+'Rev.0'!$C$24*Table!$L$9+'Rev.0'!$G$25*Table!$K$9)*(1/(U1612+$B$9+$I$9*'Rev.0'!$G$23))</f>
        <v>33196.831683168319</v>
      </c>
      <c r="W1612" s="10">
        <f>(T1612+$M$31+'Rev.0'!$C$25*$J$31/10+'Rev.0'!$C$24*$L$31+'Rev.0'!$G$25*$K$31)*(1/(U1612+$B$9+$I$9*'Rev.0'!$G$23))</f>
        <v>21508.910891089108</v>
      </c>
      <c r="X1612" s="10">
        <f>(T1612+$M$10+'Rev.0'!$C$23*Table!$J$10/10+'Rev.0'!$C$24*Table!$L$10+'Rev.0'!$G$25*Table!$K$10)*(1/(U1612+$B$10+$I$10*'Rev.0'!$G$23))</f>
        <v>35972.27722772277</v>
      </c>
      <c r="Y1612" s="10">
        <f>(T1612+$M$32+'Rev.0'!$C$25*$J$32/10+'Rev.0'!$C$24*$L$32+'Rev.0'!$G$25*$K$32)*(1/(U1612+$B$10+$I$10*'Rev.0'!$G$23))</f>
        <v>22107.72277227723</v>
      </c>
      <c r="Z1612" s="10">
        <f>(T1612+$M$11+'Rev.0'!$C$23*Table!$J$11/10+'Rev.0'!$C$24*Table!$L$11+'Rev.0'!$G$25*Table!$K$11)*(1/(U1612+$B$11+$I$11*'Rev.0'!$G$23))</f>
        <v>35972.27722772277</v>
      </c>
      <c r="AA1612" s="10">
        <f>(T1612+$M$33+'Rev.0'!$C$25*$J$33/10+'Rev.0'!$C$24*$L$33+'Rev.0'!$G$25*$K$33)*(1/(U1612+$B$33+$I$33*'Rev.0'!$G$23))</f>
        <v>22107.72277227723</v>
      </c>
      <c r="AB1612" s="10">
        <f t="shared" si="64"/>
        <v>6.8200000000000011E-2</v>
      </c>
      <c r="AC1612" s="10">
        <f>(T1612+$M$12+'Rev.0'!$C$23*Table!$J$12/10+'Rev.0'!$C$24*Table!$L$12+'Rev.0'!$G$25*Table!$K$12)*(1/(AB1612+$B$12+$I$12*'Rev.0'!$G$23))</f>
        <v>54001.189060642086</v>
      </c>
      <c r="AD1612" s="10">
        <f>(T1612+$M$34+'Rev.0'!$C$25*$J$34/10+'Rev.0'!$C$24*$L$34+'Rev.0'!$G$25*$K$34)*(1/(AB1612+$B$34+$I$34*'Rev.0'!$G$23))</f>
        <v>33187.87158145065</v>
      </c>
    </row>
    <row r="1613" spans="17:30" x14ac:dyDescent="0.3">
      <c r="Q1613" s="10">
        <v>4</v>
      </c>
      <c r="R1613" s="10">
        <v>6</v>
      </c>
      <c r="S1613" s="10">
        <v>14</v>
      </c>
      <c r="T1613" s="10">
        <f>Q1613*'Rev.0'!$E$25+R1613*'Rev.0'!$E$24+S1613*'Rev.0'!$E$23</f>
        <v>4399.6000000000004</v>
      </c>
      <c r="U1613" s="10">
        <f t="shared" si="63"/>
        <v>0.1046</v>
      </c>
      <c r="V1613" s="10">
        <f>(T1613+$M$9+'Rev.0'!$C$23*Table!$J$9/10+'Rev.0'!$C$24*Table!$L$9+'Rev.0'!$G$25*Table!$K$9)*(1/(U1613+$B$9+$I$9*'Rev.0'!$G$23))</f>
        <v>33139.041633935594</v>
      </c>
      <c r="W1613" s="10">
        <f>(T1613+$M$31+'Rev.0'!$C$25*$J$31/10+'Rev.0'!$C$24*$L$31+'Rev.0'!$G$25*$K$31)*(1/(U1613+$B$9+$I$9*'Rev.0'!$G$23))</f>
        <v>21547.525530243522</v>
      </c>
      <c r="X1613" s="10">
        <f>(T1613+$M$10+'Rev.0'!$C$23*Table!$J$10/10+'Rev.0'!$C$24*Table!$L$10+'Rev.0'!$G$25*Table!$K$10)*(1/(U1613+$B$10+$I$10*'Rev.0'!$G$23))</f>
        <v>35891.594658287511</v>
      </c>
      <c r="Y1613" s="10">
        <f>(T1613+$M$32+'Rev.0'!$C$25*$J$32/10+'Rev.0'!$C$24*$L$32+'Rev.0'!$G$25*$K$32)*(1/(U1613+$B$10+$I$10*'Rev.0'!$G$23))</f>
        <v>22141.398271798906</v>
      </c>
      <c r="Z1613" s="10">
        <f>(T1613+$M$11+'Rev.0'!$C$23*Table!$J$11/10+'Rev.0'!$C$24*Table!$L$11+'Rev.0'!$G$25*Table!$K$11)*(1/(U1613+$B$11+$I$11*'Rev.0'!$G$23))</f>
        <v>35891.594658287511</v>
      </c>
      <c r="AA1613" s="10">
        <f>(T1613+$M$33+'Rev.0'!$C$25*$J$33/10+'Rev.0'!$C$24*$L$33+'Rev.0'!$G$25*$K$33)*(1/(U1613+$B$33+$I$33*'Rev.0'!$G$23))</f>
        <v>22141.398271798906</v>
      </c>
      <c r="AB1613" s="10">
        <f t="shared" si="64"/>
        <v>6.9599999999999995E-2</v>
      </c>
      <c r="AC1613" s="10">
        <f>(T1613+$M$12+'Rev.0'!$C$23*Table!$J$12/10+'Rev.0'!$C$24*Table!$L$12+'Rev.0'!$G$25*Table!$K$12)*(1/(AB1613+$B$12+$I$12*'Rev.0'!$G$23))</f>
        <v>53879.716981132078</v>
      </c>
      <c r="AD1613" s="10">
        <f>(T1613+$M$34+'Rev.0'!$C$25*$J$34/10+'Rev.0'!$C$24*$L$34+'Rev.0'!$G$25*$K$34)*(1/(AB1613+$B$34+$I$34*'Rev.0'!$G$23))</f>
        <v>33238.207547169819</v>
      </c>
    </row>
    <row r="1614" spans="17:30" x14ac:dyDescent="0.3">
      <c r="Q1614" s="10">
        <v>4</v>
      </c>
      <c r="R1614" s="10">
        <v>6</v>
      </c>
      <c r="S1614" s="10">
        <v>15</v>
      </c>
      <c r="T1614" s="10">
        <f>Q1614*'Rev.0'!$E$25+R1614*'Rev.0'!$E$24+S1614*'Rev.0'!$E$23</f>
        <v>4454.6000000000004</v>
      </c>
      <c r="U1614" s="10">
        <f t="shared" si="63"/>
        <v>0.1067</v>
      </c>
      <c r="V1614" s="10">
        <f>(T1614+$M$9+'Rev.0'!$C$23*Table!$J$9/10+'Rev.0'!$C$24*Table!$L$9+'Rev.0'!$G$25*Table!$K$9)*(1/(U1614+$B$9+$I$9*'Rev.0'!$G$23))</f>
        <v>33082.197117257499</v>
      </c>
      <c r="W1614" s="10">
        <f>(T1614+$M$31+'Rev.0'!$C$25*$J$31/10+'Rev.0'!$C$24*$L$31+'Rev.0'!$G$25*$K$31)*(1/(U1614+$B$9+$I$9*'Rev.0'!$G$23))</f>
        <v>21585.508375535646</v>
      </c>
      <c r="X1614" s="10">
        <f>(T1614+$M$10+'Rev.0'!$C$23*Table!$J$10/10+'Rev.0'!$C$24*Table!$L$10+'Rev.0'!$G$25*Table!$K$10)*(1/(U1614+$B$10+$I$10*'Rev.0'!$G$23))</f>
        <v>35812.232177639271</v>
      </c>
      <c r="Y1614" s="10">
        <f>(T1614+$M$32+'Rev.0'!$C$25*$J$32/10+'Rev.0'!$C$24*$L$32+'Rev.0'!$G$25*$K$32)*(1/(U1614+$B$10+$I$10*'Rev.0'!$G$23))</f>
        <v>22174.522789248153</v>
      </c>
      <c r="Z1614" s="10">
        <f>(T1614+$M$11+'Rev.0'!$C$23*Table!$J$11/10+'Rev.0'!$C$24*Table!$L$11+'Rev.0'!$G$25*Table!$K$11)*(1/(U1614+$B$11+$I$11*'Rev.0'!$G$23))</f>
        <v>35812.232177639271</v>
      </c>
      <c r="AA1614" s="10">
        <f>(T1614+$M$33+'Rev.0'!$C$25*$J$33/10+'Rev.0'!$C$24*$L$33+'Rev.0'!$G$25*$K$33)*(1/(U1614+$B$33+$I$33*'Rev.0'!$G$23))</f>
        <v>22174.522789248153</v>
      </c>
      <c r="AB1614" s="10">
        <f t="shared" si="64"/>
        <v>7.1000000000000008E-2</v>
      </c>
      <c r="AC1614" s="10">
        <f>(T1614+$M$12+'Rev.0'!$C$23*Table!$J$12/10+'Rev.0'!$C$24*Table!$L$12+'Rev.0'!$G$25*Table!$K$12)*(1/(AB1614+$B$12+$I$12*'Rev.0'!$G$23))</f>
        <v>53760.233918128644</v>
      </c>
      <c r="AD1614" s="10">
        <f>(T1614+$M$34+'Rev.0'!$C$25*$J$34/10+'Rev.0'!$C$24*$L$34+'Rev.0'!$G$25*$K$34)*(1/(AB1614+$B$34+$I$34*'Rev.0'!$G$23))</f>
        <v>33287.719298245611</v>
      </c>
    </row>
    <row r="1615" spans="17:30" x14ac:dyDescent="0.3">
      <c r="Q1615" s="10">
        <v>4</v>
      </c>
      <c r="R1615" s="10">
        <v>6</v>
      </c>
      <c r="S1615" s="10">
        <v>16</v>
      </c>
      <c r="T1615" s="10">
        <f>Q1615*'Rev.0'!$E$25+R1615*'Rev.0'!$E$24+S1615*'Rev.0'!$E$23</f>
        <v>4509.6000000000004</v>
      </c>
      <c r="U1615" s="10">
        <f t="shared" si="63"/>
        <v>0.10880000000000001</v>
      </c>
      <c r="V1615" s="10">
        <f>(T1615+$M$9+'Rev.0'!$C$23*Table!$J$9/10+'Rev.0'!$C$24*Table!$L$9+'Rev.0'!$G$25*Table!$K$9)*(1/(U1615+$B$9+$I$9*'Rev.0'!$G$23))</f>
        <v>33026.275115919627</v>
      </c>
      <c r="W1615" s="10">
        <f>(T1615+$M$31+'Rev.0'!$C$25*$J$31/10+'Rev.0'!$C$24*$L$31+'Rev.0'!$G$25*$K$31)*(1/(U1615+$B$9+$I$9*'Rev.0'!$G$23))</f>
        <v>21622.874806800613</v>
      </c>
      <c r="X1615" s="10">
        <f>(T1615+$M$10+'Rev.0'!$C$23*Table!$J$10/10+'Rev.0'!$C$24*Table!$L$10+'Rev.0'!$G$25*Table!$K$10)*(1/(U1615+$B$10+$I$10*'Rev.0'!$G$23))</f>
        <v>35734.15765069551</v>
      </c>
      <c r="Y1615" s="10">
        <f>(T1615+$M$32+'Rev.0'!$C$25*$J$32/10+'Rev.0'!$C$24*$L$32+'Rev.0'!$G$25*$K$32)*(1/(U1615+$B$10+$I$10*'Rev.0'!$G$23))</f>
        <v>22207.10973724884</v>
      </c>
      <c r="Z1615" s="10">
        <f>(T1615+$M$11+'Rev.0'!$C$23*Table!$J$11/10+'Rev.0'!$C$24*Table!$L$11+'Rev.0'!$G$25*Table!$K$11)*(1/(U1615+$B$11+$I$11*'Rev.0'!$G$23))</f>
        <v>35734.15765069551</v>
      </c>
      <c r="AA1615" s="10">
        <f>(T1615+$M$33+'Rev.0'!$C$25*$J$33/10+'Rev.0'!$C$24*$L$33+'Rev.0'!$G$25*$K$33)*(1/(U1615+$B$33+$I$33*'Rev.0'!$G$23))</f>
        <v>22207.10973724884</v>
      </c>
      <c r="AB1615" s="10">
        <f t="shared" si="64"/>
        <v>7.2400000000000006E-2</v>
      </c>
      <c r="AC1615" s="10">
        <f>(T1615+$M$12+'Rev.0'!$C$23*Table!$J$12/10+'Rev.0'!$C$24*Table!$L$12+'Rev.0'!$G$25*Table!$K$12)*(1/(AB1615+$B$12+$I$12*'Rev.0'!$G$23))</f>
        <v>53642.691415313231</v>
      </c>
      <c r="AD1615" s="10">
        <f>(T1615+$M$34+'Rev.0'!$C$25*$J$34/10+'Rev.0'!$C$24*$L$34+'Rev.0'!$G$25*$K$34)*(1/(AB1615+$B$34+$I$34*'Rev.0'!$G$23))</f>
        <v>33336.42691415314</v>
      </c>
    </row>
    <row r="1616" spans="17:30" x14ac:dyDescent="0.3">
      <c r="Q1616" s="10">
        <v>4</v>
      </c>
      <c r="R1616" s="10">
        <v>6</v>
      </c>
      <c r="S1616" s="10">
        <v>17</v>
      </c>
      <c r="T1616" s="10">
        <f>Q1616*'Rev.0'!$E$25+R1616*'Rev.0'!$E$24+S1616*'Rev.0'!$E$23</f>
        <v>4564.6000000000004</v>
      </c>
      <c r="U1616" s="10">
        <f t="shared" si="63"/>
        <v>0.1109</v>
      </c>
      <c r="V1616" s="10">
        <f>(T1616+$M$9+'Rev.0'!$C$23*Table!$J$9/10+'Rev.0'!$C$24*Table!$L$9+'Rev.0'!$G$25*Table!$K$9)*(1/(U1616+$B$9+$I$9*'Rev.0'!$G$23))</f>
        <v>32971.253353775392</v>
      </c>
      <c r="W1616" s="10">
        <f>(T1616+$M$31+'Rev.0'!$C$25*$J$31/10+'Rev.0'!$C$24*$L$31+'Rev.0'!$G$25*$K$31)*(1/(U1616+$B$9+$I$9*'Rev.0'!$G$23))</f>
        <v>21659.639708700652</v>
      </c>
      <c r="X1616" s="10">
        <f>(T1616+$M$10+'Rev.0'!$C$23*Table!$J$10/10+'Rev.0'!$C$24*Table!$L$10+'Rev.0'!$G$25*Table!$K$10)*(1/(U1616+$B$10+$I$10*'Rev.0'!$G$23))</f>
        <v>35657.339977002681</v>
      </c>
      <c r="Y1616" s="10">
        <f>(T1616+$M$32+'Rev.0'!$C$25*$J$32/10+'Rev.0'!$C$24*$L$32+'Rev.0'!$G$25*$K$32)*(1/(U1616+$B$10+$I$10*'Rev.0'!$G$23))</f>
        <v>22239.172096588733</v>
      </c>
      <c r="Z1616" s="10">
        <f>(T1616+$M$11+'Rev.0'!$C$23*Table!$J$11/10+'Rev.0'!$C$24*Table!$L$11+'Rev.0'!$G$25*Table!$K$11)*(1/(U1616+$B$11+$I$11*'Rev.0'!$G$23))</f>
        <v>35657.339977002681</v>
      </c>
      <c r="AA1616" s="10">
        <f>(T1616+$M$33+'Rev.0'!$C$25*$J$33/10+'Rev.0'!$C$24*$L$33+'Rev.0'!$G$25*$K$33)*(1/(U1616+$B$33+$I$33*'Rev.0'!$G$23))</f>
        <v>22239.172096588733</v>
      </c>
      <c r="AB1616" s="10">
        <f t="shared" si="64"/>
        <v>7.3800000000000004E-2</v>
      </c>
      <c r="AC1616" s="10">
        <f>(T1616+$M$12+'Rev.0'!$C$23*Table!$J$12/10+'Rev.0'!$C$24*Table!$L$12+'Rev.0'!$G$25*Table!$K$12)*(1/(AB1616+$B$12+$I$12*'Rev.0'!$G$23))</f>
        <v>53527.042577675486</v>
      </c>
      <c r="AD1616" s="10">
        <f>(T1616+$M$34+'Rev.0'!$C$25*$J$34/10+'Rev.0'!$C$24*$L$34+'Rev.0'!$G$25*$K$34)*(1/(AB1616+$B$34+$I$34*'Rev.0'!$G$23))</f>
        <v>33384.349827387807</v>
      </c>
    </row>
    <row r="1617" spans="17:30" x14ac:dyDescent="0.3">
      <c r="Q1617" s="10">
        <v>4</v>
      </c>
      <c r="R1617" s="10">
        <v>6</v>
      </c>
      <c r="S1617" s="10">
        <v>18</v>
      </c>
      <c r="T1617" s="10">
        <f>Q1617*'Rev.0'!$E$25+R1617*'Rev.0'!$E$24+S1617*'Rev.0'!$E$23</f>
        <v>4619.6000000000004</v>
      </c>
      <c r="U1617" s="10">
        <f t="shared" si="63"/>
        <v>0.113</v>
      </c>
      <c r="V1617" s="10">
        <f>(T1617+$M$9+'Rev.0'!$C$23*Table!$J$9/10+'Rev.0'!$C$24*Table!$L$9+'Rev.0'!$G$25*Table!$K$9)*(1/(U1617+$B$9+$I$9*'Rev.0'!$G$23))</f>
        <v>32917.110266159696</v>
      </c>
      <c r="W1617" s="10">
        <f>(T1617+$M$31+'Rev.0'!$C$25*$J$31/10+'Rev.0'!$C$24*$L$31+'Rev.0'!$G$25*$K$31)*(1/(U1617+$B$9+$I$9*'Rev.0'!$G$23))</f>
        <v>21695.817490494293</v>
      </c>
      <c r="X1617" s="10">
        <f>(T1617+$M$10+'Rev.0'!$C$23*Table!$J$10/10+'Rev.0'!$C$24*Table!$L$10+'Rev.0'!$G$25*Table!$K$10)*(1/(U1617+$B$10+$I$10*'Rev.0'!$G$23))</f>
        <v>35581.749049429658</v>
      </c>
      <c r="Y1617" s="10">
        <f>(T1617+$M$32+'Rev.0'!$C$25*$J$32/10+'Rev.0'!$C$24*$L$32+'Rev.0'!$G$25*$K$32)*(1/(U1617+$B$10+$I$10*'Rev.0'!$G$23))</f>
        <v>22270.722433460076</v>
      </c>
      <c r="Z1617" s="10">
        <f>(T1617+$M$11+'Rev.0'!$C$23*Table!$J$11/10+'Rev.0'!$C$24*Table!$L$11+'Rev.0'!$G$25*Table!$K$11)*(1/(U1617+$B$11+$I$11*'Rev.0'!$G$23))</f>
        <v>35581.749049429658</v>
      </c>
      <c r="AA1617" s="10">
        <f>(T1617+$M$33+'Rev.0'!$C$25*$J$33/10+'Rev.0'!$C$24*$L$33+'Rev.0'!$G$25*$K$33)*(1/(U1617+$B$33+$I$33*'Rev.0'!$G$23))</f>
        <v>22270.722433460076</v>
      </c>
      <c r="AB1617" s="10">
        <f t="shared" si="64"/>
        <v>7.5200000000000003E-2</v>
      </c>
      <c r="AC1617" s="10">
        <f>(T1617+$M$12+'Rev.0'!$C$23*Table!$J$12/10+'Rev.0'!$C$24*Table!$L$12+'Rev.0'!$G$25*Table!$K$12)*(1/(AB1617+$B$12+$I$12*'Rev.0'!$G$23))</f>
        <v>53413.242009132409</v>
      </c>
      <c r="AD1617" s="10">
        <f>(T1617+$M$34+'Rev.0'!$C$25*$J$34/10+'Rev.0'!$C$24*$L$34+'Rev.0'!$G$25*$K$34)*(1/(AB1617+$B$34+$I$34*'Rev.0'!$G$23))</f>
        <v>33431.506849315068</v>
      </c>
    </row>
    <row r="1618" spans="17:30" x14ac:dyDescent="0.3">
      <c r="Q1618" s="10">
        <v>4</v>
      </c>
      <c r="R1618" s="10">
        <v>6</v>
      </c>
      <c r="S1618" s="10">
        <v>19</v>
      </c>
      <c r="T1618" s="10">
        <f>Q1618*'Rev.0'!$E$25+R1618*'Rev.0'!$E$24+S1618*'Rev.0'!$E$23</f>
        <v>4674.6000000000004</v>
      </c>
      <c r="U1618" s="10">
        <f t="shared" si="63"/>
        <v>0.11510000000000001</v>
      </c>
      <c r="V1618" s="10">
        <f>(T1618+$M$9+'Rev.0'!$C$23*Table!$J$9/10+'Rev.0'!$C$24*Table!$L$9+'Rev.0'!$G$25*Table!$K$9)*(1/(U1618+$B$9+$I$9*'Rev.0'!$G$23))</f>
        <v>32863.824971708797</v>
      </c>
      <c r="W1618" s="10">
        <f>(T1618+$M$31+'Rev.0'!$C$25*$J$31/10+'Rev.0'!$C$24*$L$31+'Rev.0'!$G$25*$K$31)*(1/(U1618+$B$9+$I$9*'Rev.0'!$G$23))</f>
        <v>21731.422104866087</v>
      </c>
      <c r="X1618" s="10">
        <f>(T1618+$M$10+'Rev.0'!$C$23*Table!$J$10/10+'Rev.0'!$C$24*Table!$L$10+'Rev.0'!$G$25*Table!$K$10)*(1/(U1618+$B$10+$I$10*'Rev.0'!$G$23))</f>
        <v>35507.355714824596</v>
      </c>
      <c r="Y1618" s="10">
        <f>(T1618+$M$32+'Rev.0'!$C$25*$J$32/10+'Rev.0'!$C$24*$L$32+'Rev.0'!$G$25*$K$32)*(1/(U1618+$B$10+$I$10*'Rev.0'!$G$23))</f>
        <v>22301.772915880803</v>
      </c>
      <c r="Z1618" s="10">
        <f>(T1618+$M$11+'Rev.0'!$C$23*Table!$J$11/10+'Rev.0'!$C$24*Table!$L$11+'Rev.0'!$G$25*Table!$K$11)*(1/(U1618+$B$11+$I$11*'Rev.0'!$G$23))</f>
        <v>35507.355714824596</v>
      </c>
      <c r="AA1618" s="10">
        <f>(T1618+$M$33+'Rev.0'!$C$25*$J$33/10+'Rev.0'!$C$24*$L$33+'Rev.0'!$G$25*$K$33)*(1/(U1618+$B$33+$I$33*'Rev.0'!$G$23))</f>
        <v>22301.772915880803</v>
      </c>
      <c r="AB1618" s="10">
        <f t="shared" si="64"/>
        <v>7.6600000000000001E-2</v>
      </c>
      <c r="AC1618" s="10">
        <f>(T1618+$M$12+'Rev.0'!$C$23*Table!$J$12/10+'Rev.0'!$C$24*Table!$L$12+'Rev.0'!$G$25*Table!$K$12)*(1/(AB1618+$B$12+$I$12*'Rev.0'!$G$23))</f>
        <v>53301.245753114381</v>
      </c>
      <c r="AD1618" s="10">
        <f>(T1618+$M$34+'Rev.0'!$C$25*$J$34/10+'Rev.0'!$C$24*$L$34+'Rev.0'!$G$25*$K$34)*(1/(AB1618+$B$34+$I$34*'Rev.0'!$G$23))</f>
        <v>33477.916194790494</v>
      </c>
    </row>
    <row r="1619" spans="17:30" x14ac:dyDescent="0.3">
      <c r="Q1619" s="10">
        <v>4</v>
      </c>
      <c r="R1619" s="10">
        <v>6</v>
      </c>
      <c r="S1619" s="10">
        <v>20</v>
      </c>
      <c r="T1619" s="10">
        <f>Q1619*'Rev.0'!$E$25+R1619*'Rev.0'!$E$24+S1619*'Rev.0'!$E$23</f>
        <v>4729.6000000000004</v>
      </c>
      <c r="U1619" s="10">
        <f t="shared" si="63"/>
        <v>0.1172</v>
      </c>
      <c r="V1619" s="10">
        <f>(T1619+$M$9+'Rev.0'!$C$23*Table!$J$9/10+'Rev.0'!$C$24*Table!$L$9+'Rev.0'!$G$25*Table!$K$9)*(1/(U1619+$B$9+$I$9*'Rev.0'!$G$23))</f>
        <v>32811.377245508986</v>
      </c>
      <c r="W1619" s="10">
        <f>(T1619+$M$31+'Rev.0'!$C$25*$J$31/10+'Rev.0'!$C$24*$L$31+'Rev.0'!$G$25*$K$31)*(1/(U1619+$B$9+$I$9*'Rev.0'!$G$23))</f>
        <v>21766.467065868263</v>
      </c>
      <c r="X1619" s="10">
        <f>(T1619+$M$10+'Rev.0'!$C$23*Table!$J$10/10+'Rev.0'!$C$24*Table!$L$10+'Rev.0'!$G$25*Table!$K$10)*(1/(U1619+$B$10+$I$10*'Rev.0'!$G$23))</f>
        <v>35434.13173652695</v>
      </c>
      <c r="Y1619" s="10">
        <f>(T1619+$M$32+'Rev.0'!$C$25*$J$32/10+'Rev.0'!$C$24*$L$32+'Rev.0'!$G$25*$K$32)*(1/(U1619+$B$10+$I$10*'Rev.0'!$G$23))</f>
        <v>22332.33532934132</v>
      </c>
      <c r="Z1619" s="10">
        <f>(T1619+$M$11+'Rev.0'!$C$23*Table!$J$11/10+'Rev.0'!$C$24*Table!$L$11+'Rev.0'!$G$25*Table!$K$11)*(1/(U1619+$B$11+$I$11*'Rev.0'!$G$23))</f>
        <v>35434.13173652695</v>
      </c>
      <c r="AA1619" s="10">
        <f>(T1619+$M$33+'Rev.0'!$C$25*$J$33/10+'Rev.0'!$C$24*$L$33+'Rev.0'!$G$25*$K$33)*(1/(U1619+$B$33+$I$33*'Rev.0'!$G$23))</f>
        <v>22332.33532934132</v>
      </c>
      <c r="AB1619" s="10">
        <f t="shared" si="64"/>
        <v>7.8E-2</v>
      </c>
      <c r="AC1619" s="10">
        <f>(T1619+$M$12+'Rev.0'!$C$23*Table!$J$12/10+'Rev.0'!$C$24*Table!$L$12+'Rev.0'!$G$25*Table!$K$12)*(1/(AB1619+$B$12+$I$12*'Rev.0'!$G$23))</f>
        <v>53191.011235955062</v>
      </c>
      <c r="AD1619" s="10">
        <f>(T1619+$M$34+'Rev.0'!$C$25*$J$34/10+'Rev.0'!$C$24*$L$34+'Rev.0'!$G$25*$K$34)*(1/(AB1619+$B$34+$I$34*'Rev.0'!$G$23))</f>
        <v>33523.595505617981</v>
      </c>
    </row>
    <row r="1620" spans="17:30" x14ac:dyDescent="0.3">
      <c r="Q1620" s="10">
        <v>4</v>
      </c>
      <c r="R1620" s="10">
        <v>6</v>
      </c>
      <c r="S1620" s="10">
        <v>21</v>
      </c>
      <c r="T1620" s="10">
        <f>Q1620*'Rev.0'!$E$25+R1620*'Rev.0'!$E$24+S1620*'Rev.0'!$E$23</f>
        <v>4784.6000000000004</v>
      </c>
      <c r="U1620" s="10">
        <f t="shared" si="63"/>
        <v>0.1193</v>
      </c>
      <c r="V1620" s="10">
        <f>(T1620+$M$9+'Rev.0'!$C$23*Table!$J$9/10+'Rev.0'!$C$24*Table!$L$9+'Rev.0'!$G$25*Table!$K$9)*(1/(U1620+$B$9+$I$9*'Rev.0'!$G$23))</f>
        <v>32759.747493501676</v>
      </c>
      <c r="W1620" s="10">
        <f>(T1620+$M$31+'Rev.0'!$C$25*$J$31/10+'Rev.0'!$C$24*$L$31+'Rev.0'!$G$25*$K$31)*(1/(U1620+$B$9+$I$9*'Rev.0'!$G$23))</f>
        <v>21800.965466023023</v>
      </c>
      <c r="X1620" s="10">
        <f>(T1620+$M$10+'Rev.0'!$C$23*Table!$J$10/10+'Rev.0'!$C$24*Table!$L$10+'Rev.0'!$G$25*Table!$K$10)*(1/(U1620+$B$10+$I$10*'Rev.0'!$G$23))</f>
        <v>35362.049758633497</v>
      </c>
      <c r="Y1620" s="10">
        <f>(T1620+$M$32+'Rev.0'!$C$25*$J$32/10+'Rev.0'!$C$24*$L$32+'Rev.0'!$G$25*$K$32)*(1/(U1620+$B$10+$I$10*'Rev.0'!$G$23))</f>
        <v>22362.421091719276</v>
      </c>
      <c r="Z1620" s="10">
        <f>(T1620+$M$11+'Rev.0'!$C$23*Table!$J$11/10+'Rev.0'!$C$24*Table!$L$11+'Rev.0'!$G$25*Table!$K$11)*(1/(U1620+$B$11+$I$11*'Rev.0'!$G$23))</f>
        <v>35362.049758633497</v>
      </c>
      <c r="AA1620" s="10">
        <f>(T1620+$M$33+'Rev.0'!$C$25*$J$33/10+'Rev.0'!$C$24*$L$33+'Rev.0'!$G$25*$K$33)*(1/(U1620+$B$33+$I$33*'Rev.0'!$G$23))</f>
        <v>22362.421091719276</v>
      </c>
      <c r="AB1620" s="10">
        <f t="shared" si="64"/>
        <v>7.9399999999999998E-2</v>
      </c>
      <c r="AC1620" s="10">
        <f>(T1620+$M$12+'Rev.0'!$C$23*Table!$J$12/10+'Rev.0'!$C$24*Table!$L$12+'Rev.0'!$G$25*Table!$K$12)*(1/(AB1620+$B$12+$I$12*'Rev.0'!$G$23))</f>
        <v>53082.497212931994</v>
      </c>
      <c r="AD1620" s="10">
        <f>(T1620+$M$34+'Rev.0'!$C$25*$J$34/10+'Rev.0'!$C$24*$L$34+'Rev.0'!$G$25*$K$34)*(1/(AB1620+$B$34+$I$34*'Rev.0'!$G$23))</f>
        <v>33568.561872909697</v>
      </c>
    </row>
    <row r="1621" spans="17:30" x14ac:dyDescent="0.3">
      <c r="Q1621" s="10">
        <v>4</v>
      </c>
      <c r="R1621" s="10">
        <v>6</v>
      </c>
      <c r="S1621" s="10">
        <v>22</v>
      </c>
      <c r="T1621" s="10">
        <f>Q1621*'Rev.0'!$E$25+R1621*'Rev.0'!$E$24+S1621*'Rev.0'!$E$23</f>
        <v>4839.6000000000004</v>
      </c>
      <c r="U1621" s="10">
        <f t="shared" si="63"/>
        <v>0.12140000000000001</v>
      </c>
      <c r="V1621" s="10">
        <f>(T1621+$M$9+'Rev.0'!$C$23*Table!$J$9/10+'Rev.0'!$C$24*Table!$L$9+'Rev.0'!$G$25*Table!$K$9)*(1/(U1621+$B$9+$I$9*'Rev.0'!$G$23))</f>
        <v>32708.916728076645</v>
      </c>
      <c r="W1621" s="10">
        <f>(T1621+$M$31+'Rev.0'!$C$25*$J$31/10+'Rev.0'!$C$24*$L$31+'Rev.0'!$G$25*$K$31)*(1/(U1621+$B$9+$I$9*'Rev.0'!$G$23))</f>
        <v>21834.929992630805</v>
      </c>
      <c r="X1621" s="10">
        <f>(T1621+$M$10+'Rev.0'!$C$23*Table!$J$10/10+'Rev.0'!$C$24*Table!$L$10+'Rev.0'!$G$25*Table!$K$10)*(1/(U1621+$B$10+$I$10*'Rev.0'!$G$23))</f>
        <v>35291.083271923366</v>
      </c>
      <c r="Y1621" s="10">
        <f>(T1621+$M$32+'Rev.0'!$C$25*$J$32/10+'Rev.0'!$C$24*$L$32+'Rev.0'!$G$25*$K$32)*(1/(U1621+$B$10+$I$10*'Rev.0'!$G$23))</f>
        <v>22392.041267501849</v>
      </c>
      <c r="Z1621" s="10">
        <f>(T1621+$M$11+'Rev.0'!$C$23*Table!$J$11/10+'Rev.0'!$C$24*Table!$L$11+'Rev.0'!$G$25*Table!$K$11)*(1/(U1621+$B$11+$I$11*'Rev.0'!$G$23))</f>
        <v>35291.083271923366</v>
      </c>
      <c r="AA1621" s="10">
        <f>(T1621+$M$33+'Rev.0'!$C$25*$J$33/10+'Rev.0'!$C$24*$L$33+'Rev.0'!$G$25*$K$33)*(1/(U1621+$B$33+$I$33*'Rev.0'!$G$23))</f>
        <v>22392.041267501849</v>
      </c>
      <c r="AB1621" s="10">
        <f t="shared" si="64"/>
        <v>8.0800000000000011E-2</v>
      </c>
      <c r="AC1621" s="10">
        <f>(T1621+$M$12+'Rev.0'!$C$23*Table!$J$12/10+'Rev.0'!$C$24*Table!$L$12+'Rev.0'!$G$25*Table!$K$12)*(1/(AB1621+$B$12+$I$12*'Rev.0'!$G$23))</f>
        <v>52975.663716814161</v>
      </c>
      <c r="AD1621" s="10">
        <f>(T1621+$M$34+'Rev.0'!$C$25*$J$34/10+'Rev.0'!$C$24*$L$34+'Rev.0'!$G$25*$K$34)*(1/(AB1621+$B$34+$I$34*'Rev.0'!$G$23))</f>
        <v>33612.83185840708</v>
      </c>
    </row>
    <row r="1622" spans="17:30" x14ac:dyDescent="0.3">
      <c r="Q1622" s="10">
        <v>4</v>
      </c>
      <c r="R1622" s="10">
        <v>6</v>
      </c>
      <c r="S1622" s="10">
        <v>23</v>
      </c>
      <c r="T1622" s="10">
        <f>Q1622*'Rev.0'!$E$25+R1622*'Rev.0'!$E$24+S1622*'Rev.0'!$E$23</f>
        <v>4894.6000000000004</v>
      </c>
      <c r="U1622" s="10">
        <f t="shared" si="63"/>
        <v>0.1235</v>
      </c>
      <c r="V1622" s="10">
        <f>(T1622+$M$9+'Rev.0'!$C$23*Table!$J$9/10+'Rev.0'!$C$24*Table!$L$9+'Rev.0'!$G$25*Table!$K$9)*(1/(U1622+$B$9+$I$9*'Rev.0'!$G$23))</f>
        <v>32658.866544789769</v>
      </c>
      <c r="W1622" s="10">
        <f>(T1622+$M$31+'Rev.0'!$C$25*$J$31/10+'Rev.0'!$C$24*$L$31+'Rev.0'!$G$25*$K$31)*(1/(U1622+$B$9+$I$9*'Rev.0'!$G$23))</f>
        <v>21868.372943327242</v>
      </c>
      <c r="X1622" s="10">
        <f>(T1622+$M$10+'Rev.0'!$C$23*Table!$J$10/10+'Rev.0'!$C$24*Table!$L$10+'Rev.0'!$G$25*Table!$K$10)*(1/(U1622+$B$10+$I$10*'Rev.0'!$G$23))</f>
        <v>35221.206581352839</v>
      </c>
      <c r="Y1622" s="10">
        <f>(T1622+$M$32+'Rev.0'!$C$25*$J$32/10+'Rev.0'!$C$24*$L$32+'Rev.0'!$G$25*$K$32)*(1/(U1622+$B$10+$I$10*'Rev.0'!$G$23))</f>
        <v>22421.206581352839</v>
      </c>
      <c r="Z1622" s="10">
        <f>(T1622+$M$11+'Rev.0'!$C$23*Table!$J$11/10+'Rev.0'!$C$24*Table!$L$11+'Rev.0'!$G$25*Table!$K$11)*(1/(U1622+$B$11+$I$11*'Rev.0'!$G$23))</f>
        <v>35221.206581352839</v>
      </c>
      <c r="AA1622" s="10">
        <f>(T1622+$M$33+'Rev.0'!$C$25*$J$33/10+'Rev.0'!$C$24*$L$33+'Rev.0'!$G$25*$K$33)*(1/(U1622+$B$33+$I$33*'Rev.0'!$G$23))</f>
        <v>22421.206581352839</v>
      </c>
      <c r="AB1622" s="10">
        <f t="shared" si="64"/>
        <v>8.2199999999999995E-2</v>
      </c>
      <c r="AC1622" s="10">
        <f>(T1622+$M$12+'Rev.0'!$C$23*Table!$J$12/10+'Rev.0'!$C$24*Table!$L$12+'Rev.0'!$G$25*Table!$K$12)*(1/(AB1622+$B$12+$I$12*'Rev.0'!$G$23))</f>
        <v>52870.472008781551</v>
      </c>
      <c r="AD1622" s="10">
        <f>(T1622+$M$34+'Rev.0'!$C$25*$J$34/10+'Rev.0'!$C$24*$L$34+'Rev.0'!$G$25*$K$34)*(1/(AB1622+$B$34+$I$34*'Rev.0'!$G$23))</f>
        <v>33656.421514818881</v>
      </c>
    </row>
    <row r="1623" spans="17:30" x14ac:dyDescent="0.3">
      <c r="Q1623" s="10">
        <v>4</v>
      </c>
      <c r="R1623" s="10">
        <v>6</v>
      </c>
      <c r="S1623" s="10">
        <v>24</v>
      </c>
      <c r="T1623" s="10">
        <f>Q1623*'Rev.0'!$E$25+R1623*'Rev.0'!$E$24+S1623*'Rev.0'!$E$23</f>
        <v>4949.6000000000004</v>
      </c>
      <c r="U1623" s="10">
        <f t="shared" si="63"/>
        <v>0.12559999999999999</v>
      </c>
      <c r="V1623" s="10">
        <f>(T1623+$M$9+'Rev.0'!$C$23*Table!$J$9/10+'Rev.0'!$C$24*Table!$L$9+'Rev.0'!$G$25*Table!$K$9)*(1/(U1623+$B$9+$I$9*'Rev.0'!$G$23))</f>
        <v>32609.579100145143</v>
      </c>
      <c r="W1623" s="10">
        <f>(T1623+$M$31+'Rev.0'!$C$25*$J$31/10+'Rev.0'!$C$24*$L$31+'Rev.0'!$G$25*$K$31)*(1/(U1623+$B$9+$I$9*'Rev.0'!$G$23))</f>
        <v>21901.306240928883</v>
      </c>
      <c r="X1623" s="10">
        <f>(T1623+$M$10+'Rev.0'!$C$23*Table!$J$10/10+'Rev.0'!$C$24*Table!$L$10+'Rev.0'!$G$25*Table!$K$10)*(1/(U1623+$B$10+$I$10*'Rev.0'!$G$23))</f>
        <v>35152.394775036286</v>
      </c>
      <c r="Y1623" s="10">
        <f>(T1623+$M$32+'Rev.0'!$C$25*$J$32/10+'Rev.0'!$C$24*$L$32+'Rev.0'!$G$25*$K$32)*(1/(U1623+$B$10+$I$10*'Rev.0'!$G$23))</f>
        <v>22449.92743105951</v>
      </c>
      <c r="Z1623" s="10">
        <f>(T1623+$M$11+'Rev.0'!$C$23*Table!$J$11/10+'Rev.0'!$C$24*Table!$L$11+'Rev.0'!$G$25*Table!$K$11)*(1/(U1623+$B$11+$I$11*'Rev.0'!$G$23))</f>
        <v>35152.394775036286</v>
      </c>
      <c r="AA1623" s="10">
        <f>(T1623+$M$33+'Rev.0'!$C$25*$J$33/10+'Rev.0'!$C$24*$L$33+'Rev.0'!$G$25*$K$33)*(1/(U1623+$B$33+$I$33*'Rev.0'!$G$23))</f>
        <v>22449.92743105951</v>
      </c>
      <c r="AB1623" s="10">
        <f t="shared" si="64"/>
        <v>8.3600000000000008E-2</v>
      </c>
      <c r="AC1623" s="10">
        <f>(T1623+$M$12+'Rev.0'!$C$23*Table!$J$12/10+'Rev.0'!$C$24*Table!$L$12+'Rev.0'!$G$25*Table!$K$12)*(1/(AB1623+$B$12+$I$12*'Rev.0'!$G$23))</f>
        <v>52766.884531590411</v>
      </c>
      <c r="AD1623" s="10">
        <f>(T1623+$M$34+'Rev.0'!$C$25*$J$34/10+'Rev.0'!$C$24*$L$34+'Rev.0'!$G$25*$K$34)*(1/(AB1623+$B$34+$I$34*'Rev.0'!$G$23))</f>
        <v>33699.34640522876</v>
      </c>
    </row>
    <row r="1624" spans="17:30" x14ac:dyDescent="0.3">
      <c r="Q1624" s="10">
        <v>4</v>
      </c>
      <c r="R1624" s="10">
        <v>6</v>
      </c>
      <c r="S1624" s="10">
        <v>0</v>
      </c>
      <c r="T1624" s="10">
        <f>Q1624*'Rev.0'!$E$25+R1624*'Rev.0'!$E$24+S1624*'Rev.0'!$E$23</f>
        <v>3629.6</v>
      </c>
      <c r="U1624" s="10">
        <f t="shared" si="63"/>
        <v>7.5200000000000003E-2</v>
      </c>
      <c r="V1624" s="10">
        <f>(T1624+$M$9+'Rev.0'!$C$23*Table!$J$9/10+'Rev.0'!$C$24*Table!$L$9+'Rev.0'!$G$25*Table!$K$9)*(1/(U1624+$B$9+$I$9*'Rev.0'!$G$23))</f>
        <v>34046.181172291297</v>
      </c>
      <c r="W1624" s="10">
        <f>(T1624+$M$31+'Rev.0'!$C$25*$J$31/10+'Rev.0'!$C$24*$L$31+'Rev.0'!$G$25*$K$31)*(1/(U1624+$B$9+$I$9*'Rev.0'!$G$23))</f>
        <v>20941.385435168741</v>
      </c>
      <c r="X1624" s="10">
        <f>(T1624+$M$10+'Rev.0'!$C$23*Table!$J$10/10+'Rev.0'!$C$24*Table!$L$10+'Rev.0'!$G$25*Table!$K$10)*(1/(U1624+$B$10+$I$10*'Rev.0'!$G$23))</f>
        <v>37158.08170515098</v>
      </c>
      <c r="Y1624" s="10">
        <f>(T1624+$M$32+'Rev.0'!$C$25*$J$32/10+'Rev.0'!$C$24*$L$32+'Rev.0'!$G$25*$K$32)*(1/(U1624+$B$10+$I$10*'Rev.0'!$G$23))</f>
        <v>21612.788632326821</v>
      </c>
      <c r="Z1624" s="10">
        <f>(T1624+$M$11+'Rev.0'!$C$23*Table!$J$11/10+'Rev.0'!$C$24*Table!$L$11+'Rev.0'!$G$25*Table!$K$11)*(1/(U1624+$B$11+$I$11*'Rev.0'!$G$23))</f>
        <v>37158.08170515098</v>
      </c>
      <c r="AA1624" s="10">
        <f>(T1624+$M$33+'Rev.0'!$C$25*$J$33/10+'Rev.0'!$C$24*$L$33+'Rev.0'!$G$25*$K$33)*(1/(U1624+$B$33+$I$33*'Rev.0'!$G$23))</f>
        <v>21612.788632326821</v>
      </c>
      <c r="AB1624" s="10">
        <f t="shared" si="64"/>
        <v>0.05</v>
      </c>
      <c r="AC1624" s="10">
        <f>(T1624+$M$12+'Rev.0'!$C$23*Table!$J$12/10+'Rev.0'!$C$24*Table!$L$12+'Rev.0'!$G$25*Table!$K$12)*(1/(AB1624+$B$12+$I$12*'Rev.0'!$G$23))</f>
        <v>55786.666666666664</v>
      </c>
      <c r="AD1624" s="10">
        <f>(T1624+$M$34+'Rev.0'!$C$25*$J$34/10+'Rev.0'!$C$24*$L$34+'Rev.0'!$G$25*$K$34)*(1/(AB1624+$B$34+$I$34*'Rev.0'!$G$23))</f>
        <v>32447.999999999996</v>
      </c>
    </row>
    <row r="1625" spans="17:30" x14ac:dyDescent="0.3">
      <c r="Q1625" s="10">
        <v>4</v>
      </c>
      <c r="R1625" s="10">
        <v>6</v>
      </c>
      <c r="S1625" s="10">
        <v>1</v>
      </c>
      <c r="T1625" s="10">
        <f>Q1625*'Rev.0'!$E$25+R1625*'Rev.0'!$E$24+S1625*'Rev.0'!$E$23</f>
        <v>3684.6</v>
      </c>
      <c r="U1625" s="10">
        <f t="shared" si="63"/>
        <v>7.7300000000000008E-2</v>
      </c>
      <c r="V1625" s="10">
        <f>(T1625+$M$9+'Rev.0'!$C$23*Table!$J$9/10+'Rev.0'!$C$24*Table!$L$9+'Rev.0'!$G$25*Table!$K$9)*(1/(U1625+$B$9+$I$9*'Rev.0'!$G$23))</f>
        <v>33973.603167619884</v>
      </c>
      <c r="W1625" s="10">
        <f>(T1625+$M$31+'Rev.0'!$C$25*$J$31/10+'Rev.0'!$C$24*$L$31+'Rev.0'!$G$25*$K$31)*(1/(U1625+$B$9+$I$9*'Rev.0'!$G$23))</f>
        <v>20989.881214254288</v>
      </c>
      <c r="X1625" s="10">
        <f>(T1625+$M$10+'Rev.0'!$C$23*Table!$J$10/10+'Rev.0'!$C$24*Table!$L$10+'Rev.0'!$G$25*Table!$K$10)*(1/(U1625+$B$10+$I$10*'Rev.0'!$G$23))</f>
        <v>37056.753189617244</v>
      </c>
      <c r="Y1625" s="10">
        <f>(T1625+$M$32+'Rev.0'!$C$25*$J$32/10+'Rev.0'!$C$24*$L$32+'Rev.0'!$G$25*$K$32)*(1/(U1625+$B$10+$I$10*'Rev.0'!$G$23))</f>
        <v>21655.081390233168</v>
      </c>
      <c r="Z1625" s="10">
        <f>(T1625+$M$11+'Rev.0'!$C$23*Table!$J$11/10+'Rev.0'!$C$24*Table!$L$11+'Rev.0'!$G$25*Table!$K$11)*(1/(U1625+$B$11+$I$11*'Rev.0'!$G$23))</f>
        <v>37056.753189617244</v>
      </c>
      <c r="AA1625" s="10">
        <f>(T1625+$M$33+'Rev.0'!$C$25*$J$33/10+'Rev.0'!$C$24*$L$33+'Rev.0'!$G$25*$K$33)*(1/(U1625+$B$33+$I$33*'Rev.0'!$G$23))</f>
        <v>21655.081390233168</v>
      </c>
      <c r="AB1625" s="10">
        <f t="shared" si="64"/>
        <v>5.1400000000000001E-2</v>
      </c>
      <c r="AC1625" s="10">
        <f>(T1625+$M$12+'Rev.0'!$C$23*Table!$J$12/10+'Rev.0'!$C$24*Table!$L$12+'Rev.0'!$G$25*Table!$K$12)*(1/(AB1625+$B$12+$I$12*'Rev.0'!$G$23))</f>
        <v>55634.081902245707</v>
      </c>
      <c r="AD1625" s="10">
        <f>(T1625+$M$34+'Rev.0'!$C$25*$J$34/10+'Rev.0'!$C$24*$L$34+'Rev.0'!$G$25*$K$34)*(1/(AB1625+$B$34+$I$34*'Rev.0'!$G$23))</f>
        <v>32511.2285336856</v>
      </c>
    </row>
    <row r="1626" spans="17:30" x14ac:dyDescent="0.3">
      <c r="Q1626" s="10">
        <v>4</v>
      </c>
      <c r="R1626" s="10">
        <v>6</v>
      </c>
      <c r="S1626" s="10">
        <v>2</v>
      </c>
      <c r="T1626" s="10">
        <f>Q1626*'Rev.0'!$E$25+R1626*'Rev.0'!$E$24+S1626*'Rev.0'!$E$23</f>
        <v>3739.6</v>
      </c>
      <c r="U1626" s="10">
        <f t="shared" si="63"/>
        <v>7.9399999999999998E-2</v>
      </c>
      <c r="V1626" s="10">
        <f>(T1626+$M$9+'Rev.0'!$C$23*Table!$J$9/10+'Rev.0'!$C$24*Table!$L$9+'Rev.0'!$G$25*Table!$K$9)*(1/(U1626+$B$9+$I$9*'Rev.0'!$G$23))</f>
        <v>33902.353966870098</v>
      </c>
      <c r="W1626" s="10">
        <f>(T1626+$M$31+'Rev.0'!$C$25*$J$31/10+'Rev.0'!$C$24*$L$31+'Rev.0'!$G$25*$K$31)*(1/(U1626+$B$9+$I$9*'Rev.0'!$G$23))</f>
        <v>21037.489102005231</v>
      </c>
      <c r="X1626" s="10">
        <f>(T1626+$M$10+'Rev.0'!$C$23*Table!$J$10/10+'Rev.0'!$C$24*Table!$L$10+'Rev.0'!$G$25*Table!$K$10)*(1/(U1626+$B$10+$I$10*'Rev.0'!$G$23))</f>
        <v>36957.279860505667</v>
      </c>
      <c r="Y1626" s="10">
        <f>(T1626+$M$32+'Rev.0'!$C$25*$J$32/10+'Rev.0'!$C$24*$L$32+'Rev.0'!$G$25*$K$32)*(1/(U1626+$B$10+$I$10*'Rev.0'!$G$23))</f>
        <v>21696.599825632082</v>
      </c>
      <c r="Z1626" s="10">
        <f>(T1626+$M$11+'Rev.0'!$C$23*Table!$J$11/10+'Rev.0'!$C$24*Table!$L$11+'Rev.0'!$G$25*Table!$K$11)*(1/(U1626+$B$11+$I$11*'Rev.0'!$G$23))</f>
        <v>36957.279860505667</v>
      </c>
      <c r="AA1626" s="10">
        <f>(T1626+$M$33+'Rev.0'!$C$25*$J$33/10+'Rev.0'!$C$24*$L$33+'Rev.0'!$G$25*$K$33)*(1/(U1626+$B$33+$I$33*'Rev.0'!$G$23))</f>
        <v>21696.599825632082</v>
      </c>
      <c r="AB1626" s="10">
        <f t="shared" si="64"/>
        <v>5.28E-2</v>
      </c>
      <c r="AC1626" s="10">
        <f>(T1626+$M$12+'Rev.0'!$C$23*Table!$J$12/10+'Rev.0'!$C$24*Table!$L$12+'Rev.0'!$G$25*Table!$K$12)*(1/(AB1626+$B$12+$I$12*'Rev.0'!$G$23))</f>
        <v>55484.293193717276</v>
      </c>
      <c r="AD1626" s="10">
        <f>(T1626+$M$34+'Rev.0'!$C$25*$J$34/10+'Rev.0'!$C$24*$L$34+'Rev.0'!$G$25*$K$34)*(1/(AB1626+$B$34+$I$34*'Rev.0'!$G$23))</f>
        <v>32573.298429319369</v>
      </c>
    </row>
    <row r="1627" spans="17:30" x14ac:dyDescent="0.3">
      <c r="Q1627" s="10">
        <v>4</v>
      </c>
      <c r="R1627" s="10">
        <v>6</v>
      </c>
      <c r="S1627" s="10">
        <v>3</v>
      </c>
      <c r="T1627" s="10">
        <f>Q1627*'Rev.0'!$E$25+R1627*'Rev.0'!$E$24+S1627*'Rev.0'!$E$23</f>
        <v>3794.6</v>
      </c>
      <c r="U1627" s="10">
        <f t="shared" si="63"/>
        <v>8.1500000000000003E-2</v>
      </c>
      <c r="V1627" s="10">
        <f>(T1627+$M$9+'Rev.0'!$C$23*Table!$J$9/10+'Rev.0'!$C$24*Table!$L$9+'Rev.0'!$G$25*Table!$K$9)*(1/(U1627+$B$9+$I$9*'Rev.0'!$G$23))</f>
        <v>33832.397408207347</v>
      </c>
      <c r="W1627" s="10">
        <f>(T1627+$M$31+'Rev.0'!$C$25*$J$31/10+'Rev.0'!$C$24*$L$31+'Rev.0'!$G$25*$K$31)*(1/(U1627+$B$9+$I$9*'Rev.0'!$G$23))</f>
        <v>21084.233261339097</v>
      </c>
      <c r="X1627" s="10">
        <f>(T1627+$M$10+'Rev.0'!$C$23*Table!$J$10/10+'Rev.0'!$C$24*Table!$L$10+'Rev.0'!$G$25*Table!$K$10)*(1/(U1627+$B$10+$I$10*'Rev.0'!$G$23))</f>
        <v>36859.611231101517</v>
      </c>
      <c r="Y1627" s="10">
        <f>(T1627+$M$32+'Rev.0'!$C$25*$J$32/10+'Rev.0'!$C$24*$L$32+'Rev.0'!$G$25*$K$32)*(1/(U1627+$B$10+$I$10*'Rev.0'!$G$23))</f>
        <v>21737.365010799138</v>
      </c>
      <c r="Z1627" s="10">
        <f>(T1627+$M$11+'Rev.0'!$C$23*Table!$J$11/10+'Rev.0'!$C$24*Table!$L$11+'Rev.0'!$G$25*Table!$K$11)*(1/(U1627+$B$11+$I$11*'Rev.0'!$G$23))</f>
        <v>36859.611231101517</v>
      </c>
      <c r="AA1627" s="10">
        <f>(T1627+$M$33+'Rev.0'!$C$25*$J$33/10+'Rev.0'!$C$24*$L$33+'Rev.0'!$G$25*$K$33)*(1/(U1627+$B$33+$I$33*'Rev.0'!$G$23))</f>
        <v>21737.365010799138</v>
      </c>
      <c r="AB1627" s="10">
        <f t="shared" si="64"/>
        <v>5.4200000000000005E-2</v>
      </c>
      <c r="AC1627" s="10">
        <f>(T1627+$M$12+'Rev.0'!$C$23*Table!$J$12/10+'Rev.0'!$C$24*Table!$L$12+'Rev.0'!$G$25*Table!$K$12)*(1/(AB1627+$B$12+$I$12*'Rev.0'!$G$23))</f>
        <v>55337.22438391699</v>
      </c>
      <c r="AD1627" s="10">
        <f>(T1627+$M$34+'Rev.0'!$C$25*$J$34/10+'Rev.0'!$C$24*$L$34+'Rev.0'!$G$25*$K$34)*(1/(AB1627+$B$34+$I$34*'Rev.0'!$G$23))</f>
        <v>32634.241245136185</v>
      </c>
    </row>
    <row r="1628" spans="17:30" x14ac:dyDescent="0.3">
      <c r="Q1628" s="10">
        <v>4</v>
      </c>
      <c r="R1628" s="10">
        <v>6</v>
      </c>
      <c r="S1628" s="10">
        <v>4</v>
      </c>
      <c r="T1628" s="10">
        <f>Q1628*'Rev.0'!$E$25+R1628*'Rev.0'!$E$24+S1628*'Rev.0'!$E$23</f>
        <v>3849.6</v>
      </c>
      <c r="U1628" s="10">
        <f t="shared" si="63"/>
        <v>8.3600000000000008E-2</v>
      </c>
      <c r="V1628" s="10">
        <f>(T1628+$M$9+'Rev.0'!$C$23*Table!$J$9/10+'Rev.0'!$C$24*Table!$L$9+'Rev.0'!$G$25*Table!$K$9)*(1/(U1628+$B$9+$I$9*'Rev.0'!$G$23))</f>
        <v>33763.698630136991</v>
      </c>
      <c r="W1628" s="10">
        <f>(T1628+$M$31+'Rev.0'!$C$25*$J$31/10+'Rev.0'!$C$24*$L$31+'Rev.0'!$G$25*$K$31)*(1/(U1628+$B$9+$I$9*'Rev.0'!$G$23))</f>
        <v>21130.136986301372</v>
      </c>
      <c r="X1628" s="10">
        <f>(T1628+$M$10+'Rev.0'!$C$23*Table!$J$10/10+'Rev.0'!$C$24*Table!$L$10+'Rev.0'!$G$25*Table!$K$10)*(1/(U1628+$B$10+$I$10*'Rev.0'!$G$23))</f>
        <v>36763.698630136983</v>
      </c>
      <c r="Y1628" s="10">
        <f>(T1628+$M$32+'Rev.0'!$C$25*$J$32/10+'Rev.0'!$C$24*$L$32+'Rev.0'!$G$25*$K$32)*(1/(U1628+$B$10+$I$10*'Rev.0'!$G$23))</f>
        <v>21777.39726027397</v>
      </c>
      <c r="Z1628" s="10">
        <f>(T1628+$M$11+'Rev.0'!$C$23*Table!$J$11/10+'Rev.0'!$C$24*Table!$L$11+'Rev.0'!$G$25*Table!$K$11)*(1/(U1628+$B$11+$I$11*'Rev.0'!$G$23))</f>
        <v>36763.698630136983</v>
      </c>
      <c r="AA1628" s="10">
        <f>(T1628+$M$33+'Rev.0'!$C$25*$J$33/10+'Rev.0'!$C$24*$L$33+'Rev.0'!$G$25*$K$33)*(1/(U1628+$B$33+$I$33*'Rev.0'!$G$23))</f>
        <v>21777.39726027397</v>
      </c>
      <c r="AB1628" s="10">
        <f t="shared" si="64"/>
        <v>5.5600000000000004E-2</v>
      </c>
      <c r="AC1628" s="10">
        <f>(T1628+$M$12+'Rev.0'!$C$23*Table!$J$12/10+'Rev.0'!$C$24*Table!$L$12+'Rev.0'!$G$25*Table!$K$12)*(1/(AB1628+$B$12+$I$12*'Rev.0'!$G$23))</f>
        <v>55192.802056555265</v>
      </c>
      <c r="AD1628" s="10">
        <f>(T1628+$M$34+'Rev.0'!$C$25*$J$34/10+'Rev.0'!$C$24*$L$34+'Rev.0'!$G$25*$K$34)*(1/(AB1628+$B$34+$I$34*'Rev.0'!$G$23))</f>
        <v>32694.087403598965</v>
      </c>
    </row>
    <row r="1629" spans="17:30" x14ac:dyDescent="0.3">
      <c r="Q1629" s="10">
        <v>4</v>
      </c>
      <c r="R1629" s="10">
        <v>6</v>
      </c>
      <c r="S1629" s="10">
        <v>5</v>
      </c>
      <c r="T1629" s="10">
        <f>Q1629*'Rev.0'!$E$25+R1629*'Rev.0'!$E$24+S1629*'Rev.0'!$E$23</f>
        <v>3904.6</v>
      </c>
      <c r="U1629" s="10">
        <f t="shared" si="63"/>
        <v>8.5699999999999998E-2</v>
      </c>
      <c r="V1629" s="10">
        <f>(T1629+$M$9+'Rev.0'!$C$23*Table!$J$9/10+'Rev.0'!$C$24*Table!$L$9+'Rev.0'!$G$25*Table!$K$9)*(1/(U1629+$B$9+$I$9*'Rev.0'!$G$23))</f>
        <v>33696.224013576582</v>
      </c>
      <c r="W1629" s="10">
        <f>(T1629+$M$31+'Rev.0'!$C$25*$J$31/10+'Rev.0'!$C$24*$L$31+'Rev.0'!$G$25*$K$31)*(1/(U1629+$B$9+$I$9*'Rev.0'!$G$23))</f>
        <v>21175.222740772169</v>
      </c>
      <c r="X1629" s="10">
        <f>(T1629+$M$10+'Rev.0'!$C$23*Table!$J$10/10+'Rev.0'!$C$24*Table!$L$10+'Rev.0'!$G$25*Table!$K$10)*(1/(U1629+$B$10+$I$10*'Rev.0'!$G$23))</f>
        <v>36669.495120916421</v>
      </c>
      <c r="Y1629" s="10">
        <f>(T1629+$M$32+'Rev.0'!$C$25*$J$32/10+'Rev.0'!$C$24*$L$32+'Rev.0'!$G$25*$K$32)*(1/(U1629+$B$10+$I$10*'Rev.0'!$G$23))</f>
        <v>21816.716164616042</v>
      </c>
      <c r="Z1629" s="10">
        <f>(T1629+$M$11+'Rev.0'!$C$23*Table!$J$11/10+'Rev.0'!$C$24*Table!$L$11+'Rev.0'!$G$25*Table!$K$11)*(1/(U1629+$B$11+$I$11*'Rev.0'!$G$23))</f>
        <v>36669.495120916421</v>
      </c>
      <c r="AA1629" s="10">
        <f>(T1629+$M$33+'Rev.0'!$C$25*$J$33/10+'Rev.0'!$C$24*$L$33+'Rev.0'!$G$25*$K$33)*(1/(U1629+$B$33+$I$33*'Rev.0'!$G$23))</f>
        <v>21816.716164616042</v>
      </c>
      <c r="AB1629" s="10">
        <f t="shared" si="64"/>
        <v>5.7000000000000002E-2</v>
      </c>
      <c r="AC1629" s="10">
        <f>(T1629+$M$12+'Rev.0'!$C$23*Table!$J$12/10+'Rev.0'!$C$24*Table!$L$12+'Rev.0'!$G$25*Table!$K$12)*(1/(AB1629+$B$12+$I$12*'Rev.0'!$G$23))</f>
        <v>55050.955414012744</v>
      </c>
      <c r="AD1629" s="10">
        <f>(T1629+$M$34+'Rev.0'!$C$25*$J$34/10+'Rev.0'!$C$24*$L$34+'Rev.0'!$G$25*$K$34)*(1/(AB1629+$B$34+$I$34*'Rev.0'!$G$23))</f>
        <v>32752.866242038224</v>
      </c>
    </row>
    <row r="1630" spans="17:30" x14ac:dyDescent="0.3">
      <c r="Q1630" s="10">
        <v>4</v>
      </c>
      <c r="R1630" s="10">
        <v>6</v>
      </c>
      <c r="S1630" s="10">
        <v>6</v>
      </c>
      <c r="T1630" s="10">
        <f>Q1630*'Rev.0'!$E$25+R1630*'Rev.0'!$E$24+S1630*'Rev.0'!$E$23</f>
        <v>3959.6</v>
      </c>
      <c r="U1630" s="10">
        <f t="shared" si="63"/>
        <v>8.7800000000000003E-2</v>
      </c>
      <c r="V1630" s="10">
        <f>(T1630+$M$9+'Rev.0'!$C$23*Table!$J$9/10+'Rev.0'!$C$24*Table!$L$9+'Rev.0'!$G$25*Table!$K$9)*(1/(U1630+$B$9+$I$9*'Rev.0'!$G$23))</f>
        <v>33629.941126997481</v>
      </c>
      <c r="W1630" s="10">
        <f>(T1630+$M$31+'Rev.0'!$C$25*$J$31/10+'Rev.0'!$C$24*$L$31+'Rev.0'!$G$25*$K$31)*(1/(U1630+$B$9+$I$9*'Rev.0'!$G$23))</f>
        <v>21219.512195121952</v>
      </c>
      <c r="X1630" s="10">
        <f>(T1630+$M$10+'Rev.0'!$C$23*Table!$J$10/10+'Rev.0'!$C$24*Table!$L$10+'Rev.0'!$G$25*Table!$K$10)*(1/(U1630+$B$10+$I$10*'Rev.0'!$G$23))</f>
        <v>36576.955424726664</v>
      </c>
      <c r="Y1630" s="10">
        <f>(T1630+$M$32+'Rev.0'!$C$25*$J$32/10+'Rev.0'!$C$24*$L$32+'Rev.0'!$G$25*$K$32)*(1/(U1630+$B$10+$I$10*'Rev.0'!$G$23))</f>
        <v>21855.340622371743</v>
      </c>
      <c r="Z1630" s="10">
        <f>(T1630+$M$11+'Rev.0'!$C$23*Table!$J$11/10+'Rev.0'!$C$24*Table!$L$11+'Rev.0'!$G$25*Table!$K$11)*(1/(U1630+$B$11+$I$11*'Rev.0'!$G$23))</f>
        <v>36576.955424726664</v>
      </c>
      <c r="AA1630" s="10">
        <f>(T1630+$M$33+'Rev.0'!$C$25*$J$33/10+'Rev.0'!$C$24*$L$33+'Rev.0'!$G$25*$K$33)*(1/(U1630+$B$33+$I$33*'Rev.0'!$G$23))</f>
        <v>21855.340622371743</v>
      </c>
      <c r="AB1630" s="10">
        <f t="shared" si="64"/>
        <v>5.8400000000000001E-2</v>
      </c>
      <c r="AC1630" s="10">
        <f>(T1630+$M$12+'Rev.0'!$C$23*Table!$J$12/10+'Rev.0'!$C$24*Table!$L$12+'Rev.0'!$G$25*Table!$K$12)*(1/(AB1630+$B$12+$I$12*'Rev.0'!$G$23))</f>
        <v>54911.616161616155</v>
      </c>
      <c r="AD1630" s="10">
        <f>(T1630+$M$34+'Rev.0'!$C$25*$J$34/10+'Rev.0'!$C$24*$L$34+'Rev.0'!$G$25*$K$34)*(1/(AB1630+$B$34+$I$34*'Rev.0'!$G$23))</f>
        <v>32810.606060606064</v>
      </c>
    </row>
    <row r="1631" spans="17:30" x14ac:dyDescent="0.3">
      <c r="Q1631" s="10">
        <v>4</v>
      </c>
      <c r="R1631" s="10">
        <v>6</v>
      </c>
      <c r="S1631" s="10">
        <v>7</v>
      </c>
      <c r="T1631" s="10">
        <f>Q1631*'Rev.0'!$E$25+R1631*'Rev.0'!$E$24+S1631*'Rev.0'!$E$23</f>
        <v>4014.6</v>
      </c>
      <c r="U1631" s="10">
        <f t="shared" si="63"/>
        <v>8.9900000000000008E-2</v>
      </c>
      <c r="V1631" s="10">
        <f>(T1631+$M$9+'Rev.0'!$C$23*Table!$J$9/10+'Rev.0'!$C$24*Table!$L$9+'Rev.0'!$G$25*Table!$K$9)*(1/(U1631+$B$9+$I$9*'Rev.0'!$G$23))</f>
        <v>33564.818674447692</v>
      </c>
      <c r="W1631" s="10">
        <f>(T1631+$M$31+'Rev.0'!$C$25*$J$31/10+'Rev.0'!$C$24*$L$31+'Rev.0'!$G$25*$K$31)*(1/(U1631+$B$9+$I$9*'Rev.0'!$G$23))</f>
        <v>21263.026260942061</v>
      </c>
      <c r="X1631" s="10">
        <f>(T1631+$M$10+'Rev.0'!$C$23*Table!$J$10/10+'Rev.0'!$C$24*Table!$L$10+'Rev.0'!$G$25*Table!$K$10)*(1/(U1631+$B$10+$I$10*'Rev.0'!$G$23))</f>
        <v>36486.035848270112</v>
      </c>
      <c r="Y1631" s="10">
        <f>(T1631+$M$32+'Rev.0'!$C$25*$J$32/10+'Rev.0'!$C$24*$L$32+'Rev.0'!$G$25*$K$32)*(1/(U1631+$B$10+$I$10*'Rev.0'!$G$23))</f>
        <v>21893.288870362656</v>
      </c>
      <c r="Z1631" s="10">
        <f>(T1631+$M$11+'Rev.0'!$C$23*Table!$J$11/10+'Rev.0'!$C$24*Table!$L$11+'Rev.0'!$G$25*Table!$K$11)*(1/(U1631+$B$11+$I$11*'Rev.0'!$G$23))</f>
        <v>36486.035848270112</v>
      </c>
      <c r="AA1631" s="10">
        <f>(T1631+$M$33+'Rev.0'!$C$25*$J$33/10+'Rev.0'!$C$24*$L$33+'Rev.0'!$G$25*$K$33)*(1/(U1631+$B$33+$I$33*'Rev.0'!$G$23))</f>
        <v>21893.288870362656</v>
      </c>
      <c r="AB1631" s="10">
        <f t="shared" si="64"/>
        <v>5.9800000000000006E-2</v>
      </c>
      <c r="AC1631" s="10">
        <f>(T1631+$M$12+'Rev.0'!$C$23*Table!$J$12/10+'Rev.0'!$C$24*Table!$L$12+'Rev.0'!$G$25*Table!$K$12)*(1/(AB1631+$B$12+$I$12*'Rev.0'!$G$23))</f>
        <v>54774.718397997502</v>
      </c>
      <c r="AD1631" s="10">
        <f>(T1631+$M$34+'Rev.0'!$C$25*$J$34/10+'Rev.0'!$C$24*$L$34+'Rev.0'!$G$25*$K$34)*(1/(AB1631+$B$34+$I$34*'Rev.0'!$G$23))</f>
        <v>32867.334167709647</v>
      </c>
    </row>
    <row r="1632" spans="17:30" x14ac:dyDescent="0.3">
      <c r="Q1632" s="10">
        <v>4</v>
      </c>
      <c r="R1632" s="10">
        <v>6</v>
      </c>
      <c r="S1632" s="10">
        <v>8</v>
      </c>
      <c r="T1632" s="10">
        <f>Q1632*'Rev.0'!$E$25+R1632*'Rev.0'!$E$24+S1632*'Rev.0'!$E$23</f>
        <v>4069.6</v>
      </c>
      <c r="U1632" s="10">
        <f t="shared" si="63"/>
        <v>9.1999999999999998E-2</v>
      </c>
      <c r="V1632" s="10">
        <f>(T1632+$M$9+'Rev.0'!$C$23*Table!$J$9/10+'Rev.0'!$C$24*Table!$L$9+'Rev.0'!$G$25*Table!$K$9)*(1/(U1632+$B$9+$I$9*'Rev.0'!$G$23))</f>
        <v>33500.826446280997</v>
      </c>
      <c r="W1632" s="10">
        <f>(T1632+$M$31+'Rev.0'!$C$25*$J$31/10+'Rev.0'!$C$24*$L$31+'Rev.0'!$G$25*$K$31)*(1/(U1632+$B$9+$I$9*'Rev.0'!$G$23))</f>
        <v>21305.785123966944</v>
      </c>
      <c r="X1632" s="10">
        <f>(T1632+$M$10+'Rev.0'!$C$23*Table!$J$10/10+'Rev.0'!$C$24*Table!$L$10+'Rev.0'!$G$25*Table!$K$10)*(1/(U1632+$B$10+$I$10*'Rev.0'!$G$23))</f>
        <v>36396.694214876035</v>
      </c>
      <c r="Y1632" s="10">
        <f>(T1632+$M$32+'Rev.0'!$C$25*$J$32/10+'Rev.0'!$C$24*$L$32+'Rev.0'!$G$25*$K$32)*(1/(U1632+$B$10+$I$10*'Rev.0'!$G$23))</f>
        <v>21930.5785123967</v>
      </c>
      <c r="Z1632" s="10">
        <f>(T1632+$M$11+'Rev.0'!$C$23*Table!$J$11/10+'Rev.0'!$C$24*Table!$L$11+'Rev.0'!$G$25*Table!$K$11)*(1/(U1632+$B$11+$I$11*'Rev.0'!$G$23))</f>
        <v>36396.694214876035</v>
      </c>
      <c r="AA1632" s="10">
        <f>(T1632+$M$33+'Rev.0'!$C$25*$J$33/10+'Rev.0'!$C$24*$L$33+'Rev.0'!$G$25*$K$33)*(1/(U1632+$B$33+$I$33*'Rev.0'!$G$23))</f>
        <v>21930.5785123967</v>
      </c>
      <c r="AB1632" s="10">
        <f t="shared" si="64"/>
        <v>6.1200000000000004E-2</v>
      </c>
      <c r="AC1632" s="10">
        <f>(T1632+$M$12+'Rev.0'!$C$23*Table!$J$12/10+'Rev.0'!$C$24*Table!$L$12+'Rev.0'!$G$25*Table!$K$12)*(1/(AB1632+$B$12+$I$12*'Rev.0'!$G$23))</f>
        <v>54640.198511166251</v>
      </c>
      <c r="AD1632" s="10">
        <f>(T1632+$M$34+'Rev.0'!$C$25*$J$34/10+'Rev.0'!$C$24*$L$34+'Rev.0'!$G$25*$K$34)*(1/(AB1632+$B$34+$I$34*'Rev.0'!$G$23))</f>
        <v>32923.076923076922</v>
      </c>
    </row>
    <row r="1633" spans="17:30" x14ac:dyDescent="0.3">
      <c r="Q1633" s="10">
        <v>4</v>
      </c>
      <c r="R1633" s="10">
        <v>6</v>
      </c>
      <c r="S1633" s="10">
        <v>9</v>
      </c>
      <c r="T1633" s="10">
        <f>Q1633*'Rev.0'!$E$25+R1633*'Rev.0'!$E$24+S1633*'Rev.0'!$E$23</f>
        <v>4124.6000000000004</v>
      </c>
      <c r="U1633" s="10">
        <f t="shared" si="63"/>
        <v>9.4100000000000003E-2</v>
      </c>
      <c r="V1633" s="10">
        <f>(T1633+$M$9+'Rev.0'!$C$23*Table!$J$9/10+'Rev.0'!$C$24*Table!$L$9+'Rev.0'!$G$25*Table!$K$9)*(1/(U1633+$B$9+$I$9*'Rev.0'!$G$23))</f>
        <v>33437.935272429342</v>
      </c>
      <c r="W1633" s="10">
        <f>(T1633+$M$31+'Rev.0'!$C$25*$J$31/10+'Rev.0'!$C$24*$L$31+'Rev.0'!$G$25*$K$31)*(1/(U1633+$B$9+$I$9*'Rev.0'!$G$23))</f>
        <v>21347.808275297011</v>
      </c>
      <c r="X1633" s="10">
        <f>(T1633+$M$10+'Rev.0'!$C$23*Table!$J$10/10+'Rev.0'!$C$24*Table!$L$10+'Rev.0'!$G$25*Table!$K$10)*(1/(U1633+$B$10+$I$10*'Rev.0'!$G$23))</f>
        <v>36308.889799262601</v>
      </c>
      <c r="Y1633" s="10">
        <f>(T1633+$M$32+'Rev.0'!$C$25*$J$32/10+'Rev.0'!$C$24*$L$32+'Rev.0'!$G$25*$K$32)*(1/(U1633+$B$10+$I$10*'Rev.0'!$G$23))</f>
        <v>21967.226546497342</v>
      </c>
      <c r="Z1633" s="10">
        <f>(T1633+$M$11+'Rev.0'!$C$23*Table!$J$11/10+'Rev.0'!$C$24*Table!$L$11+'Rev.0'!$G$25*Table!$K$11)*(1/(U1633+$B$11+$I$11*'Rev.0'!$G$23))</f>
        <v>36308.889799262601</v>
      </c>
      <c r="AA1633" s="10">
        <f>(T1633+$M$33+'Rev.0'!$C$25*$J$33/10+'Rev.0'!$C$24*$L$33+'Rev.0'!$G$25*$K$33)*(1/(U1633+$B$33+$I$33*'Rev.0'!$G$23))</f>
        <v>21967.226546497342</v>
      </c>
      <c r="AB1633" s="10">
        <f t="shared" si="64"/>
        <v>6.2600000000000003E-2</v>
      </c>
      <c r="AC1633" s="10">
        <f>(T1633+$M$12+'Rev.0'!$C$23*Table!$J$12/10+'Rev.0'!$C$24*Table!$L$12+'Rev.0'!$G$25*Table!$K$12)*(1/(AB1633+$B$12+$I$12*'Rev.0'!$G$23))</f>
        <v>54507.995079950793</v>
      </c>
      <c r="AD1633" s="10">
        <f>(T1633+$M$34+'Rev.0'!$C$25*$J$34/10+'Rev.0'!$C$24*$L$34+'Rev.0'!$G$25*$K$34)*(1/(AB1633+$B$34+$I$34*'Rev.0'!$G$23))</f>
        <v>32977.859778597784</v>
      </c>
    </row>
    <row r="1634" spans="17:30" x14ac:dyDescent="0.3">
      <c r="Q1634" s="10">
        <v>4</v>
      </c>
      <c r="R1634" s="10">
        <v>6</v>
      </c>
      <c r="S1634" s="10">
        <v>10</v>
      </c>
      <c r="T1634" s="10">
        <f>Q1634*'Rev.0'!$E$25+R1634*'Rev.0'!$E$24+S1634*'Rev.0'!$E$23</f>
        <v>4179.6000000000004</v>
      </c>
      <c r="U1634" s="10">
        <f t="shared" si="63"/>
        <v>9.6200000000000008E-2</v>
      </c>
      <c r="V1634" s="10">
        <f>(T1634+$M$9+'Rev.0'!$C$23*Table!$J$9/10+'Rev.0'!$C$24*Table!$L$9+'Rev.0'!$G$25*Table!$K$9)*(1/(U1634+$B$9+$I$9*'Rev.0'!$G$23))</f>
        <v>33376.116978066617</v>
      </c>
      <c r="W1634" s="10">
        <f>(T1634+$M$31+'Rev.0'!$C$25*$J$31/10+'Rev.0'!$C$24*$L$31+'Rev.0'!$G$25*$K$31)*(1/(U1634+$B$9+$I$9*'Rev.0'!$G$23))</f>
        <v>21389.114541023559</v>
      </c>
      <c r="X1634" s="10">
        <f>(T1634+$M$10+'Rev.0'!$C$23*Table!$J$10/10+'Rev.0'!$C$24*Table!$L$10+'Rev.0'!$G$25*Table!$K$10)*(1/(U1634+$B$10+$I$10*'Rev.0'!$G$23))</f>
        <v>36222.583265637688</v>
      </c>
      <c r="Y1634" s="10">
        <f>(T1634+$M$32+'Rev.0'!$C$25*$J$32/10+'Rev.0'!$C$24*$L$32+'Rev.0'!$G$25*$K$32)*(1/(U1634+$B$10+$I$10*'Rev.0'!$G$23))</f>
        <v>22003.249390739238</v>
      </c>
      <c r="Z1634" s="10">
        <f>(T1634+$M$11+'Rev.0'!$C$23*Table!$J$11/10+'Rev.0'!$C$24*Table!$L$11+'Rev.0'!$G$25*Table!$K$11)*(1/(U1634+$B$11+$I$11*'Rev.0'!$G$23))</f>
        <v>36222.583265637688</v>
      </c>
      <c r="AA1634" s="10">
        <f>(T1634+$M$33+'Rev.0'!$C$25*$J$33/10+'Rev.0'!$C$24*$L$33+'Rev.0'!$G$25*$K$33)*(1/(U1634+$B$33+$I$33*'Rev.0'!$G$23))</f>
        <v>22003.249390739238</v>
      </c>
      <c r="AB1634" s="10">
        <f t="shared" si="64"/>
        <v>6.4000000000000001E-2</v>
      </c>
      <c r="AC1634" s="10">
        <f>(T1634+$M$12+'Rev.0'!$C$23*Table!$J$12/10+'Rev.0'!$C$24*Table!$L$12+'Rev.0'!$G$25*Table!$K$12)*(1/(AB1634+$B$12+$I$12*'Rev.0'!$G$23))</f>
        <v>54378.048780487807</v>
      </c>
      <c r="AD1634" s="10">
        <f>(T1634+$M$34+'Rev.0'!$C$25*$J$34/10+'Rev.0'!$C$24*$L$34+'Rev.0'!$G$25*$K$34)*(1/(AB1634+$B$34+$I$34*'Rev.0'!$G$23))</f>
        <v>33031.707317073175</v>
      </c>
    </row>
    <row r="1635" spans="17:30" x14ac:dyDescent="0.3">
      <c r="Q1635" s="10">
        <v>4</v>
      </c>
      <c r="R1635" s="10">
        <v>6</v>
      </c>
      <c r="S1635" s="10">
        <v>11</v>
      </c>
      <c r="T1635" s="10">
        <f>Q1635*'Rev.0'!$E$25+R1635*'Rev.0'!$E$24+S1635*'Rev.0'!$E$23</f>
        <v>4234.6000000000004</v>
      </c>
      <c r="U1635" s="10">
        <f t="shared" si="63"/>
        <v>9.8299999999999998E-2</v>
      </c>
      <c r="V1635" s="10">
        <f>(T1635+$M$9+'Rev.0'!$C$23*Table!$J$9/10+'Rev.0'!$C$24*Table!$L$9+'Rev.0'!$G$25*Table!$K$9)*(1/(U1635+$B$9+$I$9*'Rev.0'!$G$23))</f>
        <v>33315.344341522359</v>
      </c>
      <c r="W1635" s="10">
        <f>(T1635+$M$31+'Rev.0'!$C$25*$J$31/10+'Rev.0'!$C$24*$L$31+'Rev.0'!$G$25*$K$31)*(1/(U1635+$B$9+$I$9*'Rev.0'!$G$23))</f>
        <v>21429.722110350387</v>
      </c>
      <c r="X1635" s="10">
        <f>(T1635+$M$10+'Rev.0'!$C$23*Table!$J$10/10+'Rev.0'!$C$24*Table!$L$10+'Rev.0'!$G$25*Table!$K$10)*(1/(U1635+$B$10+$I$10*'Rev.0'!$G$23))</f>
        <v>36137.736608940802</v>
      </c>
      <c r="Y1635" s="10">
        <f>(T1635+$M$32+'Rev.0'!$C$25*$J$32/10+'Rev.0'!$C$24*$L$32+'Rev.0'!$G$25*$K$32)*(1/(U1635+$B$10+$I$10*'Rev.0'!$G$23))</f>
        <v>22038.662907772861</v>
      </c>
      <c r="Z1635" s="10">
        <f>(T1635+$M$11+'Rev.0'!$C$23*Table!$J$11/10+'Rev.0'!$C$24*Table!$L$11+'Rev.0'!$G$25*Table!$K$11)*(1/(U1635+$B$11+$I$11*'Rev.0'!$G$23))</f>
        <v>36137.736608940802</v>
      </c>
      <c r="AA1635" s="10">
        <f>(T1635+$M$33+'Rev.0'!$C$25*$J$33/10+'Rev.0'!$C$24*$L$33+'Rev.0'!$G$25*$K$33)*(1/(U1635+$B$33+$I$33*'Rev.0'!$G$23))</f>
        <v>22038.662907772861</v>
      </c>
      <c r="AB1635" s="10">
        <f t="shared" si="64"/>
        <v>6.54E-2</v>
      </c>
      <c r="AC1635" s="10">
        <f>(T1635+$M$12+'Rev.0'!$C$23*Table!$J$12/10+'Rev.0'!$C$24*Table!$L$12+'Rev.0'!$G$25*Table!$K$12)*(1/(AB1635+$B$12+$I$12*'Rev.0'!$G$23))</f>
        <v>54250.302297460708</v>
      </c>
      <c r="AD1635" s="10">
        <f>(T1635+$M$34+'Rev.0'!$C$25*$J$34/10+'Rev.0'!$C$24*$L$34+'Rev.0'!$G$25*$K$34)*(1/(AB1635+$B$34+$I$34*'Rev.0'!$G$23))</f>
        <v>33084.643288996383</v>
      </c>
    </row>
    <row r="1636" spans="17:30" x14ac:dyDescent="0.3">
      <c r="Q1636" s="10">
        <v>4</v>
      </c>
      <c r="R1636" s="10">
        <v>6</v>
      </c>
      <c r="S1636" s="10">
        <v>12</v>
      </c>
      <c r="T1636" s="10">
        <f>Q1636*'Rev.0'!$E$25+R1636*'Rev.0'!$E$24+S1636*'Rev.0'!$E$23</f>
        <v>4289.6000000000004</v>
      </c>
      <c r="U1636" s="10">
        <f t="shared" si="63"/>
        <v>0.1004</v>
      </c>
      <c r="V1636" s="10">
        <f>(T1636+$M$9+'Rev.0'!$C$23*Table!$J$9/10+'Rev.0'!$C$24*Table!$L$9+'Rev.0'!$G$25*Table!$K$9)*(1/(U1636+$B$9+$I$9*'Rev.0'!$G$23))</f>
        <v>33255.591054313096</v>
      </c>
      <c r="W1636" s="10">
        <f>(T1636+$M$31+'Rev.0'!$C$25*$J$31/10+'Rev.0'!$C$24*$L$31+'Rev.0'!$G$25*$K$31)*(1/(U1636+$B$9+$I$9*'Rev.0'!$G$23))</f>
        <v>21469.648562300317</v>
      </c>
      <c r="X1636" s="10">
        <f>(T1636+$M$10+'Rev.0'!$C$23*Table!$J$10/10+'Rev.0'!$C$24*Table!$L$10+'Rev.0'!$G$25*Table!$K$10)*(1/(U1636+$B$10+$I$10*'Rev.0'!$G$23))</f>
        <v>36054.31309904153</v>
      </c>
      <c r="Y1636" s="10">
        <f>(T1636+$M$32+'Rev.0'!$C$25*$J$32/10+'Rev.0'!$C$24*$L$32+'Rev.0'!$G$25*$K$32)*(1/(U1636+$B$10+$I$10*'Rev.0'!$G$23))</f>
        <v>22073.482428115018</v>
      </c>
      <c r="Z1636" s="10">
        <f>(T1636+$M$11+'Rev.0'!$C$23*Table!$J$11/10+'Rev.0'!$C$24*Table!$L$11+'Rev.0'!$G$25*Table!$K$11)*(1/(U1636+$B$11+$I$11*'Rev.0'!$G$23))</f>
        <v>36054.31309904153</v>
      </c>
      <c r="AA1636" s="10">
        <f>(T1636+$M$33+'Rev.0'!$C$25*$J$33/10+'Rev.0'!$C$24*$L$33+'Rev.0'!$G$25*$K$33)*(1/(U1636+$B$33+$I$33*'Rev.0'!$G$23))</f>
        <v>22073.482428115018</v>
      </c>
      <c r="AB1636" s="10">
        <f t="shared" si="64"/>
        <v>6.6799999999999998E-2</v>
      </c>
      <c r="AC1636" s="10">
        <f>(T1636+$M$12+'Rev.0'!$C$23*Table!$J$12/10+'Rev.0'!$C$24*Table!$L$12+'Rev.0'!$G$25*Table!$K$12)*(1/(AB1636+$B$12+$I$12*'Rev.0'!$G$23))</f>
        <v>54124.700239808153</v>
      </c>
      <c r="AD1636" s="10">
        <f>(T1636+$M$34+'Rev.0'!$C$25*$J$34/10+'Rev.0'!$C$24*$L$34+'Rev.0'!$G$25*$K$34)*(1/(AB1636+$B$34+$I$34*'Rev.0'!$G$23))</f>
        <v>33136.690647482021</v>
      </c>
    </row>
    <row r="1637" spans="17:30" x14ac:dyDescent="0.3">
      <c r="Q1637" s="10">
        <v>4</v>
      </c>
      <c r="R1637" s="10">
        <v>6</v>
      </c>
      <c r="S1637" s="10">
        <v>13</v>
      </c>
      <c r="T1637" s="10">
        <f>Q1637*'Rev.0'!$E$25+R1637*'Rev.0'!$E$24+S1637*'Rev.0'!$E$23</f>
        <v>4344.6000000000004</v>
      </c>
      <c r="U1637" s="10">
        <f t="shared" si="63"/>
        <v>0.10250000000000001</v>
      </c>
      <c r="V1637" s="10">
        <f>(T1637+$M$9+'Rev.0'!$C$23*Table!$J$9/10+'Rev.0'!$C$24*Table!$L$9+'Rev.0'!$G$25*Table!$K$9)*(1/(U1637+$B$9+$I$9*'Rev.0'!$G$23))</f>
        <v>33196.831683168319</v>
      </c>
      <c r="W1637" s="10">
        <f>(T1637+$M$31+'Rev.0'!$C$25*$J$31/10+'Rev.0'!$C$24*$L$31+'Rev.0'!$G$25*$K$31)*(1/(U1637+$B$9+$I$9*'Rev.0'!$G$23))</f>
        <v>21508.910891089108</v>
      </c>
      <c r="X1637" s="10">
        <f>(T1637+$M$10+'Rev.0'!$C$23*Table!$J$10/10+'Rev.0'!$C$24*Table!$L$10+'Rev.0'!$G$25*Table!$K$10)*(1/(U1637+$B$10+$I$10*'Rev.0'!$G$23))</f>
        <v>35972.27722772277</v>
      </c>
      <c r="Y1637" s="10">
        <f>(T1637+$M$32+'Rev.0'!$C$25*$J$32/10+'Rev.0'!$C$24*$L$32+'Rev.0'!$G$25*$K$32)*(1/(U1637+$B$10+$I$10*'Rev.0'!$G$23))</f>
        <v>22107.72277227723</v>
      </c>
      <c r="Z1637" s="10">
        <f>(T1637+$M$11+'Rev.0'!$C$23*Table!$J$11/10+'Rev.0'!$C$24*Table!$L$11+'Rev.0'!$G$25*Table!$K$11)*(1/(U1637+$B$11+$I$11*'Rev.0'!$G$23))</f>
        <v>35972.27722772277</v>
      </c>
      <c r="AA1637" s="10">
        <f>(T1637+$M$33+'Rev.0'!$C$25*$J$33/10+'Rev.0'!$C$24*$L$33+'Rev.0'!$G$25*$K$33)*(1/(U1637+$B$33+$I$33*'Rev.0'!$G$23))</f>
        <v>22107.72277227723</v>
      </c>
      <c r="AB1637" s="10">
        <f t="shared" si="64"/>
        <v>6.8200000000000011E-2</v>
      </c>
      <c r="AC1637" s="10">
        <f>(T1637+$M$12+'Rev.0'!$C$23*Table!$J$12/10+'Rev.0'!$C$24*Table!$L$12+'Rev.0'!$G$25*Table!$K$12)*(1/(AB1637+$B$12+$I$12*'Rev.0'!$G$23))</f>
        <v>54001.189060642086</v>
      </c>
      <c r="AD1637" s="10">
        <f>(T1637+$M$34+'Rev.0'!$C$25*$J$34/10+'Rev.0'!$C$24*$L$34+'Rev.0'!$G$25*$K$34)*(1/(AB1637+$B$34+$I$34*'Rev.0'!$G$23))</f>
        <v>33187.87158145065</v>
      </c>
    </row>
    <row r="1638" spans="17:30" x14ac:dyDescent="0.3">
      <c r="Q1638" s="10">
        <v>4</v>
      </c>
      <c r="R1638" s="10">
        <v>6</v>
      </c>
      <c r="S1638" s="10">
        <v>14</v>
      </c>
      <c r="T1638" s="10">
        <f>Q1638*'Rev.0'!$E$25+R1638*'Rev.0'!$E$24+S1638*'Rev.0'!$E$23</f>
        <v>4399.6000000000004</v>
      </c>
      <c r="U1638" s="10">
        <f t="shared" si="63"/>
        <v>0.1046</v>
      </c>
      <c r="V1638" s="10">
        <f>(T1638+$M$9+'Rev.0'!$C$23*Table!$J$9/10+'Rev.0'!$C$24*Table!$L$9+'Rev.0'!$G$25*Table!$K$9)*(1/(U1638+$B$9+$I$9*'Rev.0'!$G$23))</f>
        <v>33139.041633935594</v>
      </c>
      <c r="W1638" s="10">
        <f>(T1638+$M$31+'Rev.0'!$C$25*$J$31/10+'Rev.0'!$C$24*$L$31+'Rev.0'!$G$25*$K$31)*(1/(U1638+$B$9+$I$9*'Rev.0'!$G$23))</f>
        <v>21547.525530243522</v>
      </c>
      <c r="X1638" s="10">
        <f>(T1638+$M$10+'Rev.0'!$C$23*Table!$J$10/10+'Rev.0'!$C$24*Table!$L$10+'Rev.0'!$G$25*Table!$K$10)*(1/(U1638+$B$10+$I$10*'Rev.0'!$G$23))</f>
        <v>35891.594658287511</v>
      </c>
      <c r="Y1638" s="10">
        <f>(T1638+$M$32+'Rev.0'!$C$25*$J$32/10+'Rev.0'!$C$24*$L$32+'Rev.0'!$G$25*$K$32)*(1/(U1638+$B$10+$I$10*'Rev.0'!$G$23))</f>
        <v>22141.398271798906</v>
      </c>
      <c r="Z1638" s="10">
        <f>(T1638+$M$11+'Rev.0'!$C$23*Table!$J$11/10+'Rev.0'!$C$24*Table!$L$11+'Rev.0'!$G$25*Table!$K$11)*(1/(U1638+$B$11+$I$11*'Rev.0'!$G$23))</f>
        <v>35891.594658287511</v>
      </c>
      <c r="AA1638" s="10">
        <f>(T1638+$M$33+'Rev.0'!$C$25*$J$33/10+'Rev.0'!$C$24*$L$33+'Rev.0'!$G$25*$K$33)*(1/(U1638+$B$33+$I$33*'Rev.0'!$G$23))</f>
        <v>22141.398271798906</v>
      </c>
      <c r="AB1638" s="10">
        <f t="shared" si="64"/>
        <v>6.9599999999999995E-2</v>
      </c>
      <c r="AC1638" s="10">
        <f>(T1638+$M$12+'Rev.0'!$C$23*Table!$J$12/10+'Rev.0'!$C$24*Table!$L$12+'Rev.0'!$G$25*Table!$K$12)*(1/(AB1638+$B$12+$I$12*'Rev.0'!$G$23))</f>
        <v>53879.716981132078</v>
      </c>
      <c r="AD1638" s="10">
        <f>(T1638+$M$34+'Rev.0'!$C$25*$J$34/10+'Rev.0'!$C$24*$L$34+'Rev.0'!$G$25*$K$34)*(1/(AB1638+$B$34+$I$34*'Rev.0'!$G$23))</f>
        <v>33238.207547169819</v>
      </c>
    </row>
    <row r="1639" spans="17:30" x14ac:dyDescent="0.3">
      <c r="Q1639" s="10">
        <v>4</v>
      </c>
      <c r="R1639" s="10">
        <v>6</v>
      </c>
      <c r="S1639" s="10">
        <v>15</v>
      </c>
      <c r="T1639" s="10">
        <f>Q1639*'Rev.0'!$E$25+R1639*'Rev.0'!$E$24+S1639*'Rev.0'!$E$23</f>
        <v>4454.6000000000004</v>
      </c>
      <c r="U1639" s="10">
        <f t="shared" si="63"/>
        <v>0.1067</v>
      </c>
      <c r="V1639" s="10">
        <f>(T1639+$M$9+'Rev.0'!$C$23*Table!$J$9/10+'Rev.0'!$C$24*Table!$L$9+'Rev.0'!$G$25*Table!$K$9)*(1/(U1639+$B$9+$I$9*'Rev.0'!$G$23))</f>
        <v>33082.197117257499</v>
      </c>
      <c r="W1639" s="10">
        <f>(T1639+$M$31+'Rev.0'!$C$25*$J$31/10+'Rev.0'!$C$24*$L$31+'Rev.0'!$G$25*$K$31)*(1/(U1639+$B$9+$I$9*'Rev.0'!$G$23))</f>
        <v>21585.508375535646</v>
      </c>
      <c r="X1639" s="10">
        <f>(T1639+$M$10+'Rev.0'!$C$23*Table!$J$10/10+'Rev.0'!$C$24*Table!$L$10+'Rev.0'!$G$25*Table!$K$10)*(1/(U1639+$B$10+$I$10*'Rev.0'!$G$23))</f>
        <v>35812.232177639271</v>
      </c>
      <c r="Y1639" s="10">
        <f>(T1639+$M$32+'Rev.0'!$C$25*$J$32/10+'Rev.0'!$C$24*$L$32+'Rev.0'!$G$25*$K$32)*(1/(U1639+$B$10+$I$10*'Rev.0'!$G$23))</f>
        <v>22174.522789248153</v>
      </c>
      <c r="Z1639" s="10">
        <f>(T1639+$M$11+'Rev.0'!$C$23*Table!$J$11/10+'Rev.0'!$C$24*Table!$L$11+'Rev.0'!$G$25*Table!$K$11)*(1/(U1639+$B$11+$I$11*'Rev.0'!$G$23))</f>
        <v>35812.232177639271</v>
      </c>
      <c r="AA1639" s="10">
        <f>(T1639+$M$33+'Rev.0'!$C$25*$J$33/10+'Rev.0'!$C$24*$L$33+'Rev.0'!$G$25*$K$33)*(1/(U1639+$B$33+$I$33*'Rev.0'!$G$23))</f>
        <v>22174.522789248153</v>
      </c>
      <c r="AB1639" s="10">
        <f t="shared" si="64"/>
        <v>7.1000000000000008E-2</v>
      </c>
      <c r="AC1639" s="10">
        <f>(T1639+$M$12+'Rev.0'!$C$23*Table!$J$12/10+'Rev.0'!$C$24*Table!$L$12+'Rev.0'!$G$25*Table!$K$12)*(1/(AB1639+$B$12+$I$12*'Rev.0'!$G$23))</f>
        <v>53760.233918128644</v>
      </c>
      <c r="AD1639" s="10">
        <f>(T1639+$M$34+'Rev.0'!$C$25*$J$34/10+'Rev.0'!$C$24*$L$34+'Rev.0'!$G$25*$K$34)*(1/(AB1639+$B$34+$I$34*'Rev.0'!$G$23))</f>
        <v>33287.719298245611</v>
      </c>
    </row>
    <row r="1640" spans="17:30" x14ac:dyDescent="0.3">
      <c r="Q1640" s="10">
        <v>4</v>
      </c>
      <c r="R1640" s="10">
        <v>6</v>
      </c>
      <c r="S1640" s="10">
        <v>16</v>
      </c>
      <c r="T1640" s="10">
        <f>Q1640*'Rev.0'!$E$25+R1640*'Rev.0'!$E$24+S1640*'Rev.0'!$E$23</f>
        <v>4509.6000000000004</v>
      </c>
      <c r="U1640" s="10">
        <f t="shared" si="63"/>
        <v>0.10880000000000001</v>
      </c>
      <c r="V1640" s="10">
        <f>(T1640+$M$9+'Rev.0'!$C$23*Table!$J$9/10+'Rev.0'!$C$24*Table!$L$9+'Rev.0'!$G$25*Table!$K$9)*(1/(U1640+$B$9+$I$9*'Rev.0'!$G$23))</f>
        <v>33026.275115919627</v>
      </c>
      <c r="W1640" s="10">
        <f>(T1640+$M$31+'Rev.0'!$C$25*$J$31/10+'Rev.0'!$C$24*$L$31+'Rev.0'!$G$25*$K$31)*(1/(U1640+$B$9+$I$9*'Rev.0'!$G$23))</f>
        <v>21622.874806800613</v>
      </c>
      <c r="X1640" s="10">
        <f>(T1640+$M$10+'Rev.0'!$C$23*Table!$J$10/10+'Rev.0'!$C$24*Table!$L$10+'Rev.0'!$G$25*Table!$K$10)*(1/(U1640+$B$10+$I$10*'Rev.0'!$G$23))</f>
        <v>35734.15765069551</v>
      </c>
      <c r="Y1640" s="10">
        <f>(T1640+$M$32+'Rev.0'!$C$25*$J$32/10+'Rev.0'!$C$24*$L$32+'Rev.0'!$G$25*$K$32)*(1/(U1640+$B$10+$I$10*'Rev.0'!$G$23))</f>
        <v>22207.10973724884</v>
      </c>
      <c r="Z1640" s="10">
        <f>(T1640+$M$11+'Rev.0'!$C$23*Table!$J$11/10+'Rev.0'!$C$24*Table!$L$11+'Rev.0'!$G$25*Table!$K$11)*(1/(U1640+$B$11+$I$11*'Rev.0'!$G$23))</f>
        <v>35734.15765069551</v>
      </c>
      <c r="AA1640" s="10">
        <f>(T1640+$M$33+'Rev.0'!$C$25*$J$33/10+'Rev.0'!$C$24*$L$33+'Rev.0'!$G$25*$K$33)*(1/(U1640+$B$33+$I$33*'Rev.0'!$G$23))</f>
        <v>22207.10973724884</v>
      </c>
      <c r="AB1640" s="10">
        <f t="shared" si="64"/>
        <v>7.2400000000000006E-2</v>
      </c>
      <c r="AC1640" s="10">
        <f>(T1640+$M$12+'Rev.0'!$C$23*Table!$J$12/10+'Rev.0'!$C$24*Table!$L$12+'Rev.0'!$G$25*Table!$K$12)*(1/(AB1640+$B$12+$I$12*'Rev.0'!$G$23))</f>
        <v>53642.691415313231</v>
      </c>
      <c r="AD1640" s="10">
        <f>(T1640+$M$34+'Rev.0'!$C$25*$J$34/10+'Rev.0'!$C$24*$L$34+'Rev.0'!$G$25*$K$34)*(1/(AB1640+$B$34+$I$34*'Rev.0'!$G$23))</f>
        <v>33336.42691415314</v>
      </c>
    </row>
    <row r="1641" spans="17:30" x14ac:dyDescent="0.3">
      <c r="Q1641" s="10">
        <v>4</v>
      </c>
      <c r="R1641" s="10">
        <v>6</v>
      </c>
      <c r="S1641" s="10">
        <v>17</v>
      </c>
      <c r="T1641" s="10">
        <f>Q1641*'Rev.0'!$E$25+R1641*'Rev.0'!$E$24+S1641*'Rev.0'!$E$23</f>
        <v>4564.6000000000004</v>
      </c>
      <c r="U1641" s="10">
        <f t="shared" si="63"/>
        <v>0.1109</v>
      </c>
      <c r="V1641" s="10">
        <f>(T1641+$M$9+'Rev.0'!$C$23*Table!$J$9/10+'Rev.0'!$C$24*Table!$L$9+'Rev.0'!$G$25*Table!$K$9)*(1/(U1641+$B$9+$I$9*'Rev.0'!$G$23))</f>
        <v>32971.253353775392</v>
      </c>
      <c r="W1641" s="10">
        <f>(T1641+$M$31+'Rev.0'!$C$25*$J$31/10+'Rev.0'!$C$24*$L$31+'Rev.0'!$G$25*$K$31)*(1/(U1641+$B$9+$I$9*'Rev.0'!$G$23))</f>
        <v>21659.639708700652</v>
      </c>
      <c r="X1641" s="10">
        <f>(T1641+$M$10+'Rev.0'!$C$23*Table!$J$10/10+'Rev.0'!$C$24*Table!$L$10+'Rev.0'!$G$25*Table!$K$10)*(1/(U1641+$B$10+$I$10*'Rev.0'!$G$23))</f>
        <v>35657.339977002681</v>
      </c>
      <c r="Y1641" s="10">
        <f>(T1641+$M$32+'Rev.0'!$C$25*$J$32/10+'Rev.0'!$C$24*$L$32+'Rev.0'!$G$25*$K$32)*(1/(U1641+$B$10+$I$10*'Rev.0'!$G$23))</f>
        <v>22239.172096588733</v>
      </c>
      <c r="Z1641" s="10">
        <f>(T1641+$M$11+'Rev.0'!$C$23*Table!$J$11/10+'Rev.0'!$C$24*Table!$L$11+'Rev.0'!$G$25*Table!$K$11)*(1/(U1641+$B$11+$I$11*'Rev.0'!$G$23))</f>
        <v>35657.339977002681</v>
      </c>
      <c r="AA1641" s="10">
        <f>(T1641+$M$33+'Rev.0'!$C$25*$J$33/10+'Rev.0'!$C$24*$L$33+'Rev.0'!$G$25*$K$33)*(1/(U1641+$B$33+$I$33*'Rev.0'!$G$23))</f>
        <v>22239.172096588733</v>
      </c>
      <c r="AB1641" s="10">
        <f t="shared" si="64"/>
        <v>7.3800000000000004E-2</v>
      </c>
      <c r="AC1641" s="10">
        <f>(T1641+$M$12+'Rev.0'!$C$23*Table!$J$12/10+'Rev.0'!$C$24*Table!$L$12+'Rev.0'!$G$25*Table!$K$12)*(1/(AB1641+$B$12+$I$12*'Rev.0'!$G$23))</f>
        <v>53527.042577675486</v>
      </c>
      <c r="AD1641" s="10">
        <f>(T1641+$M$34+'Rev.0'!$C$25*$J$34/10+'Rev.0'!$C$24*$L$34+'Rev.0'!$G$25*$K$34)*(1/(AB1641+$B$34+$I$34*'Rev.0'!$G$23))</f>
        <v>33384.349827387807</v>
      </c>
    </row>
    <row r="1642" spans="17:30" x14ac:dyDescent="0.3">
      <c r="Q1642" s="10">
        <v>4</v>
      </c>
      <c r="R1642" s="10">
        <v>6</v>
      </c>
      <c r="S1642" s="10">
        <v>18</v>
      </c>
      <c r="T1642" s="10">
        <f>Q1642*'Rev.0'!$E$25+R1642*'Rev.0'!$E$24+S1642*'Rev.0'!$E$23</f>
        <v>4619.6000000000004</v>
      </c>
      <c r="U1642" s="10">
        <f t="shared" si="63"/>
        <v>0.113</v>
      </c>
      <c r="V1642" s="10">
        <f>(T1642+$M$9+'Rev.0'!$C$23*Table!$J$9/10+'Rev.0'!$C$24*Table!$L$9+'Rev.0'!$G$25*Table!$K$9)*(1/(U1642+$B$9+$I$9*'Rev.0'!$G$23))</f>
        <v>32917.110266159696</v>
      </c>
      <c r="W1642" s="10">
        <f>(T1642+$M$31+'Rev.0'!$C$25*$J$31/10+'Rev.0'!$C$24*$L$31+'Rev.0'!$G$25*$K$31)*(1/(U1642+$B$9+$I$9*'Rev.0'!$G$23))</f>
        <v>21695.817490494293</v>
      </c>
      <c r="X1642" s="10">
        <f>(T1642+$M$10+'Rev.0'!$C$23*Table!$J$10/10+'Rev.0'!$C$24*Table!$L$10+'Rev.0'!$G$25*Table!$K$10)*(1/(U1642+$B$10+$I$10*'Rev.0'!$G$23))</f>
        <v>35581.749049429658</v>
      </c>
      <c r="Y1642" s="10">
        <f>(T1642+$M$32+'Rev.0'!$C$25*$J$32/10+'Rev.0'!$C$24*$L$32+'Rev.0'!$G$25*$K$32)*(1/(U1642+$B$10+$I$10*'Rev.0'!$G$23))</f>
        <v>22270.722433460076</v>
      </c>
      <c r="Z1642" s="10">
        <f>(T1642+$M$11+'Rev.0'!$C$23*Table!$J$11/10+'Rev.0'!$C$24*Table!$L$11+'Rev.0'!$G$25*Table!$K$11)*(1/(U1642+$B$11+$I$11*'Rev.0'!$G$23))</f>
        <v>35581.749049429658</v>
      </c>
      <c r="AA1642" s="10">
        <f>(T1642+$M$33+'Rev.0'!$C$25*$J$33/10+'Rev.0'!$C$24*$L$33+'Rev.0'!$G$25*$K$33)*(1/(U1642+$B$33+$I$33*'Rev.0'!$G$23))</f>
        <v>22270.722433460076</v>
      </c>
      <c r="AB1642" s="10">
        <f t="shared" si="64"/>
        <v>7.5200000000000003E-2</v>
      </c>
      <c r="AC1642" s="10">
        <f>(T1642+$M$12+'Rev.0'!$C$23*Table!$J$12/10+'Rev.0'!$C$24*Table!$L$12+'Rev.0'!$G$25*Table!$K$12)*(1/(AB1642+$B$12+$I$12*'Rev.0'!$G$23))</f>
        <v>53413.242009132409</v>
      </c>
      <c r="AD1642" s="10">
        <f>(T1642+$M$34+'Rev.0'!$C$25*$J$34/10+'Rev.0'!$C$24*$L$34+'Rev.0'!$G$25*$K$34)*(1/(AB1642+$B$34+$I$34*'Rev.0'!$G$23))</f>
        <v>33431.506849315068</v>
      </c>
    </row>
    <row r="1643" spans="17:30" x14ac:dyDescent="0.3">
      <c r="Q1643" s="10">
        <v>4</v>
      </c>
      <c r="R1643" s="10">
        <v>6</v>
      </c>
      <c r="S1643" s="10">
        <v>19</v>
      </c>
      <c r="T1643" s="10">
        <f>Q1643*'Rev.0'!$E$25+R1643*'Rev.0'!$E$24+S1643*'Rev.0'!$E$23</f>
        <v>4674.6000000000004</v>
      </c>
      <c r="U1643" s="10">
        <f t="shared" si="63"/>
        <v>0.11510000000000001</v>
      </c>
      <c r="V1643" s="10">
        <f>(T1643+$M$9+'Rev.0'!$C$23*Table!$J$9/10+'Rev.0'!$C$24*Table!$L$9+'Rev.0'!$G$25*Table!$K$9)*(1/(U1643+$B$9+$I$9*'Rev.0'!$G$23))</f>
        <v>32863.824971708797</v>
      </c>
      <c r="W1643" s="10">
        <f>(T1643+$M$31+'Rev.0'!$C$25*$J$31/10+'Rev.0'!$C$24*$L$31+'Rev.0'!$G$25*$K$31)*(1/(U1643+$B$9+$I$9*'Rev.0'!$G$23))</f>
        <v>21731.422104866087</v>
      </c>
      <c r="X1643" s="10">
        <f>(T1643+$M$10+'Rev.0'!$C$23*Table!$J$10/10+'Rev.0'!$C$24*Table!$L$10+'Rev.0'!$G$25*Table!$K$10)*(1/(U1643+$B$10+$I$10*'Rev.0'!$G$23))</f>
        <v>35507.355714824596</v>
      </c>
      <c r="Y1643" s="10">
        <f>(T1643+$M$32+'Rev.0'!$C$25*$J$32/10+'Rev.0'!$C$24*$L$32+'Rev.0'!$G$25*$K$32)*(1/(U1643+$B$10+$I$10*'Rev.0'!$G$23))</f>
        <v>22301.772915880803</v>
      </c>
      <c r="Z1643" s="10">
        <f>(T1643+$M$11+'Rev.0'!$C$23*Table!$J$11/10+'Rev.0'!$C$24*Table!$L$11+'Rev.0'!$G$25*Table!$K$11)*(1/(U1643+$B$11+$I$11*'Rev.0'!$G$23))</f>
        <v>35507.355714824596</v>
      </c>
      <c r="AA1643" s="10">
        <f>(T1643+$M$33+'Rev.0'!$C$25*$J$33/10+'Rev.0'!$C$24*$L$33+'Rev.0'!$G$25*$K$33)*(1/(U1643+$B$33+$I$33*'Rev.0'!$G$23))</f>
        <v>22301.772915880803</v>
      </c>
      <c r="AB1643" s="10">
        <f t="shared" si="64"/>
        <v>7.6600000000000001E-2</v>
      </c>
      <c r="AC1643" s="10">
        <f>(T1643+$M$12+'Rev.0'!$C$23*Table!$J$12/10+'Rev.0'!$C$24*Table!$L$12+'Rev.0'!$G$25*Table!$K$12)*(1/(AB1643+$B$12+$I$12*'Rev.0'!$G$23))</f>
        <v>53301.245753114381</v>
      </c>
      <c r="AD1643" s="10">
        <f>(T1643+$M$34+'Rev.0'!$C$25*$J$34/10+'Rev.0'!$C$24*$L$34+'Rev.0'!$G$25*$K$34)*(1/(AB1643+$B$34+$I$34*'Rev.0'!$G$23))</f>
        <v>33477.916194790494</v>
      </c>
    </row>
    <row r="1644" spans="17:30" x14ac:dyDescent="0.3">
      <c r="Q1644" s="10">
        <v>4</v>
      </c>
      <c r="R1644" s="10">
        <v>6</v>
      </c>
      <c r="S1644" s="10">
        <v>20</v>
      </c>
      <c r="T1644" s="10">
        <f>Q1644*'Rev.0'!$E$25+R1644*'Rev.0'!$E$24+S1644*'Rev.0'!$E$23</f>
        <v>4729.6000000000004</v>
      </c>
      <c r="U1644" s="10">
        <f t="shared" si="63"/>
        <v>0.1172</v>
      </c>
      <c r="V1644" s="10">
        <f>(T1644+$M$9+'Rev.0'!$C$23*Table!$J$9/10+'Rev.0'!$C$24*Table!$L$9+'Rev.0'!$G$25*Table!$K$9)*(1/(U1644+$B$9+$I$9*'Rev.0'!$G$23))</f>
        <v>32811.377245508986</v>
      </c>
      <c r="W1644" s="10">
        <f>(T1644+$M$31+'Rev.0'!$C$25*$J$31/10+'Rev.0'!$C$24*$L$31+'Rev.0'!$G$25*$K$31)*(1/(U1644+$B$9+$I$9*'Rev.0'!$G$23))</f>
        <v>21766.467065868263</v>
      </c>
      <c r="X1644" s="10">
        <f>(T1644+$M$10+'Rev.0'!$C$23*Table!$J$10/10+'Rev.0'!$C$24*Table!$L$10+'Rev.0'!$G$25*Table!$K$10)*(1/(U1644+$B$10+$I$10*'Rev.0'!$G$23))</f>
        <v>35434.13173652695</v>
      </c>
      <c r="Y1644" s="10">
        <f>(T1644+$M$32+'Rev.0'!$C$25*$J$32/10+'Rev.0'!$C$24*$L$32+'Rev.0'!$G$25*$K$32)*(1/(U1644+$B$10+$I$10*'Rev.0'!$G$23))</f>
        <v>22332.33532934132</v>
      </c>
      <c r="Z1644" s="10">
        <f>(T1644+$M$11+'Rev.0'!$C$23*Table!$J$11/10+'Rev.0'!$C$24*Table!$L$11+'Rev.0'!$G$25*Table!$K$11)*(1/(U1644+$B$11+$I$11*'Rev.0'!$G$23))</f>
        <v>35434.13173652695</v>
      </c>
      <c r="AA1644" s="10">
        <f>(T1644+$M$33+'Rev.0'!$C$25*$J$33/10+'Rev.0'!$C$24*$L$33+'Rev.0'!$G$25*$K$33)*(1/(U1644+$B$33+$I$33*'Rev.0'!$G$23))</f>
        <v>22332.33532934132</v>
      </c>
      <c r="AB1644" s="10">
        <f t="shared" si="64"/>
        <v>7.8E-2</v>
      </c>
      <c r="AC1644" s="10">
        <f>(T1644+$M$12+'Rev.0'!$C$23*Table!$J$12/10+'Rev.0'!$C$24*Table!$L$12+'Rev.0'!$G$25*Table!$K$12)*(1/(AB1644+$B$12+$I$12*'Rev.0'!$G$23))</f>
        <v>53191.011235955062</v>
      </c>
      <c r="AD1644" s="10">
        <f>(T1644+$M$34+'Rev.0'!$C$25*$J$34/10+'Rev.0'!$C$24*$L$34+'Rev.0'!$G$25*$K$34)*(1/(AB1644+$B$34+$I$34*'Rev.0'!$G$23))</f>
        <v>33523.595505617981</v>
      </c>
    </row>
    <row r="1645" spans="17:30" x14ac:dyDescent="0.3">
      <c r="Q1645" s="10">
        <v>4</v>
      </c>
      <c r="R1645" s="10">
        <v>6</v>
      </c>
      <c r="S1645" s="10">
        <v>21</v>
      </c>
      <c r="T1645" s="10">
        <f>Q1645*'Rev.0'!$E$25+R1645*'Rev.0'!$E$24+S1645*'Rev.0'!$E$23</f>
        <v>4784.6000000000004</v>
      </c>
      <c r="U1645" s="10">
        <f t="shared" si="63"/>
        <v>0.1193</v>
      </c>
      <c r="V1645" s="10">
        <f>(T1645+$M$9+'Rev.0'!$C$23*Table!$J$9/10+'Rev.0'!$C$24*Table!$L$9+'Rev.0'!$G$25*Table!$K$9)*(1/(U1645+$B$9+$I$9*'Rev.0'!$G$23))</f>
        <v>32759.747493501676</v>
      </c>
      <c r="W1645" s="10">
        <f>(T1645+$M$31+'Rev.0'!$C$25*$J$31/10+'Rev.0'!$C$24*$L$31+'Rev.0'!$G$25*$K$31)*(1/(U1645+$B$9+$I$9*'Rev.0'!$G$23))</f>
        <v>21800.965466023023</v>
      </c>
      <c r="X1645" s="10">
        <f>(T1645+$M$10+'Rev.0'!$C$23*Table!$J$10/10+'Rev.0'!$C$24*Table!$L$10+'Rev.0'!$G$25*Table!$K$10)*(1/(U1645+$B$10+$I$10*'Rev.0'!$G$23))</f>
        <v>35362.049758633497</v>
      </c>
      <c r="Y1645" s="10">
        <f>(T1645+$M$32+'Rev.0'!$C$25*$J$32/10+'Rev.0'!$C$24*$L$32+'Rev.0'!$G$25*$K$32)*(1/(U1645+$B$10+$I$10*'Rev.0'!$G$23))</f>
        <v>22362.421091719276</v>
      </c>
      <c r="Z1645" s="10">
        <f>(T1645+$M$11+'Rev.0'!$C$23*Table!$J$11/10+'Rev.0'!$C$24*Table!$L$11+'Rev.0'!$G$25*Table!$K$11)*(1/(U1645+$B$11+$I$11*'Rev.0'!$G$23))</f>
        <v>35362.049758633497</v>
      </c>
      <c r="AA1645" s="10">
        <f>(T1645+$M$33+'Rev.0'!$C$25*$J$33/10+'Rev.0'!$C$24*$L$33+'Rev.0'!$G$25*$K$33)*(1/(U1645+$B$33+$I$33*'Rev.0'!$G$23))</f>
        <v>22362.421091719276</v>
      </c>
      <c r="AB1645" s="10">
        <f t="shared" si="64"/>
        <v>7.9399999999999998E-2</v>
      </c>
      <c r="AC1645" s="10">
        <f>(T1645+$M$12+'Rev.0'!$C$23*Table!$J$12/10+'Rev.0'!$C$24*Table!$L$12+'Rev.0'!$G$25*Table!$K$12)*(1/(AB1645+$B$12+$I$12*'Rev.0'!$G$23))</f>
        <v>53082.497212931994</v>
      </c>
      <c r="AD1645" s="10">
        <f>(T1645+$M$34+'Rev.0'!$C$25*$J$34/10+'Rev.0'!$C$24*$L$34+'Rev.0'!$G$25*$K$34)*(1/(AB1645+$B$34+$I$34*'Rev.0'!$G$23))</f>
        <v>33568.561872909697</v>
      </c>
    </row>
    <row r="1646" spans="17:30" x14ac:dyDescent="0.3">
      <c r="Q1646" s="10">
        <v>4</v>
      </c>
      <c r="R1646" s="10">
        <v>6</v>
      </c>
      <c r="S1646" s="10">
        <v>22</v>
      </c>
      <c r="T1646" s="10">
        <f>Q1646*'Rev.0'!$E$25+R1646*'Rev.0'!$E$24+S1646*'Rev.0'!$E$23</f>
        <v>4839.6000000000004</v>
      </c>
      <c r="U1646" s="10">
        <f t="shared" si="63"/>
        <v>0.12140000000000001</v>
      </c>
      <c r="V1646" s="10">
        <f>(T1646+$M$9+'Rev.0'!$C$23*Table!$J$9/10+'Rev.0'!$C$24*Table!$L$9+'Rev.0'!$G$25*Table!$K$9)*(1/(U1646+$B$9+$I$9*'Rev.0'!$G$23))</f>
        <v>32708.916728076645</v>
      </c>
      <c r="W1646" s="10">
        <f>(T1646+$M$31+'Rev.0'!$C$25*$J$31/10+'Rev.0'!$C$24*$L$31+'Rev.0'!$G$25*$K$31)*(1/(U1646+$B$9+$I$9*'Rev.0'!$G$23))</f>
        <v>21834.929992630805</v>
      </c>
      <c r="X1646" s="10">
        <f>(T1646+$M$10+'Rev.0'!$C$23*Table!$J$10/10+'Rev.0'!$C$24*Table!$L$10+'Rev.0'!$G$25*Table!$K$10)*(1/(U1646+$B$10+$I$10*'Rev.0'!$G$23))</f>
        <v>35291.083271923366</v>
      </c>
      <c r="Y1646" s="10">
        <f>(T1646+$M$32+'Rev.0'!$C$25*$J$32/10+'Rev.0'!$C$24*$L$32+'Rev.0'!$G$25*$K$32)*(1/(U1646+$B$10+$I$10*'Rev.0'!$G$23))</f>
        <v>22392.041267501849</v>
      </c>
      <c r="Z1646" s="10">
        <f>(T1646+$M$11+'Rev.0'!$C$23*Table!$J$11/10+'Rev.0'!$C$24*Table!$L$11+'Rev.0'!$G$25*Table!$K$11)*(1/(U1646+$B$11+$I$11*'Rev.0'!$G$23))</f>
        <v>35291.083271923366</v>
      </c>
      <c r="AA1646" s="10">
        <f>(T1646+$M$33+'Rev.0'!$C$25*$J$33/10+'Rev.0'!$C$24*$L$33+'Rev.0'!$G$25*$K$33)*(1/(U1646+$B$33+$I$33*'Rev.0'!$G$23))</f>
        <v>22392.041267501849</v>
      </c>
      <c r="AB1646" s="10">
        <f t="shared" si="64"/>
        <v>8.0800000000000011E-2</v>
      </c>
      <c r="AC1646" s="10">
        <f>(T1646+$M$12+'Rev.0'!$C$23*Table!$J$12/10+'Rev.0'!$C$24*Table!$L$12+'Rev.0'!$G$25*Table!$K$12)*(1/(AB1646+$B$12+$I$12*'Rev.0'!$G$23))</f>
        <v>52975.663716814161</v>
      </c>
      <c r="AD1646" s="10">
        <f>(T1646+$M$34+'Rev.0'!$C$25*$J$34/10+'Rev.0'!$C$24*$L$34+'Rev.0'!$G$25*$K$34)*(1/(AB1646+$B$34+$I$34*'Rev.0'!$G$23))</f>
        <v>33612.83185840708</v>
      </c>
    </row>
    <row r="1647" spans="17:30" x14ac:dyDescent="0.3">
      <c r="Q1647" s="10">
        <v>4</v>
      </c>
      <c r="R1647" s="10">
        <v>6</v>
      </c>
      <c r="S1647" s="10">
        <v>23</v>
      </c>
      <c r="T1647" s="10">
        <f>Q1647*'Rev.0'!$E$25+R1647*'Rev.0'!$E$24+S1647*'Rev.0'!$E$23</f>
        <v>4894.6000000000004</v>
      </c>
      <c r="U1647" s="10">
        <f t="shared" si="63"/>
        <v>0.1235</v>
      </c>
      <c r="V1647" s="10">
        <f>(T1647+$M$9+'Rev.0'!$C$23*Table!$J$9/10+'Rev.0'!$C$24*Table!$L$9+'Rev.0'!$G$25*Table!$K$9)*(1/(U1647+$B$9+$I$9*'Rev.0'!$G$23))</f>
        <v>32658.866544789769</v>
      </c>
      <c r="W1647" s="10">
        <f>(T1647+$M$31+'Rev.0'!$C$25*$J$31/10+'Rev.0'!$C$24*$L$31+'Rev.0'!$G$25*$K$31)*(1/(U1647+$B$9+$I$9*'Rev.0'!$G$23))</f>
        <v>21868.372943327242</v>
      </c>
      <c r="X1647" s="10">
        <f>(T1647+$M$10+'Rev.0'!$C$23*Table!$J$10/10+'Rev.0'!$C$24*Table!$L$10+'Rev.0'!$G$25*Table!$K$10)*(1/(U1647+$B$10+$I$10*'Rev.0'!$G$23))</f>
        <v>35221.206581352839</v>
      </c>
      <c r="Y1647" s="10">
        <f>(T1647+$M$32+'Rev.0'!$C$25*$J$32/10+'Rev.0'!$C$24*$L$32+'Rev.0'!$G$25*$K$32)*(1/(U1647+$B$10+$I$10*'Rev.0'!$G$23))</f>
        <v>22421.206581352839</v>
      </c>
      <c r="Z1647" s="10">
        <f>(T1647+$M$11+'Rev.0'!$C$23*Table!$J$11/10+'Rev.0'!$C$24*Table!$L$11+'Rev.0'!$G$25*Table!$K$11)*(1/(U1647+$B$11+$I$11*'Rev.0'!$G$23))</f>
        <v>35221.206581352839</v>
      </c>
      <c r="AA1647" s="10">
        <f>(T1647+$M$33+'Rev.0'!$C$25*$J$33/10+'Rev.0'!$C$24*$L$33+'Rev.0'!$G$25*$K$33)*(1/(U1647+$B$33+$I$33*'Rev.0'!$G$23))</f>
        <v>22421.206581352839</v>
      </c>
      <c r="AB1647" s="10">
        <f t="shared" si="64"/>
        <v>8.2199999999999995E-2</v>
      </c>
      <c r="AC1647" s="10">
        <f>(T1647+$M$12+'Rev.0'!$C$23*Table!$J$12/10+'Rev.0'!$C$24*Table!$L$12+'Rev.0'!$G$25*Table!$K$12)*(1/(AB1647+$B$12+$I$12*'Rev.0'!$G$23))</f>
        <v>52870.472008781551</v>
      </c>
      <c r="AD1647" s="10">
        <f>(T1647+$M$34+'Rev.0'!$C$25*$J$34/10+'Rev.0'!$C$24*$L$34+'Rev.0'!$G$25*$K$34)*(1/(AB1647+$B$34+$I$34*'Rev.0'!$G$23))</f>
        <v>33656.421514818881</v>
      </c>
    </row>
    <row r="1648" spans="17:30" x14ac:dyDescent="0.3">
      <c r="Q1648" s="10">
        <v>4</v>
      </c>
      <c r="R1648" s="10">
        <v>6</v>
      </c>
      <c r="S1648" s="10">
        <v>24</v>
      </c>
      <c r="T1648" s="10">
        <f>Q1648*'Rev.0'!$E$25+R1648*'Rev.0'!$E$24+S1648*'Rev.0'!$E$23</f>
        <v>4949.6000000000004</v>
      </c>
      <c r="U1648" s="10">
        <f t="shared" si="63"/>
        <v>0.12559999999999999</v>
      </c>
      <c r="V1648" s="10">
        <f>(T1648+$M$9+'Rev.0'!$C$23*Table!$J$9/10+'Rev.0'!$C$24*Table!$L$9+'Rev.0'!$G$25*Table!$K$9)*(1/(U1648+$B$9+$I$9*'Rev.0'!$G$23))</f>
        <v>32609.579100145143</v>
      </c>
      <c r="W1648" s="10">
        <f>(T1648+$M$31+'Rev.0'!$C$25*$J$31/10+'Rev.0'!$C$24*$L$31+'Rev.0'!$G$25*$K$31)*(1/(U1648+$B$9+$I$9*'Rev.0'!$G$23))</f>
        <v>21901.306240928883</v>
      </c>
      <c r="X1648" s="10">
        <f>(T1648+$M$10+'Rev.0'!$C$23*Table!$J$10/10+'Rev.0'!$C$24*Table!$L$10+'Rev.0'!$G$25*Table!$K$10)*(1/(U1648+$B$10+$I$10*'Rev.0'!$G$23))</f>
        <v>35152.394775036286</v>
      </c>
      <c r="Y1648" s="10">
        <f>(T1648+$M$32+'Rev.0'!$C$25*$J$32/10+'Rev.0'!$C$24*$L$32+'Rev.0'!$G$25*$K$32)*(1/(U1648+$B$10+$I$10*'Rev.0'!$G$23))</f>
        <v>22449.92743105951</v>
      </c>
      <c r="Z1648" s="10">
        <f>(T1648+$M$11+'Rev.0'!$C$23*Table!$J$11/10+'Rev.0'!$C$24*Table!$L$11+'Rev.0'!$G$25*Table!$K$11)*(1/(U1648+$B$11+$I$11*'Rev.0'!$G$23))</f>
        <v>35152.394775036286</v>
      </c>
      <c r="AA1648" s="10">
        <f>(T1648+$M$33+'Rev.0'!$C$25*$J$33/10+'Rev.0'!$C$24*$L$33+'Rev.0'!$G$25*$K$33)*(1/(U1648+$B$33+$I$33*'Rev.0'!$G$23))</f>
        <v>22449.92743105951</v>
      </c>
      <c r="AB1648" s="10">
        <f t="shared" si="64"/>
        <v>8.3600000000000008E-2</v>
      </c>
      <c r="AC1648" s="10">
        <f>(T1648+$M$12+'Rev.0'!$C$23*Table!$J$12/10+'Rev.0'!$C$24*Table!$L$12+'Rev.0'!$G$25*Table!$K$12)*(1/(AB1648+$B$12+$I$12*'Rev.0'!$G$23))</f>
        <v>52766.884531590411</v>
      </c>
      <c r="AD1648" s="10">
        <f>(T1648+$M$34+'Rev.0'!$C$25*$J$34/10+'Rev.0'!$C$24*$L$34+'Rev.0'!$G$25*$K$34)*(1/(AB1648+$B$34+$I$34*'Rev.0'!$G$23))</f>
        <v>33699.34640522876</v>
      </c>
    </row>
    <row r="1649" spans="17:30" x14ac:dyDescent="0.3">
      <c r="Q1649" s="10">
        <v>4</v>
      </c>
      <c r="R1649" s="10">
        <v>7</v>
      </c>
      <c r="S1649" s="10">
        <v>0</v>
      </c>
      <c r="T1649" s="10">
        <f>Q1649*'Rev.0'!$E$25+R1649*'Rev.0'!$E$24+S1649*'Rev.0'!$E$23</f>
        <v>3768.6</v>
      </c>
      <c r="U1649" s="10">
        <f t="shared" si="63"/>
        <v>7.9399999999999998E-2</v>
      </c>
      <c r="V1649" s="10">
        <f>(T1649+$M$9+'Rev.0'!$C$23*Table!$J$9/10+'Rev.0'!$C$24*Table!$L$9+'Rev.0'!$G$25*Table!$K$9)*(1/(U1649+$B$9+$I$9*'Rev.0'!$G$23))</f>
        <v>34028.770706190066</v>
      </c>
      <c r="W1649" s="10">
        <f>(T1649+$M$31+'Rev.0'!$C$25*$J$31/10+'Rev.0'!$C$24*$L$31+'Rev.0'!$G$25*$K$31)*(1/(U1649+$B$9+$I$9*'Rev.0'!$G$23))</f>
        <v>21163.905841325195</v>
      </c>
      <c r="X1649" s="10">
        <f>(T1649+$M$10+'Rev.0'!$C$23*Table!$J$10/10+'Rev.0'!$C$24*Table!$L$10+'Rev.0'!$G$25*Table!$K$10)*(1/(U1649+$B$10+$I$10*'Rev.0'!$G$23))</f>
        <v>37083.696599825635</v>
      </c>
      <c r="Y1649" s="10">
        <f>(T1649+$M$32+'Rev.0'!$C$25*$J$32/10+'Rev.0'!$C$24*$L$32+'Rev.0'!$G$25*$K$32)*(1/(U1649+$B$10+$I$10*'Rev.0'!$G$23))</f>
        <v>21823.01656495205</v>
      </c>
      <c r="Z1649" s="10">
        <f>(T1649+$M$11+'Rev.0'!$C$23*Table!$J$11/10+'Rev.0'!$C$24*Table!$L$11+'Rev.0'!$G$25*Table!$K$11)*(1/(U1649+$B$11+$I$11*'Rev.0'!$G$23))</f>
        <v>37083.696599825635</v>
      </c>
      <c r="AA1649" s="10">
        <f>(T1649+$M$33+'Rev.0'!$C$25*$J$33/10+'Rev.0'!$C$24*$L$33+'Rev.0'!$G$25*$K$33)*(1/(U1649+$B$33+$I$33*'Rev.0'!$G$23))</f>
        <v>21823.01656495205</v>
      </c>
      <c r="AB1649" s="10">
        <f t="shared" si="64"/>
        <v>5.28E-2</v>
      </c>
      <c r="AC1649" s="10">
        <f>(T1649+$M$12+'Rev.0'!$C$23*Table!$J$12/10+'Rev.0'!$C$24*Table!$L$12+'Rev.0'!$G$25*Table!$K$12)*(1/(AB1649+$B$12+$I$12*'Rev.0'!$G$23))</f>
        <v>55674.083769633507</v>
      </c>
      <c r="AD1649" s="10">
        <f>(T1649+$M$34+'Rev.0'!$C$25*$J$34/10+'Rev.0'!$C$24*$L$34+'Rev.0'!$G$25*$K$34)*(1/(AB1649+$B$34+$I$34*'Rev.0'!$G$23))</f>
        <v>32763.089005235601</v>
      </c>
    </row>
    <row r="1650" spans="17:30" x14ac:dyDescent="0.3">
      <c r="Q1650" s="10">
        <v>4</v>
      </c>
      <c r="R1650" s="10">
        <v>7</v>
      </c>
      <c r="S1650" s="10">
        <v>1</v>
      </c>
      <c r="T1650" s="10">
        <f>Q1650*'Rev.0'!$E$25+R1650*'Rev.0'!$E$24+S1650*'Rev.0'!$E$23</f>
        <v>3823.6</v>
      </c>
      <c r="U1650" s="10">
        <f t="shared" ref="U1650:U1713" si="65">Q1650*$F$9+R1650*$G$9+S1650*$H$9</f>
        <v>8.1500000000000003E-2</v>
      </c>
      <c r="V1650" s="10">
        <f>(T1650+$M$9+'Rev.0'!$C$23*Table!$J$9/10+'Rev.0'!$C$24*Table!$L$9+'Rev.0'!$G$25*Table!$K$9)*(1/(U1650+$B$9+$I$9*'Rev.0'!$G$23))</f>
        <v>33957.667386609079</v>
      </c>
      <c r="W1650" s="10">
        <f>(T1650+$M$31+'Rev.0'!$C$25*$J$31/10+'Rev.0'!$C$24*$L$31+'Rev.0'!$G$25*$K$31)*(1/(U1650+$B$9+$I$9*'Rev.0'!$G$23))</f>
        <v>21209.503239740825</v>
      </c>
      <c r="X1650" s="10">
        <f>(T1650+$M$10+'Rev.0'!$C$23*Table!$J$10/10+'Rev.0'!$C$24*Table!$L$10+'Rev.0'!$G$25*Table!$K$10)*(1/(U1650+$B$10+$I$10*'Rev.0'!$G$23))</f>
        <v>36984.881209503241</v>
      </c>
      <c r="Y1650" s="10">
        <f>(T1650+$M$32+'Rev.0'!$C$25*$J$32/10+'Rev.0'!$C$24*$L$32+'Rev.0'!$G$25*$K$32)*(1/(U1650+$B$10+$I$10*'Rev.0'!$G$23))</f>
        <v>21862.634989200866</v>
      </c>
      <c r="Z1650" s="10">
        <f>(T1650+$M$11+'Rev.0'!$C$23*Table!$J$11/10+'Rev.0'!$C$24*Table!$L$11+'Rev.0'!$G$25*Table!$K$11)*(1/(U1650+$B$11+$I$11*'Rev.0'!$G$23))</f>
        <v>36984.881209503241</v>
      </c>
      <c r="AA1650" s="10">
        <f>(T1650+$M$33+'Rev.0'!$C$25*$J$33/10+'Rev.0'!$C$24*$L$33+'Rev.0'!$G$25*$K$33)*(1/(U1650+$B$33+$I$33*'Rev.0'!$G$23))</f>
        <v>21862.634989200866</v>
      </c>
      <c r="AB1650" s="10">
        <f t="shared" si="64"/>
        <v>5.4199999999999998E-2</v>
      </c>
      <c r="AC1650" s="10">
        <f>(T1650+$M$12+'Rev.0'!$C$23*Table!$J$12/10+'Rev.0'!$C$24*Table!$L$12+'Rev.0'!$G$25*Table!$K$12)*(1/(AB1650+$B$12+$I$12*'Rev.0'!$G$23))</f>
        <v>55525.291828793772</v>
      </c>
      <c r="AD1650" s="10">
        <f>(T1650+$M$34+'Rev.0'!$C$25*$J$34/10+'Rev.0'!$C$24*$L$34+'Rev.0'!$G$25*$K$34)*(1/(AB1650+$B$34+$I$34*'Rev.0'!$G$23))</f>
        <v>32822.308690012971</v>
      </c>
    </row>
    <row r="1651" spans="17:30" x14ac:dyDescent="0.3">
      <c r="Q1651" s="10">
        <v>4</v>
      </c>
      <c r="R1651" s="10">
        <v>7</v>
      </c>
      <c r="S1651" s="10">
        <v>2</v>
      </c>
      <c r="T1651" s="10">
        <f>Q1651*'Rev.0'!$E$25+R1651*'Rev.0'!$E$24+S1651*'Rev.0'!$E$23</f>
        <v>3878.6</v>
      </c>
      <c r="U1651" s="10">
        <f t="shared" si="65"/>
        <v>8.3599999999999994E-2</v>
      </c>
      <c r="V1651" s="10">
        <f>(T1651+$M$9+'Rev.0'!$C$23*Table!$J$9/10+'Rev.0'!$C$24*Table!$L$9+'Rev.0'!$G$25*Table!$K$9)*(1/(U1651+$B$9+$I$9*'Rev.0'!$G$23))</f>
        <v>33887.842465753434</v>
      </c>
      <c r="W1651" s="10">
        <f>(T1651+$M$31+'Rev.0'!$C$25*$J$31/10+'Rev.0'!$C$24*$L$31+'Rev.0'!$G$25*$K$31)*(1/(U1651+$B$9+$I$9*'Rev.0'!$G$23))</f>
        <v>21254.280821917811</v>
      </c>
      <c r="X1651" s="10">
        <f>(T1651+$M$10+'Rev.0'!$C$23*Table!$J$10/10+'Rev.0'!$C$24*Table!$L$10+'Rev.0'!$G$25*Table!$K$10)*(1/(U1651+$B$10+$I$10*'Rev.0'!$G$23))</f>
        <v>36887.842465753434</v>
      </c>
      <c r="Y1651" s="10">
        <f>(T1651+$M$32+'Rev.0'!$C$25*$J$32/10+'Rev.0'!$C$24*$L$32+'Rev.0'!$G$25*$K$32)*(1/(U1651+$B$10+$I$10*'Rev.0'!$G$23))</f>
        <v>21901.541095890418</v>
      </c>
      <c r="Z1651" s="10">
        <f>(T1651+$M$11+'Rev.0'!$C$23*Table!$J$11/10+'Rev.0'!$C$24*Table!$L$11+'Rev.0'!$G$25*Table!$K$11)*(1/(U1651+$B$11+$I$11*'Rev.0'!$G$23))</f>
        <v>36887.842465753434</v>
      </c>
      <c r="AA1651" s="10">
        <f>(T1651+$M$33+'Rev.0'!$C$25*$J$33/10+'Rev.0'!$C$24*$L$33+'Rev.0'!$G$25*$K$33)*(1/(U1651+$B$33+$I$33*'Rev.0'!$G$23))</f>
        <v>21901.541095890418</v>
      </c>
      <c r="AB1651" s="10">
        <f t="shared" ref="AB1651:AB1714" si="66">Q1651*$F$12+R1651*$G$12+S1651*$H$12</f>
        <v>5.5599999999999997E-2</v>
      </c>
      <c r="AC1651" s="10">
        <f>(T1651+$M$12+'Rev.0'!$C$23*Table!$J$12/10+'Rev.0'!$C$24*Table!$L$12+'Rev.0'!$G$25*Table!$K$12)*(1/(AB1651+$B$12+$I$12*'Rev.0'!$G$23))</f>
        <v>55379.177377892025</v>
      </c>
      <c r="AD1651" s="10">
        <f>(T1651+$M$34+'Rev.0'!$C$25*$J$34/10+'Rev.0'!$C$24*$L$34+'Rev.0'!$G$25*$K$34)*(1/(AB1651+$B$34+$I$34*'Rev.0'!$G$23))</f>
        <v>32880.462724935736</v>
      </c>
    </row>
    <row r="1652" spans="17:30" x14ac:dyDescent="0.3">
      <c r="Q1652" s="10">
        <v>4</v>
      </c>
      <c r="R1652" s="10">
        <v>7</v>
      </c>
      <c r="S1652" s="10">
        <v>3</v>
      </c>
      <c r="T1652" s="10">
        <f>Q1652*'Rev.0'!$E$25+R1652*'Rev.0'!$E$24+S1652*'Rev.0'!$E$23</f>
        <v>3933.6</v>
      </c>
      <c r="U1652" s="10">
        <f t="shared" si="65"/>
        <v>8.5699999999999998E-2</v>
      </c>
      <c r="V1652" s="10">
        <f>(T1652+$M$9+'Rev.0'!$C$23*Table!$J$9/10+'Rev.0'!$C$24*Table!$L$9+'Rev.0'!$G$25*Table!$K$9)*(1/(U1652+$B$9+$I$9*'Rev.0'!$G$23))</f>
        <v>33819.26177344082</v>
      </c>
      <c r="W1652" s="10">
        <f>(T1652+$M$31+'Rev.0'!$C$25*$J$31/10+'Rev.0'!$C$24*$L$31+'Rev.0'!$G$25*$K$31)*(1/(U1652+$B$9+$I$9*'Rev.0'!$G$23))</f>
        <v>21298.260500636403</v>
      </c>
      <c r="X1652" s="10">
        <f>(T1652+$M$10+'Rev.0'!$C$23*Table!$J$10/10+'Rev.0'!$C$24*Table!$L$10+'Rev.0'!$G$25*Table!$K$10)*(1/(U1652+$B$10+$I$10*'Rev.0'!$G$23))</f>
        <v>36792.532880780651</v>
      </c>
      <c r="Y1652" s="10">
        <f>(T1652+$M$32+'Rev.0'!$C$25*$J$32/10+'Rev.0'!$C$24*$L$32+'Rev.0'!$G$25*$K$32)*(1/(U1652+$B$10+$I$10*'Rev.0'!$G$23))</f>
        <v>21939.753924480276</v>
      </c>
      <c r="Z1652" s="10">
        <f>(T1652+$M$11+'Rev.0'!$C$23*Table!$J$11/10+'Rev.0'!$C$24*Table!$L$11+'Rev.0'!$G$25*Table!$K$11)*(1/(U1652+$B$11+$I$11*'Rev.0'!$G$23))</f>
        <v>36792.532880780651</v>
      </c>
      <c r="AA1652" s="10">
        <f>(T1652+$M$33+'Rev.0'!$C$25*$J$33/10+'Rev.0'!$C$24*$L$33+'Rev.0'!$G$25*$K$33)*(1/(U1652+$B$33+$I$33*'Rev.0'!$G$23))</f>
        <v>21939.753924480276</v>
      </c>
      <c r="AB1652" s="10">
        <f t="shared" si="66"/>
        <v>5.7000000000000002E-2</v>
      </c>
      <c r="AC1652" s="10">
        <f>(T1652+$M$12+'Rev.0'!$C$23*Table!$J$12/10+'Rev.0'!$C$24*Table!$L$12+'Rev.0'!$G$25*Table!$K$12)*(1/(AB1652+$B$12+$I$12*'Rev.0'!$G$23))</f>
        <v>55235.668789808922</v>
      </c>
      <c r="AD1652" s="10">
        <f>(T1652+$M$34+'Rev.0'!$C$25*$J$34/10+'Rev.0'!$C$24*$L$34+'Rev.0'!$G$25*$K$34)*(1/(AB1652+$B$34+$I$34*'Rev.0'!$G$23))</f>
        <v>32937.579617834403</v>
      </c>
    </row>
    <row r="1653" spans="17:30" x14ac:dyDescent="0.3">
      <c r="Q1653" s="10">
        <v>4</v>
      </c>
      <c r="R1653" s="10">
        <v>7</v>
      </c>
      <c r="S1653" s="10">
        <v>4</v>
      </c>
      <c r="T1653" s="10">
        <f>Q1653*'Rev.0'!$E$25+R1653*'Rev.0'!$E$24+S1653*'Rev.0'!$E$23</f>
        <v>3988.6</v>
      </c>
      <c r="U1653" s="10">
        <f t="shared" si="65"/>
        <v>8.7800000000000003E-2</v>
      </c>
      <c r="V1653" s="10">
        <f>(T1653+$M$9+'Rev.0'!$C$23*Table!$J$9/10+'Rev.0'!$C$24*Table!$L$9+'Rev.0'!$G$25*Table!$K$9)*(1/(U1653+$B$9+$I$9*'Rev.0'!$G$23))</f>
        <v>33751.892346509674</v>
      </c>
      <c r="W1653" s="10">
        <f>(T1653+$M$31+'Rev.0'!$C$25*$J$31/10+'Rev.0'!$C$24*$L$31+'Rev.0'!$G$25*$K$31)*(1/(U1653+$B$9+$I$9*'Rev.0'!$G$23))</f>
        <v>21341.463414634145</v>
      </c>
      <c r="X1653" s="10">
        <f>(T1653+$M$10+'Rev.0'!$C$23*Table!$J$10/10+'Rev.0'!$C$24*Table!$L$10+'Rev.0'!$G$25*Table!$K$10)*(1/(U1653+$B$10+$I$10*'Rev.0'!$G$23))</f>
        <v>36698.906644238858</v>
      </c>
      <c r="Y1653" s="10">
        <f>(T1653+$M$32+'Rev.0'!$C$25*$J$32/10+'Rev.0'!$C$24*$L$32+'Rev.0'!$G$25*$K$32)*(1/(U1653+$B$10+$I$10*'Rev.0'!$G$23))</f>
        <v>21977.29184188394</v>
      </c>
      <c r="Z1653" s="10">
        <f>(T1653+$M$11+'Rev.0'!$C$23*Table!$J$11/10+'Rev.0'!$C$24*Table!$L$11+'Rev.0'!$G$25*Table!$K$11)*(1/(U1653+$B$11+$I$11*'Rev.0'!$G$23))</f>
        <v>36698.906644238858</v>
      </c>
      <c r="AA1653" s="10">
        <f>(T1653+$M$33+'Rev.0'!$C$25*$J$33/10+'Rev.0'!$C$24*$L$33+'Rev.0'!$G$25*$K$33)*(1/(U1653+$B$33+$I$33*'Rev.0'!$G$23))</f>
        <v>21977.29184188394</v>
      </c>
      <c r="AB1653" s="10">
        <f t="shared" si="66"/>
        <v>5.8400000000000001E-2</v>
      </c>
      <c r="AC1653" s="10">
        <f>(T1653+$M$12+'Rev.0'!$C$23*Table!$J$12/10+'Rev.0'!$C$24*Table!$L$12+'Rev.0'!$G$25*Table!$K$12)*(1/(AB1653+$B$12+$I$12*'Rev.0'!$G$23))</f>
        <v>55094.696969696961</v>
      </c>
      <c r="AD1653" s="10">
        <f>(T1653+$M$34+'Rev.0'!$C$25*$J$34/10+'Rev.0'!$C$24*$L$34+'Rev.0'!$G$25*$K$34)*(1/(AB1653+$B$34+$I$34*'Rev.0'!$G$23))</f>
        <v>32993.686868686869</v>
      </c>
    </row>
    <row r="1654" spans="17:30" x14ac:dyDescent="0.3">
      <c r="Q1654" s="10">
        <v>4</v>
      </c>
      <c r="R1654" s="10">
        <v>7</v>
      </c>
      <c r="S1654" s="10">
        <v>5</v>
      </c>
      <c r="T1654" s="10">
        <f>Q1654*'Rev.0'!$E$25+R1654*'Rev.0'!$E$24+S1654*'Rev.0'!$E$23</f>
        <v>4043.6</v>
      </c>
      <c r="U1654" s="10">
        <f t="shared" si="65"/>
        <v>8.9899999999999994E-2</v>
      </c>
      <c r="V1654" s="10">
        <f>(T1654+$M$9+'Rev.0'!$C$23*Table!$J$9/10+'Rev.0'!$C$24*Table!$L$9+'Rev.0'!$G$25*Table!$K$9)*(1/(U1654+$B$9+$I$9*'Rev.0'!$G$23))</f>
        <v>33685.702375990004</v>
      </c>
      <c r="W1654" s="10">
        <f>(T1654+$M$31+'Rev.0'!$C$25*$J$31/10+'Rev.0'!$C$24*$L$31+'Rev.0'!$G$25*$K$31)*(1/(U1654+$B$9+$I$9*'Rev.0'!$G$23))</f>
        <v>21383.909962484369</v>
      </c>
      <c r="X1654" s="10">
        <f>(T1654+$M$10+'Rev.0'!$C$23*Table!$J$10/10+'Rev.0'!$C$24*Table!$L$10+'Rev.0'!$G$25*Table!$K$10)*(1/(U1654+$B$10+$I$10*'Rev.0'!$G$23))</f>
        <v>36606.919549812425</v>
      </c>
      <c r="Y1654" s="10">
        <f>(T1654+$M$32+'Rev.0'!$C$25*$J$32/10+'Rev.0'!$C$24*$L$32+'Rev.0'!$G$25*$K$32)*(1/(U1654+$B$10+$I$10*'Rev.0'!$G$23))</f>
        <v>22014.172571904965</v>
      </c>
      <c r="Z1654" s="10">
        <f>(T1654+$M$11+'Rev.0'!$C$23*Table!$J$11/10+'Rev.0'!$C$24*Table!$L$11+'Rev.0'!$G$25*Table!$K$11)*(1/(U1654+$B$11+$I$11*'Rev.0'!$G$23))</f>
        <v>36606.919549812425</v>
      </c>
      <c r="AA1654" s="10">
        <f>(T1654+$M$33+'Rev.0'!$C$25*$J$33/10+'Rev.0'!$C$24*$L$33+'Rev.0'!$G$25*$K$33)*(1/(U1654+$B$33+$I$33*'Rev.0'!$G$23))</f>
        <v>22014.172571904965</v>
      </c>
      <c r="AB1654" s="10">
        <f t="shared" si="66"/>
        <v>5.9799999999999999E-2</v>
      </c>
      <c r="AC1654" s="10">
        <f>(T1654+$M$12+'Rev.0'!$C$23*Table!$J$12/10+'Rev.0'!$C$24*Table!$L$12+'Rev.0'!$G$25*Table!$K$12)*(1/(AB1654+$B$12+$I$12*'Rev.0'!$G$23))</f>
        <v>54956.195244055074</v>
      </c>
      <c r="AD1654" s="10">
        <f>(T1654+$M$34+'Rev.0'!$C$25*$J$34/10+'Rev.0'!$C$24*$L$34+'Rev.0'!$G$25*$K$34)*(1/(AB1654+$B$34+$I$34*'Rev.0'!$G$23))</f>
        <v>33048.811013767219</v>
      </c>
    </row>
    <row r="1655" spans="17:30" x14ac:dyDescent="0.3">
      <c r="Q1655" s="10">
        <v>4</v>
      </c>
      <c r="R1655" s="10">
        <v>7</v>
      </c>
      <c r="S1655" s="10">
        <v>6</v>
      </c>
      <c r="T1655" s="10">
        <f>Q1655*'Rev.0'!$E$25+R1655*'Rev.0'!$E$24+S1655*'Rev.0'!$E$23</f>
        <v>4098.6000000000004</v>
      </c>
      <c r="U1655" s="10">
        <f t="shared" si="65"/>
        <v>9.1999999999999998E-2</v>
      </c>
      <c r="V1655" s="10">
        <f>(T1655+$M$9+'Rev.0'!$C$23*Table!$J$9/10+'Rev.0'!$C$24*Table!$L$9+'Rev.0'!$G$25*Table!$K$9)*(1/(U1655+$B$9+$I$9*'Rev.0'!$G$23))</f>
        <v>33620.661157024799</v>
      </c>
      <c r="W1655" s="10">
        <f>(T1655+$M$31+'Rev.0'!$C$25*$J$31/10+'Rev.0'!$C$24*$L$31+'Rev.0'!$G$25*$K$31)*(1/(U1655+$B$9+$I$9*'Rev.0'!$G$23))</f>
        <v>21425.619834710746</v>
      </c>
      <c r="X1655" s="10">
        <f>(T1655+$M$10+'Rev.0'!$C$23*Table!$J$10/10+'Rev.0'!$C$24*Table!$L$10+'Rev.0'!$G$25*Table!$K$10)*(1/(U1655+$B$10+$I$10*'Rev.0'!$G$23))</f>
        <v>36516.528925619838</v>
      </c>
      <c r="Y1655" s="10">
        <f>(T1655+$M$32+'Rev.0'!$C$25*$J$32/10+'Rev.0'!$C$24*$L$32+'Rev.0'!$G$25*$K$32)*(1/(U1655+$B$10+$I$10*'Rev.0'!$G$23))</f>
        <v>22050.413223140502</v>
      </c>
      <c r="Z1655" s="10">
        <f>(T1655+$M$11+'Rev.0'!$C$23*Table!$J$11/10+'Rev.0'!$C$24*Table!$L$11+'Rev.0'!$G$25*Table!$K$11)*(1/(U1655+$B$11+$I$11*'Rev.0'!$G$23))</f>
        <v>36516.528925619838</v>
      </c>
      <c r="AA1655" s="10">
        <f>(T1655+$M$33+'Rev.0'!$C$25*$J$33/10+'Rev.0'!$C$24*$L$33+'Rev.0'!$G$25*$K$33)*(1/(U1655+$B$33+$I$33*'Rev.0'!$G$23))</f>
        <v>22050.413223140502</v>
      </c>
      <c r="AB1655" s="10">
        <f t="shared" si="66"/>
        <v>6.1199999999999997E-2</v>
      </c>
      <c r="AC1655" s="10">
        <f>(T1655+$M$12+'Rev.0'!$C$23*Table!$J$12/10+'Rev.0'!$C$24*Table!$L$12+'Rev.0'!$G$25*Table!$K$12)*(1/(AB1655+$B$12+$I$12*'Rev.0'!$G$23))</f>
        <v>54820.099255583125</v>
      </c>
      <c r="AD1655" s="10">
        <f>(T1655+$M$34+'Rev.0'!$C$25*$J$34/10+'Rev.0'!$C$24*$L$34+'Rev.0'!$G$25*$K$34)*(1/(AB1655+$B$34+$I$34*'Rev.0'!$G$23))</f>
        <v>33102.977667493797</v>
      </c>
    </row>
    <row r="1656" spans="17:30" x14ac:dyDescent="0.3">
      <c r="Q1656" s="10">
        <v>4</v>
      </c>
      <c r="R1656" s="10">
        <v>7</v>
      </c>
      <c r="S1656" s="10">
        <v>7</v>
      </c>
      <c r="T1656" s="10">
        <f>Q1656*'Rev.0'!$E$25+R1656*'Rev.0'!$E$24+S1656*'Rev.0'!$E$23</f>
        <v>4153.6000000000004</v>
      </c>
      <c r="U1656" s="10">
        <f t="shared" si="65"/>
        <v>9.4100000000000003E-2</v>
      </c>
      <c r="V1656" s="10">
        <f>(T1656+$M$9+'Rev.0'!$C$23*Table!$J$9/10+'Rev.0'!$C$24*Table!$L$9+'Rev.0'!$G$25*Table!$K$9)*(1/(U1656+$B$9+$I$9*'Rev.0'!$G$23))</f>
        <v>33556.739041376488</v>
      </c>
      <c r="W1656" s="10">
        <f>(T1656+$M$31+'Rev.0'!$C$25*$J$31/10+'Rev.0'!$C$24*$L$31+'Rev.0'!$G$25*$K$31)*(1/(U1656+$B$9+$I$9*'Rev.0'!$G$23))</f>
        <v>21466.612044244164</v>
      </c>
      <c r="X1656" s="10">
        <f>(T1656+$M$10+'Rev.0'!$C$23*Table!$J$10/10+'Rev.0'!$C$24*Table!$L$10+'Rev.0'!$G$25*Table!$K$10)*(1/(U1656+$B$10+$I$10*'Rev.0'!$G$23))</f>
        <v>36427.693568209754</v>
      </c>
      <c r="Y1656" s="10">
        <f>(T1656+$M$32+'Rev.0'!$C$25*$J$32/10+'Rev.0'!$C$24*$L$32+'Rev.0'!$G$25*$K$32)*(1/(U1656+$B$10+$I$10*'Rev.0'!$G$23))</f>
        <v>22086.030315444495</v>
      </c>
      <c r="Z1656" s="10">
        <f>(T1656+$M$11+'Rev.0'!$C$23*Table!$J$11/10+'Rev.0'!$C$24*Table!$L$11+'Rev.0'!$G$25*Table!$K$11)*(1/(U1656+$B$11+$I$11*'Rev.0'!$G$23))</f>
        <v>36427.693568209754</v>
      </c>
      <c r="AA1656" s="10">
        <f>(T1656+$M$33+'Rev.0'!$C$25*$J$33/10+'Rev.0'!$C$24*$L$33+'Rev.0'!$G$25*$K$33)*(1/(U1656+$B$33+$I$33*'Rev.0'!$G$23))</f>
        <v>22086.030315444495</v>
      </c>
      <c r="AB1656" s="10">
        <f t="shared" si="66"/>
        <v>6.2600000000000003E-2</v>
      </c>
      <c r="AC1656" s="10">
        <f>(T1656+$M$12+'Rev.0'!$C$23*Table!$J$12/10+'Rev.0'!$C$24*Table!$L$12+'Rev.0'!$G$25*Table!$K$12)*(1/(AB1656+$B$12+$I$12*'Rev.0'!$G$23))</f>
        <v>54686.346863468629</v>
      </c>
      <c r="AD1656" s="10">
        <f>(T1656+$M$34+'Rev.0'!$C$25*$J$34/10+'Rev.0'!$C$24*$L$34+'Rev.0'!$G$25*$K$34)*(1/(AB1656+$B$34+$I$34*'Rev.0'!$G$23))</f>
        <v>33156.211562115619</v>
      </c>
    </row>
    <row r="1657" spans="17:30" x14ac:dyDescent="0.3">
      <c r="Q1657" s="10">
        <v>4</v>
      </c>
      <c r="R1657" s="10">
        <v>7</v>
      </c>
      <c r="S1657" s="10">
        <v>8</v>
      </c>
      <c r="T1657" s="10">
        <f>Q1657*'Rev.0'!$E$25+R1657*'Rev.0'!$E$24+S1657*'Rev.0'!$E$23</f>
        <v>4208.6000000000004</v>
      </c>
      <c r="U1657" s="10">
        <f t="shared" si="65"/>
        <v>9.6199999999999994E-2</v>
      </c>
      <c r="V1657" s="10">
        <f>(T1657+$M$9+'Rev.0'!$C$23*Table!$J$9/10+'Rev.0'!$C$24*Table!$L$9+'Rev.0'!$G$25*Table!$K$9)*(1/(U1657+$B$9+$I$9*'Rev.0'!$G$23))</f>
        <v>33493.907392363937</v>
      </c>
      <c r="W1657" s="10">
        <f>(T1657+$M$31+'Rev.0'!$C$25*$J$31/10+'Rev.0'!$C$24*$L$31+'Rev.0'!$G$25*$K$31)*(1/(U1657+$B$9+$I$9*'Rev.0'!$G$23))</f>
        <v>21506.904955320882</v>
      </c>
      <c r="X1657" s="10">
        <f>(T1657+$M$10+'Rev.0'!$C$23*Table!$J$10/10+'Rev.0'!$C$24*Table!$L$10+'Rev.0'!$G$25*Table!$K$10)*(1/(U1657+$B$10+$I$10*'Rev.0'!$G$23))</f>
        <v>36340.373679935015</v>
      </c>
      <c r="Y1657" s="10">
        <f>(T1657+$M$32+'Rev.0'!$C$25*$J$32/10+'Rev.0'!$C$24*$L$32+'Rev.0'!$G$25*$K$32)*(1/(U1657+$B$10+$I$10*'Rev.0'!$G$23))</f>
        <v>22121.039805036562</v>
      </c>
      <c r="Z1657" s="10">
        <f>(T1657+$M$11+'Rev.0'!$C$23*Table!$J$11/10+'Rev.0'!$C$24*Table!$L$11+'Rev.0'!$G$25*Table!$K$11)*(1/(U1657+$B$11+$I$11*'Rev.0'!$G$23))</f>
        <v>36340.373679935015</v>
      </c>
      <c r="AA1657" s="10">
        <f>(T1657+$M$33+'Rev.0'!$C$25*$J$33/10+'Rev.0'!$C$24*$L$33+'Rev.0'!$G$25*$K$33)*(1/(U1657+$B$33+$I$33*'Rev.0'!$G$23))</f>
        <v>22121.039805036562</v>
      </c>
      <c r="AB1657" s="10">
        <f t="shared" si="66"/>
        <v>6.4000000000000001E-2</v>
      </c>
      <c r="AC1657" s="10">
        <f>(T1657+$M$12+'Rev.0'!$C$23*Table!$J$12/10+'Rev.0'!$C$24*Table!$L$12+'Rev.0'!$G$25*Table!$K$12)*(1/(AB1657+$B$12+$I$12*'Rev.0'!$G$23))</f>
        <v>54554.878048780491</v>
      </c>
      <c r="AD1657" s="10">
        <f>(T1657+$M$34+'Rev.0'!$C$25*$J$34/10+'Rev.0'!$C$24*$L$34+'Rev.0'!$G$25*$K$34)*(1/(AB1657+$B$34+$I$34*'Rev.0'!$G$23))</f>
        <v>33208.536585365859</v>
      </c>
    </row>
    <row r="1658" spans="17:30" x14ac:dyDescent="0.3">
      <c r="Q1658" s="10">
        <v>4</v>
      </c>
      <c r="R1658" s="10">
        <v>7</v>
      </c>
      <c r="S1658" s="10">
        <v>9</v>
      </c>
      <c r="T1658" s="10">
        <f>Q1658*'Rev.0'!$E$25+R1658*'Rev.0'!$E$24+S1658*'Rev.0'!$E$23</f>
        <v>4263.6000000000004</v>
      </c>
      <c r="U1658" s="10">
        <f t="shared" si="65"/>
        <v>9.8299999999999998E-2</v>
      </c>
      <c r="V1658" s="10">
        <f>(T1658+$M$9+'Rev.0'!$C$23*Table!$J$9/10+'Rev.0'!$C$24*Table!$L$9+'Rev.0'!$G$25*Table!$K$9)*(1/(U1658+$B$9+$I$9*'Rev.0'!$G$23))</f>
        <v>33432.138542086192</v>
      </c>
      <c r="W1658" s="10">
        <f>(T1658+$M$31+'Rev.0'!$C$25*$J$31/10+'Rev.0'!$C$24*$L$31+'Rev.0'!$G$25*$K$31)*(1/(U1658+$B$9+$I$9*'Rev.0'!$G$23))</f>
        <v>21546.51631091422</v>
      </c>
      <c r="X1658" s="10">
        <f>(T1658+$M$10+'Rev.0'!$C$23*Table!$J$10/10+'Rev.0'!$C$24*Table!$L$10+'Rev.0'!$G$25*Table!$K$10)*(1/(U1658+$B$10+$I$10*'Rev.0'!$G$23))</f>
        <v>36254.530809504635</v>
      </c>
      <c r="Y1658" s="10">
        <f>(T1658+$M$32+'Rev.0'!$C$25*$J$32/10+'Rev.0'!$C$24*$L$32+'Rev.0'!$G$25*$K$32)*(1/(U1658+$B$10+$I$10*'Rev.0'!$G$23))</f>
        <v>22155.457108336697</v>
      </c>
      <c r="Z1658" s="10">
        <f>(T1658+$M$11+'Rev.0'!$C$23*Table!$J$11/10+'Rev.0'!$C$24*Table!$L$11+'Rev.0'!$G$25*Table!$K$11)*(1/(U1658+$B$11+$I$11*'Rev.0'!$G$23))</f>
        <v>36254.530809504635</v>
      </c>
      <c r="AA1658" s="10">
        <f>(T1658+$M$33+'Rev.0'!$C$25*$J$33/10+'Rev.0'!$C$24*$L$33+'Rev.0'!$G$25*$K$33)*(1/(U1658+$B$33+$I$33*'Rev.0'!$G$23))</f>
        <v>22155.457108336697</v>
      </c>
      <c r="AB1658" s="10">
        <f t="shared" si="66"/>
        <v>6.54E-2</v>
      </c>
      <c r="AC1658" s="10">
        <f>(T1658+$M$12+'Rev.0'!$C$23*Table!$J$12/10+'Rev.0'!$C$24*Table!$L$12+'Rev.0'!$G$25*Table!$K$12)*(1/(AB1658+$B$12+$I$12*'Rev.0'!$G$23))</f>
        <v>54425.634824667482</v>
      </c>
      <c r="AD1658" s="10">
        <f>(T1658+$M$34+'Rev.0'!$C$25*$J$34/10+'Rev.0'!$C$24*$L$34+'Rev.0'!$G$25*$K$34)*(1/(AB1658+$B$34+$I$34*'Rev.0'!$G$23))</f>
        <v>33259.97581620315</v>
      </c>
    </row>
    <row r="1659" spans="17:30" x14ac:dyDescent="0.3">
      <c r="Q1659" s="10">
        <v>4</v>
      </c>
      <c r="R1659" s="10">
        <v>7</v>
      </c>
      <c r="S1659" s="10">
        <v>10</v>
      </c>
      <c r="T1659" s="10">
        <f>Q1659*'Rev.0'!$E$25+R1659*'Rev.0'!$E$24+S1659*'Rev.0'!$E$23</f>
        <v>4318.6000000000004</v>
      </c>
      <c r="U1659" s="10">
        <f t="shared" si="65"/>
        <v>0.10039999999999999</v>
      </c>
      <c r="V1659" s="10">
        <f>(T1659+$M$9+'Rev.0'!$C$23*Table!$J$9/10+'Rev.0'!$C$24*Table!$L$9+'Rev.0'!$G$25*Table!$K$9)*(1/(U1659+$B$9+$I$9*'Rev.0'!$G$23))</f>
        <v>33371.405750798731</v>
      </c>
      <c r="W1659" s="10">
        <f>(T1659+$M$31+'Rev.0'!$C$25*$J$31/10+'Rev.0'!$C$24*$L$31+'Rev.0'!$G$25*$K$31)*(1/(U1659+$B$9+$I$9*'Rev.0'!$G$23))</f>
        <v>21585.463258785945</v>
      </c>
      <c r="X1659" s="10">
        <f>(T1659+$M$10+'Rev.0'!$C$23*Table!$J$10/10+'Rev.0'!$C$24*Table!$L$10+'Rev.0'!$G$25*Table!$K$10)*(1/(U1659+$B$10+$I$10*'Rev.0'!$G$23))</f>
        <v>36170.127795527165</v>
      </c>
      <c r="Y1659" s="10">
        <f>(T1659+$M$32+'Rev.0'!$C$25*$J$32/10+'Rev.0'!$C$24*$L$32+'Rev.0'!$G$25*$K$32)*(1/(U1659+$B$10+$I$10*'Rev.0'!$G$23))</f>
        <v>22189.297124600645</v>
      </c>
      <c r="Z1659" s="10">
        <f>(T1659+$M$11+'Rev.0'!$C$23*Table!$J$11/10+'Rev.0'!$C$24*Table!$L$11+'Rev.0'!$G$25*Table!$K$11)*(1/(U1659+$B$11+$I$11*'Rev.0'!$G$23))</f>
        <v>36170.127795527165</v>
      </c>
      <c r="AA1659" s="10">
        <f>(T1659+$M$33+'Rev.0'!$C$25*$J$33/10+'Rev.0'!$C$24*$L$33+'Rev.0'!$G$25*$K$33)*(1/(U1659+$B$33+$I$33*'Rev.0'!$G$23))</f>
        <v>22189.297124600645</v>
      </c>
      <c r="AB1659" s="10">
        <f t="shared" si="66"/>
        <v>6.6799999999999998E-2</v>
      </c>
      <c r="AC1659" s="10">
        <f>(T1659+$M$12+'Rev.0'!$C$23*Table!$J$12/10+'Rev.0'!$C$24*Table!$L$12+'Rev.0'!$G$25*Table!$K$12)*(1/(AB1659+$B$12+$I$12*'Rev.0'!$G$23))</f>
        <v>54298.561151079135</v>
      </c>
      <c r="AD1659" s="10">
        <f>(T1659+$M$34+'Rev.0'!$C$25*$J$34/10+'Rev.0'!$C$24*$L$34+'Rev.0'!$G$25*$K$34)*(1/(AB1659+$B$34+$I$34*'Rev.0'!$G$23))</f>
        <v>33310.551558753003</v>
      </c>
    </row>
    <row r="1660" spans="17:30" x14ac:dyDescent="0.3">
      <c r="Q1660" s="10">
        <v>4</v>
      </c>
      <c r="R1660" s="10">
        <v>7</v>
      </c>
      <c r="S1660" s="10">
        <v>11</v>
      </c>
      <c r="T1660" s="10">
        <f>Q1660*'Rev.0'!$E$25+R1660*'Rev.0'!$E$24+S1660*'Rev.0'!$E$23</f>
        <v>4373.6000000000004</v>
      </c>
      <c r="U1660" s="10">
        <f t="shared" si="65"/>
        <v>0.10249999999999999</v>
      </c>
      <c r="V1660" s="10">
        <f>(T1660+$M$9+'Rev.0'!$C$23*Table!$J$9/10+'Rev.0'!$C$24*Table!$L$9+'Rev.0'!$G$25*Table!$K$9)*(1/(U1660+$B$9+$I$9*'Rev.0'!$G$23))</f>
        <v>33311.683168316835</v>
      </c>
      <c r="W1660" s="10">
        <f>(T1660+$M$31+'Rev.0'!$C$25*$J$31/10+'Rev.0'!$C$24*$L$31+'Rev.0'!$G$25*$K$31)*(1/(U1660+$B$9+$I$9*'Rev.0'!$G$23))</f>
        <v>21623.762376237624</v>
      </c>
      <c r="X1660" s="10">
        <f>(T1660+$M$10+'Rev.0'!$C$23*Table!$J$10/10+'Rev.0'!$C$24*Table!$L$10+'Rev.0'!$G$25*Table!$K$10)*(1/(U1660+$B$10+$I$10*'Rev.0'!$G$23))</f>
        <v>36087.128712871287</v>
      </c>
      <c r="Y1660" s="10">
        <f>(T1660+$M$32+'Rev.0'!$C$25*$J$32/10+'Rev.0'!$C$24*$L$32+'Rev.0'!$G$25*$K$32)*(1/(U1660+$B$10+$I$10*'Rev.0'!$G$23))</f>
        <v>22222.574257425746</v>
      </c>
      <c r="Z1660" s="10">
        <f>(T1660+$M$11+'Rev.0'!$C$23*Table!$J$11/10+'Rev.0'!$C$24*Table!$L$11+'Rev.0'!$G$25*Table!$K$11)*(1/(U1660+$B$11+$I$11*'Rev.0'!$G$23))</f>
        <v>36087.128712871287</v>
      </c>
      <c r="AA1660" s="10">
        <f>(T1660+$M$33+'Rev.0'!$C$25*$J$33/10+'Rev.0'!$C$24*$L$33+'Rev.0'!$G$25*$K$33)*(1/(U1660+$B$33+$I$33*'Rev.0'!$G$23))</f>
        <v>22222.574257425746</v>
      </c>
      <c r="AB1660" s="10">
        <f t="shared" si="66"/>
        <v>6.8199999999999997E-2</v>
      </c>
      <c r="AC1660" s="10">
        <f>(T1660+$M$12+'Rev.0'!$C$23*Table!$J$12/10+'Rev.0'!$C$24*Table!$L$12+'Rev.0'!$G$25*Table!$K$12)*(1/(AB1660+$B$12+$I$12*'Rev.0'!$G$23))</f>
        <v>54173.602853745535</v>
      </c>
      <c r="AD1660" s="10">
        <f>(T1660+$M$34+'Rev.0'!$C$25*$J$34/10+'Rev.0'!$C$24*$L$34+'Rev.0'!$G$25*$K$34)*(1/(AB1660+$B$34+$I$34*'Rev.0'!$G$23))</f>
        <v>33360.2853745541</v>
      </c>
    </row>
    <row r="1661" spans="17:30" x14ac:dyDescent="0.3">
      <c r="Q1661" s="10">
        <v>4</v>
      </c>
      <c r="R1661" s="10">
        <v>7</v>
      </c>
      <c r="S1661" s="10">
        <v>12</v>
      </c>
      <c r="T1661" s="10">
        <f>Q1661*'Rev.0'!$E$25+R1661*'Rev.0'!$E$24+S1661*'Rev.0'!$E$23</f>
        <v>4428.6000000000004</v>
      </c>
      <c r="U1661" s="10">
        <f t="shared" si="65"/>
        <v>0.1046</v>
      </c>
      <c r="V1661" s="10">
        <f>(T1661+$M$9+'Rev.0'!$C$23*Table!$J$9/10+'Rev.0'!$C$24*Table!$L$9+'Rev.0'!$G$25*Table!$K$9)*(1/(U1661+$B$9+$I$9*'Rev.0'!$G$23))</f>
        <v>33252.94579732915</v>
      </c>
      <c r="W1661" s="10">
        <f>(T1661+$M$31+'Rev.0'!$C$25*$J$31/10+'Rev.0'!$C$24*$L$31+'Rev.0'!$G$25*$K$31)*(1/(U1661+$B$9+$I$9*'Rev.0'!$G$23))</f>
        <v>21661.429693637081</v>
      </c>
      <c r="X1661" s="10">
        <f>(T1661+$M$10+'Rev.0'!$C$23*Table!$J$10/10+'Rev.0'!$C$24*Table!$L$10+'Rev.0'!$G$25*Table!$K$10)*(1/(U1661+$B$10+$I$10*'Rev.0'!$G$23))</f>
        <v>36005.498821681074</v>
      </c>
      <c r="Y1661" s="10">
        <f>(T1661+$M$32+'Rev.0'!$C$25*$J$32/10+'Rev.0'!$C$24*$L$32+'Rev.0'!$G$25*$K$32)*(1/(U1661+$B$10+$I$10*'Rev.0'!$G$23))</f>
        <v>22255.302435192465</v>
      </c>
      <c r="Z1661" s="10">
        <f>(T1661+$M$11+'Rev.0'!$C$23*Table!$J$11/10+'Rev.0'!$C$24*Table!$L$11+'Rev.0'!$G$25*Table!$K$11)*(1/(U1661+$B$11+$I$11*'Rev.0'!$G$23))</f>
        <v>36005.498821681074</v>
      </c>
      <c r="AA1661" s="10">
        <f>(T1661+$M$33+'Rev.0'!$C$25*$J$33/10+'Rev.0'!$C$24*$L$33+'Rev.0'!$G$25*$K$33)*(1/(U1661+$B$33+$I$33*'Rev.0'!$G$23))</f>
        <v>22255.302435192465</v>
      </c>
      <c r="AB1661" s="10">
        <f t="shared" si="66"/>
        <v>6.9599999999999995E-2</v>
      </c>
      <c r="AC1661" s="10">
        <f>(T1661+$M$12+'Rev.0'!$C$23*Table!$J$12/10+'Rev.0'!$C$24*Table!$L$12+'Rev.0'!$G$25*Table!$K$12)*(1/(AB1661+$B$12+$I$12*'Rev.0'!$G$23))</f>
        <v>54050.707547169812</v>
      </c>
      <c r="AD1661" s="10">
        <f>(T1661+$M$34+'Rev.0'!$C$25*$J$34/10+'Rev.0'!$C$24*$L$34+'Rev.0'!$G$25*$K$34)*(1/(AB1661+$B$34+$I$34*'Rev.0'!$G$23))</f>
        <v>33409.198113207553</v>
      </c>
    </row>
    <row r="1662" spans="17:30" x14ac:dyDescent="0.3">
      <c r="Q1662" s="10">
        <v>4</v>
      </c>
      <c r="R1662" s="10">
        <v>7</v>
      </c>
      <c r="S1662" s="10">
        <v>13</v>
      </c>
      <c r="T1662" s="10">
        <f>Q1662*'Rev.0'!$E$25+R1662*'Rev.0'!$E$24+S1662*'Rev.0'!$E$23</f>
        <v>4483.6000000000004</v>
      </c>
      <c r="U1662" s="10">
        <f t="shared" si="65"/>
        <v>0.10669999999999999</v>
      </c>
      <c r="V1662" s="10">
        <f>(T1662+$M$9+'Rev.0'!$C$23*Table!$J$9/10+'Rev.0'!$C$24*Table!$L$9+'Rev.0'!$G$25*Table!$K$9)*(1/(U1662+$B$9+$I$9*'Rev.0'!$G$23))</f>
        <v>33195.169458511882</v>
      </c>
      <c r="W1662" s="10">
        <f>(T1662+$M$31+'Rev.0'!$C$25*$J$31/10+'Rev.0'!$C$24*$L$31+'Rev.0'!$G$25*$K$31)*(1/(U1662+$B$9+$I$9*'Rev.0'!$G$23))</f>
        <v>21698.480716790029</v>
      </c>
      <c r="X1662" s="10">
        <f>(T1662+$M$10+'Rev.0'!$C$23*Table!$J$10/10+'Rev.0'!$C$24*Table!$L$10+'Rev.0'!$G$25*Table!$K$10)*(1/(U1662+$B$10+$I$10*'Rev.0'!$G$23))</f>
        <v>35925.204518893654</v>
      </c>
      <c r="Y1662" s="10">
        <f>(T1662+$M$32+'Rev.0'!$C$25*$J$32/10+'Rev.0'!$C$24*$L$32+'Rev.0'!$G$25*$K$32)*(1/(U1662+$B$10+$I$10*'Rev.0'!$G$23))</f>
        <v>22287.495130502535</v>
      </c>
      <c r="Z1662" s="10">
        <f>(T1662+$M$11+'Rev.0'!$C$23*Table!$J$11/10+'Rev.0'!$C$24*Table!$L$11+'Rev.0'!$G$25*Table!$K$11)*(1/(U1662+$B$11+$I$11*'Rev.0'!$G$23))</f>
        <v>35925.204518893654</v>
      </c>
      <c r="AA1662" s="10">
        <f>(T1662+$M$33+'Rev.0'!$C$25*$J$33/10+'Rev.0'!$C$24*$L$33+'Rev.0'!$G$25*$K$33)*(1/(U1662+$B$33+$I$33*'Rev.0'!$G$23))</f>
        <v>22287.495130502535</v>
      </c>
      <c r="AB1662" s="10">
        <f t="shared" si="66"/>
        <v>7.1000000000000008E-2</v>
      </c>
      <c r="AC1662" s="10">
        <f>(T1662+$M$12+'Rev.0'!$C$23*Table!$J$12/10+'Rev.0'!$C$24*Table!$L$12+'Rev.0'!$G$25*Table!$K$12)*(1/(AB1662+$B$12+$I$12*'Rev.0'!$G$23))</f>
        <v>53929.824561403504</v>
      </c>
      <c r="AD1662" s="10">
        <f>(T1662+$M$34+'Rev.0'!$C$25*$J$34/10+'Rev.0'!$C$24*$L$34+'Rev.0'!$G$25*$K$34)*(1/(AB1662+$B$34+$I$34*'Rev.0'!$G$23))</f>
        <v>33457.309941520471</v>
      </c>
    </row>
    <row r="1663" spans="17:30" x14ac:dyDescent="0.3">
      <c r="Q1663" s="10">
        <v>4</v>
      </c>
      <c r="R1663" s="10">
        <v>7</v>
      </c>
      <c r="S1663" s="10">
        <v>14</v>
      </c>
      <c r="T1663" s="10">
        <f>Q1663*'Rev.0'!$E$25+R1663*'Rev.0'!$E$24+S1663*'Rev.0'!$E$23</f>
        <v>4538.6000000000004</v>
      </c>
      <c r="U1663" s="10">
        <f t="shared" si="65"/>
        <v>0.10879999999999999</v>
      </c>
      <c r="V1663" s="10">
        <f>(T1663+$M$9+'Rev.0'!$C$23*Table!$J$9/10+'Rev.0'!$C$24*Table!$L$9+'Rev.0'!$G$25*Table!$K$9)*(1/(U1663+$B$9+$I$9*'Rev.0'!$G$23))</f>
        <v>33138.33075734158</v>
      </c>
      <c r="W1663" s="10">
        <f>(T1663+$M$31+'Rev.0'!$C$25*$J$31/10+'Rev.0'!$C$24*$L$31+'Rev.0'!$G$25*$K$31)*(1/(U1663+$B$9+$I$9*'Rev.0'!$G$23))</f>
        <v>21734.930448222567</v>
      </c>
      <c r="X1663" s="10">
        <f>(T1663+$M$10+'Rev.0'!$C$23*Table!$J$10/10+'Rev.0'!$C$24*Table!$L$10+'Rev.0'!$G$25*Table!$K$10)*(1/(U1663+$B$10+$I$10*'Rev.0'!$G$23))</f>
        <v>35846.213292117471</v>
      </c>
      <c r="Y1663" s="10">
        <f>(T1663+$M$32+'Rev.0'!$C$25*$J$32/10+'Rev.0'!$C$24*$L$32+'Rev.0'!$G$25*$K$32)*(1/(U1663+$B$10+$I$10*'Rev.0'!$G$23))</f>
        <v>22319.165378670794</v>
      </c>
      <c r="Z1663" s="10">
        <f>(T1663+$M$11+'Rev.0'!$C$23*Table!$J$11/10+'Rev.0'!$C$24*Table!$L$11+'Rev.0'!$G$25*Table!$K$11)*(1/(U1663+$B$11+$I$11*'Rev.0'!$G$23))</f>
        <v>35846.213292117471</v>
      </c>
      <c r="AA1663" s="10">
        <f>(T1663+$M$33+'Rev.0'!$C$25*$J$33/10+'Rev.0'!$C$24*$L$33+'Rev.0'!$G$25*$K$33)*(1/(U1663+$B$33+$I$33*'Rev.0'!$G$23))</f>
        <v>22319.165378670794</v>
      </c>
      <c r="AB1663" s="10">
        <f t="shared" si="66"/>
        <v>7.2399999999999992E-2</v>
      </c>
      <c r="AC1663" s="10">
        <f>(T1663+$M$12+'Rev.0'!$C$23*Table!$J$12/10+'Rev.0'!$C$24*Table!$L$12+'Rev.0'!$G$25*Table!$K$12)*(1/(AB1663+$B$12+$I$12*'Rev.0'!$G$23))</f>
        <v>53810.904872389794</v>
      </c>
      <c r="AD1663" s="10">
        <f>(T1663+$M$34+'Rev.0'!$C$25*$J$34/10+'Rev.0'!$C$24*$L$34+'Rev.0'!$G$25*$K$34)*(1/(AB1663+$B$34+$I$34*'Rev.0'!$G$23))</f>
        <v>33504.640371229703</v>
      </c>
    </row>
    <row r="1664" spans="17:30" x14ac:dyDescent="0.3">
      <c r="Q1664" s="10">
        <v>4</v>
      </c>
      <c r="R1664" s="10">
        <v>7</v>
      </c>
      <c r="S1664" s="10">
        <v>15</v>
      </c>
      <c r="T1664" s="10">
        <f>Q1664*'Rev.0'!$E$25+R1664*'Rev.0'!$E$24+S1664*'Rev.0'!$E$23</f>
        <v>4593.6000000000004</v>
      </c>
      <c r="U1664" s="10">
        <f t="shared" si="65"/>
        <v>0.1109</v>
      </c>
      <c r="V1664" s="10">
        <f>(T1664+$M$9+'Rev.0'!$C$23*Table!$J$9/10+'Rev.0'!$C$24*Table!$L$9+'Rev.0'!$G$25*Table!$K$9)*(1/(U1664+$B$9+$I$9*'Rev.0'!$G$23))</f>
        <v>33082.407052510542</v>
      </c>
      <c r="W1664" s="10">
        <f>(T1664+$M$31+'Rev.0'!$C$25*$J$31/10+'Rev.0'!$C$24*$L$31+'Rev.0'!$G$25*$K$31)*(1/(U1664+$B$9+$I$9*'Rev.0'!$G$23))</f>
        <v>21770.793407435798</v>
      </c>
      <c r="X1664" s="10">
        <f>(T1664+$M$10+'Rev.0'!$C$23*Table!$J$10/10+'Rev.0'!$C$24*Table!$L$10+'Rev.0'!$G$25*Table!$K$10)*(1/(U1664+$B$10+$I$10*'Rev.0'!$G$23))</f>
        <v>35768.493675737831</v>
      </c>
      <c r="Y1664" s="10">
        <f>(T1664+$M$32+'Rev.0'!$C$25*$J$32/10+'Rev.0'!$C$24*$L$32+'Rev.0'!$G$25*$K$32)*(1/(U1664+$B$10+$I$10*'Rev.0'!$G$23))</f>
        <v>22350.325795323879</v>
      </c>
      <c r="Z1664" s="10">
        <f>(T1664+$M$11+'Rev.0'!$C$23*Table!$J$11/10+'Rev.0'!$C$24*Table!$L$11+'Rev.0'!$G$25*Table!$K$11)*(1/(U1664+$B$11+$I$11*'Rev.0'!$G$23))</f>
        <v>35768.493675737831</v>
      </c>
      <c r="AA1664" s="10">
        <f>(T1664+$M$33+'Rev.0'!$C$25*$J$33/10+'Rev.0'!$C$24*$L$33+'Rev.0'!$G$25*$K$33)*(1/(U1664+$B$33+$I$33*'Rev.0'!$G$23))</f>
        <v>22350.325795323879</v>
      </c>
      <c r="AB1664" s="10">
        <f t="shared" si="66"/>
        <v>7.3800000000000004E-2</v>
      </c>
      <c r="AC1664" s="10">
        <f>(T1664+$M$12+'Rev.0'!$C$23*Table!$J$12/10+'Rev.0'!$C$24*Table!$L$12+'Rev.0'!$G$25*Table!$K$12)*(1/(AB1664+$B$12+$I$12*'Rev.0'!$G$23))</f>
        <v>53693.901035673181</v>
      </c>
      <c r="AD1664" s="10">
        <f>(T1664+$M$34+'Rev.0'!$C$25*$J$34/10+'Rev.0'!$C$24*$L$34+'Rev.0'!$G$25*$K$34)*(1/(AB1664+$B$34+$I$34*'Rev.0'!$G$23))</f>
        <v>33551.208285385503</v>
      </c>
    </row>
    <row r="1665" spans="17:30" x14ac:dyDescent="0.3">
      <c r="Q1665" s="10">
        <v>4</v>
      </c>
      <c r="R1665" s="10">
        <v>7</v>
      </c>
      <c r="S1665" s="10">
        <v>16</v>
      </c>
      <c r="T1665" s="10">
        <f>Q1665*'Rev.0'!$E$25+R1665*'Rev.0'!$E$24+S1665*'Rev.0'!$E$23</f>
        <v>4648.6000000000004</v>
      </c>
      <c r="U1665" s="10">
        <f t="shared" si="65"/>
        <v>0.11299999999999999</v>
      </c>
      <c r="V1665" s="10">
        <f>(T1665+$M$9+'Rev.0'!$C$23*Table!$J$9/10+'Rev.0'!$C$24*Table!$L$9+'Rev.0'!$G$25*Table!$K$9)*(1/(U1665+$B$9+$I$9*'Rev.0'!$G$23))</f>
        <v>33027.376425855517</v>
      </c>
      <c r="W1665" s="10">
        <f>(T1665+$M$31+'Rev.0'!$C$25*$J$31/10+'Rev.0'!$C$24*$L$31+'Rev.0'!$G$25*$K$31)*(1/(U1665+$B$9+$I$9*'Rev.0'!$G$23))</f>
        <v>21806.08365019011</v>
      </c>
      <c r="X1665" s="10">
        <f>(T1665+$M$10+'Rev.0'!$C$23*Table!$J$10/10+'Rev.0'!$C$24*Table!$L$10+'Rev.0'!$G$25*Table!$K$10)*(1/(U1665+$B$10+$I$10*'Rev.0'!$G$23))</f>
        <v>35692.015209125471</v>
      </c>
      <c r="Y1665" s="10">
        <f>(T1665+$M$32+'Rev.0'!$C$25*$J$32/10+'Rev.0'!$C$24*$L$32+'Rev.0'!$G$25*$K$32)*(1/(U1665+$B$10+$I$10*'Rev.0'!$G$23))</f>
        <v>22380.988593155893</v>
      </c>
      <c r="Z1665" s="10">
        <f>(T1665+$M$11+'Rev.0'!$C$23*Table!$J$11/10+'Rev.0'!$C$24*Table!$L$11+'Rev.0'!$G$25*Table!$K$11)*(1/(U1665+$B$11+$I$11*'Rev.0'!$G$23))</f>
        <v>35692.015209125471</v>
      </c>
      <c r="AA1665" s="10">
        <f>(T1665+$M$33+'Rev.0'!$C$25*$J$33/10+'Rev.0'!$C$24*$L$33+'Rev.0'!$G$25*$K$33)*(1/(U1665+$B$33+$I$33*'Rev.0'!$G$23))</f>
        <v>22380.988593155893</v>
      </c>
      <c r="AB1665" s="10">
        <f t="shared" si="66"/>
        <v>7.5200000000000003E-2</v>
      </c>
      <c r="AC1665" s="10">
        <f>(T1665+$M$12+'Rev.0'!$C$23*Table!$J$12/10+'Rev.0'!$C$24*Table!$L$12+'Rev.0'!$G$25*Table!$K$12)*(1/(AB1665+$B$12+$I$12*'Rev.0'!$G$23))</f>
        <v>53578.76712328766</v>
      </c>
      <c r="AD1665" s="10">
        <f>(T1665+$M$34+'Rev.0'!$C$25*$J$34/10+'Rev.0'!$C$24*$L$34+'Rev.0'!$G$25*$K$34)*(1/(AB1665+$B$34+$I$34*'Rev.0'!$G$23))</f>
        <v>33597.031963470319</v>
      </c>
    </row>
    <row r="1666" spans="17:30" x14ac:dyDescent="0.3">
      <c r="Q1666" s="10">
        <v>4</v>
      </c>
      <c r="R1666" s="10">
        <v>7</v>
      </c>
      <c r="S1666" s="10">
        <v>17</v>
      </c>
      <c r="T1666" s="10">
        <f>Q1666*'Rev.0'!$E$25+R1666*'Rev.0'!$E$24+S1666*'Rev.0'!$E$23</f>
        <v>4703.6000000000004</v>
      </c>
      <c r="U1666" s="10">
        <f t="shared" si="65"/>
        <v>0.11509999999999999</v>
      </c>
      <c r="V1666" s="10">
        <f>(T1666+$M$9+'Rev.0'!$C$23*Table!$J$9/10+'Rev.0'!$C$24*Table!$L$9+'Rev.0'!$G$25*Table!$K$9)*(1/(U1666+$B$9+$I$9*'Rev.0'!$G$23))</f>
        <v>32973.217653715583</v>
      </c>
      <c r="W1666" s="10">
        <f>(T1666+$M$31+'Rev.0'!$C$25*$J$31/10+'Rev.0'!$C$24*$L$31+'Rev.0'!$G$25*$K$31)*(1/(U1666+$B$9+$I$9*'Rev.0'!$G$23))</f>
        <v>21840.814786872877</v>
      </c>
      <c r="X1666" s="10">
        <f>(T1666+$M$10+'Rev.0'!$C$23*Table!$J$10/10+'Rev.0'!$C$24*Table!$L$10+'Rev.0'!$G$25*Table!$K$10)*(1/(U1666+$B$10+$I$10*'Rev.0'!$G$23))</f>
        <v>35616.748396831383</v>
      </c>
      <c r="Y1666" s="10">
        <f>(T1666+$M$32+'Rev.0'!$C$25*$J$32/10+'Rev.0'!$C$24*$L$32+'Rev.0'!$G$25*$K$32)*(1/(U1666+$B$10+$I$10*'Rev.0'!$G$23))</f>
        <v>22411.165597887593</v>
      </c>
      <c r="Z1666" s="10">
        <f>(T1666+$M$11+'Rev.0'!$C$23*Table!$J$11/10+'Rev.0'!$C$24*Table!$L$11+'Rev.0'!$G$25*Table!$K$11)*(1/(U1666+$B$11+$I$11*'Rev.0'!$G$23))</f>
        <v>35616.748396831383</v>
      </c>
      <c r="AA1666" s="10">
        <f>(T1666+$M$33+'Rev.0'!$C$25*$J$33/10+'Rev.0'!$C$24*$L$33+'Rev.0'!$G$25*$K$33)*(1/(U1666+$B$33+$I$33*'Rev.0'!$G$23))</f>
        <v>22411.165597887593</v>
      </c>
      <c r="AB1666" s="10">
        <f t="shared" si="66"/>
        <v>7.6600000000000001E-2</v>
      </c>
      <c r="AC1666" s="10">
        <f>(T1666+$M$12+'Rev.0'!$C$23*Table!$J$12/10+'Rev.0'!$C$24*Table!$L$12+'Rev.0'!$G$25*Table!$K$12)*(1/(AB1666+$B$12+$I$12*'Rev.0'!$G$23))</f>
        <v>53465.458663646656</v>
      </c>
      <c r="AD1666" s="10">
        <f>(T1666+$M$34+'Rev.0'!$C$25*$J$34/10+'Rev.0'!$C$24*$L$34+'Rev.0'!$G$25*$K$34)*(1/(AB1666+$B$34+$I$34*'Rev.0'!$G$23))</f>
        <v>33642.129105322769</v>
      </c>
    </row>
    <row r="1667" spans="17:30" x14ac:dyDescent="0.3">
      <c r="Q1667" s="10">
        <v>4</v>
      </c>
      <c r="R1667" s="10">
        <v>7</v>
      </c>
      <c r="S1667" s="10">
        <v>18</v>
      </c>
      <c r="T1667" s="10">
        <f>Q1667*'Rev.0'!$E$25+R1667*'Rev.0'!$E$24+S1667*'Rev.0'!$E$23</f>
        <v>4758.6000000000004</v>
      </c>
      <c r="U1667" s="10">
        <f t="shared" si="65"/>
        <v>0.1172</v>
      </c>
      <c r="V1667" s="10">
        <f>(T1667+$M$9+'Rev.0'!$C$23*Table!$J$9/10+'Rev.0'!$C$24*Table!$L$9+'Rev.0'!$G$25*Table!$K$9)*(1/(U1667+$B$9+$I$9*'Rev.0'!$G$23))</f>
        <v>32919.910179640719</v>
      </c>
      <c r="W1667" s="10">
        <f>(T1667+$M$31+'Rev.0'!$C$25*$J$31/10+'Rev.0'!$C$24*$L$31+'Rev.0'!$G$25*$K$31)*(1/(U1667+$B$9+$I$9*'Rev.0'!$G$23))</f>
        <v>21875</v>
      </c>
      <c r="X1667" s="10">
        <f>(T1667+$M$10+'Rev.0'!$C$23*Table!$J$10/10+'Rev.0'!$C$24*Table!$L$10+'Rev.0'!$G$25*Table!$K$10)*(1/(U1667+$B$10+$I$10*'Rev.0'!$G$23))</f>
        <v>35542.664670658683</v>
      </c>
      <c r="Y1667" s="10">
        <f>(T1667+$M$32+'Rev.0'!$C$25*$J$32/10+'Rev.0'!$C$24*$L$32+'Rev.0'!$G$25*$K$32)*(1/(U1667+$B$10+$I$10*'Rev.0'!$G$23))</f>
        <v>22440.868263473058</v>
      </c>
      <c r="Z1667" s="10">
        <f>(T1667+$M$11+'Rev.0'!$C$23*Table!$J$11/10+'Rev.0'!$C$24*Table!$L$11+'Rev.0'!$G$25*Table!$K$11)*(1/(U1667+$B$11+$I$11*'Rev.0'!$G$23))</f>
        <v>35542.664670658683</v>
      </c>
      <c r="AA1667" s="10">
        <f>(T1667+$M$33+'Rev.0'!$C$25*$J$33/10+'Rev.0'!$C$24*$L$33+'Rev.0'!$G$25*$K$33)*(1/(U1667+$B$33+$I$33*'Rev.0'!$G$23))</f>
        <v>22440.868263473058</v>
      </c>
      <c r="AB1667" s="10">
        <f t="shared" si="66"/>
        <v>7.8E-2</v>
      </c>
      <c r="AC1667" s="10">
        <f>(T1667+$M$12+'Rev.0'!$C$23*Table!$J$12/10+'Rev.0'!$C$24*Table!$L$12+'Rev.0'!$G$25*Table!$K$12)*(1/(AB1667+$B$12+$I$12*'Rev.0'!$G$23))</f>
        <v>53353.932584269663</v>
      </c>
      <c r="AD1667" s="10">
        <f>(T1667+$M$34+'Rev.0'!$C$25*$J$34/10+'Rev.0'!$C$24*$L$34+'Rev.0'!$G$25*$K$34)*(1/(AB1667+$B$34+$I$34*'Rev.0'!$G$23))</f>
        <v>33686.51685393259</v>
      </c>
    </row>
    <row r="1668" spans="17:30" x14ac:dyDescent="0.3">
      <c r="Q1668" s="10">
        <v>4</v>
      </c>
      <c r="R1668" s="10">
        <v>7</v>
      </c>
      <c r="S1668" s="10">
        <v>19</v>
      </c>
      <c r="T1668" s="10">
        <f>Q1668*'Rev.0'!$E$25+R1668*'Rev.0'!$E$24+S1668*'Rev.0'!$E$23</f>
        <v>4813.6000000000004</v>
      </c>
      <c r="U1668" s="10">
        <f t="shared" si="65"/>
        <v>0.11929999999999999</v>
      </c>
      <c r="V1668" s="10">
        <f>(T1668+$M$9+'Rev.0'!$C$23*Table!$J$9/10+'Rev.0'!$C$24*Table!$L$9+'Rev.0'!$G$25*Table!$K$9)*(1/(U1668+$B$9+$I$9*'Rev.0'!$G$23))</f>
        <v>32867.434088377282</v>
      </c>
      <c r="W1668" s="10">
        <f>(T1668+$M$31+'Rev.0'!$C$25*$J$31/10+'Rev.0'!$C$24*$L$31+'Rev.0'!$G$25*$K$31)*(1/(U1668+$B$9+$I$9*'Rev.0'!$G$23))</f>
        <v>21908.652060898628</v>
      </c>
      <c r="X1668" s="10">
        <f>(T1668+$M$10+'Rev.0'!$C$23*Table!$J$10/10+'Rev.0'!$C$24*Table!$L$10+'Rev.0'!$G$25*Table!$K$10)*(1/(U1668+$B$10+$I$10*'Rev.0'!$G$23))</f>
        <v>35469.736353509099</v>
      </c>
      <c r="Y1668" s="10">
        <f>(T1668+$M$32+'Rev.0'!$C$25*$J$32/10+'Rev.0'!$C$24*$L$32+'Rev.0'!$G$25*$K$32)*(1/(U1668+$B$10+$I$10*'Rev.0'!$G$23))</f>
        <v>22470.107686594878</v>
      </c>
      <c r="Z1668" s="10">
        <f>(T1668+$M$11+'Rev.0'!$C$23*Table!$J$11/10+'Rev.0'!$C$24*Table!$L$11+'Rev.0'!$G$25*Table!$K$11)*(1/(U1668+$B$11+$I$11*'Rev.0'!$G$23))</f>
        <v>35469.736353509099</v>
      </c>
      <c r="AA1668" s="10">
        <f>(T1668+$M$33+'Rev.0'!$C$25*$J$33/10+'Rev.0'!$C$24*$L$33+'Rev.0'!$G$25*$K$33)*(1/(U1668+$B$33+$I$33*'Rev.0'!$G$23))</f>
        <v>22470.107686594878</v>
      </c>
      <c r="AB1668" s="10">
        <f t="shared" si="66"/>
        <v>7.9399999999999998E-2</v>
      </c>
      <c r="AC1668" s="10">
        <f>(T1668+$M$12+'Rev.0'!$C$23*Table!$J$12/10+'Rev.0'!$C$24*Table!$L$12+'Rev.0'!$G$25*Table!$K$12)*(1/(AB1668+$B$12+$I$12*'Rev.0'!$G$23))</f>
        <v>53244.14715719063</v>
      </c>
      <c r="AD1668" s="10">
        <f>(T1668+$M$34+'Rev.0'!$C$25*$J$34/10+'Rev.0'!$C$24*$L$34+'Rev.0'!$G$25*$K$34)*(1/(AB1668+$B$34+$I$34*'Rev.0'!$G$23))</f>
        <v>33730.21181716834</v>
      </c>
    </row>
    <row r="1669" spans="17:30" x14ac:dyDescent="0.3">
      <c r="Q1669" s="10">
        <v>4</v>
      </c>
      <c r="R1669" s="10">
        <v>7</v>
      </c>
      <c r="S1669" s="10">
        <v>20</v>
      </c>
      <c r="T1669" s="10">
        <f>Q1669*'Rev.0'!$E$25+R1669*'Rev.0'!$E$24+S1669*'Rev.0'!$E$23</f>
        <v>4868.6000000000004</v>
      </c>
      <c r="U1669" s="10">
        <f t="shared" si="65"/>
        <v>0.12139999999999999</v>
      </c>
      <c r="V1669" s="10">
        <f>(T1669+$M$9+'Rev.0'!$C$23*Table!$J$9/10+'Rev.0'!$C$24*Table!$L$9+'Rev.0'!$G$25*Table!$K$9)*(1/(U1669+$B$9+$I$9*'Rev.0'!$G$23))</f>
        <v>32815.770081061171</v>
      </c>
      <c r="W1669" s="10">
        <f>(T1669+$M$31+'Rev.0'!$C$25*$J$31/10+'Rev.0'!$C$24*$L$31+'Rev.0'!$G$25*$K$31)*(1/(U1669+$B$9+$I$9*'Rev.0'!$G$23))</f>
        <v>21941.783345615331</v>
      </c>
      <c r="X1669" s="10">
        <f>(T1669+$M$10+'Rev.0'!$C$23*Table!$J$10/10+'Rev.0'!$C$24*Table!$L$10+'Rev.0'!$G$25*Table!$K$10)*(1/(U1669+$B$10+$I$10*'Rev.0'!$G$23))</f>
        <v>35397.936624907888</v>
      </c>
      <c r="Y1669" s="10">
        <f>(T1669+$M$32+'Rev.0'!$C$25*$J$32/10+'Rev.0'!$C$24*$L$32+'Rev.0'!$G$25*$K$32)*(1/(U1669+$B$10+$I$10*'Rev.0'!$G$23))</f>
        <v>22498.894620486371</v>
      </c>
      <c r="Z1669" s="10">
        <f>(T1669+$M$11+'Rev.0'!$C$23*Table!$J$11/10+'Rev.0'!$C$24*Table!$L$11+'Rev.0'!$G$25*Table!$K$11)*(1/(U1669+$B$11+$I$11*'Rev.0'!$G$23))</f>
        <v>35397.936624907888</v>
      </c>
      <c r="AA1669" s="10">
        <f>(T1669+$M$33+'Rev.0'!$C$25*$J$33/10+'Rev.0'!$C$24*$L$33+'Rev.0'!$G$25*$K$33)*(1/(U1669+$B$33+$I$33*'Rev.0'!$G$23))</f>
        <v>22498.894620486371</v>
      </c>
      <c r="AB1669" s="10">
        <f t="shared" si="66"/>
        <v>8.0799999999999997E-2</v>
      </c>
      <c r="AC1669" s="10">
        <f>(T1669+$M$12+'Rev.0'!$C$23*Table!$J$12/10+'Rev.0'!$C$24*Table!$L$12+'Rev.0'!$G$25*Table!$K$12)*(1/(AB1669+$B$12+$I$12*'Rev.0'!$G$23))</f>
        <v>53136.061946902657</v>
      </c>
      <c r="AD1669" s="10">
        <f>(T1669+$M$34+'Rev.0'!$C$25*$J$34/10+'Rev.0'!$C$24*$L$34+'Rev.0'!$G$25*$K$34)*(1/(AB1669+$B$34+$I$34*'Rev.0'!$G$23))</f>
        <v>33773.230088495577</v>
      </c>
    </row>
    <row r="1670" spans="17:30" x14ac:dyDescent="0.3">
      <c r="Q1670" s="10">
        <v>4</v>
      </c>
      <c r="R1670" s="10">
        <v>7</v>
      </c>
      <c r="S1670" s="10">
        <v>21</v>
      </c>
      <c r="T1670" s="10">
        <f>Q1670*'Rev.0'!$E$25+R1670*'Rev.0'!$E$24+S1670*'Rev.0'!$E$23</f>
        <v>4923.6000000000004</v>
      </c>
      <c r="U1670" s="10">
        <f t="shared" si="65"/>
        <v>0.1235</v>
      </c>
      <c r="V1670" s="10">
        <f>(T1670+$M$9+'Rev.0'!$C$23*Table!$J$9/10+'Rev.0'!$C$24*Table!$L$9+'Rev.0'!$G$25*Table!$K$9)*(1/(U1670+$B$9+$I$9*'Rev.0'!$G$23))</f>
        <v>32764.899451553938</v>
      </c>
      <c r="W1670" s="10">
        <f>(T1670+$M$31+'Rev.0'!$C$25*$J$31/10+'Rev.0'!$C$24*$L$31+'Rev.0'!$G$25*$K$31)*(1/(U1670+$B$9+$I$9*'Rev.0'!$G$23))</f>
        <v>21974.405850091411</v>
      </c>
      <c r="X1670" s="10">
        <f>(T1670+$M$10+'Rev.0'!$C$23*Table!$J$10/10+'Rev.0'!$C$24*Table!$L$10+'Rev.0'!$G$25*Table!$K$10)*(1/(U1670+$B$10+$I$10*'Rev.0'!$G$23))</f>
        <v>35327.239488117004</v>
      </c>
      <c r="Y1670" s="10">
        <f>(T1670+$M$32+'Rev.0'!$C$25*$J$32/10+'Rev.0'!$C$24*$L$32+'Rev.0'!$G$25*$K$32)*(1/(U1670+$B$10+$I$10*'Rev.0'!$G$23))</f>
        <v>22527.239488117008</v>
      </c>
      <c r="Z1670" s="10">
        <f>(T1670+$M$11+'Rev.0'!$C$23*Table!$J$11/10+'Rev.0'!$C$24*Table!$L$11+'Rev.0'!$G$25*Table!$K$11)*(1/(U1670+$B$11+$I$11*'Rev.0'!$G$23))</f>
        <v>35327.239488117004</v>
      </c>
      <c r="AA1670" s="10">
        <f>(T1670+$M$33+'Rev.0'!$C$25*$J$33/10+'Rev.0'!$C$24*$L$33+'Rev.0'!$G$25*$K$33)*(1/(U1670+$B$33+$I$33*'Rev.0'!$G$23))</f>
        <v>22527.239488117008</v>
      </c>
      <c r="AB1670" s="10">
        <f t="shared" si="66"/>
        <v>8.2199999999999995E-2</v>
      </c>
      <c r="AC1670" s="10">
        <f>(T1670+$M$12+'Rev.0'!$C$23*Table!$J$12/10+'Rev.0'!$C$24*Table!$L$12+'Rev.0'!$G$25*Table!$K$12)*(1/(AB1670+$B$12+$I$12*'Rev.0'!$G$23))</f>
        <v>53029.637760702521</v>
      </c>
      <c r="AD1670" s="10">
        <f>(T1670+$M$34+'Rev.0'!$C$25*$J$34/10+'Rev.0'!$C$24*$L$34+'Rev.0'!$G$25*$K$34)*(1/(AB1670+$B$34+$I$34*'Rev.0'!$G$23))</f>
        <v>33815.587266739851</v>
      </c>
    </row>
    <row r="1671" spans="17:30" x14ac:dyDescent="0.3">
      <c r="Q1671" s="10">
        <v>4</v>
      </c>
      <c r="R1671" s="10">
        <v>7</v>
      </c>
      <c r="S1671" s="10">
        <v>22</v>
      </c>
      <c r="T1671" s="10">
        <f>Q1671*'Rev.0'!$E$25+R1671*'Rev.0'!$E$24+S1671*'Rev.0'!$E$23</f>
        <v>4978.6000000000004</v>
      </c>
      <c r="U1671" s="10">
        <f t="shared" si="65"/>
        <v>0.12559999999999999</v>
      </c>
      <c r="V1671" s="10">
        <f>(T1671+$M$9+'Rev.0'!$C$23*Table!$J$9/10+'Rev.0'!$C$24*Table!$L$9+'Rev.0'!$G$25*Table!$K$9)*(1/(U1671+$B$9+$I$9*'Rev.0'!$G$23))</f>
        <v>32714.804063860673</v>
      </c>
      <c r="W1671" s="10">
        <f>(T1671+$M$31+'Rev.0'!$C$25*$J$31/10+'Rev.0'!$C$24*$L$31+'Rev.0'!$G$25*$K$31)*(1/(U1671+$B$9+$I$9*'Rev.0'!$G$23))</f>
        <v>22006.531204644416</v>
      </c>
      <c r="X1671" s="10">
        <f>(T1671+$M$10+'Rev.0'!$C$23*Table!$J$10/10+'Rev.0'!$C$24*Table!$L$10+'Rev.0'!$G$25*Table!$K$10)*(1/(U1671+$B$10+$I$10*'Rev.0'!$G$23))</f>
        <v>35257.619738751819</v>
      </c>
      <c r="Y1671" s="10">
        <f>(T1671+$M$32+'Rev.0'!$C$25*$J$32/10+'Rev.0'!$C$24*$L$32+'Rev.0'!$G$25*$K$32)*(1/(U1671+$B$10+$I$10*'Rev.0'!$G$23))</f>
        <v>22555.152394775043</v>
      </c>
      <c r="Z1671" s="10">
        <f>(T1671+$M$11+'Rev.0'!$C$23*Table!$J$11/10+'Rev.0'!$C$24*Table!$L$11+'Rev.0'!$G$25*Table!$K$11)*(1/(U1671+$B$11+$I$11*'Rev.0'!$G$23))</f>
        <v>35257.619738751819</v>
      </c>
      <c r="AA1671" s="10">
        <f>(T1671+$M$33+'Rev.0'!$C$25*$J$33/10+'Rev.0'!$C$24*$L$33+'Rev.0'!$G$25*$K$33)*(1/(U1671+$B$33+$I$33*'Rev.0'!$G$23))</f>
        <v>22555.152394775043</v>
      </c>
      <c r="AB1671" s="10">
        <f t="shared" si="66"/>
        <v>8.3600000000000008E-2</v>
      </c>
      <c r="AC1671" s="10">
        <f>(T1671+$M$12+'Rev.0'!$C$23*Table!$J$12/10+'Rev.0'!$C$24*Table!$L$12+'Rev.0'!$G$25*Table!$K$12)*(1/(AB1671+$B$12+$I$12*'Rev.0'!$G$23))</f>
        <v>52924.836601307186</v>
      </c>
      <c r="AD1671" s="10">
        <f>(T1671+$M$34+'Rev.0'!$C$25*$J$34/10+'Rev.0'!$C$24*$L$34+'Rev.0'!$G$25*$K$34)*(1/(AB1671+$B$34+$I$34*'Rev.0'!$G$23))</f>
        <v>33857.298474945535</v>
      </c>
    </row>
    <row r="1672" spans="17:30" x14ac:dyDescent="0.3">
      <c r="Q1672" s="10">
        <v>4</v>
      </c>
      <c r="R1672" s="10">
        <v>7</v>
      </c>
      <c r="S1672" s="10">
        <v>23</v>
      </c>
      <c r="T1672" s="10">
        <f>Q1672*'Rev.0'!$E$25+R1672*'Rev.0'!$E$24+S1672*'Rev.0'!$E$23</f>
        <v>5033.6000000000004</v>
      </c>
      <c r="U1672" s="10">
        <f t="shared" si="65"/>
        <v>0.12769999999999998</v>
      </c>
      <c r="V1672" s="10">
        <f>(T1672+$M$9+'Rev.0'!$C$23*Table!$J$9/10+'Rev.0'!$C$24*Table!$L$9+'Rev.0'!$G$25*Table!$K$9)*(1/(U1672+$B$9+$I$9*'Rev.0'!$G$23))</f>
        <v>32665.46633057257</v>
      </c>
      <c r="W1672" s="10">
        <f>(T1672+$M$31+'Rev.0'!$C$25*$J$31/10+'Rev.0'!$C$24*$L$31+'Rev.0'!$G$25*$K$31)*(1/(U1672+$B$9+$I$9*'Rev.0'!$G$23))</f>
        <v>22038.170687792586</v>
      </c>
      <c r="X1672" s="10">
        <f>(T1672+$M$10+'Rev.0'!$C$23*Table!$J$10/10+'Rev.0'!$C$24*Table!$L$10+'Rev.0'!$G$25*Table!$K$10)*(1/(U1672+$B$10+$I$10*'Rev.0'!$G$23))</f>
        <v>35189.052934821761</v>
      </c>
      <c r="Y1672" s="10">
        <f>(T1672+$M$32+'Rev.0'!$C$25*$J$32/10+'Rev.0'!$C$24*$L$32+'Rev.0'!$G$25*$K$32)*(1/(U1672+$B$10+$I$10*'Rev.0'!$G$23))</f>
        <v>22582.643140079228</v>
      </c>
      <c r="Z1672" s="10">
        <f>(T1672+$M$11+'Rev.0'!$C$23*Table!$J$11/10+'Rev.0'!$C$24*Table!$L$11+'Rev.0'!$G$25*Table!$K$11)*(1/(U1672+$B$11+$I$11*'Rev.0'!$G$23))</f>
        <v>35189.052934821761</v>
      </c>
      <c r="AA1672" s="10">
        <f>(T1672+$M$33+'Rev.0'!$C$25*$J$33/10+'Rev.0'!$C$24*$L$33+'Rev.0'!$G$25*$K$33)*(1/(U1672+$B$33+$I$33*'Rev.0'!$G$23))</f>
        <v>22582.643140079228</v>
      </c>
      <c r="AB1672" s="10">
        <f t="shared" si="66"/>
        <v>8.4999999999999992E-2</v>
      </c>
      <c r="AC1672" s="10">
        <f>(T1672+$M$12+'Rev.0'!$C$23*Table!$J$12/10+'Rev.0'!$C$24*Table!$L$12+'Rev.0'!$G$25*Table!$K$12)*(1/(AB1672+$B$12+$I$12*'Rev.0'!$G$23))</f>
        <v>52821.62162162162</v>
      </c>
      <c r="AD1672" s="10">
        <f>(T1672+$M$34+'Rev.0'!$C$25*$J$34/10+'Rev.0'!$C$24*$L$34+'Rev.0'!$G$25*$K$34)*(1/(AB1672+$B$34+$I$34*'Rev.0'!$G$23))</f>
        <v>33898.37837837838</v>
      </c>
    </row>
    <row r="1673" spans="17:30" x14ac:dyDescent="0.3">
      <c r="Q1673" s="10">
        <v>4</v>
      </c>
      <c r="R1673" s="10">
        <v>7</v>
      </c>
      <c r="S1673" s="10">
        <v>24</v>
      </c>
      <c r="T1673" s="10">
        <f>Q1673*'Rev.0'!$E$25+R1673*'Rev.0'!$E$24+S1673*'Rev.0'!$E$23</f>
        <v>5088.6000000000004</v>
      </c>
      <c r="U1673" s="10">
        <f t="shared" si="65"/>
        <v>0.1298</v>
      </c>
      <c r="V1673" s="10">
        <f>(T1673+$M$9+'Rev.0'!$C$23*Table!$J$9/10+'Rev.0'!$C$24*Table!$L$9+'Rev.0'!$G$25*Table!$K$9)*(1/(U1673+$B$9+$I$9*'Rev.0'!$G$23))</f>
        <v>32616.869192280203</v>
      </c>
      <c r="W1673" s="10">
        <f>(T1673+$M$31+'Rev.0'!$C$25*$J$31/10+'Rev.0'!$C$24*$L$31+'Rev.0'!$G$25*$K$31)*(1/(U1673+$B$9+$I$9*'Rev.0'!$G$23))</f>
        <v>22069.335239456756</v>
      </c>
      <c r="X1673" s="10">
        <f>(T1673+$M$10+'Rev.0'!$C$23*Table!$J$10/10+'Rev.0'!$C$24*Table!$L$10+'Rev.0'!$G$25*Table!$K$10)*(1/(U1673+$B$10+$I$10*'Rev.0'!$G$23))</f>
        <v>35121.515368120083</v>
      </c>
      <c r="Y1673" s="10">
        <f>(T1673+$M$32+'Rev.0'!$C$25*$J$32/10+'Rev.0'!$C$24*$L$32+'Rev.0'!$G$25*$K$32)*(1/(U1673+$B$10+$I$10*'Rev.0'!$G$23))</f>
        <v>22609.721229449609</v>
      </c>
      <c r="Z1673" s="10">
        <f>(T1673+$M$11+'Rev.0'!$C$23*Table!$J$11/10+'Rev.0'!$C$24*Table!$L$11+'Rev.0'!$G$25*Table!$K$11)*(1/(U1673+$B$11+$I$11*'Rev.0'!$G$23))</f>
        <v>35121.515368120083</v>
      </c>
      <c r="AA1673" s="10">
        <f>(T1673+$M$33+'Rev.0'!$C$25*$J$33/10+'Rev.0'!$C$24*$L$33+'Rev.0'!$G$25*$K$33)*(1/(U1673+$B$33+$I$33*'Rev.0'!$G$23))</f>
        <v>22609.721229449609</v>
      </c>
      <c r="AB1673" s="10">
        <f t="shared" si="66"/>
        <v>8.6400000000000005E-2</v>
      </c>
      <c r="AC1673" s="10">
        <f>(T1673+$M$12+'Rev.0'!$C$23*Table!$J$12/10+'Rev.0'!$C$24*Table!$L$12+'Rev.0'!$G$25*Table!$K$12)*(1/(AB1673+$B$12+$I$12*'Rev.0'!$G$23))</f>
        <v>52719.957081545057</v>
      </c>
      <c r="AD1673" s="10">
        <f>(T1673+$M$34+'Rev.0'!$C$25*$J$34/10+'Rev.0'!$C$24*$L$34+'Rev.0'!$G$25*$K$34)*(1/(AB1673+$B$34+$I$34*'Rev.0'!$G$23))</f>
        <v>33938.841201716743</v>
      </c>
    </row>
    <row r="1674" spans="17:30" x14ac:dyDescent="0.3">
      <c r="Q1674" s="10">
        <v>4</v>
      </c>
      <c r="R1674" s="10">
        <v>8</v>
      </c>
      <c r="S1674" s="10">
        <v>0</v>
      </c>
      <c r="T1674" s="10">
        <f>Q1674*'Rev.0'!$E$25+R1674*'Rev.0'!$E$24+S1674*'Rev.0'!$E$23</f>
        <v>3907.6</v>
      </c>
      <c r="U1674" s="10">
        <f t="shared" si="65"/>
        <v>8.3600000000000008E-2</v>
      </c>
      <c r="V1674" s="10">
        <f>(T1674+$M$9+'Rev.0'!$C$23*Table!$J$9/10+'Rev.0'!$C$24*Table!$L$9+'Rev.0'!$G$25*Table!$K$9)*(1/(U1674+$B$9+$I$9*'Rev.0'!$G$23))</f>
        <v>34011.986301369863</v>
      </c>
      <c r="W1674" s="10">
        <f>(T1674+$M$31+'Rev.0'!$C$25*$J$31/10+'Rev.0'!$C$24*$L$31+'Rev.0'!$G$25*$K$31)*(1/(U1674+$B$9+$I$9*'Rev.0'!$G$23))</f>
        <v>21378.424657534248</v>
      </c>
      <c r="X1674" s="10">
        <f>(T1674+$M$10+'Rev.0'!$C$23*Table!$J$10/10+'Rev.0'!$C$24*Table!$L$10+'Rev.0'!$G$25*Table!$K$10)*(1/(U1674+$B$10+$I$10*'Rev.0'!$G$23))</f>
        <v>37011.986301369863</v>
      </c>
      <c r="Y1674" s="10">
        <f>(T1674+$M$32+'Rev.0'!$C$25*$J$32/10+'Rev.0'!$C$24*$L$32+'Rev.0'!$G$25*$K$32)*(1/(U1674+$B$10+$I$10*'Rev.0'!$G$23))</f>
        <v>22025.684931506854</v>
      </c>
      <c r="Z1674" s="10">
        <f>(T1674+$M$11+'Rev.0'!$C$23*Table!$J$11/10+'Rev.0'!$C$24*Table!$L$11+'Rev.0'!$G$25*Table!$K$11)*(1/(U1674+$B$11+$I$11*'Rev.0'!$G$23))</f>
        <v>37011.986301369863</v>
      </c>
      <c r="AA1674" s="10">
        <f>(T1674+$M$33+'Rev.0'!$C$25*$J$33/10+'Rev.0'!$C$24*$L$33+'Rev.0'!$G$25*$K$33)*(1/(U1674+$B$33+$I$33*'Rev.0'!$G$23))</f>
        <v>22025.684931506854</v>
      </c>
      <c r="AB1674" s="10">
        <f t="shared" si="66"/>
        <v>5.5599999999999997E-2</v>
      </c>
      <c r="AC1674" s="10">
        <f>(T1674+$M$12+'Rev.0'!$C$23*Table!$J$12/10+'Rev.0'!$C$24*Table!$L$12+'Rev.0'!$G$25*Table!$K$12)*(1/(AB1674+$B$12+$I$12*'Rev.0'!$G$23))</f>
        <v>55565.552699228785</v>
      </c>
      <c r="AD1674" s="10">
        <f>(T1674+$M$34+'Rev.0'!$C$25*$J$34/10+'Rev.0'!$C$24*$L$34+'Rev.0'!$G$25*$K$34)*(1/(AB1674+$B$34+$I$34*'Rev.0'!$G$23))</f>
        <v>33066.838046272496</v>
      </c>
    </row>
    <row r="1675" spans="17:30" x14ac:dyDescent="0.3">
      <c r="Q1675" s="10">
        <v>4</v>
      </c>
      <c r="R1675" s="10">
        <v>8</v>
      </c>
      <c r="S1675" s="10">
        <v>1</v>
      </c>
      <c r="T1675" s="10">
        <f>Q1675*'Rev.0'!$E$25+R1675*'Rev.0'!$E$24+S1675*'Rev.0'!$E$23</f>
        <v>3962.6</v>
      </c>
      <c r="U1675" s="10">
        <f t="shared" si="65"/>
        <v>8.5700000000000012E-2</v>
      </c>
      <c r="V1675" s="10">
        <f>(T1675+$M$9+'Rev.0'!$C$23*Table!$J$9/10+'Rev.0'!$C$24*Table!$L$9+'Rev.0'!$G$25*Table!$K$9)*(1/(U1675+$B$9+$I$9*'Rev.0'!$G$23))</f>
        <v>33942.299533305042</v>
      </c>
      <c r="W1675" s="10">
        <f>(T1675+$M$31+'Rev.0'!$C$25*$J$31/10+'Rev.0'!$C$24*$L$31+'Rev.0'!$G$25*$K$31)*(1/(U1675+$B$9+$I$9*'Rev.0'!$G$23))</f>
        <v>21421.298260500633</v>
      </c>
      <c r="X1675" s="10">
        <f>(T1675+$M$10+'Rev.0'!$C$23*Table!$J$10/10+'Rev.0'!$C$24*Table!$L$10+'Rev.0'!$G$25*Table!$K$10)*(1/(U1675+$B$10+$I$10*'Rev.0'!$G$23))</f>
        <v>36915.570640644881</v>
      </c>
      <c r="Y1675" s="10">
        <f>(T1675+$M$32+'Rev.0'!$C$25*$J$32/10+'Rev.0'!$C$24*$L$32+'Rev.0'!$G$25*$K$32)*(1/(U1675+$B$10+$I$10*'Rev.0'!$G$23))</f>
        <v>22062.791684344505</v>
      </c>
      <c r="Z1675" s="10">
        <f>(T1675+$M$11+'Rev.0'!$C$23*Table!$J$11/10+'Rev.0'!$C$24*Table!$L$11+'Rev.0'!$G$25*Table!$K$11)*(1/(U1675+$B$11+$I$11*'Rev.0'!$G$23))</f>
        <v>36915.570640644881</v>
      </c>
      <c r="AA1675" s="10">
        <f>(T1675+$M$33+'Rev.0'!$C$25*$J$33/10+'Rev.0'!$C$24*$L$33+'Rev.0'!$G$25*$K$33)*(1/(U1675+$B$33+$I$33*'Rev.0'!$G$23))</f>
        <v>22062.791684344505</v>
      </c>
      <c r="AB1675" s="10">
        <f t="shared" si="66"/>
        <v>5.6999999999999995E-2</v>
      </c>
      <c r="AC1675" s="10">
        <f>(T1675+$M$12+'Rev.0'!$C$23*Table!$J$12/10+'Rev.0'!$C$24*Table!$L$12+'Rev.0'!$G$25*Table!$K$12)*(1/(AB1675+$B$12+$I$12*'Rev.0'!$G$23))</f>
        <v>55420.3821656051</v>
      </c>
      <c r="AD1675" s="10">
        <f>(T1675+$M$34+'Rev.0'!$C$25*$J$34/10+'Rev.0'!$C$24*$L$34+'Rev.0'!$G$25*$K$34)*(1/(AB1675+$B$34+$I$34*'Rev.0'!$G$23))</f>
        <v>33122.292993630581</v>
      </c>
    </row>
    <row r="1676" spans="17:30" x14ac:dyDescent="0.3">
      <c r="Q1676" s="10">
        <v>4</v>
      </c>
      <c r="R1676" s="10">
        <v>8</v>
      </c>
      <c r="S1676" s="10">
        <v>2</v>
      </c>
      <c r="T1676" s="10">
        <f>Q1676*'Rev.0'!$E$25+R1676*'Rev.0'!$E$24+S1676*'Rev.0'!$E$23</f>
        <v>4017.6</v>
      </c>
      <c r="U1676" s="10">
        <f t="shared" si="65"/>
        <v>8.7800000000000003E-2</v>
      </c>
      <c r="V1676" s="10">
        <f>(T1676+$M$9+'Rev.0'!$C$23*Table!$J$9/10+'Rev.0'!$C$24*Table!$L$9+'Rev.0'!$G$25*Table!$K$9)*(1/(U1676+$B$9+$I$9*'Rev.0'!$G$23))</f>
        <v>33873.843566021867</v>
      </c>
      <c r="W1676" s="10">
        <f>(T1676+$M$31+'Rev.0'!$C$25*$J$31/10+'Rev.0'!$C$24*$L$31+'Rev.0'!$G$25*$K$31)*(1/(U1676+$B$9+$I$9*'Rev.0'!$G$23))</f>
        <v>21463.414634146342</v>
      </c>
      <c r="X1676" s="10">
        <f>(T1676+$M$10+'Rev.0'!$C$23*Table!$J$10/10+'Rev.0'!$C$24*Table!$L$10+'Rev.0'!$G$25*Table!$K$10)*(1/(U1676+$B$10+$I$10*'Rev.0'!$G$23))</f>
        <v>36820.857863751051</v>
      </c>
      <c r="Y1676" s="10">
        <f>(T1676+$M$32+'Rev.0'!$C$25*$J$32/10+'Rev.0'!$C$24*$L$32+'Rev.0'!$G$25*$K$32)*(1/(U1676+$B$10+$I$10*'Rev.0'!$G$23))</f>
        <v>22099.243061396133</v>
      </c>
      <c r="Z1676" s="10">
        <f>(T1676+$M$11+'Rev.0'!$C$23*Table!$J$11/10+'Rev.0'!$C$24*Table!$L$11+'Rev.0'!$G$25*Table!$K$11)*(1/(U1676+$B$11+$I$11*'Rev.0'!$G$23))</f>
        <v>36820.857863751051</v>
      </c>
      <c r="AA1676" s="10">
        <f>(T1676+$M$33+'Rev.0'!$C$25*$J$33/10+'Rev.0'!$C$24*$L$33+'Rev.0'!$G$25*$K$33)*(1/(U1676+$B$33+$I$33*'Rev.0'!$G$23))</f>
        <v>22099.243061396133</v>
      </c>
      <c r="AB1676" s="10">
        <f t="shared" si="66"/>
        <v>5.8399999999999994E-2</v>
      </c>
      <c r="AC1676" s="10">
        <f>(T1676+$M$12+'Rev.0'!$C$23*Table!$J$12/10+'Rev.0'!$C$24*Table!$L$12+'Rev.0'!$G$25*Table!$K$12)*(1/(AB1676+$B$12+$I$12*'Rev.0'!$G$23))</f>
        <v>55277.777777777788</v>
      </c>
      <c r="AD1676" s="10">
        <f>(T1676+$M$34+'Rev.0'!$C$25*$J$34/10+'Rev.0'!$C$24*$L$34+'Rev.0'!$G$25*$K$34)*(1/(AB1676+$B$34+$I$34*'Rev.0'!$G$23))</f>
        <v>33176.767676767689</v>
      </c>
    </row>
    <row r="1677" spans="17:30" x14ac:dyDescent="0.3">
      <c r="Q1677" s="10">
        <v>4</v>
      </c>
      <c r="R1677" s="10">
        <v>8</v>
      </c>
      <c r="S1677" s="10">
        <v>3</v>
      </c>
      <c r="T1677" s="10">
        <f>Q1677*'Rev.0'!$E$25+R1677*'Rev.0'!$E$24+S1677*'Rev.0'!$E$23</f>
        <v>4072.6</v>
      </c>
      <c r="U1677" s="10">
        <f t="shared" si="65"/>
        <v>8.9900000000000008E-2</v>
      </c>
      <c r="V1677" s="10">
        <f>(T1677+$M$9+'Rev.0'!$C$23*Table!$J$9/10+'Rev.0'!$C$24*Table!$L$9+'Rev.0'!$G$25*Table!$K$9)*(1/(U1677+$B$9+$I$9*'Rev.0'!$G$23))</f>
        <v>33806.586077532309</v>
      </c>
      <c r="W1677" s="10">
        <f>(T1677+$M$31+'Rev.0'!$C$25*$J$31/10+'Rev.0'!$C$24*$L$31+'Rev.0'!$G$25*$K$31)*(1/(U1677+$B$9+$I$9*'Rev.0'!$G$23))</f>
        <v>21504.793664026678</v>
      </c>
      <c r="X1677" s="10">
        <f>(T1677+$M$10+'Rev.0'!$C$23*Table!$J$10/10+'Rev.0'!$C$24*Table!$L$10+'Rev.0'!$G$25*Table!$K$10)*(1/(U1677+$B$10+$I$10*'Rev.0'!$G$23))</f>
        <v>36727.803251354737</v>
      </c>
      <c r="Y1677" s="10">
        <f>(T1677+$M$32+'Rev.0'!$C$25*$J$32/10+'Rev.0'!$C$24*$L$32+'Rev.0'!$G$25*$K$32)*(1/(U1677+$B$10+$I$10*'Rev.0'!$G$23))</f>
        <v>22135.056273447273</v>
      </c>
      <c r="Z1677" s="10">
        <f>(T1677+$M$11+'Rev.0'!$C$23*Table!$J$11/10+'Rev.0'!$C$24*Table!$L$11+'Rev.0'!$G$25*Table!$K$11)*(1/(U1677+$B$11+$I$11*'Rev.0'!$G$23))</f>
        <v>36727.803251354737</v>
      </c>
      <c r="AA1677" s="10">
        <f>(T1677+$M$33+'Rev.0'!$C$25*$J$33/10+'Rev.0'!$C$24*$L$33+'Rev.0'!$G$25*$K$33)*(1/(U1677+$B$33+$I$33*'Rev.0'!$G$23))</f>
        <v>22135.056273447273</v>
      </c>
      <c r="AB1677" s="10">
        <f t="shared" si="66"/>
        <v>5.9799999999999999E-2</v>
      </c>
      <c r="AC1677" s="10">
        <f>(T1677+$M$12+'Rev.0'!$C$23*Table!$J$12/10+'Rev.0'!$C$24*Table!$L$12+'Rev.0'!$G$25*Table!$K$12)*(1/(AB1677+$B$12+$I$12*'Rev.0'!$G$23))</f>
        <v>55137.672090112646</v>
      </c>
      <c r="AD1677" s="10">
        <f>(T1677+$M$34+'Rev.0'!$C$25*$J$34/10+'Rev.0'!$C$24*$L$34+'Rev.0'!$G$25*$K$34)*(1/(AB1677+$B$34+$I$34*'Rev.0'!$G$23))</f>
        <v>33230.287859824784</v>
      </c>
    </row>
    <row r="1678" spans="17:30" x14ac:dyDescent="0.3">
      <c r="Q1678" s="10">
        <v>4</v>
      </c>
      <c r="R1678" s="10">
        <v>8</v>
      </c>
      <c r="S1678" s="10">
        <v>4</v>
      </c>
      <c r="T1678" s="10">
        <f>Q1678*'Rev.0'!$E$25+R1678*'Rev.0'!$E$24+S1678*'Rev.0'!$E$23</f>
        <v>4127.6000000000004</v>
      </c>
      <c r="U1678" s="10">
        <f t="shared" si="65"/>
        <v>9.2000000000000012E-2</v>
      </c>
      <c r="V1678" s="10">
        <f>(T1678+$M$9+'Rev.0'!$C$23*Table!$J$9/10+'Rev.0'!$C$24*Table!$L$9+'Rev.0'!$G$25*Table!$K$9)*(1/(U1678+$B$9+$I$9*'Rev.0'!$G$23))</f>
        <v>33740.495867768601</v>
      </c>
      <c r="W1678" s="10">
        <f>(T1678+$M$31+'Rev.0'!$C$25*$J$31/10+'Rev.0'!$C$24*$L$31+'Rev.0'!$G$25*$K$31)*(1/(U1678+$B$9+$I$9*'Rev.0'!$G$23))</f>
        <v>21545.454545454548</v>
      </c>
      <c r="X1678" s="10">
        <f>(T1678+$M$10+'Rev.0'!$C$23*Table!$J$10/10+'Rev.0'!$C$24*Table!$L$10+'Rev.0'!$G$25*Table!$K$10)*(1/(U1678+$B$10+$I$10*'Rev.0'!$G$23))</f>
        <v>36636.36363636364</v>
      </c>
      <c r="Y1678" s="10">
        <f>(T1678+$M$32+'Rev.0'!$C$25*$J$32/10+'Rev.0'!$C$24*$L$32+'Rev.0'!$G$25*$K$32)*(1/(U1678+$B$10+$I$10*'Rev.0'!$G$23))</f>
        <v>22170.247933884304</v>
      </c>
      <c r="Z1678" s="10">
        <f>(T1678+$M$11+'Rev.0'!$C$23*Table!$J$11/10+'Rev.0'!$C$24*Table!$L$11+'Rev.0'!$G$25*Table!$K$11)*(1/(U1678+$B$11+$I$11*'Rev.0'!$G$23))</f>
        <v>36636.36363636364</v>
      </c>
      <c r="AA1678" s="10">
        <f>(T1678+$M$33+'Rev.0'!$C$25*$J$33/10+'Rev.0'!$C$24*$L$33+'Rev.0'!$G$25*$K$33)*(1/(U1678+$B$33+$I$33*'Rev.0'!$G$23))</f>
        <v>22170.247933884304</v>
      </c>
      <c r="AB1678" s="10">
        <f t="shared" si="66"/>
        <v>6.1199999999999997E-2</v>
      </c>
      <c r="AC1678" s="10">
        <f>(T1678+$M$12+'Rev.0'!$C$23*Table!$J$12/10+'Rev.0'!$C$24*Table!$L$12+'Rev.0'!$G$25*Table!$K$12)*(1/(AB1678+$B$12+$I$12*'Rev.0'!$G$23))</f>
        <v>54999.999999999993</v>
      </c>
      <c r="AD1678" s="10">
        <f>(T1678+$M$34+'Rev.0'!$C$25*$J$34/10+'Rev.0'!$C$24*$L$34+'Rev.0'!$G$25*$K$34)*(1/(AB1678+$B$34+$I$34*'Rev.0'!$G$23))</f>
        <v>33282.878411910671</v>
      </c>
    </row>
    <row r="1679" spans="17:30" x14ac:dyDescent="0.3">
      <c r="Q1679" s="10">
        <v>4</v>
      </c>
      <c r="R1679" s="10">
        <v>8</v>
      </c>
      <c r="S1679" s="10">
        <v>5</v>
      </c>
      <c r="T1679" s="10">
        <f>Q1679*'Rev.0'!$E$25+R1679*'Rev.0'!$E$24+S1679*'Rev.0'!$E$23</f>
        <v>4182.6000000000004</v>
      </c>
      <c r="U1679" s="10">
        <f t="shared" si="65"/>
        <v>9.4100000000000003E-2</v>
      </c>
      <c r="V1679" s="10">
        <f>(T1679+$M$9+'Rev.0'!$C$23*Table!$J$9/10+'Rev.0'!$C$24*Table!$L$9+'Rev.0'!$G$25*Table!$K$9)*(1/(U1679+$B$9+$I$9*'Rev.0'!$G$23))</f>
        <v>33675.542810323641</v>
      </c>
      <c r="W1679" s="10">
        <f>(T1679+$M$31+'Rev.0'!$C$25*$J$31/10+'Rev.0'!$C$24*$L$31+'Rev.0'!$G$25*$K$31)*(1/(U1679+$B$9+$I$9*'Rev.0'!$G$23))</f>
        <v>21585.415813191317</v>
      </c>
      <c r="X1679" s="10">
        <f>(T1679+$M$10+'Rev.0'!$C$23*Table!$J$10/10+'Rev.0'!$C$24*Table!$L$10+'Rev.0'!$G$25*Table!$K$10)*(1/(U1679+$B$10+$I$10*'Rev.0'!$G$23))</f>
        <v>36546.497337156907</v>
      </c>
      <c r="Y1679" s="10">
        <f>(T1679+$M$32+'Rev.0'!$C$25*$J$32/10+'Rev.0'!$C$24*$L$32+'Rev.0'!$G$25*$K$32)*(1/(U1679+$B$10+$I$10*'Rev.0'!$G$23))</f>
        <v>22204.834084391649</v>
      </c>
      <c r="Z1679" s="10">
        <f>(T1679+$M$11+'Rev.0'!$C$23*Table!$J$11/10+'Rev.0'!$C$24*Table!$L$11+'Rev.0'!$G$25*Table!$K$11)*(1/(U1679+$B$11+$I$11*'Rev.0'!$G$23))</f>
        <v>36546.497337156907</v>
      </c>
      <c r="AA1679" s="10">
        <f>(T1679+$M$33+'Rev.0'!$C$25*$J$33/10+'Rev.0'!$C$24*$L$33+'Rev.0'!$G$25*$K$33)*(1/(U1679+$B$33+$I$33*'Rev.0'!$G$23))</f>
        <v>22204.834084391649</v>
      </c>
      <c r="AB1679" s="10">
        <f t="shared" si="66"/>
        <v>6.2600000000000003E-2</v>
      </c>
      <c r="AC1679" s="10">
        <f>(T1679+$M$12+'Rev.0'!$C$23*Table!$J$12/10+'Rev.0'!$C$24*Table!$L$12+'Rev.0'!$G$25*Table!$K$12)*(1/(AB1679+$B$12+$I$12*'Rev.0'!$G$23))</f>
        <v>54864.698646986464</v>
      </c>
      <c r="AD1679" s="10">
        <f>(T1679+$M$34+'Rev.0'!$C$25*$J$34/10+'Rev.0'!$C$24*$L$34+'Rev.0'!$G$25*$K$34)*(1/(AB1679+$B$34+$I$34*'Rev.0'!$G$23))</f>
        <v>33334.563345633454</v>
      </c>
    </row>
    <row r="1680" spans="17:30" x14ac:dyDescent="0.3">
      <c r="Q1680" s="10">
        <v>4</v>
      </c>
      <c r="R1680" s="10">
        <v>8</v>
      </c>
      <c r="S1680" s="10">
        <v>6</v>
      </c>
      <c r="T1680" s="10">
        <f>Q1680*'Rev.0'!$E$25+R1680*'Rev.0'!$E$24+S1680*'Rev.0'!$E$23</f>
        <v>4237.6000000000004</v>
      </c>
      <c r="U1680" s="10">
        <f t="shared" si="65"/>
        <v>9.6200000000000008E-2</v>
      </c>
      <c r="V1680" s="10">
        <f>(T1680+$M$9+'Rev.0'!$C$23*Table!$J$9/10+'Rev.0'!$C$24*Table!$L$9+'Rev.0'!$G$25*Table!$K$9)*(1/(U1680+$B$9+$I$9*'Rev.0'!$G$23))</f>
        <v>33611.69780666125</v>
      </c>
      <c r="W1680" s="10">
        <f>(T1680+$M$31+'Rev.0'!$C$25*$J$31/10+'Rev.0'!$C$24*$L$31+'Rev.0'!$G$25*$K$31)*(1/(U1680+$B$9+$I$9*'Rev.0'!$G$23))</f>
        <v>21624.695369618195</v>
      </c>
      <c r="X1680" s="10">
        <f>(T1680+$M$10+'Rev.0'!$C$23*Table!$J$10/10+'Rev.0'!$C$24*Table!$L$10+'Rev.0'!$G$25*Table!$K$10)*(1/(U1680+$B$10+$I$10*'Rev.0'!$G$23))</f>
        <v>36458.164094232328</v>
      </c>
      <c r="Y1680" s="10">
        <f>(T1680+$M$32+'Rev.0'!$C$25*$J$32/10+'Rev.0'!$C$24*$L$32+'Rev.0'!$G$25*$K$32)*(1/(U1680+$B$10+$I$10*'Rev.0'!$G$23))</f>
        <v>22238.830219333875</v>
      </c>
      <c r="Z1680" s="10">
        <f>(T1680+$M$11+'Rev.0'!$C$23*Table!$J$11/10+'Rev.0'!$C$24*Table!$L$11+'Rev.0'!$G$25*Table!$K$11)*(1/(U1680+$B$11+$I$11*'Rev.0'!$G$23))</f>
        <v>36458.164094232328</v>
      </c>
      <c r="AA1680" s="10">
        <f>(T1680+$M$33+'Rev.0'!$C$25*$J$33/10+'Rev.0'!$C$24*$L$33+'Rev.0'!$G$25*$K$33)*(1/(U1680+$B$33+$I$33*'Rev.0'!$G$23))</f>
        <v>22238.830219333875</v>
      </c>
      <c r="AB1680" s="10">
        <f t="shared" si="66"/>
        <v>6.4000000000000001E-2</v>
      </c>
      <c r="AC1680" s="10">
        <f>(T1680+$M$12+'Rev.0'!$C$23*Table!$J$12/10+'Rev.0'!$C$24*Table!$L$12+'Rev.0'!$G$25*Table!$K$12)*(1/(AB1680+$B$12+$I$12*'Rev.0'!$G$23))</f>
        <v>54731.707317073175</v>
      </c>
      <c r="AD1680" s="10">
        <f>(T1680+$M$34+'Rev.0'!$C$25*$J$34/10+'Rev.0'!$C$24*$L$34+'Rev.0'!$G$25*$K$34)*(1/(AB1680+$B$34+$I$34*'Rev.0'!$G$23))</f>
        <v>33385.365853658543</v>
      </c>
    </row>
    <row r="1681" spans="17:30" x14ac:dyDescent="0.3">
      <c r="Q1681" s="10">
        <v>4</v>
      </c>
      <c r="R1681" s="10">
        <v>8</v>
      </c>
      <c r="S1681" s="10">
        <v>7</v>
      </c>
      <c r="T1681" s="10">
        <f>Q1681*'Rev.0'!$E$25+R1681*'Rev.0'!$E$24+S1681*'Rev.0'!$E$23</f>
        <v>4292.6000000000004</v>
      </c>
      <c r="U1681" s="10">
        <f t="shared" si="65"/>
        <v>9.8300000000000012E-2</v>
      </c>
      <c r="V1681" s="10">
        <f>(T1681+$M$9+'Rev.0'!$C$23*Table!$J$9/10+'Rev.0'!$C$24*Table!$L$9+'Rev.0'!$G$25*Table!$K$9)*(1/(U1681+$B$9+$I$9*'Rev.0'!$G$23))</f>
        <v>33548.932742650017</v>
      </c>
      <c r="W1681" s="10">
        <f>(T1681+$M$31+'Rev.0'!$C$25*$J$31/10+'Rev.0'!$C$24*$L$31+'Rev.0'!$G$25*$K$31)*(1/(U1681+$B$9+$I$9*'Rev.0'!$G$23))</f>
        <v>21663.310511478048</v>
      </c>
      <c r="X1681" s="10">
        <f>(T1681+$M$10+'Rev.0'!$C$23*Table!$J$10/10+'Rev.0'!$C$24*Table!$L$10+'Rev.0'!$G$25*Table!$K$10)*(1/(U1681+$B$10+$I$10*'Rev.0'!$G$23))</f>
        <v>36371.32501006846</v>
      </c>
      <c r="Y1681" s="10">
        <f>(T1681+$M$32+'Rev.0'!$C$25*$J$32/10+'Rev.0'!$C$24*$L$32+'Rev.0'!$G$25*$K$32)*(1/(U1681+$B$10+$I$10*'Rev.0'!$G$23))</f>
        <v>22272.251308900526</v>
      </c>
      <c r="Z1681" s="10">
        <f>(T1681+$M$11+'Rev.0'!$C$23*Table!$J$11/10+'Rev.0'!$C$24*Table!$L$11+'Rev.0'!$G$25*Table!$K$11)*(1/(U1681+$B$11+$I$11*'Rev.0'!$G$23))</f>
        <v>36371.32501006846</v>
      </c>
      <c r="AA1681" s="10">
        <f>(T1681+$M$33+'Rev.0'!$C$25*$J$33/10+'Rev.0'!$C$24*$L$33+'Rev.0'!$G$25*$K$33)*(1/(U1681+$B$33+$I$33*'Rev.0'!$G$23))</f>
        <v>22272.251308900526</v>
      </c>
      <c r="AB1681" s="10">
        <f t="shared" si="66"/>
        <v>6.54E-2</v>
      </c>
      <c r="AC1681" s="10">
        <f>(T1681+$M$12+'Rev.0'!$C$23*Table!$J$12/10+'Rev.0'!$C$24*Table!$L$12+'Rev.0'!$G$25*Table!$K$12)*(1/(AB1681+$B$12+$I$12*'Rev.0'!$G$23))</f>
        <v>54600.967351874249</v>
      </c>
      <c r="AD1681" s="10">
        <f>(T1681+$M$34+'Rev.0'!$C$25*$J$34/10+'Rev.0'!$C$24*$L$34+'Rev.0'!$G$25*$K$34)*(1/(AB1681+$B$34+$I$34*'Rev.0'!$G$23))</f>
        <v>33435.308343409924</v>
      </c>
    </row>
    <row r="1682" spans="17:30" x14ac:dyDescent="0.3">
      <c r="Q1682" s="10">
        <v>4</v>
      </c>
      <c r="R1682" s="10">
        <v>8</v>
      </c>
      <c r="S1682" s="10">
        <v>8</v>
      </c>
      <c r="T1682" s="10">
        <f>Q1682*'Rev.0'!$E$25+R1682*'Rev.0'!$E$24+S1682*'Rev.0'!$E$23</f>
        <v>4347.6000000000004</v>
      </c>
      <c r="U1682" s="10">
        <f t="shared" si="65"/>
        <v>0.1004</v>
      </c>
      <c r="V1682" s="10">
        <f>(T1682+$M$9+'Rev.0'!$C$23*Table!$J$9/10+'Rev.0'!$C$24*Table!$L$9+'Rev.0'!$G$25*Table!$K$9)*(1/(U1682+$B$9+$I$9*'Rev.0'!$G$23))</f>
        <v>33487.220447284344</v>
      </c>
      <c r="W1682" s="10">
        <f>(T1682+$M$31+'Rev.0'!$C$25*$J$31/10+'Rev.0'!$C$24*$L$31+'Rev.0'!$G$25*$K$31)*(1/(U1682+$B$9+$I$9*'Rev.0'!$G$23))</f>
        <v>21701.277955271566</v>
      </c>
      <c r="X1682" s="10">
        <f>(T1682+$M$10+'Rev.0'!$C$23*Table!$J$10/10+'Rev.0'!$C$24*Table!$L$10+'Rev.0'!$G$25*Table!$K$10)*(1/(U1682+$B$10+$I$10*'Rev.0'!$G$23))</f>
        <v>36285.942492012779</v>
      </c>
      <c r="Y1682" s="10">
        <f>(T1682+$M$32+'Rev.0'!$C$25*$J$32/10+'Rev.0'!$C$24*$L$32+'Rev.0'!$G$25*$K$32)*(1/(U1682+$B$10+$I$10*'Rev.0'!$G$23))</f>
        <v>22305.111821086262</v>
      </c>
      <c r="Z1682" s="10">
        <f>(T1682+$M$11+'Rev.0'!$C$23*Table!$J$11/10+'Rev.0'!$C$24*Table!$L$11+'Rev.0'!$G$25*Table!$K$11)*(1/(U1682+$B$11+$I$11*'Rev.0'!$G$23))</f>
        <v>36285.942492012779</v>
      </c>
      <c r="AA1682" s="10">
        <f>(T1682+$M$33+'Rev.0'!$C$25*$J$33/10+'Rev.0'!$C$24*$L$33+'Rev.0'!$G$25*$K$33)*(1/(U1682+$B$33+$I$33*'Rev.0'!$G$23))</f>
        <v>22305.111821086262</v>
      </c>
      <c r="AB1682" s="10">
        <f t="shared" si="66"/>
        <v>6.6799999999999998E-2</v>
      </c>
      <c r="AC1682" s="10">
        <f>(T1682+$M$12+'Rev.0'!$C$23*Table!$J$12/10+'Rev.0'!$C$24*Table!$L$12+'Rev.0'!$G$25*Table!$K$12)*(1/(AB1682+$B$12+$I$12*'Rev.0'!$G$23))</f>
        <v>54472.422062350117</v>
      </c>
      <c r="AD1682" s="10">
        <f>(T1682+$M$34+'Rev.0'!$C$25*$J$34/10+'Rev.0'!$C$24*$L$34+'Rev.0'!$G$25*$K$34)*(1/(AB1682+$B$34+$I$34*'Rev.0'!$G$23))</f>
        <v>33484.412470023984</v>
      </c>
    </row>
    <row r="1683" spans="17:30" x14ac:dyDescent="0.3">
      <c r="Q1683" s="10">
        <v>4</v>
      </c>
      <c r="R1683" s="10">
        <v>8</v>
      </c>
      <c r="S1683" s="10">
        <v>9</v>
      </c>
      <c r="T1683" s="10">
        <f>Q1683*'Rev.0'!$E$25+R1683*'Rev.0'!$E$24+S1683*'Rev.0'!$E$23</f>
        <v>4402.6000000000004</v>
      </c>
      <c r="U1683" s="10">
        <f t="shared" si="65"/>
        <v>0.10250000000000001</v>
      </c>
      <c r="V1683" s="10">
        <f>(T1683+$M$9+'Rev.0'!$C$23*Table!$J$9/10+'Rev.0'!$C$24*Table!$L$9+'Rev.0'!$G$25*Table!$K$9)*(1/(U1683+$B$9+$I$9*'Rev.0'!$G$23))</f>
        <v>33426.534653465351</v>
      </c>
      <c r="W1683" s="10">
        <f>(T1683+$M$31+'Rev.0'!$C$25*$J$31/10+'Rev.0'!$C$24*$L$31+'Rev.0'!$G$25*$K$31)*(1/(U1683+$B$9+$I$9*'Rev.0'!$G$23))</f>
        <v>21738.613861386137</v>
      </c>
      <c r="X1683" s="10">
        <f>(T1683+$M$10+'Rev.0'!$C$23*Table!$J$10/10+'Rev.0'!$C$24*Table!$L$10+'Rev.0'!$G$25*Table!$K$10)*(1/(U1683+$B$10+$I$10*'Rev.0'!$G$23))</f>
        <v>36201.980198019803</v>
      </c>
      <c r="Y1683" s="10">
        <f>(T1683+$M$32+'Rev.0'!$C$25*$J$32/10+'Rev.0'!$C$24*$L$32+'Rev.0'!$G$25*$K$32)*(1/(U1683+$B$10+$I$10*'Rev.0'!$G$23))</f>
        <v>22337.425742574262</v>
      </c>
      <c r="Z1683" s="10">
        <f>(T1683+$M$11+'Rev.0'!$C$23*Table!$J$11/10+'Rev.0'!$C$24*Table!$L$11+'Rev.0'!$G$25*Table!$K$11)*(1/(U1683+$B$11+$I$11*'Rev.0'!$G$23))</f>
        <v>36201.980198019803</v>
      </c>
      <c r="AA1683" s="10">
        <f>(T1683+$M$33+'Rev.0'!$C$25*$J$33/10+'Rev.0'!$C$24*$L$33+'Rev.0'!$G$25*$K$33)*(1/(U1683+$B$33+$I$33*'Rev.0'!$G$23))</f>
        <v>22337.425742574262</v>
      </c>
      <c r="AB1683" s="10">
        <f t="shared" si="66"/>
        <v>6.8199999999999997E-2</v>
      </c>
      <c r="AC1683" s="10">
        <f>(T1683+$M$12+'Rev.0'!$C$23*Table!$J$12/10+'Rev.0'!$C$24*Table!$L$12+'Rev.0'!$G$25*Table!$K$12)*(1/(AB1683+$B$12+$I$12*'Rev.0'!$G$23))</f>
        <v>54346.016646848977</v>
      </c>
      <c r="AD1683" s="10">
        <f>(T1683+$M$34+'Rev.0'!$C$25*$J$34/10+'Rev.0'!$C$24*$L$34+'Rev.0'!$G$25*$K$34)*(1/(AB1683+$B$34+$I$34*'Rev.0'!$G$23))</f>
        <v>33532.699167657549</v>
      </c>
    </row>
    <row r="1684" spans="17:30" x14ac:dyDescent="0.3">
      <c r="Q1684" s="10">
        <v>4</v>
      </c>
      <c r="R1684" s="10">
        <v>8</v>
      </c>
      <c r="S1684" s="10">
        <v>10</v>
      </c>
      <c r="T1684" s="10">
        <f>Q1684*'Rev.0'!$E$25+R1684*'Rev.0'!$E$24+S1684*'Rev.0'!$E$23</f>
        <v>4457.6000000000004</v>
      </c>
      <c r="U1684" s="10">
        <f t="shared" si="65"/>
        <v>0.1046</v>
      </c>
      <c r="V1684" s="10">
        <f>(T1684+$M$9+'Rev.0'!$C$23*Table!$J$9/10+'Rev.0'!$C$24*Table!$L$9+'Rev.0'!$G$25*Table!$K$9)*(1/(U1684+$B$9+$I$9*'Rev.0'!$G$23))</f>
        <v>33366.849960722706</v>
      </c>
      <c r="W1684" s="10">
        <f>(T1684+$M$31+'Rev.0'!$C$25*$J$31/10+'Rev.0'!$C$24*$L$31+'Rev.0'!$G$25*$K$31)*(1/(U1684+$B$9+$I$9*'Rev.0'!$G$23))</f>
        <v>21775.333857030637</v>
      </c>
      <c r="X1684" s="10">
        <f>(T1684+$M$10+'Rev.0'!$C$23*Table!$J$10/10+'Rev.0'!$C$24*Table!$L$10+'Rev.0'!$G$25*Table!$K$10)*(1/(U1684+$B$10+$I$10*'Rev.0'!$G$23))</f>
        <v>36119.40298507463</v>
      </c>
      <c r="Y1684" s="10">
        <f>(T1684+$M$32+'Rev.0'!$C$25*$J$32/10+'Rev.0'!$C$24*$L$32+'Rev.0'!$G$25*$K$32)*(1/(U1684+$B$10+$I$10*'Rev.0'!$G$23))</f>
        <v>22369.206598586021</v>
      </c>
      <c r="Z1684" s="10">
        <f>(T1684+$M$11+'Rev.0'!$C$23*Table!$J$11/10+'Rev.0'!$C$24*Table!$L$11+'Rev.0'!$G$25*Table!$K$11)*(1/(U1684+$B$11+$I$11*'Rev.0'!$G$23))</f>
        <v>36119.40298507463</v>
      </c>
      <c r="AA1684" s="10">
        <f>(T1684+$M$33+'Rev.0'!$C$25*$J$33/10+'Rev.0'!$C$24*$L$33+'Rev.0'!$G$25*$K$33)*(1/(U1684+$B$33+$I$33*'Rev.0'!$G$23))</f>
        <v>22369.206598586021</v>
      </c>
      <c r="AB1684" s="10">
        <f t="shared" si="66"/>
        <v>6.9599999999999995E-2</v>
      </c>
      <c r="AC1684" s="10">
        <f>(T1684+$M$12+'Rev.0'!$C$23*Table!$J$12/10+'Rev.0'!$C$24*Table!$L$12+'Rev.0'!$G$25*Table!$K$12)*(1/(AB1684+$B$12+$I$12*'Rev.0'!$G$23))</f>
        <v>54221.698113207545</v>
      </c>
      <c r="AD1684" s="10">
        <f>(T1684+$M$34+'Rev.0'!$C$25*$J$34/10+'Rev.0'!$C$24*$L$34+'Rev.0'!$G$25*$K$34)*(1/(AB1684+$B$34+$I$34*'Rev.0'!$G$23))</f>
        <v>33580.188679245286</v>
      </c>
    </row>
    <row r="1685" spans="17:30" x14ac:dyDescent="0.3">
      <c r="Q1685" s="10">
        <v>4</v>
      </c>
      <c r="R1685" s="10">
        <v>8</v>
      </c>
      <c r="S1685" s="10">
        <v>11</v>
      </c>
      <c r="T1685" s="10">
        <f>Q1685*'Rev.0'!$E$25+R1685*'Rev.0'!$E$24+S1685*'Rev.0'!$E$23</f>
        <v>4512.6000000000004</v>
      </c>
      <c r="U1685" s="10">
        <f t="shared" si="65"/>
        <v>0.1067</v>
      </c>
      <c r="V1685" s="10">
        <f>(T1685+$M$9+'Rev.0'!$C$23*Table!$J$9/10+'Rev.0'!$C$24*Table!$L$9+'Rev.0'!$G$25*Table!$K$9)*(1/(U1685+$B$9+$I$9*'Rev.0'!$G$23))</f>
        <v>33308.141799766265</v>
      </c>
      <c r="W1685" s="10">
        <f>(T1685+$M$31+'Rev.0'!$C$25*$J$31/10+'Rev.0'!$C$24*$L$31+'Rev.0'!$G$25*$K$31)*(1/(U1685+$B$9+$I$9*'Rev.0'!$G$23))</f>
        <v>21811.453058044412</v>
      </c>
      <c r="X1685" s="10">
        <f>(T1685+$M$10+'Rev.0'!$C$23*Table!$J$10/10+'Rev.0'!$C$24*Table!$L$10+'Rev.0'!$G$25*Table!$K$10)*(1/(U1685+$B$10+$I$10*'Rev.0'!$G$23))</f>
        <v>36038.176860148036</v>
      </c>
      <c r="Y1685" s="10">
        <f>(T1685+$M$32+'Rev.0'!$C$25*$J$32/10+'Rev.0'!$C$24*$L$32+'Rev.0'!$G$25*$K$32)*(1/(U1685+$B$10+$I$10*'Rev.0'!$G$23))</f>
        <v>22400.467471756918</v>
      </c>
      <c r="Z1685" s="10">
        <f>(T1685+$M$11+'Rev.0'!$C$23*Table!$J$11/10+'Rev.0'!$C$24*Table!$L$11+'Rev.0'!$G$25*Table!$K$11)*(1/(U1685+$B$11+$I$11*'Rev.0'!$G$23))</f>
        <v>36038.176860148036</v>
      </c>
      <c r="AA1685" s="10">
        <f>(T1685+$M$33+'Rev.0'!$C$25*$J$33/10+'Rev.0'!$C$24*$L$33+'Rev.0'!$G$25*$K$33)*(1/(U1685+$B$33+$I$33*'Rev.0'!$G$23))</f>
        <v>22400.467471756918</v>
      </c>
      <c r="AB1685" s="10">
        <f t="shared" si="66"/>
        <v>7.0999999999999994E-2</v>
      </c>
      <c r="AC1685" s="10">
        <f>(T1685+$M$12+'Rev.0'!$C$23*Table!$J$12/10+'Rev.0'!$C$24*Table!$L$12+'Rev.0'!$G$25*Table!$K$12)*(1/(AB1685+$B$12+$I$12*'Rev.0'!$G$23))</f>
        <v>54099.415204678364</v>
      </c>
      <c r="AD1685" s="10">
        <f>(T1685+$M$34+'Rev.0'!$C$25*$J$34/10+'Rev.0'!$C$24*$L$34+'Rev.0'!$G$25*$K$34)*(1/(AB1685+$B$34+$I$34*'Rev.0'!$G$23))</f>
        <v>33626.900584795323</v>
      </c>
    </row>
    <row r="1686" spans="17:30" x14ac:dyDescent="0.3">
      <c r="Q1686" s="10">
        <v>4</v>
      </c>
      <c r="R1686" s="10">
        <v>8</v>
      </c>
      <c r="S1686" s="10">
        <v>12</v>
      </c>
      <c r="T1686" s="10">
        <f>Q1686*'Rev.0'!$E$25+R1686*'Rev.0'!$E$24+S1686*'Rev.0'!$E$23</f>
        <v>4567.6000000000004</v>
      </c>
      <c r="U1686" s="10">
        <f t="shared" si="65"/>
        <v>0.10880000000000001</v>
      </c>
      <c r="V1686" s="10">
        <f>(T1686+$M$9+'Rev.0'!$C$23*Table!$J$9/10+'Rev.0'!$C$24*Table!$L$9+'Rev.0'!$G$25*Table!$K$9)*(1/(U1686+$B$9+$I$9*'Rev.0'!$G$23))</f>
        <v>33250.38639876352</v>
      </c>
      <c r="W1686" s="10">
        <f>(T1686+$M$31+'Rev.0'!$C$25*$J$31/10+'Rev.0'!$C$24*$L$31+'Rev.0'!$G$25*$K$31)*(1/(U1686+$B$9+$I$9*'Rev.0'!$G$23))</f>
        <v>21846.98608964451</v>
      </c>
      <c r="X1686" s="10">
        <f>(T1686+$M$10+'Rev.0'!$C$23*Table!$J$10/10+'Rev.0'!$C$24*Table!$L$10+'Rev.0'!$G$25*Table!$K$10)*(1/(U1686+$B$10+$I$10*'Rev.0'!$G$23))</f>
        <v>35958.26893353941</v>
      </c>
      <c r="Y1686" s="10">
        <f>(T1686+$M$32+'Rev.0'!$C$25*$J$32/10+'Rev.0'!$C$24*$L$32+'Rev.0'!$G$25*$K$32)*(1/(U1686+$B$10+$I$10*'Rev.0'!$G$23))</f>
        <v>22431.221020092733</v>
      </c>
      <c r="Z1686" s="10">
        <f>(T1686+$M$11+'Rev.0'!$C$23*Table!$J$11/10+'Rev.0'!$C$24*Table!$L$11+'Rev.0'!$G$25*Table!$K$11)*(1/(U1686+$B$11+$I$11*'Rev.0'!$G$23))</f>
        <v>35958.26893353941</v>
      </c>
      <c r="AA1686" s="10">
        <f>(T1686+$M$33+'Rev.0'!$C$25*$J$33/10+'Rev.0'!$C$24*$L$33+'Rev.0'!$G$25*$K$33)*(1/(U1686+$B$33+$I$33*'Rev.0'!$G$23))</f>
        <v>22431.221020092733</v>
      </c>
      <c r="AB1686" s="10">
        <f t="shared" si="66"/>
        <v>7.2399999999999992E-2</v>
      </c>
      <c r="AC1686" s="10">
        <f>(T1686+$M$12+'Rev.0'!$C$23*Table!$J$12/10+'Rev.0'!$C$24*Table!$L$12+'Rev.0'!$G$25*Table!$K$12)*(1/(AB1686+$B$12+$I$12*'Rev.0'!$G$23))</f>
        <v>53979.118329466364</v>
      </c>
      <c r="AD1686" s="10">
        <f>(T1686+$M$34+'Rev.0'!$C$25*$J$34/10+'Rev.0'!$C$24*$L$34+'Rev.0'!$G$25*$K$34)*(1/(AB1686+$B$34+$I$34*'Rev.0'!$G$23))</f>
        <v>33672.853828306273</v>
      </c>
    </row>
    <row r="1687" spans="17:30" x14ac:dyDescent="0.3">
      <c r="Q1687" s="10">
        <v>4</v>
      </c>
      <c r="R1687" s="10">
        <v>8</v>
      </c>
      <c r="S1687" s="10">
        <v>13</v>
      </c>
      <c r="T1687" s="10">
        <f>Q1687*'Rev.0'!$E$25+R1687*'Rev.0'!$E$24+S1687*'Rev.0'!$E$23</f>
        <v>4622.6000000000004</v>
      </c>
      <c r="U1687" s="10">
        <f t="shared" si="65"/>
        <v>0.1109</v>
      </c>
      <c r="V1687" s="10">
        <f>(T1687+$M$9+'Rev.0'!$C$23*Table!$J$9/10+'Rev.0'!$C$24*Table!$L$9+'Rev.0'!$G$25*Table!$K$9)*(1/(U1687+$B$9+$I$9*'Rev.0'!$G$23))</f>
        <v>33193.560751245692</v>
      </c>
      <c r="W1687" s="10">
        <f>(T1687+$M$31+'Rev.0'!$C$25*$J$31/10+'Rev.0'!$C$24*$L$31+'Rev.0'!$G$25*$K$31)*(1/(U1687+$B$9+$I$9*'Rev.0'!$G$23))</f>
        <v>21881.947106170945</v>
      </c>
      <c r="X1687" s="10">
        <f>(T1687+$M$10+'Rev.0'!$C$23*Table!$J$10/10+'Rev.0'!$C$24*Table!$L$10+'Rev.0'!$G$25*Table!$K$10)*(1/(U1687+$B$10+$I$10*'Rev.0'!$G$23))</f>
        <v>35879.647374472974</v>
      </c>
      <c r="Y1687" s="10">
        <f>(T1687+$M$32+'Rev.0'!$C$25*$J$32/10+'Rev.0'!$C$24*$L$32+'Rev.0'!$G$25*$K$32)*(1/(U1687+$B$10+$I$10*'Rev.0'!$G$23))</f>
        <v>22461.479494059029</v>
      </c>
      <c r="Z1687" s="10">
        <f>(T1687+$M$11+'Rev.0'!$C$23*Table!$J$11/10+'Rev.0'!$C$24*Table!$L$11+'Rev.0'!$G$25*Table!$K$11)*(1/(U1687+$B$11+$I$11*'Rev.0'!$G$23))</f>
        <v>35879.647374472974</v>
      </c>
      <c r="AA1687" s="10">
        <f>(T1687+$M$33+'Rev.0'!$C$25*$J$33/10+'Rev.0'!$C$24*$L$33+'Rev.0'!$G$25*$K$33)*(1/(U1687+$B$33+$I$33*'Rev.0'!$G$23))</f>
        <v>22461.479494059029</v>
      </c>
      <c r="AB1687" s="10">
        <f t="shared" si="66"/>
        <v>7.3800000000000004E-2</v>
      </c>
      <c r="AC1687" s="10">
        <f>(T1687+$M$12+'Rev.0'!$C$23*Table!$J$12/10+'Rev.0'!$C$24*Table!$L$12+'Rev.0'!$G$25*Table!$K$12)*(1/(AB1687+$B$12+$I$12*'Rev.0'!$G$23))</f>
        <v>53860.759493670885</v>
      </c>
      <c r="AD1687" s="10">
        <f>(T1687+$M$34+'Rev.0'!$C$25*$J$34/10+'Rev.0'!$C$24*$L$34+'Rev.0'!$G$25*$K$34)*(1/(AB1687+$B$34+$I$34*'Rev.0'!$G$23))</f>
        <v>33718.066743383199</v>
      </c>
    </row>
    <row r="1688" spans="17:30" x14ac:dyDescent="0.3">
      <c r="Q1688" s="10">
        <v>4</v>
      </c>
      <c r="R1688" s="10">
        <v>8</v>
      </c>
      <c r="S1688" s="10">
        <v>14</v>
      </c>
      <c r="T1688" s="10">
        <f>Q1688*'Rev.0'!$E$25+R1688*'Rev.0'!$E$24+S1688*'Rev.0'!$E$23</f>
        <v>4677.6000000000004</v>
      </c>
      <c r="U1688" s="10">
        <f t="shared" si="65"/>
        <v>0.113</v>
      </c>
      <c r="V1688" s="10">
        <f>(T1688+$M$9+'Rev.0'!$C$23*Table!$J$9/10+'Rev.0'!$C$24*Table!$L$9+'Rev.0'!$G$25*Table!$K$9)*(1/(U1688+$B$9+$I$9*'Rev.0'!$G$23))</f>
        <v>33137.64258555133</v>
      </c>
      <c r="W1688" s="10">
        <f>(T1688+$M$31+'Rev.0'!$C$25*$J$31/10+'Rev.0'!$C$24*$L$31+'Rev.0'!$G$25*$K$31)*(1/(U1688+$B$9+$I$9*'Rev.0'!$G$23))</f>
        <v>21916.349809885931</v>
      </c>
      <c r="X1688" s="10">
        <f>(T1688+$M$10+'Rev.0'!$C$23*Table!$J$10/10+'Rev.0'!$C$24*Table!$L$10+'Rev.0'!$G$25*Table!$K$10)*(1/(U1688+$B$10+$I$10*'Rev.0'!$G$23))</f>
        <v>35802.281368821292</v>
      </c>
      <c r="Y1688" s="10">
        <f>(T1688+$M$32+'Rev.0'!$C$25*$J$32/10+'Rev.0'!$C$24*$L$32+'Rev.0'!$G$25*$K$32)*(1/(U1688+$B$10+$I$10*'Rev.0'!$G$23))</f>
        <v>22491.254752851713</v>
      </c>
      <c r="Z1688" s="10">
        <f>(T1688+$M$11+'Rev.0'!$C$23*Table!$J$11/10+'Rev.0'!$C$24*Table!$L$11+'Rev.0'!$G$25*Table!$K$11)*(1/(U1688+$B$11+$I$11*'Rev.0'!$G$23))</f>
        <v>35802.281368821292</v>
      </c>
      <c r="AA1688" s="10">
        <f>(T1688+$M$33+'Rev.0'!$C$25*$J$33/10+'Rev.0'!$C$24*$L$33+'Rev.0'!$G$25*$K$33)*(1/(U1688+$B$33+$I$33*'Rev.0'!$G$23))</f>
        <v>22491.254752851713</v>
      </c>
      <c r="AB1688" s="10">
        <f t="shared" si="66"/>
        <v>7.5199999999999989E-2</v>
      </c>
      <c r="AC1688" s="10">
        <f>(T1688+$M$12+'Rev.0'!$C$23*Table!$J$12/10+'Rev.0'!$C$24*Table!$L$12+'Rev.0'!$G$25*Table!$K$12)*(1/(AB1688+$B$12+$I$12*'Rev.0'!$G$23))</f>
        <v>53744.292237442925</v>
      </c>
      <c r="AD1688" s="10">
        <f>(T1688+$M$34+'Rev.0'!$C$25*$J$34/10+'Rev.0'!$C$24*$L$34+'Rev.0'!$G$25*$K$34)*(1/(AB1688+$B$34+$I$34*'Rev.0'!$G$23))</f>
        <v>33762.557077625577</v>
      </c>
    </row>
    <row r="1689" spans="17:30" x14ac:dyDescent="0.3">
      <c r="Q1689" s="10">
        <v>4</v>
      </c>
      <c r="R1689" s="10">
        <v>8</v>
      </c>
      <c r="S1689" s="10">
        <v>15</v>
      </c>
      <c r="T1689" s="10">
        <f>Q1689*'Rev.0'!$E$25+R1689*'Rev.0'!$E$24+S1689*'Rev.0'!$E$23</f>
        <v>4732.6000000000004</v>
      </c>
      <c r="U1689" s="10">
        <f t="shared" si="65"/>
        <v>0.11510000000000001</v>
      </c>
      <c r="V1689" s="10">
        <f>(T1689+$M$9+'Rev.0'!$C$23*Table!$J$9/10+'Rev.0'!$C$24*Table!$L$9+'Rev.0'!$G$25*Table!$K$9)*(1/(U1689+$B$9+$I$9*'Rev.0'!$G$23))</f>
        <v>33082.610335722369</v>
      </c>
      <c r="W1689" s="10">
        <f>(T1689+$M$31+'Rev.0'!$C$25*$J$31/10+'Rev.0'!$C$24*$L$31+'Rev.0'!$G$25*$K$31)*(1/(U1689+$B$9+$I$9*'Rev.0'!$G$23))</f>
        <v>21950.207468879667</v>
      </c>
      <c r="X1689" s="10">
        <f>(T1689+$M$10+'Rev.0'!$C$23*Table!$J$10/10+'Rev.0'!$C$24*Table!$L$10+'Rev.0'!$G$25*Table!$K$10)*(1/(U1689+$B$10+$I$10*'Rev.0'!$G$23))</f>
        <v>35726.141078838176</v>
      </c>
      <c r="Y1689" s="10">
        <f>(T1689+$M$32+'Rev.0'!$C$25*$J$32/10+'Rev.0'!$C$24*$L$32+'Rev.0'!$G$25*$K$32)*(1/(U1689+$B$10+$I$10*'Rev.0'!$G$23))</f>
        <v>22520.558279894383</v>
      </c>
      <c r="Z1689" s="10">
        <f>(T1689+$M$11+'Rev.0'!$C$23*Table!$J$11/10+'Rev.0'!$C$24*Table!$L$11+'Rev.0'!$G$25*Table!$K$11)*(1/(U1689+$B$11+$I$11*'Rev.0'!$G$23))</f>
        <v>35726.141078838176</v>
      </c>
      <c r="AA1689" s="10">
        <f>(T1689+$M$33+'Rev.0'!$C$25*$J$33/10+'Rev.0'!$C$24*$L$33+'Rev.0'!$G$25*$K$33)*(1/(U1689+$B$33+$I$33*'Rev.0'!$G$23))</f>
        <v>22520.558279894383</v>
      </c>
      <c r="AB1689" s="10">
        <f t="shared" si="66"/>
        <v>7.6600000000000001E-2</v>
      </c>
      <c r="AC1689" s="10">
        <f>(T1689+$M$12+'Rev.0'!$C$23*Table!$J$12/10+'Rev.0'!$C$24*Table!$L$12+'Rev.0'!$G$25*Table!$K$12)*(1/(AB1689+$B$12+$I$12*'Rev.0'!$G$23))</f>
        <v>53629.671574178938</v>
      </c>
      <c r="AD1689" s="10">
        <f>(T1689+$M$34+'Rev.0'!$C$25*$J$34/10+'Rev.0'!$C$24*$L$34+'Rev.0'!$G$25*$K$34)*(1/(AB1689+$B$34+$I$34*'Rev.0'!$G$23))</f>
        <v>33806.342015855043</v>
      </c>
    </row>
    <row r="1690" spans="17:30" x14ac:dyDescent="0.3">
      <c r="Q1690" s="10">
        <v>4</v>
      </c>
      <c r="R1690" s="10">
        <v>8</v>
      </c>
      <c r="S1690" s="10">
        <v>16</v>
      </c>
      <c r="T1690" s="10">
        <f>Q1690*'Rev.0'!$E$25+R1690*'Rev.0'!$E$24+S1690*'Rev.0'!$E$23</f>
        <v>4787.6000000000004</v>
      </c>
      <c r="U1690" s="10">
        <f t="shared" si="65"/>
        <v>0.1172</v>
      </c>
      <c r="V1690" s="10">
        <f>(T1690+$M$9+'Rev.0'!$C$23*Table!$J$9/10+'Rev.0'!$C$24*Table!$L$9+'Rev.0'!$G$25*Table!$K$9)*(1/(U1690+$B$9+$I$9*'Rev.0'!$G$23))</f>
        <v>33028.44311377246</v>
      </c>
      <c r="W1690" s="10">
        <f>(T1690+$M$31+'Rev.0'!$C$25*$J$31/10+'Rev.0'!$C$24*$L$31+'Rev.0'!$G$25*$K$31)*(1/(U1690+$B$9+$I$9*'Rev.0'!$G$23))</f>
        <v>21983.532934131737</v>
      </c>
      <c r="X1690" s="10">
        <f>(T1690+$M$10+'Rev.0'!$C$23*Table!$J$10/10+'Rev.0'!$C$24*Table!$L$10+'Rev.0'!$G$25*Table!$K$10)*(1/(U1690+$B$10+$I$10*'Rev.0'!$G$23))</f>
        <v>35651.197604790417</v>
      </c>
      <c r="Y1690" s="10">
        <f>(T1690+$M$32+'Rev.0'!$C$25*$J$32/10+'Rev.0'!$C$24*$L$32+'Rev.0'!$G$25*$K$32)*(1/(U1690+$B$10+$I$10*'Rev.0'!$G$23))</f>
        <v>22549.401197604795</v>
      </c>
      <c r="Z1690" s="10">
        <f>(T1690+$M$11+'Rev.0'!$C$23*Table!$J$11/10+'Rev.0'!$C$24*Table!$L$11+'Rev.0'!$G$25*Table!$K$11)*(1/(U1690+$B$11+$I$11*'Rev.0'!$G$23))</f>
        <v>35651.197604790417</v>
      </c>
      <c r="AA1690" s="10">
        <f>(T1690+$M$33+'Rev.0'!$C$25*$J$33/10+'Rev.0'!$C$24*$L$33+'Rev.0'!$G$25*$K$33)*(1/(U1690+$B$33+$I$33*'Rev.0'!$G$23))</f>
        <v>22549.401197604795</v>
      </c>
      <c r="AB1690" s="10">
        <f t="shared" si="66"/>
        <v>7.8E-2</v>
      </c>
      <c r="AC1690" s="10">
        <f>(T1690+$M$12+'Rev.0'!$C$23*Table!$J$12/10+'Rev.0'!$C$24*Table!$L$12+'Rev.0'!$G$25*Table!$K$12)*(1/(AB1690+$B$12+$I$12*'Rev.0'!$G$23))</f>
        <v>53516.853932584272</v>
      </c>
      <c r="AD1690" s="10">
        <f>(T1690+$M$34+'Rev.0'!$C$25*$J$34/10+'Rev.0'!$C$24*$L$34+'Rev.0'!$G$25*$K$34)*(1/(AB1690+$B$34+$I$34*'Rev.0'!$G$23))</f>
        <v>33849.438202247198</v>
      </c>
    </row>
    <row r="1691" spans="17:30" x14ac:dyDescent="0.3">
      <c r="Q1691" s="10">
        <v>4</v>
      </c>
      <c r="R1691" s="10">
        <v>8</v>
      </c>
      <c r="S1691" s="10">
        <v>17</v>
      </c>
      <c r="T1691" s="10">
        <f>Q1691*'Rev.0'!$E$25+R1691*'Rev.0'!$E$24+S1691*'Rev.0'!$E$23</f>
        <v>4842.6000000000004</v>
      </c>
      <c r="U1691" s="10">
        <f t="shared" si="65"/>
        <v>0.1193</v>
      </c>
      <c r="V1691" s="10">
        <f>(T1691+$M$9+'Rev.0'!$C$23*Table!$J$9/10+'Rev.0'!$C$24*Table!$L$9+'Rev.0'!$G$25*Table!$K$9)*(1/(U1691+$B$9+$I$9*'Rev.0'!$G$23))</f>
        <v>32975.120683252884</v>
      </c>
      <c r="W1691" s="10">
        <f>(T1691+$M$31+'Rev.0'!$C$25*$J$31/10+'Rev.0'!$C$24*$L$31+'Rev.0'!$G$25*$K$31)*(1/(U1691+$B$9+$I$9*'Rev.0'!$G$23))</f>
        <v>22016.338655774231</v>
      </c>
      <c r="X1691" s="10">
        <f>(T1691+$M$10+'Rev.0'!$C$23*Table!$J$10/10+'Rev.0'!$C$24*Table!$L$10+'Rev.0'!$G$25*Table!$K$10)*(1/(U1691+$B$10+$I$10*'Rev.0'!$G$23))</f>
        <v>35577.422948384701</v>
      </c>
      <c r="Y1691" s="10">
        <f>(T1691+$M$32+'Rev.0'!$C$25*$J$32/10+'Rev.0'!$C$24*$L$32+'Rev.0'!$G$25*$K$32)*(1/(U1691+$B$10+$I$10*'Rev.0'!$G$23))</f>
        <v>22577.794281470484</v>
      </c>
      <c r="Z1691" s="10">
        <f>(T1691+$M$11+'Rev.0'!$C$23*Table!$J$11/10+'Rev.0'!$C$24*Table!$L$11+'Rev.0'!$G$25*Table!$K$11)*(1/(U1691+$B$11+$I$11*'Rev.0'!$G$23))</f>
        <v>35577.422948384701</v>
      </c>
      <c r="AA1691" s="10">
        <f>(T1691+$M$33+'Rev.0'!$C$25*$J$33/10+'Rev.0'!$C$24*$L$33+'Rev.0'!$G$25*$K$33)*(1/(U1691+$B$33+$I$33*'Rev.0'!$G$23))</f>
        <v>22577.794281470484</v>
      </c>
      <c r="AB1691" s="10">
        <f t="shared" si="66"/>
        <v>7.9399999999999998E-2</v>
      </c>
      <c r="AC1691" s="10">
        <f>(T1691+$M$12+'Rev.0'!$C$23*Table!$J$12/10+'Rev.0'!$C$24*Table!$L$12+'Rev.0'!$G$25*Table!$K$12)*(1/(AB1691+$B$12+$I$12*'Rev.0'!$G$23))</f>
        <v>53405.797101449272</v>
      </c>
      <c r="AD1691" s="10">
        <f>(T1691+$M$34+'Rev.0'!$C$25*$J$34/10+'Rev.0'!$C$24*$L$34+'Rev.0'!$G$25*$K$34)*(1/(AB1691+$B$34+$I$34*'Rev.0'!$G$23))</f>
        <v>33891.861761426982</v>
      </c>
    </row>
    <row r="1692" spans="17:30" x14ac:dyDescent="0.3">
      <c r="Q1692" s="10">
        <v>4</v>
      </c>
      <c r="R1692" s="10">
        <v>8</v>
      </c>
      <c r="S1692" s="10">
        <v>18</v>
      </c>
      <c r="T1692" s="10">
        <f>Q1692*'Rev.0'!$E$25+R1692*'Rev.0'!$E$24+S1692*'Rev.0'!$E$23</f>
        <v>4897.6000000000004</v>
      </c>
      <c r="U1692" s="10">
        <f t="shared" si="65"/>
        <v>0.12140000000000001</v>
      </c>
      <c r="V1692" s="10">
        <f>(T1692+$M$9+'Rev.0'!$C$23*Table!$J$9/10+'Rev.0'!$C$24*Table!$L$9+'Rev.0'!$G$25*Table!$K$9)*(1/(U1692+$B$9+$I$9*'Rev.0'!$G$23))</f>
        <v>32922.623434045694</v>
      </c>
      <c r="W1692" s="10">
        <f>(T1692+$M$31+'Rev.0'!$C$25*$J$31/10+'Rev.0'!$C$24*$L$31+'Rev.0'!$G$25*$K$31)*(1/(U1692+$B$9+$I$9*'Rev.0'!$G$23))</f>
        <v>22048.636698599854</v>
      </c>
      <c r="X1692" s="10">
        <f>(T1692+$M$10+'Rev.0'!$C$23*Table!$J$10/10+'Rev.0'!$C$24*Table!$L$10+'Rev.0'!$G$25*Table!$K$10)*(1/(U1692+$B$10+$I$10*'Rev.0'!$G$23))</f>
        <v>35504.789977892411</v>
      </c>
      <c r="Y1692" s="10">
        <f>(T1692+$M$32+'Rev.0'!$C$25*$J$32/10+'Rev.0'!$C$24*$L$32+'Rev.0'!$G$25*$K$32)*(1/(U1692+$B$10+$I$10*'Rev.0'!$G$23))</f>
        <v>22605.747973470898</v>
      </c>
      <c r="Z1692" s="10">
        <f>(T1692+$M$11+'Rev.0'!$C$23*Table!$J$11/10+'Rev.0'!$C$24*Table!$L$11+'Rev.0'!$G$25*Table!$K$11)*(1/(U1692+$B$11+$I$11*'Rev.0'!$G$23))</f>
        <v>35504.789977892411</v>
      </c>
      <c r="AA1692" s="10">
        <f>(T1692+$M$33+'Rev.0'!$C$25*$J$33/10+'Rev.0'!$C$24*$L$33+'Rev.0'!$G$25*$K$33)*(1/(U1692+$B$33+$I$33*'Rev.0'!$G$23))</f>
        <v>22605.747973470898</v>
      </c>
      <c r="AB1692" s="10">
        <f t="shared" si="66"/>
        <v>8.0799999999999997E-2</v>
      </c>
      <c r="AC1692" s="10">
        <f>(T1692+$M$12+'Rev.0'!$C$23*Table!$J$12/10+'Rev.0'!$C$24*Table!$L$12+'Rev.0'!$G$25*Table!$K$12)*(1/(AB1692+$B$12+$I$12*'Rev.0'!$G$23))</f>
        <v>53296.460176991153</v>
      </c>
      <c r="AD1692" s="10">
        <f>(T1692+$M$34+'Rev.0'!$C$25*$J$34/10+'Rev.0'!$C$24*$L$34+'Rev.0'!$G$25*$K$34)*(1/(AB1692+$B$34+$I$34*'Rev.0'!$G$23))</f>
        <v>33933.628318584073</v>
      </c>
    </row>
    <row r="1693" spans="17:30" x14ac:dyDescent="0.3">
      <c r="Q1693" s="10">
        <v>4</v>
      </c>
      <c r="R1693" s="10">
        <v>8</v>
      </c>
      <c r="S1693" s="10">
        <v>19</v>
      </c>
      <c r="T1693" s="10">
        <f>Q1693*'Rev.0'!$E$25+R1693*'Rev.0'!$E$24+S1693*'Rev.0'!$E$23</f>
        <v>4952.6000000000004</v>
      </c>
      <c r="U1693" s="10">
        <f t="shared" si="65"/>
        <v>0.1235</v>
      </c>
      <c r="V1693" s="10">
        <f>(T1693+$M$9+'Rev.0'!$C$23*Table!$J$9/10+'Rev.0'!$C$24*Table!$L$9+'Rev.0'!$G$25*Table!$K$9)*(1/(U1693+$B$9+$I$9*'Rev.0'!$G$23))</f>
        <v>32870.932358318103</v>
      </c>
      <c r="W1693" s="10">
        <f>(T1693+$M$31+'Rev.0'!$C$25*$J$31/10+'Rev.0'!$C$24*$L$31+'Rev.0'!$G$25*$K$31)*(1/(U1693+$B$9+$I$9*'Rev.0'!$G$23))</f>
        <v>22080.438756855579</v>
      </c>
      <c r="X1693" s="10">
        <f>(T1693+$M$10+'Rev.0'!$C$23*Table!$J$10/10+'Rev.0'!$C$24*Table!$L$10+'Rev.0'!$G$25*Table!$K$10)*(1/(U1693+$B$10+$I$10*'Rev.0'!$G$23))</f>
        <v>35433.272394881176</v>
      </c>
      <c r="Y1693" s="10">
        <f>(T1693+$M$32+'Rev.0'!$C$25*$J$32/10+'Rev.0'!$C$24*$L$32+'Rev.0'!$G$25*$K$32)*(1/(U1693+$B$10+$I$10*'Rev.0'!$G$23))</f>
        <v>22633.272394881176</v>
      </c>
      <c r="Z1693" s="10">
        <f>(T1693+$M$11+'Rev.0'!$C$23*Table!$J$11/10+'Rev.0'!$C$24*Table!$L$11+'Rev.0'!$G$25*Table!$K$11)*(1/(U1693+$B$11+$I$11*'Rev.0'!$G$23))</f>
        <v>35433.272394881176</v>
      </c>
      <c r="AA1693" s="10">
        <f>(T1693+$M$33+'Rev.0'!$C$25*$J$33/10+'Rev.0'!$C$24*$L$33+'Rev.0'!$G$25*$K$33)*(1/(U1693+$B$33+$I$33*'Rev.0'!$G$23))</f>
        <v>22633.272394881176</v>
      </c>
      <c r="AB1693" s="10">
        <f t="shared" si="66"/>
        <v>8.2199999999999995E-2</v>
      </c>
      <c r="AC1693" s="10">
        <f>(T1693+$M$12+'Rev.0'!$C$23*Table!$J$12/10+'Rev.0'!$C$24*Table!$L$12+'Rev.0'!$G$25*Table!$K$12)*(1/(AB1693+$B$12+$I$12*'Rev.0'!$G$23))</f>
        <v>53188.80351262349</v>
      </c>
      <c r="AD1693" s="10">
        <f>(T1693+$M$34+'Rev.0'!$C$25*$J$34/10+'Rev.0'!$C$24*$L$34+'Rev.0'!$G$25*$K$34)*(1/(AB1693+$B$34+$I$34*'Rev.0'!$G$23))</f>
        <v>33974.753018660813</v>
      </c>
    </row>
    <row r="1694" spans="17:30" x14ac:dyDescent="0.3">
      <c r="Q1694" s="10">
        <v>4</v>
      </c>
      <c r="R1694" s="10">
        <v>8</v>
      </c>
      <c r="S1694" s="10">
        <v>20</v>
      </c>
      <c r="T1694" s="10">
        <f>Q1694*'Rev.0'!$E$25+R1694*'Rev.0'!$E$24+S1694*'Rev.0'!$E$23</f>
        <v>5007.6000000000004</v>
      </c>
      <c r="U1694" s="10">
        <f t="shared" si="65"/>
        <v>0.12559999999999999</v>
      </c>
      <c r="V1694" s="10">
        <f>(T1694+$M$9+'Rev.0'!$C$23*Table!$J$9/10+'Rev.0'!$C$24*Table!$L$9+'Rev.0'!$G$25*Table!$K$9)*(1/(U1694+$B$9+$I$9*'Rev.0'!$G$23))</f>
        <v>32820.029027576202</v>
      </c>
      <c r="W1694" s="10">
        <f>(T1694+$M$31+'Rev.0'!$C$25*$J$31/10+'Rev.0'!$C$24*$L$31+'Rev.0'!$G$25*$K$31)*(1/(U1694+$B$9+$I$9*'Rev.0'!$G$23))</f>
        <v>22111.756168359945</v>
      </c>
      <c r="X1694" s="10">
        <f>(T1694+$M$10+'Rev.0'!$C$23*Table!$J$10/10+'Rev.0'!$C$24*Table!$L$10+'Rev.0'!$G$25*Table!$K$10)*(1/(U1694+$B$10+$I$10*'Rev.0'!$G$23))</f>
        <v>35362.844702467344</v>
      </c>
      <c r="Y1694" s="10">
        <f>(T1694+$M$32+'Rev.0'!$C$25*$J$32/10+'Rev.0'!$C$24*$L$32+'Rev.0'!$G$25*$K$32)*(1/(U1694+$B$10+$I$10*'Rev.0'!$G$23))</f>
        <v>22660.377358490572</v>
      </c>
      <c r="Z1694" s="10">
        <f>(T1694+$M$11+'Rev.0'!$C$23*Table!$J$11/10+'Rev.0'!$C$24*Table!$L$11+'Rev.0'!$G$25*Table!$K$11)*(1/(U1694+$B$11+$I$11*'Rev.0'!$G$23))</f>
        <v>35362.844702467344</v>
      </c>
      <c r="AA1694" s="10">
        <f>(T1694+$M$33+'Rev.0'!$C$25*$J$33/10+'Rev.0'!$C$24*$L$33+'Rev.0'!$G$25*$K$33)*(1/(U1694+$B$33+$I$33*'Rev.0'!$G$23))</f>
        <v>22660.377358490572</v>
      </c>
      <c r="AB1694" s="10">
        <f t="shared" si="66"/>
        <v>8.3599999999999994E-2</v>
      </c>
      <c r="AC1694" s="10">
        <f>(T1694+$M$12+'Rev.0'!$C$23*Table!$J$12/10+'Rev.0'!$C$24*Table!$L$12+'Rev.0'!$G$25*Table!$K$12)*(1/(AB1694+$B$12+$I$12*'Rev.0'!$G$23))</f>
        <v>53082.788671023976</v>
      </c>
      <c r="AD1694" s="10">
        <f>(T1694+$M$34+'Rev.0'!$C$25*$J$34/10+'Rev.0'!$C$24*$L$34+'Rev.0'!$G$25*$K$34)*(1/(AB1694+$B$34+$I$34*'Rev.0'!$G$23))</f>
        <v>34015.250544662318</v>
      </c>
    </row>
    <row r="1695" spans="17:30" x14ac:dyDescent="0.3">
      <c r="Q1695" s="10">
        <v>4</v>
      </c>
      <c r="R1695" s="10">
        <v>8</v>
      </c>
      <c r="S1695" s="10">
        <v>21</v>
      </c>
      <c r="T1695" s="10">
        <f>Q1695*'Rev.0'!$E$25+R1695*'Rev.0'!$E$24+S1695*'Rev.0'!$E$23</f>
        <v>5062.6000000000004</v>
      </c>
      <c r="U1695" s="10">
        <f t="shared" si="65"/>
        <v>0.12770000000000001</v>
      </c>
      <c r="V1695" s="10">
        <f>(T1695+$M$9+'Rev.0'!$C$23*Table!$J$9/10+'Rev.0'!$C$24*Table!$L$9+'Rev.0'!$G$25*Table!$K$9)*(1/(U1695+$B$9+$I$9*'Rev.0'!$G$23))</f>
        <v>32769.895570759814</v>
      </c>
      <c r="W1695" s="10">
        <f>(T1695+$M$31+'Rev.0'!$C$25*$J$31/10+'Rev.0'!$C$24*$L$31+'Rev.0'!$G$25*$K$31)*(1/(U1695+$B$9+$I$9*'Rev.0'!$G$23))</f>
        <v>22142.599927979834</v>
      </c>
      <c r="X1695" s="10">
        <f>(T1695+$M$10+'Rev.0'!$C$23*Table!$J$10/10+'Rev.0'!$C$24*Table!$L$10+'Rev.0'!$G$25*Table!$K$10)*(1/(U1695+$B$10+$I$10*'Rev.0'!$G$23))</f>
        <v>35293.482175009005</v>
      </c>
      <c r="Y1695" s="10">
        <f>(T1695+$M$32+'Rev.0'!$C$25*$J$32/10+'Rev.0'!$C$24*$L$32+'Rev.0'!$G$25*$K$32)*(1/(U1695+$B$10+$I$10*'Rev.0'!$G$23))</f>
        <v>22687.072380266476</v>
      </c>
      <c r="Z1695" s="10">
        <f>(T1695+$M$11+'Rev.0'!$C$23*Table!$J$11/10+'Rev.0'!$C$24*Table!$L$11+'Rev.0'!$G$25*Table!$K$11)*(1/(U1695+$B$11+$I$11*'Rev.0'!$G$23))</f>
        <v>35293.482175009005</v>
      </c>
      <c r="AA1695" s="10">
        <f>(T1695+$M$33+'Rev.0'!$C$25*$J$33/10+'Rev.0'!$C$24*$L$33+'Rev.0'!$G$25*$K$33)*(1/(U1695+$B$33+$I$33*'Rev.0'!$G$23))</f>
        <v>22687.072380266476</v>
      </c>
      <c r="AB1695" s="10">
        <f t="shared" si="66"/>
        <v>8.4999999999999992E-2</v>
      </c>
      <c r="AC1695" s="10">
        <f>(T1695+$M$12+'Rev.0'!$C$23*Table!$J$12/10+'Rev.0'!$C$24*Table!$L$12+'Rev.0'!$G$25*Table!$K$12)*(1/(AB1695+$B$12+$I$12*'Rev.0'!$G$23))</f>
        <v>52978.37837837838</v>
      </c>
      <c r="AD1695" s="10">
        <f>(T1695+$M$34+'Rev.0'!$C$25*$J$34/10+'Rev.0'!$C$24*$L$34+'Rev.0'!$G$25*$K$34)*(1/(AB1695+$B$34+$I$34*'Rev.0'!$G$23))</f>
        <v>34055.13513513514</v>
      </c>
    </row>
    <row r="1696" spans="17:30" x14ac:dyDescent="0.3">
      <c r="Q1696" s="10">
        <v>4</v>
      </c>
      <c r="R1696" s="10">
        <v>8</v>
      </c>
      <c r="S1696" s="10">
        <v>22</v>
      </c>
      <c r="T1696" s="10">
        <f>Q1696*'Rev.0'!$E$25+R1696*'Rev.0'!$E$24+S1696*'Rev.0'!$E$23</f>
        <v>5117.6000000000004</v>
      </c>
      <c r="U1696" s="10">
        <f t="shared" si="65"/>
        <v>0.1298</v>
      </c>
      <c r="V1696" s="10">
        <f>(T1696+$M$9+'Rev.0'!$C$23*Table!$J$9/10+'Rev.0'!$C$24*Table!$L$9+'Rev.0'!$G$25*Table!$K$9)*(1/(U1696+$B$9+$I$9*'Rev.0'!$G$23))</f>
        <v>32720.514653323804</v>
      </c>
      <c r="W1696" s="10">
        <f>(T1696+$M$31+'Rev.0'!$C$25*$J$31/10+'Rev.0'!$C$24*$L$31+'Rev.0'!$G$25*$K$31)*(1/(U1696+$B$9+$I$9*'Rev.0'!$G$23))</f>
        <v>22172.980700500357</v>
      </c>
      <c r="X1696" s="10">
        <f>(T1696+$M$10+'Rev.0'!$C$23*Table!$J$10/10+'Rev.0'!$C$24*Table!$L$10+'Rev.0'!$G$25*Table!$K$10)*(1/(U1696+$B$10+$I$10*'Rev.0'!$G$23))</f>
        <v>35225.160829163688</v>
      </c>
      <c r="Y1696" s="10">
        <f>(T1696+$M$32+'Rev.0'!$C$25*$J$32/10+'Rev.0'!$C$24*$L$32+'Rev.0'!$G$25*$K$32)*(1/(U1696+$B$10+$I$10*'Rev.0'!$G$23))</f>
        <v>22713.366690493211</v>
      </c>
      <c r="Z1696" s="10">
        <f>(T1696+$M$11+'Rev.0'!$C$23*Table!$J$11/10+'Rev.0'!$C$24*Table!$L$11+'Rev.0'!$G$25*Table!$K$11)*(1/(U1696+$B$11+$I$11*'Rev.0'!$G$23))</f>
        <v>35225.160829163688</v>
      </c>
      <c r="AA1696" s="10">
        <f>(T1696+$M$33+'Rev.0'!$C$25*$J$33/10+'Rev.0'!$C$24*$L$33+'Rev.0'!$G$25*$K$33)*(1/(U1696+$B$33+$I$33*'Rev.0'!$G$23))</f>
        <v>22713.366690493211</v>
      </c>
      <c r="AB1696" s="10">
        <f t="shared" si="66"/>
        <v>8.6400000000000005E-2</v>
      </c>
      <c r="AC1696" s="10">
        <f>(T1696+$M$12+'Rev.0'!$C$23*Table!$J$12/10+'Rev.0'!$C$24*Table!$L$12+'Rev.0'!$G$25*Table!$K$12)*(1/(AB1696+$B$12+$I$12*'Rev.0'!$G$23))</f>
        <v>52875.536480686693</v>
      </c>
      <c r="AD1696" s="10">
        <f>(T1696+$M$34+'Rev.0'!$C$25*$J$34/10+'Rev.0'!$C$24*$L$34+'Rev.0'!$G$25*$K$34)*(1/(AB1696+$B$34+$I$34*'Rev.0'!$G$23))</f>
        <v>34094.420600858371</v>
      </c>
    </row>
    <row r="1697" spans="17:30" x14ac:dyDescent="0.3">
      <c r="Q1697" s="10">
        <v>4</v>
      </c>
      <c r="R1697" s="10">
        <v>8</v>
      </c>
      <c r="S1697" s="10">
        <v>23</v>
      </c>
      <c r="T1697" s="10">
        <f>Q1697*'Rev.0'!$E$25+R1697*'Rev.0'!$E$24+S1697*'Rev.0'!$E$23</f>
        <v>5172.6000000000004</v>
      </c>
      <c r="U1697" s="10">
        <f t="shared" si="65"/>
        <v>0.13190000000000002</v>
      </c>
      <c r="V1697" s="10">
        <f>(T1697+$M$9+'Rev.0'!$C$23*Table!$J$9/10+'Rev.0'!$C$24*Table!$L$9+'Rev.0'!$G$25*Table!$K$9)*(1/(U1697+$B$9+$I$9*'Rev.0'!$G$23))</f>
        <v>32671.869457254343</v>
      </c>
      <c r="W1697" s="10">
        <f>(T1697+$M$31+'Rev.0'!$C$25*$J$31/10+'Rev.0'!$C$24*$L$31+'Rev.0'!$G$25*$K$31)*(1/(U1697+$B$9+$I$9*'Rev.0'!$G$23))</f>
        <v>22202.908832919471</v>
      </c>
      <c r="X1697" s="10">
        <f>(T1697+$M$10+'Rev.0'!$C$23*Table!$J$10/10+'Rev.0'!$C$24*Table!$L$10+'Rev.0'!$G$25*Table!$K$10)*(1/(U1697+$B$10+$I$10*'Rev.0'!$G$23))</f>
        <v>35157.8573962398</v>
      </c>
      <c r="Y1697" s="10">
        <f>(T1697+$M$32+'Rev.0'!$C$25*$J$32/10+'Rev.0'!$C$24*$L$32+'Rev.0'!$G$25*$K$32)*(1/(U1697+$B$10+$I$10*'Rev.0'!$G$23))</f>
        <v>22739.269244412913</v>
      </c>
      <c r="Z1697" s="10">
        <f>(T1697+$M$11+'Rev.0'!$C$23*Table!$J$11/10+'Rev.0'!$C$24*Table!$L$11+'Rev.0'!$G$25*Table!$K$11)*(1/(U1697+$B$11+$I$11*'Rev.0'!$G$23))</f>
        <v>35157.8573962398</v>
      </c>
      <c r="AA1697" s="10">
        <f>(T1697+$M$33+'Rev.0'!$C$25*$J$33/10+'Rev.0'!$C$24*$L$33+'Rev.0'!$G$25*$K$33)*(1/(U1697+$B$33+$I$33*'Rev.0'!$G$23))</f>
        <v>22739.269244412913</v>
      </c>
      <c r="AB1697" s="10">
        <f t="shared" si="66"/>
        <v>8.7799999999999989E-2</v>
      </c>
      <c r="AC1697" s="10">
        <f>(T1697+$M$12+'Rev.0'!$C$23*Table!$J$12/10+'Rev.0'!$C$24*Table!$L$12+'Rev.0'!$G$25*Table!$K$12)*(1/(AB1697+$B$12+$I$12*'Rev.0'!$G$23))</f>
        <v>52774.227902023435</v>
      </c>
      <c r="AD1697" s="10">
        <f>(T1697+$M$34+'Rev.0'!$C$25*$J$34/10+'Rev.0'!$C$24*$L$34+'Rev.0'!$G$25*$K$34)*(1/(AB1697+$B$34+$I$34*'Rev.0'!$G$23))</f>
        <v>34133.120340788075</v>
      </c>
    </row>
    <row r="1698" spans="17:30" x14ac:dyDescent="0.3">
      <c r="Q1698" s="10">
        <v>4</v>
      </c>
      <c r="R1698" s="10">
        <v>8</v>
      </c>
      <c r="S1698" s="10">
        <v>24</v>
      </c>
      <c r="T1698" s="10">
        <f>Q1698*'Rev.0'!$E$25+R1698*'Rev.0'!$E$24+S1698*'Rev.0'!$E$23</f>
        <v>5227.6000000000004</v>
      </c>
      <c r="U1698" s="10">
        <f t="shared" si="65"/>
        <v>0.13400000000000001</v>
      </c>
      <c r="V1698" s="10">
        <f>(T1698+$M$9+'Rev.0'!$C$23*Table!$J$9/10+'Rev.0'!$C$24*Table!$L$9+'Rev.0'!$G$25*Table!$K$9)*(1/(U1698+$B$9+$I$9*'Rev.0'!$G$23))</f>
        <v>32623.943661971833</v>
      </c>
      <c r="W1698" s="10">
        <f>(T1698+$M$31+'Rev.0'!$C$25*$J$31/10+'Rev.0'!$C$24*$L$31+'Rev.0'!$G$25*$K$31)*(1/(U1698+$B$9+$I$9*'Rev.0'!$G$23))</f>
        <v>22232.394366197183</v>
      </c>
      <c r="X1698" s="10">
        <f>(T1698+$M$10+'Rev.0'!$C$23*Table!$J$10/10+'Rev.0'!$C$24*Table!$L$10+'Rev.0'!$G$25*Table!$K$10)*(1/(U1698+$B$10+$I$10*'Rev.0'!$G$23))</f>
        <v>35091.549295774646</v>
      </c>
      <c r="Y1698" s="10">
        <f>(T1698+$M$32+'Rev.0'!$C$25*$J$32/10+'Rev.0'!$C$24*$L$32+'Rev.0'!$G$25*$K$32)*(1/(U1698+$B$10+$I$10*'Rev.0'!$G$23))</f>
        <v>22764.788732394369</v>
      </c>
      <c r="Z1698" s="10">
        <f>(T1698+$M$11+'Rev.0'!$C$23*Table!$J$11/10+'Rev.0'!$C$24*Table!$L$11+'Rev.0'!$G$25*Table!$K$11)*(1/(U1698+$B$11+$I$11*'Rev.0'!$G$23))</f>
        <v>35091.549295774646</v>
      </c>
      <c r="AA1698" s="10">
        <f>(T1698+$M$33+'Rev.0'!$C$25*$J$33/10+'Rev.0'!$C$24*$L$33+'Rev.0'!$G$25*$K$33)*(1/(U1698+$B$33+$I$33*'Rev.0'!$G$23))</f>
        <v>22764.788732394369</v>
      </c>
      <c r="AB1698" s="10">
        <f t="shared" si="66"/>
        <v>8.9200000000000002E-2</v>
      </c>
      <c r="AC1698" s="10">
        <f>(T1698+$M$12+'Rev.0'!$C$23*Table!$J$12/10+'Rev.0'!$C$24*Table!$L$12+'Rev.0'!$G$25*Table!$K$12)*(1/(AB1698+$B$12+$I$12*'Rev.0'!$G$23))</f>
        <v>52674.41860465116</v>
      </c>
      <c r="AD1698" s="10">
        <f>(T1698+$M$34+'Rev.0'!$C$25*$J$34/10+'Rev.0'!$C$24*$L$34+'Rev.0'!$G$25*$K$34)*(1/(AB1698+$B$34+$I$34*'Rev.0'!$G$23))</f>
        <v>34171.247357293869</v>
      </c>
    </row>
    <row r="1699" spans="17:30" x14ac:dyDescent="0.3">
      <c r="Q1699" s="10">
        <v>4</v>
      </c>
      <c r="R1699" s="10">
        <v>9</v>
      </c>
      <c r="S1699" s="10">
        <v>0</v>
      </c>
      <c r="T1699" s="10">
        <f>Q1699*'Rev.0'!$E$25+R1699*'Rev.0'!$E$24+S1699*'Rev.0'!$E$23</f>
        <v>4046.6</v>
      </c>
      <c r="U1699" s="10">
        <f t="shared" si="65"/>
        <v>8.7800000000000003E-2</v>
      </c>
      <c r="V1699" s="10">
        <f>(T1699+$M$9+'Rev.0'!$C$23*Table!$J$9/10+'Rev.0'!$C$24*Table!$L$9+'Rev.0'!$G$25*Table!$K$9)*(1/(U1699+$B$9+$I$9*'Rev.0'!$G$23))</f>
        <v>33995.794785534068</v>
      </c>
      <c r="W1699" s="10">
        <f>(T1699+$M$31+'Rev.0'!$C$25*$J$31/10+'Rev.0'!$C$24*$L$31+'Rev.0'!$G$25*$K$31)*(1/(U1699+$B$9+$I$9*'Rev.0'!$G$23))</f>
        <v>21585.365853658535</v>
      </c>
      <c r="X1699" s="10">
        <f>(T1699+$M$10+'Rev.0'!$C$23*Table!$J$10/10+'Rev.0'!$C$24*Table!$L$10+'Rev.0'!$G$25*Table!$K$10)*(1/(U1699+$B$10+$I$10*'Rev.0'!$G$23))</f>
        <v>36942.809083263244</v>
      </c>
      <c r="Y1699" s="10">
        <f>(T1699+$M$32+'Rev.0'!$C$25*$J$32/10+'Rev.0'!$C$24*$L$32+'Rev.0'!$G$25*$K$32)*(1/(U1699+$B$10+$I$10*'Rev.0'!$G$23))</f>
        <v>22221.19428090833</v>
      </c>
      <c r="Z1699" s="10">
        <f>(T1699+$M$11+'Rev.0'!$C$23*Table!$J$11/10+'Rev.0'!$C$24*Table!$L$11+'Rev.0'!$G$25*Table!$K$11)*(1/(U1699+$B$11+$I$11*'Rev.0'!$G$23))</f>
        <v>36942.809083263244</v>
      </c>
      <c r="AA1699" s="10">
        <f>(T1699+$M$33+'Rev.0'!$C$25*$J$33/10+'Rev.0'!$C$24*$L$33+'Rev.0'!$G$25*$K$33)*(1/(U1699+$B$33+$I$33*'Rev.0'!$G$23))</f>
        <v>22221.19428090833</v>
      </c>
      <c r="AB1699" s="10">
        <f t="shared" si="66"/>
        <v>5.8400000000000001E-2</v>
      </c>
      <c r="AC1699" s="10">
        <f>(T1699+$M$12+'Rev.0'!$C$23*Table!$J$12/10+'Rev.0'!$C$24*Table!$L$12+'Rev.0'!$G$25*Table!$K$12)*(1/(AB1699+$B$12+$I$12*'Rev.0'!$G$23))</f>
        <v>55460.858585858579</v>
      </c>
      <c r="AD1699" s="10">
        <f>(T1699+$M$34+'Rev.0'!$C$25*$J$34/10+'Rev.0'!$C$24*$L$34+'Rev.0'!$G$25*$K$34)*(1/(AB1699+$B$34+$I$34*'Rev.0'!$G$23))</f>
        <v>33359.848484848488</v>
      </c>
    </row>
    <row r="1700" spans="17:30" x14ac:dyDescent="0.3">
      <c r="Q1700" s="10">
        <v>4</v>
      </c>
      <c r="R1700" s="10">
        <v>9</v>
      </c>
      <c r="S1700" s="10">
        <v>1</v>
      </c>
      <c r="T1700" s="10">
        <f>Q1700*'Rev.0'!$E$25+R1700*'Rev.0'!$E$24+S1700*'Rev.0'!$E$23</f>
        <v>4101.6000000000004</v>
      </c>
      <c r="U1700" s="10">
        <f t="shared" si="65"/>
        <v>8.9900000000000008E-2</v>
      </c>
      <c r="V1700" s="10">
        <f>(T1700+$M$9+'Rev.0'!$C$23*Table!$J$9/10+'Rev.0'!$C$24*Table!$L$9+'Rev.0'!$G$25*Table!$K$9)*(1/(U1700+$B$9+$I$9*'Rev.0'!$G$23))</f>
        <v>33927.469779074621</v>
      </c>
      <c r="W1700" s="10">
        <f>(T1700+$M$31+'Rev.0'!$C$25*$J$31/10+'Rev.0'!$C$24*$L$31+'Rev.0'!$G$25*$K$31)*(1/(U1700+$B$9+$I$9*'Rev.0'!$G$23))</f>
        <v>21625.67736556899</v>
      </c>
      <c r="X1700" s="10">
        <f>(T1700+$M$10+'Rev.0'!$C$23*Table!$J$10/10+'Rev.0'!$C$24*Table!$L$10+'Rev.0'!$G$25*Table!$K$10)*(1/(U1700+$B$10+$I$10*'Rev.0'!$G$23))</f>
        <v>36848.686952897042</v>
      </c>
      <c r="Y1700" s="10">
        <f>(T1700+$M$32+'Rev.0'!$C$25*$J$32/10+'Rev.0'!$C$24*$L$32+'Rev.0'!$G$25*$K$32)*(1/(U1700+$B$10+$I$10*'Rev.0'!$G$23))</f>
        <v>22255.939974989586</v>
      </c>
      <c r="Z1700" s="10">
        <f>(T1700+$M$11+'Rev.0'!$C$23*Table!$J$11/10+'Rev.0'!$C$24*Table!$L$11+'Rev.0'!$G$25*Table!$K$11)*(1/(U1700+$B$11+$I$11*'Rev.0'!$G$23))</f>
        <v>36848.686952897042</v>
      </c>
      <c r="AA1700" s="10">
        <f>(T1700+$M$33+'Rev.0'!$C$25*$J$33/10+'Rev.0'!$C$24*$L$33+'Rev.0'!$G$25*$K$33)*(1/(U1700+$B$33+$I$33*'Rev.0'!$G$23))</f>
        <v>22255.939974989586</v>
      </c>
      <c r="AB1700" s="10">
        <f t="shared" si="66"/>
        <v>5.9799999999999999E-2</v>
      </c>
      <c r="AC1700" s="10">
        <f>(T1700+$M$12+'Rev.0'!$C$23*Table!$J$12/10+'Rev.0'!$C$24*Table!$L$12+'Rev.0'!$G$25*Table!$K$12)*(1/(AB1700+$B$12+$I$12*'Rev.0'!$G$23))</f>
        <v>55319.148936170219</v>
      </c>
      <c r="AD1700" s="10">
        <f>(T1700+$M$34+'Rev.0'!$C$25*$J$34/10+'Rev.0'!$C$24*$L$34+'Rev.0'!$G$25*$K$34)*(1/(AB1700+$B$34+$I$34*'Rev.0'!$G$23))</f>
        <v>33411.764705882357</v>
      </c>
    </row>
    <row r="1701" spans="17:30" x14ac:dyDescent="0.3">
      <c r="Q1701" s="10">
        <v>4</v>
      </c>
      <c r="R1701" s="10">
        <v>9</v>
      </c>
      <c r="S1701" s="10">
        <v>2</v>
      </c>
      <c r="T1701" s="10">
        <f>Q1701*'Rev.0'!$E$25+R1701*'Rev.0'!$E$24+S1701*'Rev.0'!$E$23</f>
        <v>4156.6000000000004</v>
      </c>
      <c r="U1701" s="10">
        <f t="shared" si="65"/>
        <v>9.1999999999999998E-2</v>
      </c>
      <c r="V1701" s="10">
        <f>(T1701+$M$9+'Rev.0'!$C$23*Table!$J$9/10+'Rev.0'!$C$24*Table!$L$9+'Rev.0'!$G$25*Table!$K$9)*(1/(U1701+$B$9+$I$9*'Rev.0'!$G$23))</f>
        <v>33860.330578512403</v>
      </c>
      <c r="W1701" s="10">
        <f>(T1701+$M$31+'Rev.0'!$C$25*$J$31/10+'Rev.0'!$C$24*$L$31+'Rev.0'!$G$25*$K$31)*(1/(U1701+$B$9+$I$9*'Rev.0'!$G$23))</f>
        <v>21665.28925619835</v>
      </c>
      <c r="X1701" s="10">
        <f>(T1701+$M$10+'Rev.0'!$C$23*Table!$J$10/10+'Rev.0'!$C$24*Table!$L$10+'Rev.0'!$G$25*Table!$K$10)*(1/(U1701+$B$10+$I$10*'Rev.0'!$G$23))</f>
        <v>36756.198347107442</v>
      </c>
      <c r="Y1701" s="10">
        <f>(T1701+$M$32+'Rev.0'!$C$25*$J$32/10+'Rev.0'!$C$24*$L$32+'Rev.0'!$G$25*$K$32)*(1/(U1701+$B$10+$I$10*'Rev.0'!$G$23))</f>
        <v>22290.082644628106</v>
      </c>
      <c r="Z1701" s="10">
        <f>(T1701+$M$11+'Rev.0'!$C$23*Table!$J$11/10+'Rev.0'!$C$24*Table!$L$11+'Rev.0'!$G$25*Table!$K$11)*(1/(U1701+$B$11+$I$11*'Rev.0'!$G$23))</f>
        <v>36756.198347107442</v>
      </c>
      <c r="AA1701" s="10">
        <f>(T1701+$M$33+'Rev.0'!$C$25*$J$33/10+'Rev.0'!$C$24*$L$33+'Rev.0'!$G$25*$K$33)*(1/(U1701+$B$33+$I$33*'Rev.0'!$G$23))</f>
        <v>22290.082644628106</v>
      </c>
      <c r="AB1701" s="10">
        <f t="shared" si="66"/>
        <v>6.1199999999999997E-2</v>
      </c>
      <c r="AC1701" s="10">
        <f>(T1701+$M$12+'Rev.0'!$C$23*Table!$J$12/10+'Rev.0'!$C$24*Table!$L$12+'Rev.0'!$G$25*Table!$K$12)*(1/(AB1701+$B$12+$I$12*'Rev.0'!$G$23))</f>
        <v>55179.900744416867</v>
      </c>
      <c r="AD1701" s="10">
        <f>(T1701+$M$34+'Rev.0'!$C$25*$J$34/10+'Rev.0'!$C$24*$L$34+'Rev.0'!$G$25*$K$34)*(1/(AB1701+$B$34+$I$34*'Rev.0'!$G$23))</f>
        <v>33462.779156327546</v>
      </c>
    </row>
    <row r="1702" spans="17:30" x14ac:dyDescent="0.3">
      <c r="Q1702" s="10">
        <v>4</v>
      </c>
      <c r="R1702" s="10">
        <v>9</v>
      </c>
      <c r="S1702" s="10">
        <v>3</v>
      </c>
      <c r="T1702" s="10">
        <f>Q1702*'Rev.0'!$E$25+R1702*'Rev.0'!$E$24+S1702*'Rev.0'!$E$23</f>
        <v>4211.6000000000004</v>
      </c>
      <c r="U1702" s="10">
        <f t="shared" si="65"/>
        <v>9.4100000000000003E-2</v>
      </c>
      <c r="V1702" s="10">
        <f>(T1702+$M$9+'Rev.0'!$C$23*Table!$J$9/10+'Rev.0'!$C$24*Table!$L$9+'Rev.0'!$G$25*Table!$K$9)*(1/(U1702+$B$9+$I$9*'Rev.0'!$G$23))</f>
        <v>33794.346579270794</v>
      </c>
      <c r="W1702" s="10">
        <f>(T1702+$M$31+'Rev.0'!$C$25*$J$31/10+'Rev.0'!$C$24*$L$31+'Rev.0'!$G$25*$K$31)*(1/(U1702+$B$9+$I$9*'Rev.0'!$G$23))</f>
        <v>21704.21958213847</v>
      </c>
      <c r="X1702" s="10">
        <f>(T1702+$M$10+'Rev.0'!$C$23*Table!$J$10/10+'Rev.0'!$C$24*Table!$L$10+'Rev.0'!$G$25*Table!$K$10)*(1/(U1702+$B$10+$I$10*'Rev.0'!$G$23))</f>
        <v>36665.30110610406</v>
      </c>
      <c r="Y1702" s="10">
        <f>(T1702+$M$32+'Rev.0'!$C$25*$J$32/10+'Rev.0'!$C$24*$L$32+'Rev.0'!$G$25*$K$32)*(1/(U1702+$B$10+$I$10*'Rev.0'!$G$23))</f>
        <v>22323.637853338802</v>
      </c>
      <c r="Z1702" s="10">
        <f>(T1702+$M$11+'Rev.0'!$C$23*Table!$J$11/10+'Rev.0'!$C$24*Table!$L$11+'Rev.0'!$G$25*Table!$K$11)*(1/(U1702+$B$11+$I$11*'Rev.0'!$G$23))</f>
        <v>36665.30110610406</v>
      </c>
      <c r="AA1702" s="10">
        <f>(T1702+$M$33+'Rev.0'!$C$25*$J$33/10+'Rev.0'!$C$24*$L$33+'Rev.0'!$G$25*$K$33)*(1/(U1702+$B$33+$I$33*'Rev.0'!$G$23))</f>
        <v>22323.637853338802</v>
      </c>
      <c r="AB1702" s="10">
        <f t="shared" si="66"/>
        <v>6.2600000000000003E-2</v>
      </c>
      <c r="AC1702" s="10">
        <f>(T1702+$M$12+'Rev.0'!$C$23*Table!$J$12/10+'Rev.0'!$C$24*Table!$L$12+'Rev.0'!$G$25*Table!$K$12)*(1/(AB1702+$B$12+$I$12*'Rev.0'!$G$23))</f>
        <v>55043.0504305043</v>
      </c>
      <c r="AD1702" s="10">
        <f>(T1702+$M$34+'Rev.0'!$C$25*$J$34/10+'Rev.0'!$C$24*$L$34+'Rev.0'!$G$25*$K$34)*(1/(AB1702+$B$34+$I$34*'Rev.0'!$G$23))</f>
        <v>33512.91512915129</v>
      </c>
    </row>
    <row r="1703" spans="17:30" x14ac:dyDescent="0.3">
      <c r="Q1703" s="10">
        <v>4</v>
      </c>
      <c r="R1703" s="10">
        <v>9</v>
      </c>
      <c r="S1703" s="10">
        <v>4</v>
      </c>
      <c r="T1703" s="10">
        <f>Q1703*'Rev.0'!$E$25+R1703*'Rev.0'!$E$24+S1703*'Rev.0'!$E$23</f>
        <v>4266.6000000000004</v>
      </c>
      <c r="U1703" s="10">
        <f t="shared" si="65"/>
        <v>9.6200000000000008E-2</v>
      </c>
      <c r="V1703" s="10">
        <f>(T1703+$M$9+'Rev.0'!$C$23*Table!$J$9/10+'Rev.0'!$C$24*Table!$L$9+'Rev.0'!$G$25*Table!$K$9)*(1/(U1703+$B$9+$I$9*'Rev.0'!$G$23))</f>
        <v>33729.48822095857</v>
      </c>
      <c r="W1703" s="10">
        <f>(T1703+$M$31+'Rev.0'!$C$25*$J$31/10+'Rev.0'!$C$24*$L$31+'Rev.0'!$G$25*$K$31)*(1/(U1703+$B$9+$I$9*'Rev.0'!$G$23))</f>
        <v>21742.485783915516</v>
      </c>
      <c r="X1703" s="10">
        <f>(T1703+$M$10+'Rev.0'!$C$23*Table!$J$10/10+'Rev.0'!$C$24*Table!$L$10+'Rev.0'!$G$25*Table!$K$10)*(1/(U1703+$B$10+$I$10*'Rev.0'!$G$23))</f>
        <v>36575.954508529649</v>
      </c>
      <c r="Y1703" s="10">
        <f>(T1703+$M$32+'Rev.0'!$C$25*$J$32/10+'Rev.0'!$C$24*$L$32+'Rev.0'!$G$25*$K$32)*(1/(U1703+$B$10+$I$10*'Rev.0'!$G$23))</f>
        <v>22356.620633631195</v>
      </c>
      <c r="Z1703" s="10">
        <f>(T1703+$M$11+'Rev.0'!$C$23*Table!$J$11/10+'Rev.0'!$C$24*Table!$L$11+'Rev.0'!$G$25*Table!$K$11)*(1/(U1703+$B$11+$I$11*'Rev.0'!$G$23))</f>
        <v>36575.954508529649</v>
      </c>
      <c r="AA1703" s="10">
        <f>(T1703+$M$33+'Rev.0'!$C$25*$J$33/10+'Rev.0'!$C$24*$L$33+'Rev.0'!$G$25*$K$33)*(1/(U1703+$B$33+$I$33*'Rev.0'!$G$23))</f>
        <v>22356.620633631195</v>
      </c>
      <c r="AB1703" s="10">
        <f t="shared" si="66"/>
        <v>6.4000000000000001E-2</v>
      </c>
      <c r="AC1703" s="10">
        <f>(T1703+$M$12+'Rev.0'!$C$23*Table!$J$12/10+'Rev.0'!$C$24*Table!$L$12+'Rev.0'!$G$25*Table!$K$12)*(1/(AB1703+$B$12+$I$12*'Rev.0'!$G$23))</f>
        <v>54908.536585365851</v>
      </c>
      <c r="AD1703" s="10">
        <f>(T1703+$M$34+'Rev.0'!$C$25*$J$34/10+'Rev.0'!$C$24*$L$34+'Rev.0'!$G$25*$K$34)*(1/(AB1703+$B$34+$I$34*'Rev.0'!$G$23))</f>
        <v>33562.195121951227</v>
      </c>
    </row>
    <row r="1704" spans="17:30" x14ac:dyDescent="0.3">
      <c r="Q1704" s="10">
        <v>4</v>
      </c>
      <c r="R1704" s="10">
        <v>9</v>
      </c>
      <c r="S1704" s="10">
        <v>5</v>
      </c>
      <c r="T1704" s="10">
        <f>Q1704*'Rev.0'!$E$25+R1704*'Rev.0'!$E$24+S1704*'Rev.0'!$E$23</f>
        <v>4321.6000000000004</v>
      </c>
      <c r="U1704" s="10">
        <f t="shared" si="65"/>
        <v>9.8299999999999998E-2</v>
      </c>
      <c r="V1704" s="10">
        <f>(T1704+$M$9+'Rev.0'!$C$23*Table!$J$9/10+'Rev.0'!$C$24*Table!$L$9+'Rev.0'!$G$25*Table!$K$9)*(1/(U1704+$B$9+$I$9*'Rev.0'!$G$23))</f>
        <v>33665.726943213864</v>
      </c>
      <c r="W1704" s="10">
        <f>(T1704+$M$31+'Rev.0'!$C$25*$J$31/10+'Rev.0'!$C$24*$L$31+'Rev.0'!$G$25*$K$31)*(1/(U1704+$B$9+$I$9*'Rev.0'!$G$23))</f>
        <v>21780.104712041888</v>
      </c>
      <c r="X1704" s="10">
        <f>(T1704+$M$10+'Rev.0'!$C$23*Table!$J$10/10+'Rev.0'!$C$24*Table!$L$10+'Rev.0'!$G$25*Table!$K$10)*(1/(U1704+$B$10+$I$10*'Rev.0'!$G$23))</f>
        <v>36488.119210632307</v>
      </c>
      <c r="Y1704" s="10">
        <f>(T1704+$M$32+'Rev.0'!$C$25*$J$32/10+'Rev.0'!$C$24*$L$32+'Rev.0'!$G$25*$K$32)*(1/(U1704+$B$10+$I$10*'Rev.0'!$G$23))</f>
        <v>22389.045509464362</v>
      </c>
      <c r="Z1704" s="10">
        <f>(T1704+$M$11+'Rev.0'!$C$23*Table!$J$11/10+'Rev.0'!$C$24*Table!$L$11+'Rev.0'!$G$25*Table!$K$11)*(1/(U1704+$B$11+$I$11*'Rev.0'!$G$23))</f>
        <v>36488.119210632307</v>
      </c>
      <c r="AA1704" s="10">
        <f>(T1704+$M$33+'Rev.0'!$C$25*$J$33/10+'Rev.0'!$C$24*$L$33+'Rev.0'!$G$25*$K$33)*(1/(U1704+$B$33+$I$33*'Rev.0'!$G$23))</f>
        <v>22389.045509464362</v>
      </c>
      <c r="AB1704" s="10">
        <f t="shared" si="66"/>
        <v>6.54E-2</v>
      </c>
      <c r="AC1704" s="10">
        <f>(T1704+$M$12+'Rev.0'!$C$23*Table!$J$12/10+'Rev.0'!$C$24*Table!$L$12+'Rev.0'!$G$25*Table!$K$12)*(1/(AB1704+$B$12+$I$12*'Rev.0'!$G$23))</f>
        <v>54776.299879081023</v>
      </c>
      <c r="AD1704" s="10">
        <f>(T1704+$M$34+'Rev.0'!$C$25*$J$34/10+'Rev.0'!$C$24*$L$34+'Rev.0'!$G$25*$K$34)*(1/(AB1704+$B$34+$I$34*'Rev.0'!$G$23))</f>
        <v>33610.640870616699</v>
      </c>
    </row>
    <row r="1705" spans="17:30" x14ac:dyDescent="0.3">
      <c r="Q1705" s="10">
        <v>4</v>
      </c>
      <c r="R1705" s="10">
        <v>9</v>
      </c>
      <c r="S1705" s="10">
        <v>6</v>
      </c>
      <c r="T1705" s="10">
        <f>Q1705*'Rev.0'!$E$25+R1705*'Rev.0'!$E$24+S1705*'Rev.0'!$E$23</f>
        <v>4376.6000000000004</v>
      </c>
      <c r="U1705" s="10">
        <f t="shared" si="65"/>
        <v>0.1004</v>
      </c>
      <c r="V1705" s="10">
        <f>(T1705+$M$9+'Rev.0'!$C$23*Table!$J$9/10+'Rev.0'!$C$24*Table!$L$9+'Rev.0'!$G$25*Table!$K$9)*(1/(U1705+$B$9+$I$9*'Rev.0'!$G$23))</f>
        <v>33603.035143769972</v>
      </c>
      <c r="W1705" s="10">
        <f>(T1705+$M$31+'Rev.0'!$C$25*$J$31/10+'Rev.0'!$C$24*$L$31+'Rev.0'!$G$25*$K$31)*(1/(U1705+$B$9+$I$9*'Rev.0'!$G$23))</f>
        <v>21817.092651757186</v>
      </c>
      <c r="X1705" s="10">
        <f>(T1705+$M$10+'Rev.0'!$C$23*Table!$J$10/10+'Rev.0'!$C$24*Table!$L$10+'Rev.0'!$G$25*Table!$K$10)*(1/(U1705+$B$10+$I$10*'Rev.0'!$G$23))</f>
        <v>36401.757188498399</v>
      </c>
      <c r="Y1705" s="10">
        <f>(T1705+$M$32+'Rev.0'!$C$25*$J$32/10+'Rev.0'!$C$24*$L$32+'Rev.0'!$G$25*$K$32)*(1/(U1705+$B$10+$I$10*'Rev.0'!$G$23))</f>
        <v>22420.926517571887</v>
      </c>
      <c r="Z1705" s="10">
        <f>(T1705+$M$11+'Rev.0'!$C$23*Table!$J$11/10+'Rev.0'!$C$24*Table!$L$11+'Rev.0'!$G$25*Table!$K$11)*(1/(U1705+$B$11+$I$11*'Rev.0'!$G$23))</f>
        <v>36401.757188498399</v>
      </c>
      <c r="AA1705" s="10">
        <f>(T1705+$M$33+'Rev.0'!$C$25*$J$33/10+'Rev.0'!$C$24*$L$33+'Rev.0'!$G$25*$K$33)*(1/(U1705+$B$33+$I$33*'Rev.0'!$G$23))</f>
        <v>22420.926517571887</v>
      </c>
      <c r="AB1705" s="10">
        <f t="shared" si="66"/>
        <v>6.6799999999999998E-2</v>
      </c>
      <c r="AC1705" s="10">
        <f>(T1705+$M$12+'Rev.0'!$C$23*Table!$J$12/10+'Rev.0'!$C$24*Table!$L$12+'Rev.0'!$G$25*Table!$K$12)*(1/(AB1705+$B$12+$I$12*'Rev.0'!$G$23))</f>
        <v>54646.282973621106</v>
      </c>
      <c r="AD1705" s="10">
        <f>(T1705+$M$34+'Rev.0'!$C$25*$J$34/10+'Rev.0'!$C$24*$L$34+'Rev.0'!$G$25*$K$34)*(1/(AB1705+$B$34+$I$34*'Rev.0'!$G$23))</f>
        <v>33658.273381294966</v>
      </c>
    </row>
    <row r="1706" spans="17:30" x14ac:dyDescent="0.3">
      <c r="Q1706" s="10">
        <v>4</v>
      </c>
      <c r="R1706" s="10">
        <v>9</v>
      </c>
      <c r="S1706" s="10">
        <v>7</v>
      </c>
      <c r="T1706" s="10">
        <f>Q1706*'Rev.0'!$E$25+R1706*'Rev.0'!$E$24+S1706*'Rev.0'!$E$23</f>
        <v>4431.6000000000004</v>
      </c>
      <c r="U1706" s="10">
        <f t="shared" si="65"/>
        <v>0.10250000000000001</v>
      </c>
      <c r="V1706" s="10">
        <f>(T1706+$M$9+'Rev.0'!$C$23*Table!$J$9/10+'Rev.0'!$C$24*Table!$L$9+'Rev.0'!$G$25*Table!$K$9)*(1/(U1706+$B$9+$I$9*'Rev.0'!$G$23))</f>
        <v>33541.386138613867</v>
      </c>
      <c r="W1706" s="10">
        <f>(T1706+$M$31+'Rev.0'!$C$25*$J$31/10+'Rev.0'!$C$24*$L$31+'Rev.0'!$G$25*$K$31)*(1/(U1706+$B$9+$I$9*'Rev.0'!$G$23))</f>
        <v>21853.465346534653</v>
      </c>
      <c r="X1706" s="10">
        <f>(T1706+$M$10+'Rev.0'!$C$23*Table!$J$10/10+'Rev.0'!$C$24*Table!$L$10+'Rev.0'!$G$25*Table!$K$10)*(1/(U1706+$B$10+$I$10*'Rev.0'!$G$23))</f>
        <v>36316.831683168319</v>
      </c>
      <c r="Y1706" s="10">
        <f>(T1706+$M$32+'Rev.0'!$C$25*$J$32/10+'Rev.0'!$C$24*$L$32+'Rev.0'!$G$25*$K$32)*(1/(U1706+$B$10+$I$10*'Rev.0'!$G$23))</f>
        <v>22452.277227722774</v>
      </c>
      <c r="Z1706" s="10">
        <f>(T1706+$M$11+'Rev.0'!$C$23*Table!$J$11/10+'Rev.0'!$C$24*Table!$L$11+'Rev.0'!$G$25*Table!$K$11)*(1/(U1706+$B$11+$I$11*'Rev.0'!$G$23))</f>
        <v>36316.831683168319</v>
      </c>
      <c r="AA1706" s="10">
        <f>(T1706+$M$33+'Rev.0'!$C$25*$J$33/10+'Rev.0'!$C$24*$L$33+'Rev.0'!$G$25*$K$33)*(1/(U1706+$B$33+$I$33*'Rev.0'!$G$23))</f>
        <v>22452.277227722774</v>
      </c>
      <c r="AB1706" s="10">
        <f t="shared" si="66"/>
        <v>6.8199999999999997E-2</v>
      </c>
      <c r="AC1706" s="10">
        <f>(T1706+$M$12+'Rev.0'!$C$23*Table!$J$12/10+'Rev.0'!$C$24*Table!$L$12+'Rev.0'!$G$25*Table!$K$12)*(1/(AB1706+$B$12+$I$12*'Rev.0'!$G$23))</f>
        <v>54518.430439952426</v>
      </c>
      <c r="AD1706" s="10">
        <f>(T1706+$M$34+'Rev.0'!$C$25*$J$34/10+'Rev.0'!$C$24*$L$34+'Rev.0'!$G$25*$K$34)*(1/(AB1706+$B$34+$I$34*'Rev.0'!$G$23))</f>
        <v>33705.112960760998</v>
      </c>
    </row>
    <row r="1707" spans="17:30" x14ac:dyDescent="0.3">
      <c r="Q1707" s="10">
        <v>4</v>
      </c>
      <c r="R1707" s="10">
        <v>9</v>
      </c>
      <c r="S1707" s="10">
        <v>8</v>
      </c>
      <c r="T1707" s="10">
        <f>Q1707*'Rev.0'!$E$25+R1707*'Rev.0'!$E$24+S1707*'Rev.0'!$E$23</f>
        <v>4486.6000000000004</v>
      </c>
      <c r="U1707" s="10">
        <f t="shared" si="65"/>
        <v>0.1046</v>
      </c>
      <c r="V1707" s="10">
        <f>(T1707+$M$9+'Rev.0'!$C$23*Table!$J$9/10+'Rev.0'!$C$24*Table!$L$9+'Rev.0'!$G$25*Table!$K$9)*(1/(U1707+$B$9+$I$9*'Rev.0'!$G$23))</f>
        <v>33480.754124116269</v>
      </c>
      <c r="W1707" s="10">
        <f>(T1707+$M$31+'Rev.0'!$C$25*$J$31/10+'Rev.0'!$C$24*$L$31+'Rev.0'!$G$25*$K$31)*(1/(U1707+$B$9+$I$9*'Rev.0'!$G$23))</f>
        <v>21889.238020424196</v>
      </c>
      <c r="X1707" s="10">
        <f>(T1707+$M$10+'Rev.0'!$C$23*Table!$J$10/10+'Rev.0'!$C$24*Table!$L$10+'Rev.0'!$G$25*Table!$K$10)*(1/(U1707+$B$10+$I$10*'Rev.0'!$G$23))</f>
        <v>36233.307148468186</v>
      </c>
      <c r="Y1707" s="10">
        <f>(T1707+$M$32+'Rev.0'!$C$25*$J$32/10+'Rev.0'!$C$24*$L$32+'Rev.0'!$G$25*$K$32)*(1/(U1707+$B$10+$I$10*'Rev.0'!$G$23))</f>
        <v>22483.11076197958</v>
      </c>
      <c r="Z1707" s="10">
        <f>(T1707+$M$11+'Rev.0'!$C$23*Table!$J$11/10+'Rev.0'!$C$24*Table!$L$11+'Rev.0'!$G$25*Table!$K$11)*(1/(U1707+$B$11+$I$11*'Rev.0'!$G$23))</f>
        <v>36233.307148468186</v>
      </c>
      <c r="AA1707" s="10">
        <f>(T1707+$M$33+'Rev.0'!$C$25*$J$33/10+'Rev.0'!$C$24*$L$33+'Rev.0'!$G$25*$K$33)*(1/(U1707+$B$33+$I$33*'Rev.0'!$G$23))</f>
        <v>22483.11076197958</v>
      </c>
      <c r="AB1707" s="10">
        <f t="shared" si="66"/>
        <v>6.9599999999999995E-2</v>
      </c>
      <c r="AC1707" s="10">
        <f>(T1707+$M$12+'Rev.0'!$C$23*Table!$J$12/10+'Rev.0'!$C$24*Table!$L$12+'Rev.0'!$G$25*Table!$K$12)*(1/(AB1707+$B$12+$I$12*'Rev.0'!$G$23))</f>
        <v>54392.688679245286</v>
      </c>
      <c r="AD1707" s="10">
        <f>(T1707+$M$34+'Rev.0'!$C$25*$J$34/10+'Rev.0'!$C$24*$L$34+'Rev.0'!$G$25*$K$34)*(1/(AB1707+$B$34+$I$34*'Rev.0'!$G$23))</f>
        <v>33751.179245283027</v>
      </c>
    </row>
    <row r="1708" spans="17:30" x14ac:dyDescent="0.3">
      <c r="Q1708" s="10">
        <v>4</v>
      </c>
      <c r="R1708" s="10">
        <v>9</v>
      </c>
      <c r="S1708" s="10">
        <v>9</v>
      </c>
      <c r="T1708" s="10">
        <f>Q1708*'Rev.0'!$E$25+R1708*'Rev.0'!$E$24+S1708*'Rev.0'!$E$23</f>
        <v>4541.6000000000004</v>
      </c>
      <c r="U1708" s="10">
        <f t="shared" si="65"/>
        <v>0.1067</v>
      </c>
      <c r="V1708" s="10">
        <f>(T1708+$M$9+'Rev.0'!$C$23*Table!$J$9/10+'Rev.0'!$C$24*Table!$L$9+'Rev.0'!$G$25*Table!$K$9)*(1/(U1708+$B$9+$I$9*'Rev.0'!$G$23))</f>
        <v>33421.114141020647</v>
      </c>
      <c r="W1708" s="10">
        <f>(T1708+$M$31+'Rev.0'!$C$25*$J$31/10+'Rev.0'!$C$24*$L$31+'Rev.0'!$G$25*$K$31)*(1/(U1708+$B$9+$I$9*'Rev.0'!$G$23))</f>
        <v>21924.425399298794</v>
      </c>
      <c r="X1708" s="10">
        <f>(T1708+$M$10+'Rev.0'!$C$23*Table!$J$10/10+'Rev.0'!$C$24*Table!$L$10+'Rev.0'!$G$25*Table!$K$10)*(1/(U1708+$B$10+$I$10*'Rev.0'!$G$23))</f>
        <v>36151.149201402419</v>
      </c>
      <c r="Y1708" s="10">
        <f>(T1708+$M$32+'Rev.0'!$C$25*$J$32/10+'Rev.0'!$C$24*$L$32+'Rev.0'!$G$25*$K$32)*(1/(U1708+$B$10+$I$10*'Rev.0'!$G$23))</f>
        <v>22513.4398130113</v>
      </c>
      <c r="Z1708" s="10">
        <f>(T1708+$M$11+'Rev.0'!$C$23*Table!$J$11/10+'Rev.0'!$C$24*Table!$L$11+'Rev.0'!$G$25*Table!$K$11)*(1/(U1708+$B$11+$I$11*'Rev.0'!$G$23))</f>
        <v>36151.149201402419</v>
      </c>
      <c r="AA1708" s="10">
        <f>(T1708+$M$33+'Rev.0'!$C$25*$J$33/10+'Rev.0'!$C$24*$L$33+'Rev.0'!$G$25*$K$33)*(1/(U1708+$B$33+$I$33*'Rev.0'!$G$23))</f>
        <v>22513.4398130113</v>
      </c>
      <c r="AB1708" s="10">
        <f t="shared" si="66"/>
        <v>7.1000000000000008E-2</v>
      </c>
      <c r="AC1708" s="10">
        <f>(T1708+$M$12+'Rev.0'!$C$23*Table!$J$12/10+'Rev.0'!$C$24*Table!$L$12+'Rev.0'!$G$25*Table!$K$12)*(1/(AB1708+$B$12+$I$12*'Rev.0'!$G$23))</f>
        <v>54269.005847953209</v>
      </c>
      <c r="AD1708" s="10">
        <f>(T1708+$M$34+'Rev.0'!$C$25*$J$34/10+'Rev.0'!$C$24*$L$34+'Rev.0'!$G$25*$K$34)*(1/(AB1708+$B$34+$I$34*'Rev.0'!$G$23))</f>
        <v>33796.491228070176</v>
      </c>
    </row>
    <row r="1709" spans="17:30" x14ac:dyDescent="0.3">
      <c r="Q1709" s="10">
        <v>4</v>
      </c>
      <c r="R1709" s="10">
        <v>9</v>
      </c>
      <c r="S1709" s="10">
        <v>10</v>
      </c>
      <c r="T1709" s="10">
        <f>Q1709*'Rev.0'!$E$25+R1709*'Rev.0'!$E$24+S1709*'Rev.0'!$E$23</f>
        <v>4596.6000000000004</v>
      </c>
      <c r="U1709" s="10">
        <f t="shared" si="65"/>
        <v>0.10880000000000001</v>
      </c>
      <c r="V1709" s="10">
        <f>(T1709+$M$9+'Rev.0'!$C$23*Table!$J$9/10+'Rev.0'!$C$24*Table!$L$9+'Rev.0'!$G$25*Table!$K$9)*(1/(U1709+$B$9+$I$9*'Rev.0'!$G$23))</f>
        <v>33362.442040185466</v>
      </c>
      <c r="W1709" s="10">
        <f>(T1709+$M$31+'Rev.0'!$C$25*$J$31/10+'Rev.0'!$C$24*$L$31+'Rev.0'!$G$25*$K$31)*(1/(U1709+$B$9+$I$9*'Rev.0'!$G$23))</f>
        <v>21959.041731066456</v>
      </c>
      <c r="X1709" s="10">
        <f>(T1709+$M$10+'Rev.0'!$C$23*Table!$J$10/10+'Rev.0'!$C$24*Table!$L$10+'Rev.0'!$G$25*Table!$K$10)*(1/(U1709+$B$10+$I$10*'Rev.0'!$G$23))</f>
        <v>36070.324574961356</v>
      </c>
      <c r="Y1709" s="10">
        <f>(T1709+$M$32+'Rev.0'!$C$25*$J$32/10+'Rev.0'!$C$24*$L$32+'Rev.0'!$G$25*$K$32)*(1/(U1709+$B$10+$I$10*'Rev.0'!$G$23))</f>
        <v>22543.276661514683</v>
      </c>
      <c r="Z1709" s="10">
        <f>(T1709+$M$11+'Rev.0'!$C$23*Table!$J$11/10+'Rev.0'!$C$24*Table!$L$11+'Rev.0'!$G$25*Table!$K$11)*(1/(U1709+$B$11+$I$11*'Rev.0'!$G$23))</f>
        <v>36070.324574961356</v>
      </c>
      <c r="AA1709" s="10">
        <f>(T1709+$M$33+'Rev.0'!$C$25*$J$33/10+'Rev.0'!$C$24*$L$33+'Rev.0'!$G$25*$K$33)*(1/(U1709+$B$33+$I$33*'Rev.0'!$G$23))</f>
        <v>22543.276661514683</v>
      </c>
      <c r="AB1709" s="10">
        <f t="shared" si="66"/>
        <v>7.2400000000000006E-2</v>
      </c>
      <c r="AC1709" s="10">
        <f>(T1709+$M$12+'Rev.0'!$C$23*Table!$J$12/10+'Rev.0'!$C$24*Table!$L$12+'Rev.0'!$G$25*Table!$K$12)*(1/(AB1709+$B$12+$I$12*'Rev.0'!$G$23))</f>
        <v>54147.331786542927</v>
      </c>
      <c r="AD1709" s="10">
        <f>(T1709+$M$34+'Rev.0'!$C$25*$J$34/10+'Rev.0'!$C$24*$L$34+'Rev.0'!$G$25*$K$34)*(1/(AB1709+$B$34+$I$34*'Rev.0'!$G$23))</f>
        <v>33841.067285382836</v>
      </c>
    </row>
    <row r="1710" spans="17:30" x14ac:dyDescent="0.3">
      <c r="Q1710" s="10">
        <v>4</v>
      </c>
      <c r="R1710" s="10">
        <v>9</v>
      </c>
      <c r="S1710" s="10">
        <v>11</v>
      </c>
      <c r="T1710" s="10">
        <f>Q1710*'Rev.0'!$E$25+R1710*'Rev.0'!$E$24+S1710*'Rev.0'!$E$23</f>
        <v>4651.6000000000004</v>
      </c>
      <c r="U1710" s="10">
        <f t="shared" si="65"/>
        <v>0.1109</v>
      </c>
      <c r="V1710" s="10">
        <f>(T1710+$M$9+'Rev.0'!$C$23*Table!$J$9/10+'Rev.0'!$C$24*Table!$L$9+'Rev.0'!$G$25*Table!$K$9)*(1/(U1710+$B$9+$I$9*'Rev.0'!$G$23))</f>
        <v>33304.714449980835</v>
      </c>
      <c r="W1710" s="10">
        <f>(T1710+$M$31+'Rev.0'!$C$25*$J$31/10+'Rev.0'!$C$24*$L$31+'Rev.0'!$G$25*$K$31)*(1/(U1710+$B$9+$I$9*'Rev.0'!$G$23))</f>
        <v>21993.100804906095</v>
      </c>
      <c r="X1710" s="10">
        <f>(T1710+$M$10+'Rev.0'!$C$23*Table!$J$10/10+'Rev.0'!$C$24*Table!$L$10+'Rev.0'!$G$25*Table!$K$10)*(1/(U1710+$B$10+$I$10*'Rev.0'!$G$23))</f>
        <v>35990.801073208124</v>
      </c>
      <c r="Y1710" s="10">
        <f>(T1710+$M$32+'Rev.0'!$C$25*$J$32/10+'Rev.0'!$C$24*$L$32+'Rev.0'!$G$25*$K$32)*(1/(U1710+$B$10+$I$10*'Rev.0'!$G$23))</f>
        <v>22572.633192794176</v>
      </c>
      <c r="Z1710" s="10">
        <f>(T1710+$M$11+'Rev.0'!$C$23*Table!$J$11/10+'Rev.0'!$C$24*Table!$L$11+'Rev.0'!$G$25*Table!$K$11)*(1/(U1710+$B$11+$I$11*'Rev.0'!$G$23))</f>
        <v>35990.801073208124</v>
      </c>
      <c r="AA1710" s="10">
        <f>(T1710+$M$33+'Rev.0'!$C$25*$J$33/10+'Rev.0'!$C$24*$L$33+'Rev.0'!$G$25*$K$33)*(1/(U1710+$B$33+$I$33*'Rev.0'!$G$23))</f>
        <v>22572.633192794176</v>
      </c>
      <c r="AB1710" s="10">
        <f t="shared" si="66"/>
        <v>7.3800000000000004E-2</v>
      </c>
      <c r="AC1710" s="10">
        <f>(T1710+$M$12+'Rev.0'!$C$23*Table!$J$12/10+'Rev.0'!$C$24*Table!$L$12+'Rev.0'!$G$25*Table!$K$12)*(1/(AB1710+$B$12+$I$12*'Rev.0'!$G$23))</f>
        <v>54027.617951668581</v>
      </c>
      <c r="AD1710" s="10">
        <f>(T1710+$M$34+'Rev.0'!$C$25*$J$34/10+'Rev.0'!$C$24*$L$34+'Rev.0'!$G$25*$K$34)*(1/(AB1710+$B$34+$I$34*'Rev.0'!$G$23))</f>
        <v>33884.925201380902</v>
      </c>
    </row>
    <row r="1711" spans="17:30" x14ac:dyDescent="0.3">
      <c r="Q1711" s="10">
        <v>4</v>
      </c>
      <c r="R1711" s="10">
        <v>9</v>
      </c>
      <c r="S1711" s="10">
        <v>12</v>
      </c>
      <c r="T1711" s="10">
        <f>Q1711*'Rev.0'!$E$25+R1711*'Rev.0'!$E$24+S1711*'Rev.0'!$E$23</f>
        <v>4706.6000000000004</v>
      </c>
      <c r="U1711" s="10">
        <f t="shared" si="65"/>
        <v>0.113</v>
      </c>
      <c r="V1711" s="10">
        <f>(T1711+$M$9+'Rev.0'!$C$23*Table!$J$9/10+'Rev.0'!$C$24*Table!$L$9+'Rev.0'!$G$25*Table!$K$9)*(1/(U1711+$B$9+$I$9*'Rev.0'!$G$23))</f>
        <v>33247.90874524715</v>
      </c>
      <c r="W1711" s="10">
        <f>(T1711+$M$31+'Rev.0'!$C$25*$J$31/10+'Rev.0'!$C$24*$L$31+'Rev.0'!$G$25*$K$31)*(1/(U1711+$B$9+$I$9*'Rev.0'!$G$23))</f>
        <v>22026.615969581748</v>
      </c>
      <c r="X1711" s="10">
        <f>(T1711+$M$10+'Rev.0'!$C$23*Table!$J$10/10+'Rev.0'!$C$24*Table!$L$10+'Rev.0'!$G$25*Table!$K$10)*(1/(U1711+$B$10+$I$10*'Rev.0'!$G$23))</f>
        <v>35912.547528517105</v>
      </c>
      <c r="Y1711" s="10">
        <f>(T1711+$M$32+'Rev.0'!$C$25*$J$32/10+'Rev.0'!$C$24*$L$32+'Rev.0'!$G$25*$K$32)*(1/(U1711+$B$10+$I$10*'Rev.0'!$G$23))</f>
        <v>22601.52091254753</v>
      </c>
      <c r="Z1711" s="10">
        <f>(T1711+$M$11+'Rev.0'!$C$23*Table!$J$11/10+'Rev.0'!$C$24*Table!$L$11+'Rev.0'!$G$25*Table!$K$11)*(1/(U1711+$B$11+$I$11*'Rev.0'!$G$23))</f>
        <v>35912.547528517105</v>
      </c>
      <c r="AA1711" s="10">
        <f>(T1711+$M$33+'Rev.0'!$C$25*$J$33/10+'Rev.0'!$C$24*$L$33+'Rev.0'!$G$25*$K$33)*(1/(U1711+$B$33+$I$33*'Rev.0'!$G$23))</f>
        <v>22601.52091254753</v>
      </c>
      <c r="AB1711" s="10">
        <f t="shared" si="66"/>
        <v>7.5200000000000003E-2</v>
      </c>
      <c r="AC1711" s="10">
        <f>(T1711+$M$12+'Rev.0'!$C$23*Table!$J$12/10+'Rev.0'!$C$24*Table!$L$12+'Rev.0'!$G$25*Table!$K$12)*(1/(AB1711+$B$12+$I$12*'Rev.0'!$G$23))</f>
        <v>53909.817351598169</v>
      </c>
      <c r="AD1711" s="10">
        <f>(T1711+$M$34+'Rev.0'!$C$25*$J$34/10+'Rev.0'!$C$24*$L$34+'Rev.0'!$G$25*$K$34)*(1/(AB1711+$B$34+$I$34*'Rev.0'!$G$23))</f>
        <v>33928.082191780821</v>
      </c>
    </row>
    <row r="1712" spans="17:30" x14ac:dyDescent="0.3">
      <c r="Q1712" s="10">
        <v>4</v>
      </c>
      <c r="R1712" s="10">
        <v>9</v>
      </c>
      <c r="S1712" s="10">
        <v>13</v>
      </c>
      <c r="T1712" s="10">
        <f>Q1712*'Rev.0'!$E$25+R1712*'Rev.0'!$E$24+S1712*'Rev.0'!$E$23</f>
        <v>4761.6000000000004</v>
      </c>
      <c r="U1712" s="10">
        <f t="shared" si="65"/>
        <v>0.11510000000000001</v>
      </c>
      <c r="V1712" s="10">
        <f>(T1712+$M$9+'Rev.0'!$C$23*Table!$J$9/10+'Rev.0'!$C$24*Table!$L$9+'Rev.0'!$G$25*Table!$K$9)*(1/(U1712+$B$9+$I$9*'Rev.0'!$G$23))</f>
        <v>33192.003017729163</v>
      </c>
      <c r="W1712" s="10">
        <f>(T1712+$M$31+'Rev.0'!$C$25*$J$31/10+'Rev.0'!$C$24*$L$31+'Rev.0'!$G$25*$K$31)*(1/(U1712+$B$9+$I$9*'Rev.0'!$G$23))</f>
        <v>22059.600150886457</v>
      </c>
      <c r="X1712" s="10">
        <f>(T1712+$M$10+'Rev.0'!$C$23*Table!$J$10/10+'Rev.0'!$C$24*Table!$L$10+'Rev.0'!$G$25*Table!$K$10)*(1/(U1712+$B$10+$I$10*'Rev.0'!$G$23))</f>
        <v>35835.533760844963</v>
      </c>
      <c r="Y1712" s="10">
        <f>(T1712+$M$32+'Rev.0'!$C$25*$J$32/10+'Rev.0'!$C$24*$L$32+'Rev.0'!$G$25*$K$32)*(1/(U1712+$B$10+$I$10*'Rev.0'!$G$23))</f>
        <v>22629.950961901173</v>
      </c>
      <c r="Z1712" s="10">
        <f>(T1712+$M$11+'Rev.0'!$C$23*Table!$J$11/10+'Rev.0'!$C$24*Table!$L$11+'Rev.0'!$G$25*Table!$K$11)*(1/(U1712+$B$11+$I$11*'Rev.0'!$G$23))</f>
        <v>35835.533760844963</v>
      </c>
      <c r="AA1712" s="10">
        <f>(T1712+$M$33+'Rev.0'!$C$25*$J$33/10+'Rev.0'!$C$24*$L$33+'Rev.0'!$G$25*$K$33)*(1/(U1712+$B$33+$I$33*'Rev.0'!$G$23))</f>
        <v>22629.950961901173</v>
      </c>
      <c r="AB1712" s="10">
        <f t="shared" si="66"/>
        <v>7.6600000000000001E-2</v>
      </c>
      <c r="AC1712" s="10">
        <f>(T1712+$M$12+'Rev.0'!$C$23*Table!$J$12/10+'Rev.0'!$C$24*Table!$L$12+'Rev.0'!$G$25*Table!$K$12)*(1/(AB1712+$B$12+$I$12*'Rev.0'!$G$23))</f>
        <v>53793.884484711212</v>
      </c>
      <c r="AD1712" s="10">
        <f>(T1712+$M$34+'Rev.0'!$C$25*$J$34/10+'Rev.0'!$C$24*$L$34+'Rev.0'!$G$25*$K$34)*(1/(AB1712+$B$34+$I$34*'Rev.0'!$G$23))</f>
        <v>33970.554926387318</v>
      </c>
    </row>
    <row r="1713" spans="17:30" x14ac:dyDescent="0.3">
      <c r="Q1713" s="10">
        <v>4</v>
      </c>
      <c r="R1713" s="10">
        <v>9</v>
      </c>
      <c r="S1713" s="10">
        <v>14</v>
      </c>
      <c r="T1713" s="10">
        <f>Q1713*'Rev.0'!$E$25+R1713*'Rev.0'!$E$24+S1713*'Rev.0'!$E$23</f>
        <v>4816.6000000000004</v>
      </c>
      <c r="U1713" s="10">
        <f t="shared" si="65"/>
        <v>0.1172</v>
      </c>
      <c r="V1713" s="10">
        <f>(T1713+$M$9+'Rev.0'!$C$23*Table!$J$9/10+'Rev.0'!$C$24*Table!$L$9+'Rev.0'!$G$25*Table!$K$9)*(1/(U1713+$B$9+$I$9*'Rev.0'!$G$23))</f>
        <v>33136.976047904194</v>
      </c>
      <c r="W1713" s="10">
        <f>(T1713+$M$31+'Rev.0'!$C$25*$J$31/10+'Rev.0'!$C$24*$L$31+'Rev.0'!$G$25*$K$31)*(1/(U1713+$B$9+$I$9*'Rev.0'!$G$23))</f>
        <v>22092.065868263475</v>
      </c>
      <c r="X1713" s="10">
        <f>(T1713+$M$10+'Rev.0'!$C$23*Table!$J$10/10+'Rev.0'!$C$24*Table!$L$10+'Rev.0'!$G$25*Table!$K$10)*(1/(U1713+$B$10+$I$10*'Rev.0'!$G$23))</f>
        <v>35759.730538922158</v>
      </c>
      <c r="Y1713" s="10">
        <f>(T1713+$M$32+'Rev.0'!$C$25*$J$32/10+'Rev.0'!$C$24*$L$32+'Rev.0'!$G$25*$K$32)*(1/(U1713+$B$10+$I$10*'Rev.0'!$G$23))</f>
        <v>22657.934131736529</v>
      </c>
      <c r="Z1713" s="10">
        <f>(T1713+$M$11+'Rev.0'!$C$23*Table!$J$11/10+'Rev.0'!$C$24*Table!$L$11+'Rev.0'!$G$25*Table!$K$11)*(1/(U1713+$B$11+$I$11*'Rev.0'!$G$23))</f>
        <v>35759.730538922158</v>
      </c>
      <c r="AA1713" s="10">
        <f>(T1713+$M$33+'Rev.0'!$C$25*$J$33/10+'Rev.0'!$C$24*$L$33+'Rev.0'!$G$25*$K$33)*(1/(U1713+$B$33+$I$33*'Rev.0'!$G$23))</f>
        <v>22657.934131736529</v>
      </c>
      <c r="AB1713" s="10">
        <f t="shared" si="66"/>
        <v>7.8E-2</v>
      </c>
      <c r="AC1713" s="10">
        <f>(T1713+$M$12+'Rev.0'!$C$23*Table!$J$12/10+'Rev.0'!$C$24*Table!$L$12+'Rev.0'!$G$25*Table!$K$12)*(1/(AB1713+$B$12+$I$12*'Rev.0'!$G$23))</f>
        <v>53679.775280898881</v>
      </c>
      <c r="AD1713" s="10">
        <f>(T1713+$M$34+'Rev.0'!$C$25*$J$34/10+'Rev.0'!$C$24*$L$34+'Rev.0'!$G$25*$K$34)*(1/(AB1713+$B$34+$I$34*'Rev.0'!$G$23))</f>
        <v>34012.359550561807</v>
      </c>
    </row>
    <row r="1714" spans="17:30" x14ac:dyDescent="0.3">
      <c r="Q1714" s="10">
        <v>4</v>
      </c>
      <c r="R1714" s="10">
        <v>9</v>
      </c>
      <c r="S1714" s="10">
        <v>15</v>
      </c>
      <c r="T1714" s="10">
        <f>Q1714*'Rev.0'!$E$25+R1714*'Rev.0'!$E$24+S1714*'Rev.0'!$E$23</f>
        <v>4871.6000000000004</v>
      </c>
      <c r="U1714" s="10">
        <f t="shared" ref="U1714:U1777" si="67">Q1714*$F$9+R1714*$G$9+S1714*$H$9</f>
        <v>0.1193</v>
      </c>
      <c r="V1714" s="10">
        <f>(T1714+$M$9+'Rev.0'!$C$23*Table!$J$9/10+'Rev.0'!$C$24*Table!$L$9+'Rev.0'!$G$25*Table!$K$9)*(1/(U1714+$B$9+$I$9*'Rev.0'!$G$23))</f>
        <v>33082.807278128486</v>
      </c>
      <c r="W1714" s="10">
        <f>(T1714+$M$31+'Rev.0'!$C$25*$J$31/10+'Rev.0'!$C$24*$L$31+'Rev.0'!$G$25*$K$31)*(1/(U1714+$B$9+$I$9*'Rev.0'!$G$23))</f>
        <v>22124.025250649833</v>
      </c>
      <c r="X1714" s="10">
        <f>(T1714+$M$10+'Rev.0'!$C$23*Table!$J$10/10+'Rev.0'!$C$24*Table!$L$10+'Rev.0'!$G$25*Table!$K$10)*(1/(U1714+$B$10+$I$10*'Rev.0'!$G$23))</f>
        <v>35685.109543260303</v>
      </c>
      <c r="Y1714" s="10">
        <f>(T1714+$M$32+'Rev.0'!$C$25*$J$32/10+'Rev.0'!$C$24*$L$32+'Rev.0'!$G$25*$K$32)*(1/(U1714+$B$10+$I$10*'Rev.0'!$G$23))</f>
        <v>22685.480876346086</v>
      </c>
      <c r="Z1714" s="10">
        <f>(T1714+$M$11+'Rev.0'!$C$23*Table!$J$11/10+'Rev.0'!$C$24*Table!$L$11+'Rev.0'!$G$25*Table!$K$11)*(1/(U1714+$B$11+$I$11*'Rev.0'!$G$23))</f>
        <v>35685.109543260303</v>
      </c>
      <c r="AA1714" s="10">
        <f>(T1714+$M$33+'Rev.0'!$C$25*$J$33/10+'Rev.0'!$C$24*$L$33+'Rev.0'!$G$25*$K$33)*(1/(U1714+$B$33+$I$33*'Rev.0'!$G$23))</f>
        <v>22685.480876346086</v>
      </c>
      <c r="AB1714" s="10">
        <f t="shared" si="66"/>
        <v>7.9399999999999998E-2</v>
      </c>
      <c r="AC1714" s="10">
        <f>(T1714+$M$12+'Rev.0'!$C$23*Table!$J$12/10+'Rev.0'!$C$24*Table!$L$12+'Rev.0'!$G$25*Table!$K$12)*(1/(AB1714+$B$12+$I$12*'Rev.0'!$G$23))</f>
        <v>53567.447045707908</v>
      </c>
      <c r="AD1714" s="10">
        <f>(T1714+$M$34+'Rev.0'!$C$25*$J$34/10+'Rev.0'!$C$24*$L$34+'Rev.0'!$G$25*$K$34)*(1/(AB1714+$B$34+$I$34*'Rev.0'!$G$23))</f>
        <v>34053.511705685618</v>
      </c>
    </row>
    <row r="1715" spans="17:30" x14ac:dyDescent="0.3">
      <c r="Q1715" s="10">
        <v>4</v>
      </c>
      <c r="R1715" s="10">
        <v>9</v>
      </c>
      <c r="S1715" s="10">
        <v>16</v>
      </c>
      <c r="T1715" s="10">
        <f>Q1715*'Rev.0'!$E$25+R1715*'Rev.0'!$E$24+S1715*'Rev.0'!$E$23</f>
        <v>4926.6000000000004</v>
      </c>
      <c r="U1715" s="10">
        <f t="shared" si="67"/>
        <v>0.12140000000000001</v>
      </c>
      <c r="V1715" s="10">
        <f>(T1715+$M$9+'Rev.0'!$C$23*Table!$J$9/10+'Rev.0'!$C$24*Table!$L$9+'Rev.0'!$G$25*Table!$K$9)*(1/(U1715+$B$9+$I$9*'Rev.0'!$G$23))</f>
        <v>33029.476787030224</v>
      </c>
      <c r="W1715" s="10">
        <f>(T1715+$M$31+'Rev.0'!$C$25*$J$31/10+'Rev.0'!$C$24*$L$31+'Rev.0'!$G$25*$K$31)*(1/(U1715+$B$9+$I$9*'Rev.0'!$G$23))</f>
        <v>22155.49005158438</v>
      </c>
      <c r="X1715" s="10">
        <f>(T1715+$M$10+'Rev.0'!$C$23*Table!$J$10/10+'Rev.0'!$C$24*Table!$L$10+'Rev.0'!$G$25*Table!$K$10)*(1/(U1715+$B$10+$I$10*'Rev.0'!$G$23))</f>
        <v>35611.643330876941</v>
      </c>
      <c r="Y1715" s="10">
        <f>(T1715+$M$32+'Rev.0'!$C$25*$J$32/10+'Rev.0'!$C$24*$L$32+'Rev.0'!$G$25*$K$32)*(1/(U1715+$B$10+$I$10*'Rev.0'!$G$23))</f>
        <v>22712.60132645542</v>
      </c>
      <c r="Z1715" s="10">
        <f>(T1715+$M$11+'Rev.0'!$C$23*Table!$J$11/10+'Rev.0'!$C$24*Table!$L$11+'Rev.0'!$G$25*Table!$K$11)*(1/(U1715+$B$11+$I$11*'Rev.0'!$G$23))</f>
        <v>35611.643330876941</v>
      </c>
      <c r="AA1715" s="10">
        <f>(T1715+$M$33+'Rev.0'!$C$25*$J$33/10+'Rev.0'!$C$24*$L$33+'Rev.0'!$G$25*$K$33)*(1/(U1715+$B$33+$I$33*'Rev.0'!$G$23))</f>
        <v>22712.60132645542</v>
      </c>
      <c r="AB1715" s="10">
        <f t="shared" ref="AB1715:AB1778" si="68">Q1715*$F$12+R1715*$G$12+S1715*$H$12</f>
        <v>8.0799999999999997E-2</v>
      </c>
      <c r="AC1715" s="10">
        <f>(T1715+$M$12+'Rev.0'!$C$23*Table!$J$12/10+'Rev.0'!$C$24*Table!$L$12+'Rev.0'!$G$25*Table!$K$12)*(1/(AB1715+$B$12+$I$12*'Rev.0'!$G$23))</f>
        <v>53456.858407079642</v>
      </c>
      <c r="AD1715" s="10">
        <f>(T1715+$M$34+'Rev.0'!$C$25*$J$34/10+'Rev.0'!$C$24*$L$34+'Rev.0'!$G$25*$K$34)*(1/(AB1715+$B$34+$I$34*'Rev.0'!$G$23))</f>
        <v>34094.026548672569</v>
      </c>
    </row>
    <row r="1716" spans="17:30" x14ac:dyDescent="0.3">
      <c r="Q1716" s="10">
        <v>4</v>
      </c>
      <c r="R1716" s="10">
        <v>9</v>
      </c>
      <c r="S1716" s="10">
        <v>17</v>
      </c>
      <c r="T1716" s="10">
        <f>Q1716*'Rev.0'!$E$25+R1716*'Rev.0'!$E$24+S1716*'Rev.0'!$E$23</f>
        <v>4981.6000000000004</v>
      </c>
      <c r="U1716" s="10">
        <f t="shared" si="67"/>
        <v>0.1235</v>
      </c>
      <c r="V1716" s="10">
        <f>(T1716+$M$9+'Rev.0'!$C$23*Table!$J$9/10+'Rev.0'!$C$24*Table!$L$9+'Rev.0'!$G$25*Table!$K$9)*(1/(U1716+$B$9+$I$9*'Rev.0'!$G$23))</f>
        <v>32976.965265082275</v>
      </c>
      <c r="W1716" s="10">
        <f>(T1716+$M$31+'Rev.0'!$C$25*$J$31/10+'Rev.0'!$C$24*$L$31+'Rev.0'!$G$25*$K$31)*(1/(U1716+$B$9+$I$9*'Rev.0'!$G$23))</f>
        <v>22186.471663619748</v>
      </c>
      <c r="X1716" s="10">
        <f>(T1716+$M$10+'Rev.0'!$C$23*Table!$J$10/10+'Rev.0'!$C$24*Table!$L$10+'Rev.0'!$G$25*Table!$K$10)*(1/(U1716+$B$10+$I$10*'Rev.0'!$G$23))</f>
        <v>35539.305301645341</v>
      </c>
      <c r="Y1716" s="10">
        <f>(T1716+$M$32+'Rev.0'!$C$25*$J$32/10+'Rev.0'!$C$24*$L$32+'Rev.0'!$G$25*$K$32)*(1/(U1716+$B$10+$I$10*'Rev.0'!$G$23))</f>
        <v>22739.305301645345</v>
      </c>
      <c r="Z1716" s="10">
        <f>(T1716+$M$11+'Rev.0'!$C$23*Table!$J$11/10+'Rev.0'!$C$24*Table!$L$11+'Rev.0'!$G$25*Table!$K$11)*(1/(U1716+$B$11+$I$11*'Rev.0'!$G$23))</f>
        <v>35539.305301645341</v>
      </c>
      <c r="AA1716" s="10">
        <f>(T1716+$M$33+'Rev.0'!$C$25*$J$33/10+'Rev.0'!$C$24*$L$33+'Rev.0'!$G$25*$K$33)*(1/(U1716+$B$33+$I$33*'Rev.0'!$G$23))</f>
        <v>22739.305301645345</v>
      </c>
      <c r="AB1716" s="10">
        <f t="shared" si="68"/>
        <v>8.2199999999999995E-2</v>
      </c>
      <c r="AC1716" s="10">
        <f>(T1716+$M$12+'Rev.0'!$C$23*Table!$J$12/10+'Rev.0'!$C$24*Table!$L$12+'Rev.0'!$G$25*Table!$K$12)*(1/(AB1716+$B$12+$I$12*'Rev.0'!$G$23))</f>
        <v>53347.969264544452</v>
      </c>
      <c r="AD1716" s="10">
        <f>(T1716+$M$34+'Rev.0'!$C$25*$J$34/10+'Rev.0'!$C$24*$L$34+'Rev.0'!$G$25*$K$34)*(1/(AB1716+$B$34+$I$34*'Rev.0'!$G$23))</f>
        <v>34133.918770581782</v>
      </c>
    </row>
    <row r="1717" spans="17:30" x14ac:dyDescent="0.3">
      <c r="Q1717" s="10">
        <v>4</v>
      </c>
      <c r="R1717" s="10">
        <v>9</v>
      </c>
      <c r="S1717" s="10">
        <v>18</v>
      </c>
      <c r="T1717" s="10">
        <f>Q1717*'Rev.0'!$E$25+R1717*'Rev.0'!$E$24+S1717*'Rev.0'!$E$23</f>
        <v>5036.6000000000004</v>
      </c>
      <c r="U1717" s="10">
        <f t="shared" si="67"/>
        <v>0.12559999999999999</v>
      </c>
      <c r="V1717" s="10">
        <f>(T1717+$M$9+'Rev.0'!$C$23*Table!$J$9/10+'Rev.0'!$C$24*Table!$L$9+'Rev.0'!$G$25*Table!$K$9)*(1/(U1717+$B$9+$I$9*'Rev.0'!$G$23))</f>
        <v>32925.253991291735</v>
      </c>
      <c r="W1717" s="10">
        <f>(T1717+$M$31+'Rev.0'!$C$25*$J$31/10+'Rev.0'!$C$24*$L$31+'Rev.0'!$G$25*$K$31)*(1/(U1717+$B$9+$I$9*'Rev.0'!$G$23))</f>
        <v>22216.981132075474</v>
      </c>
      <c r="X1717" s="10">
        <f>(T1717+$M$10+'Rev.0'!$C$23*Table!$J$10/10+'Rev.0'!$C$24*Table!$L$10+'Rev.0'!$G$25*Table!$K$10)*(1/(U1717+$B$10+$I$10*'Rev.0'!$G$23))</f>
        <v>35468.069666182877</v>
      </c>
      <c r="Y1717" s="10">
        <f>(T1717+$M$32+'Rev.0'!$C$25*$J$32/10+'Rev.0'!$C$24*$L$32+'Rev.0'!$G$25*$K$32)*(1/(U1717+$B$10+$I$10*'Rev.0'!$G$23))</f>
        <v>22765.602322206101</v>
      </c>
      <c r="Z1717" s="10">
        <f>(T1717+$M$11+'Rev.0'!$C$23*Table!$J$11/10+'Rev.0'!$C$24*Table!$L$11+'Rev.0'!$G$25*Table!$K$11)*(1/(U1717+$B$11+$I$11*'Rev.0'!$G$23))</f>
        <v>35468.069666182877</v>
      </c>
      <c r="AA1717" s="10">
        <f>(T1717+$M$33+'Rev.0'!$C$25*$J$33/10+'Rev.0'!$C$24*$L$33+'Rev.0'!$G$25*$K$33)*(1/(U1717+$B$33+$I$33*'Rev.0'!$G$23))</f>
        <v>22765.602322206101</v>
      </c>
      <c r="AB1717" s="10">
        <f t="shared" si="68"/>
        <v>8.3600000000000008E-2</v>
      </c>
      <c r="AC1717" s="10">
        <f>(T1717+$M$12+'Rev.0'!$C$23*Table!$J$12/10+'Rev.0'!$C$24*Table!$L$12+'Rev.0'!$G$25*Table!$K$12)*(1/(AB1717+$B$12+$I$12*'Rev.0'!$G$23))</f>
        <v>53240.740740740737</v>
      </c>
      <c r="AD1717" s="10">
        <f>(T1717+$M$34+'Rev.0'!$C$25*$J$34/10+'Rev.0'!$C$24*$L$34+'Rev.0'!$G$25*$K$34)*(1/(AB1717+$B$34+$I$34*'Rev.0'!$G$23))</f>
        <v>34173.202614379086</v>
      </c>
    </row>
    <row r="1718" spans="17:30" x14ac:dyDescent="0.3">
      <c r="Q1718" s="10">
        <v>4</v>
      </c>
      <c r="R1718" s="10">
        <v>9</v>
      </c>
      <c r="S1718" s="10">
        <v>19</v>
      </c>
      <c r="T1718" s="10">
        <f>Q1718*'Rev.0'!$E$25+R1718*'Rev.0'!$E$24+S1718*'Rev.0'!$E$23</f>
        <v>5091.6000000000004</v>
      </c>
      <c r="U1718" s="10">
        <f t="shared" si="67"/>
        <v>0.12770000000000001</v>
      </c>
      <c r="V1718" s="10">
        <f>(T1718+$M$9+'Rev.0'!$C$23*Table!$J$9/10+'Rev.0'!$C$24*Table!$L$9+'Rev.0'!$G$25*Table!$K$9)*(1/(U1718+$B$9+$I$9*'Rev.0'!$G$23))</f>
        <v>32874.324810947066</v>
      </c>
      <c r="W1718" s="10">
        <f>(T1718+$M$31+'Rev.0'!$C$25*$J$31/10+'Rev.0'!$C$24*$L$31+'Rev.0'!$G$25*$K$31)*(1/(U1718+$B$9+$I$9*'Rev.0'!$G$23))</f>
        <v>22247.029168167086</v>
      </c>
      <c r="X1718" s="10">
        <f>(T1718+$M$10+'Rev.0'!$C$23*Table!$J$10/10+'Rev.0'!$C$24*Table!$L$10+'Rev.0'!$G$25*Table!$K$10)*(1/(U1718+$B$10+$I$10*'Rev.0'!$G$23))</f>
        <v>35397.911415196257</v>
      </c>
      <c r="Y1718" s="10">
        <f>(T1718+$M$32+'Rev.0'!$C$25*$J$32/10+'Rev.0'!$C$24*$L$32+'Rev.0'!$G$25*$K$32)*(1/(U1718+$B$10+$I$10*'Rev.0'!$G$23))</f>
        <v>22791.501620453728</v>
      </c>
      <c r="Z1718" s="10">
        <f>(T1718+$M$11+'Rev.0'!$C$23*Table!$J$11/10+'Rev.0'!$C$24*Table!$L$11+'Rev.0'!$G$25*Table!$K$11)*(1/(U1718+$B$11+$I$11*'Rev.0'!$G$23))</f>
        <v>35397.911415196257</v>
      </c>
      <c r="AA1718" s="10">
        <f>(T1718+$M$33+'Rev.0'!$C$25*$J$33/10+'Rev.0'!$C$24*$L$33+'Rev.0'!$G$25*$K$33)*(1/(U1718+$B$33+$I$33*'Rev.0'!$G$23))</f>
        <v>22791.501620453728</v>
      </c>
      <c r="AB1718" s="10">
        <f t="shared" si="68"/>
        <v>8.4999999999999992E-2</v>
      </c>
      <c r="AC1718" s="10">
        <f>(T1718+$M$12+'Rev.0'!$C$23*Table!$J$12/10+'Rev.0'!$C$24*Table!$L$12+'Rev.0'!$G$25*Table!$K$12)*(1/(AB1718+$B$12+$I$12*'Rev.0'!$G$23))</f>
        <v>53135.135135135133</v>
      </c>
      <c r="AD1718" s="10">
        <f>(T1718+$M$34+'Rev.0'!$C$25*$J$34/10+'Rev.0'!$C$24*$L$34+'Rev.0'!$G$25*$K$34)*(1/(AB1718+$B$34+$I$34*'Rev.0'!$G$23))</f>
        <v>34211.891891891893</v>
      </c>
    </row>
    <row r="1719" spans="17:30" x14ac:dyDescent="0.3">
      <c r="Q1719" s="10">
        <v>4</v>
      </c>
      <c r="R1719" s="10">
        <v>9</v>
      </c>
      <c r="S1719" s="10">
        <v>20</v>
      </c>
      <c r="T1719" s="10">
        <f>Q1719*'Rev.0'!$E$25+R1719*'Rev.0'!$E$24+S1719*'Rev.0'!$E$23</f>
        <v>5146.6000000000004</v>
      </c>
      <c r="U1719" s="10">
        <f t="shared" si="67"/>
        <v>0.1298</v>
      </c>
      <c r="V1719" s="10">
        <f>(T1719+$M$9+'Rev.0'!$C$23*Table!$J$9/10+'Rev.0'!$C$24*Table!$L$9+'Rev.0'!$G$25*Table!$K$9)*(1/(U1719+$B$9+$I$9*'Rev.0'!$G$23))</f>
        <v>32824.160114367405</v>
      </c>
      <c r="W1719" s="10">
        <f>(T1719+$M$31+'Rev.0'!$C$25*$J$31/10+'Rev.0'!$C$24*$L$31+'Rev.0'!$G$25*$K$31)*(1/(U1719+$B$9+$I$9*'Rev.0'!$G$23))</f>
        <v>22276.626161543962</v>
      </c>
      <c r="X1719" s="10">
        <f>(T1719+$M$10+'Rev.0'!$C$23*Table!$J$10/10+'Rev.0'!$C$24*Table!$L$10+'Rev.0'!$G$25*Table!$K$10)*(1/(U1719+$B$10+$I$10*'Rev.0'!$G$23))</f>
        <v>35328.806290207292</v>
      </c>
      <c r="Y1719" s="10">
        <f>(T1719+$M$32+'Rev.0'!$C$25*$J$32/10+'Rev.0'!$C$24*$L$32+'Rev.0'!$G$25*$K$32)*(1/(U1719+$B$10+$I$10*'Rev.0'!$G$23))</f>
        <v>22817.012151536816</v>
      </c>
      <c r="Z1719" s="10">
        <f>(T1719+$M$11+'Rev.0'!$C$23*Table!$J$11/10+'Rev.0'!$C$24*Table!$L$11+'Rev.0'!$G$25*Table!$K$11)*(1/(U1719+$B$11+$I$11*'Rev.0'!$G$23))</f>
        <v>35328.806290207292</v>
      </c>
      <c r="AA1719" s="10">
        <f>(T1719+$M$33+'Rev.0'!$C$25*$J$33/10+'Rev.0'!$C$24*$L$33+'Rev.0'!$G$25*$K$33)*(1/(U1719+$B$33+$I$33*'Rev.0'!$G$23))</f>
        <v>22817.012151536816</v>
      </c>
      <c r="AB1719" s="10">
        <f t="shared" si="68"/>
        <v>8.6400000000000005E-2</v>
      </c>
      <c r="AC1719" s="10">
        <f>(T1719+$M$12+'Rev.0'!$C$23*Table!$J$12/10+'Rev.0'!$C$24*Table!$L$12+'Rev.0'!$G$25*Table!$K$12)*(1/(AB1719+$B$12+$I$12*'Rev.0'!$G$23))</f>
        <v>53031.115879828321</v>
      </c>
      <c r="AD1719" s="10">
        <f>(T1719+$M$34+'Rev.0'!$C$25*$J$34/10+'Rev.0'!$C$24*$L$34+'Rev.0'!$G$25*$K$34)*(1/(AB1719+$B$34+$I$34*'Rev.0'!$G$23))</f>
        <v>34250</v>
      </c>
    </row>
    <row r="1720" spans="17:30" x14ac:dyDescent="0.3">
      <c r="Q1720" s="10">
        <v>4</v>
      </c>
      <c r="R1720" s="10">
        <v>9</v>
      </c>
      <c r="S1720" s="10">
        <v>21</v>
      </c>
      <c r="T1720" s="10">
        <f>Q1720*'Rev.0'!$E$25+R1720*'Rev.0'!$E$24+S1720*'Rev.0'!$E$23</f>
        <v>5201.6000000000004</v>
      </c>
      <c r="U1720" s="10">
        <f t="shared" si="67"/>
        <v>0.13190000000000002</v>
      </c>
      <c r="V1720" s="10">
        <f>(T1720+$M$9+'Rev.0'!$C$23*Table!$J$9/10+'Rev.0'!$C$24*Table!$L$9+'Rev.0'!$G$25*Table!$K$9)*(1/(U1720+$B$9+$I$9*'Rev.0'!$G$23))</f>
        <v>32774.742816601633</v>
      </c>
      <c r="W1720" s="10">
        <f>(T1720+$M$31+'Rev.0'!$C$25*$J$31/10+'Rev.0'!$C$24*$L$31+'Rev.0'!$G$25*$K$31)*(1/(U1720+$B$9+$I$9*'Rev.0'!$G$23))</f>
        <v>22305.782192266757</v>
      </c>
      <c r="X1720" s="10">
        <f>(T1720+$M$10+'Rev.0'!$C$23*Table!$J$10/10+'Rev.0'!$C$24*Table!$L$10+'Rev.0'!$G$25*Table!$K$10)*(1/(U1720+$B$10+$I$10*'Rev.0'!$G$23))</f>
        <v>35260.730755587087</v>
      </c>
      <c r="Y1720" s="10">
        <f>(T1720+$M$32+'Rev.0'!$C$25*$J$32/10+'Rev.0'!$C$24*$L$32+'Rev.0'!$G$25*$K$32)*(1/(U1720+$B$10+$I$10*'Rev.0'!$G$23))</f>
        <v>22842.1426037602</v>
      </c>
      <c r="Z1720" s="10">
        <f>(T1720+$M$11+'Rev.0'!$C$23*Table!$J$11/10+'Rev.0'!$C$24*Table!$L$11+'Rev.0'!$G$25*Table!$K$11)*(1/(U1720+$B$11+$I$11*'Rev.0'!$G$23))</f>
        <v>35260.730755587087</v>
      </c>
      <c r="AA1720" s="10">
        <f>(T1720+$M$33+'Rev.0'!$C$25*$J$33/10+'Rev.0'!$C$24*$L$33+'Rev.0'!$G$25*$K$33)*(1/(U1720+$B$33+$I$33*'Rev.0'!$G$23))</f>
        <v>22842.1426037602</v>
      </c>
      <c r="AB1720" s="10">
        <f t="shared" si="68"/>
        <v>8.7800000000000003E-2</v>
      </c>
      <c r="AC1720" s="10">
        <f>(T1720+$M$12+'Rev.0'!$C$23*Table!$J$12/10+'Rev.0'!$C$24*Table!$L$12+'Rev.0'!$G$25*Table!$K$12)*(1/(AB1720+$B$12+$I$12*'Rev.0'!$G$23))</f>
        <v>52928.647497337588</v>
      </c>
      <c r="AD1720" s="10">
        <f>(T1720+$M$34+'Rev.0'!$C$25*$J$34/10+'Rev.0'!$C$24*$L$34+'Rev.0'!$G$25*$K$34)*(1/(AB1720+$B$34+$I$34*'Rev.0'!$G$23))</f>
        <v>34287.539936102236</v>
      </c>
    </row>
    <row r="1721" spans="17:30" x14ac:dyDescent="0.3">
      <c r="Q1721" s="10">
        <v>4</v>
      </c>
      <c r="R1721" s="10">
        <v>9</v>
      </c>
      <c r="S1721" s="10">
        <v>22</v>
      </c>
      <c r="T1721" s="10">
        <f>Q1721*'Rev.0'!$E$25+R1721*'Rev.0'!$E$24+S1721*'Rev.0'!$E$23</f>
        <v>5256.6</v>
      </c>
      <c r="U1721" s="10">
        <f t="shared" si="67"/>
        <v>0.13400000000000001</v>
      </c>
      <c r="V1721" s="10">
        <f>(T1721+$M$9+'Rev.0'!$C$23*Table!$J$9/10+'Rev.0'!$C$24*Table!$L$9+'Rev.0'!$G$25*Table!$K$9)*(1/(U1721+$B$9+$I$9*'Rev.0'!$G$23))</f>
        <v>32726.056338028171</v>
      </c>
      <c r="W1721" s="10">
        <f>(T1721+$M$31+'Rev.0'!$C$25*$J$31/10+'Rev.0'!$C$24*$L$31+'Rev.0'!$G$25*$K$31)*(1/(U1721+$B$9+$I$9*'Rev.0'!$G$23))</f>
        <v>22334.507042253521</v>
      </c>
      <c r="X1721" s="10">
        <f>(T1721+$M$10+'Rev.0'!$C$23*Table!$J$10/10+'Rev.0'!$C$24*Table!$L$10+'Rev.0'!$G$25*Table!$K$10)*(1/(U1721+$B$10+$I$10*'Rev.0'!$G$23))</f>
        <v>35193.661971830981</v>
      </c>
      <c r="Y1721" s="10">
        <f>(T1721+$M$32+'Rev.0'!$C$25*$J$32/10+'Rev.0'!$C$24*$L$32+'Rev.0'!$G$25*$K$32)*(1/(U1721+$B$10+$I$10*'Rev.0'!$G$23))</f>
        <v>22866.901408450703</v>
      </c>
      <c r="Z1721" s="10">
        <f>(T1721+$M$11+'Rev.0'!$C$23*Table!$J$11/10+'Rev.0'!$C$24*Table!$L$11+'Rev.0'!$G$25*Table!$K$11)*(1/(U1721+$B$11+$I$11*'Rev.0'!$G$23))</f>
        <v>35193.661971830981</v>
      </c>
      <c r="AA1721" s="10">
        <f>(T1721+$M$33+'Rev.0'!$C$25*$J$33/10+'Rev.0'!$C$24*$L$33+'Rev.0'!$G$25*$K$33)*(1/(U1721+$B$33+$I$33*'Rev.0'!$G$23))</f>
        <v>22866.901408450703</v>
      </c>
      <c r="AB1721" s="10">
        <f t="shared" si="68"/>
        <v>8.9200000000000002E-2</v>
      </c>
      <c r="AC1721" s="10">
        <f>(T1721+$M$12+'Rev.0'!$C$23*Table!$J$12/10+'Rev.0'!$C$24*Table!$L$12+'Rev.0'!$G$25*Table!$K$12)*(1/(AB1721+$B$12+$I$12*'Rev.0'!$G$23))</f>
        <v>52827.695560253691</v>
      </c>
      <c r="AD1721" s="10">
        <f>(T1721+$M$34+'Rev.0'!$C$25*$J$34/10+'Rev.0'!$C$24*$L$34+'Rev.0'!$G$25*$K$34)*(1/(AB1721+$B$34+$I$34*'Rev.0'!$G$23))</f>
        <v>34324.524312896407</v>
      </c>
    </row>
    <row r="1722" spans="17:30" x14ac:dyDescent="0.3">
      <c r="Q1722" s="10">
        <v>4</v>
      </c>
      <c r="R1722" s="10">
        <v>9</v>
      </c>
      <c r="S1722" s="10">
        <v>23</v>
      </c>
      <c r="T1722" s="10">
        <f>Q1722*'Rev.0'!$E$25+R1722*'Rev.0'!$E$24+S1722*'Rev.0'!$E$23</f>
        <v>5311.6</v>
      </c>
      <c r="U1722" s="10">
        <f t="shared" si="67"/>
        <v>0.1361</v>
      </c>
      <c r="V1722" s="10">
        <f>(T1722+$M$9+'Rev.0'!$C$23*Table!$J$9/10+'Rev.0'!$C$24*Table!$L$9+'Rev.0'!$G$25*Table!$K$9)*(1/(U1722+$B$9+$I$9*'Rev.0'!$G$23))</f>
        <v>32678.08458580916</v>
      </c>
      <c r="W1722" s="10">
        <f>(T1722+$M$31+'Rev.0'!$C$25*$J$31/10+'Rev.0'!$C$24*$L$31+'Rev.0'!$G$25*$K$31)*(1/(U1722+$B$9+$I$9*'Rev.0'!$G$23))</f>
        <v>22362.810206221598</v>
      </c>
      <c r="X1722" s="10">
        <f>(T1722+$M$10+'Rev.0'!$C$23*Table!$J$10/10+'Rev.0'!$C$24*Table!$L$10+'Rev.0'!$G$25*Table!$K$10)*(1/(U1722+$B$10+$I$10*'Rev.0'!$G$23))</f>
        <v>35127.577770010481</v>
      </c>
      <c r="Y1722" s="10">
        <f>(T1722+$M$32+'Rev.0'!$C$25*$J$32/10+'Rev.0'!$C$24*$L$32+'Rev.0'!$G$25*$K$32)*(1/(U1722+$B$10+$I$10*'Rev.0'!$G$23))</f>
        <v>22891.296749388326</v>
      </c>
      <c r="Z1722" s="10">
        <f>(T1722+$M$11+'Rev.0'!$C$23*Table!$J$11/10+'Rev.0'!$C$24*Table!$L$11+'Rev.0'!$G$25*Table!$K$11)*(1/(U1722+$B$11+$I$11*'Rev.0'!$G$23))</f>
        <v>35127.577770010481</v>
      </c>
      <c r="AA1722" s="10">
        <f>(T1722+$M$33+'Rev.0'!$C$25*$J$33/10+'Rev.0'!$C$24*$L$33+'Rev.0'!$G$25*$K$33)*(1/(U1722+$B$33+$I$33*'Rev.0'!$G$23))</f>
        <v>22891.296749388326</v>
      </c>
      <c r="AB1722" s="10">
        <f t="shared" si="68"/>
        <v>9.06E-2</v>
      </c>
      <c r="AC1722" s="10">
        <f>(T1722+$M$12+'Rev.0'!$C$23*Table!$J$12/10+'Rev.0'!$C$24*Table!$L$12+'Rev.0'!$G$25*Table!$K$12)*(1/(AB1722+$B$12+$I$12*'Rev.0'!$G$23))</f>
        <v>52728.226652675767</v>
      </c>
      <c r="AD1722" s="10">
        <f>(T1722+$M$34+'Rev.0'!$C$25*$J$34/10+'Rev.0'!$C$24*$L$34+'Rev.0'!$G$25*$K$34)*(1/(AB1722+$B$34+$I$34*'Rev.0'!$G$23))</f>
        <v>34360.965372507875</v>
      </c>
    </row>
    <row r="1723" spans="17:30" x14ac:dyDescent="0.3">
      <c r="Q1723" s="10">
        <v>4</v>
      </c>
      <c r="R1723" s="10">
        <v>9</v>
      </c>
      <c r="S1723" s="10">
        <v>24</v>
      </c>
      <c r="T1723" s="10">
        <f>Q1723*'Rev.0'!$E$25+R1723*'Rev.0'!$E$24+S1723*'Rev.0'!$E$23</f>
        <v>5366.6</v>
      </c>
      <c r="U1723" s="10">
        <f t="shared" si="67"/>
        <v>0.13819999999999999</v>
      </c>
      <c r="V1723" s="10">
        <f>(T1723+$M$9+'Rev.0'!$C$23*Table!$J$9/10+'Rev.0'!$C$24*Table!$L$9+'Rev.0'!$G$25*Table!$K$9)*(1/(U1723+$B$9+$I$9*'Rev.0'!$G$23))</f>
        <v>32630.811936155449</v>
      </c>
      <c r="W1723" s="10">
        <f>(T1723+$M$31+'Rev.0'!$C$25*$J$31/10+'Rev.0'!$C$24*$L$31+'Rev.0'!$G$25*$K$31)*(1/(U1723+$B$9+$I$9*'Rev.0'!$G$23))</f>
        <v>22390.700902151282</v>
      </c>
      <c r="X1723" s="10">
        <f>(T1723+$M$10+'Rev.0'!$C$23*Table!$J$10/10+'Rev.0'!$C$24*Table!$L$10+'Rev.0'!$G$25*Table!$K$10)*(1/(U1723+$B$10+$I$10*'Rev.0'!$G$23))</f>
        <v>35062.456627342122</v>
      </c>
      <c r="Y1723" s="10">
        <f>(T1723+$M$32+'Rev.0'!$C$25*$J$32/10+'Rev.0'!$C$24*$L$32+'Rev.0'!$G$25*$K$32)*(1/(U1723+$B$10+$I$10*'Rev.0'!$G$23))</f>
        <v>22915.336571825123</v>
      </c>
      <c r="Z1723" s="10">
        <f>(T1723+$M$11+'Rev.0'!$C$23*Table!$J$11/10+'Rev.0'!$C$24*Table!$L$11+'Rev.0'!$G$25*Table!$K$11)*(1/(U1723+$B$11+$I$11*'Rev.0'!$G$23))</f>
        <v>35062.456627342122</v>
      </c>
      <c r="AA1723" s="10">
        <f>(T1723+$M$33+'Rev.0'!$C$25*$J$33/10+'Rev.0'!$C$24*$L$33+'Rev.0'!$G$25*$K$33)*(1/(U1723+$B$33+$I$33*'Rev.0'!$G$23))</f>
        <v>22915.336571825123</v>
      </c>
      <c r="AB1723" s="10">
        <f t="shared" si="68"/>
        <v>9.1999999999999998E-2</v>
      </c>
      <c r="AC1723" s="10">
        <f>(T1723+$M$12+'Rev.0'!$C$23*Table!$J$12/10+'Rev.0'!$C$24*Table!$L$12+'Rev.0'!$G$25*Table!$K$12)*(1/(AB1723+$B$12+$I$12*'Rev.0'!$G$23))</f>
        <v>52630.208333333328</v>
      </c>
      <c r="AD1723" s="10">
        <f>(T1723+$M$34+'Rev.0'!$C$25*$J$34/10+'Rev.0'!$C$24*$L$34+'Rev.0'!$G$25*$K$34)*(1/(AB1723+$B$34+$I$34*'Rev.0'!$G$23))</f>
        <v>34396.875</v>
      </c>
    </row>
    <row r="1724" spans="17:30" x14ac:dyDescent="0.3">
      <c r="Q1724" s="10">
        <v>4</v>
      </c>
      <c r="R1724" s="10">
        <v>10</v>
      </c>
      <c r="S1724" s="10">
        <v>0</v>
      </c>
      <c r="T1724" s="10">
        <f>Q1724*'Rev.0'!$E$25+R1724*'Rev.0'!$E$24+S1724*'Rev.0'!$E$23</f>
        <v>4185.6000000000004</v>
      </c>
      <c r="U1724" s="10">
        <f t="shared" si="67"/>
        <v>9.1999999999999998E-2</v>
      </c>
      <c r="V1724" s="10">
        <f>(T1724+$M$9+'Rev.0'!$C$23*Table!$J$9/10+'Rev.0'!$C$24*Table!$L$9+'Rev.0'!$G$25*Table!$K$9)*(1/(U1724+$B$9+$I$9*'Rev.0'!$G$23))</f>
        <v>33980.165289256205</v>
      </c>
      <c r="W1724" s="10">
        <f>(T1724+$M$31+'Rev.0'!$C$25*$J$31/10+'Rev.0'!$C$24*$L$31+'Rev.0'!$G$25*$K$31)*(1/(U1724+$B$9+$I$9*'Rev.0'!$G$23))</f>
        <v>21785.123966942152</v>
      </c>
      <c r="X1724" s="10">
        <f>(T1724+$M$10+'Rev.0'!$C$23*Table!$J$10/10+'Rev.0'!$C$24*Table!$L$10+'Rev.0'!$G$25*Table!$K$10)*(1/(U1724+$B$10+$I$10*'Rev.0'!$G$23))</f>
        <v>36876.033057851244</v>
      </c>
      <c r="Y1724" s="10">
        <f>(T1724+$M$32+'Rev.0'!$C$25*$J$32/10+'Rev.0'!$C$24*$L$32+'Rev.0'!$G$25*$K$32)*(1/(U1724+$B$10+$I$10*'Rev.0'!$G$23))</f>
        <v>22409.917355371905</v>
      </c>
      <c r="Z1724" s="10">
        <f>(T1724+$M$11+'Rev.0'!$C$23*Table!$J$11/10+'Rev.0'!$C$24*Table!$L$11+'Rev.0'!$G$25*Table!$K$11)*(1/(U1724+$B$11+$I$11*'Rev.0'!$G$23))</f>
        <v>36876.033057851244</v>
      </c>
      <c r="AA1724" s="10">
        <f>(T1724+$M$33+'Rev.0'!$C$25*$J$33/10+'Rev.0'!$C$24*$L$33+'Rev.0'!$G$25*$K$33)*(1/(U1724+$B$33+$I$33*'Rev.0'!$G$23))</f>
        <v>22409.917355371905</v>
      </c>
      <c r="AB1724" s="10">
        <f t="shared" si="68"/>
        <v>6.1200000000000004E-2</v>
      </c>
      <c r="AC1724" s="10">
        <f>(T1724+$M$12+'Rev.0'!$C$23*Table!$J$12/10+'Rev.0'!$C$24*Table!$L$12+'Rev.0'!$G$25*Table!$K$12)*(1/(AB1724+$B$12+$I$12*'Rev.0'!$G$23))</f>
        <v>55359.801488833742</v>
      </c>
      <c r="AD1724" s="10">
        <f>(T1724+$M$34+'Rev.0'!$C$25*$J$34/10+'Rev.0'!$C$24*$L$34+'Rev.0'!$G$25*$K$34)*(1/(AB1724+$B$34+$I$34*'Rev.0'!$G$23))</f>
        <v>33642.679900744421</v>
      </c>
    </row>
    <row r="1725" spans="17:30" x14ac:dyDescent="0.3">
      <c r="Q1725" s="10">
        <v>4</v>
      </c>
      <c r="R1725" s="10">
        <v>10</v>
      </c>
      <c r="S1725" s="10">
        <v>1</v>
      </c>
      <c r="T1725" s="10">
        <f>Q1725*'Rev.0'!$E$25+R1725*'Rev.0'!$E$24+S1725*'Rev.0'!$E$23</f>
        <v>4240.6000000000004</v>
      </c>
      <c r="U1725" s="10">
        <f t="shared" si="67"/>
        <v>9.4100000000000003E-2</v>
      </c>
      <c r="V1725" s="10">
        <f>(T1725+$M$9+'Rev.0'!$C$23*Table!$J$9/10+'Rev.0'!$C$24*Table!$L$9+'Rev.0'!$G$25*Table!$K$9)*(1/(U1725+$B$9+$I$9*'Rev.0'!$G$23))</f>
        <v>33913.150348217947</v>
      </c>
      <c r="W1725" s="10">
        <f>(T1725+$M$31+'Rev.0'!$C$25*$J$31/10+'Rev.0'!$C$24*$L$31+'Rev.0'!$G$25*$K$31)*(1/(U1725+$B$9+$I$9*'Rev.0'!$G$23))</f>
        <v>21823.023351085623</v>
      </c>
      <c r="X1725" s="10">
        <f>(T1725+$M$10+'Rev.0'!$C$23*Table!$J$10/10+'Rev.0'!$C$24*Table!$L$10+'Rev.0'!$G$25*Table!$K$10)*(1/(U1725+$B$10+$I$10*'Rev.0'!$G$23))</f>
        <v>36784.104875051213</v>
      </c>
      <c r="Y1725" s="10">
        <f>(T1725+$M$32+'Rev.0'!$C$25*$J$32/10+'Rev.0'!$C$24*$L$32+'Rev.0'!$G$25*$K$32)*(1/(U1725+$B$10+$I$10*'Rev.0'!$G$23))</f>
        <v>22442.441622285955</v>
      </c>
      <c r="Z1725" s="10">
        <f>(T1725+$M$11+'Rev.0'!$C$23*Table!$J$11/10+'Rev.0'!$C$24*Table!$L$11+'Rev.0'!$G$25*Table!$K$11)*(1/(U1725+$B$11+$I$11*'Rev.0'!$G$23))</f>
        <v>36784.104875051213</v>
      </c>
      <c r="AA1725" s="10">
        <f>(T1725+$M$33+'Rev.0'!$C$25*$J$33/10+'Rev.0'!$C$24*$L$33+'Rev.0'!$G$25*$K$33)*(1/(U1725+$B$33+$I$33*'Rev.0'!$G$23))</f>
        <v>22442.441622285955</v>
      </c>
      <c r="AB1725" s="10">
        <f t="shared" si="68"/>
        <v>6.2600000000000003E-2</v>
      </c>
      <c r="AC1725" s="10">
        <f>(T1725+$M$12+'Rev.0'!$C$23*Table!$J$12/10+'Rev.0'!$C$24*Table!$L$12+'Rev.0'!$G$25*Table!$K$12)*(1/(AB1725+$B$12+$I$12*'Rev.0'!$G$23))</f>
        <v>55221.402214022135</v>
      </c>
      <c r="AD1725" s="10">
        <f>(T1725+$M$34+'Rev.0'!$C$25*$J$34/10+'Rev.0'!$C$24*$L$34+'Rev.0'!$G$25*$K$34)*(1/(AB1725+$B$34+$I$34*'Rev.0'!$G$23))</f>
        <v>33691.266912669125</v>
      </c>
    </row>
    <row r="1726" spans="17:30" x14ac:dyDescent="0.3">
      <c r="Q1726" s="10">
        <v>4</v>
      </c>
      <c r="R1726" s="10">
        <v>10</v>
      </c>
      <c r="S1726" s="10">
        <v>2</v>
      </c>
      <c r="T1726" s="10">
        <f>Q1726*'Rev.0'!$E$25+R1726*'Rev.0'!$E$24+S1726*'Rev.0'!$E$23</f>
        <v>4295.6000000000004</v>
      </c>
      <c r="U1726" s="10">
        <f t="shared" si="67"/>
        <v>9.6199999999999994E-2</v>
      </c>
      <c r="V1726" s="10">
        <f>(T1726+$M$9+'Rev.0'!$C$23*Table!$J$9/10+'Rev.0'!$C$24*Table!$L$9+'Rev.0'!$G$25*Table!$K$9)*(1/(U1726+$B$9+$I$9*'Rev.0'!$G$23))</f>
        <v>33847.278635255898</v>
      </c>
      <c r="W1726" s="10">
        <f>(T1726+$M$31+'Rev.0'!$C$25*$J$31/10+'Rev.0'!$C$24*$L$31+'Rev.0'!$G$25*$K$31)*(1/(U1726+$B$9+$I$9*'Rev.0'!$G$23))</f>
        <v>21860.27619821284</v>
      </c>
      <c r="X1726" s="10">
        <f>(T1726+$M$10+'Rev.0'!$C$23*Table!$J$10/10+'Rev.0'!$C$24*Table!$L$10+'Rev.0'!$G$25*Table!$K$10)*(1/(U1726+$B$10+$I$10*'Rev.0'!$G$23))</f>
        <v>36693.744922826976</v>
      </c>
      <c r="Y1726" s="10">
        <f>(T1726+$M$32+'Rev.0'!$C$25*$J$32/10+'Rev.0'!$C$24*$L$32+'Rev.0'!$G$25*$K$32)*(1/(U1726+$B$10+$I$10*'Rev.0'!$G$23))</f>
        <v>22474.411047928519</v>
      </c>
      <c r="Z1726" s="10">
        <f>(T1726+$M$11+'Rev.0'!$C$23*Table!$J$11/10+'Rev.0'!$C$24*Table!$L$11+'Rev.0'!$G$25*Table!$K$11)*(1/(U1726+$B$11+$I$11*'Rev.0'!$G$23))</f>
        <v>36693.744922826976</v>
      </c>
      <c r="AA1726" s="10">
        <f>(T1726+$M$33+'Rev.0'!$C$25*$J$33/10+'Rev.0'!$C$24*$L$33+'Rev.0'!$G$25*$K$33)*(1/(U1726+$B$33+$I$33*'Rev.0'!$G$23))</f>
        <v>22474.411047928519</v>
      </c>
      <c r="AB1726" s="10">
        <f t="shared" si="68"/>
        <v>6.4000000000000001E-2</v>
      </c>
      <c r="AC1726" s="10">
        <f>(T1726+$M$12+'Rev.0'!$C$23*Table!$J$12/10+'Rev.0'!$C$24*Table!$L$12+'Rev.0'!$G$25*Table!$K$12)*(1/(AB1726+$B$12+$I$12*'Rev.0'!$G$23))</f>
        <v>55085.365853658535</v>
      </c>
      <c r="AD1726" s="10">
        <f>(T1726+$M$34+'Rev.0'!$C$25*$J$34/10+'Rev.0'!$C$24*$L$34+'Rev.0'!$G$25*$K$34)*(1/(AB1726+$B$34+$I$34*'Rev.0'!$G$23))</f>
        <v>33739.024390243911</v>
      </c>
    </row>
    <row r="1727" spans="17:30" x14ac:dyDescent="0.3">
      <c r="Q1727" s="10">
        <v>4</v>
      </c>
      <c r="R1727" s="10">
        <v>10</v>
      </c>
      <c r="S1727" s="10">
        <v>3</v>
      </c>
      <c r="T1727" s="10">
        <f>Q1727*'Rev.0'!$E$25+R1727*'Rev.0'!$E$24+S1727*'Rev.0'!$E$23</f>
        <v>4350.6000000000004</v>
      </c>
      <c r="U1727" s="10">
        <f t="shared" si="67"/>
        <v>9.8299999999999998E-2</v>
      </c>
      <c r="V1727" s="10">
        <f>(T1727+$M$9+'Rev.0'!$C$23*Table!$J$9/10+'Rev.0'!$C$24*Table!$L$9+'Rev.0'!$G$25*Table!$K$9)*(1/(U1727+$B$9+$I$9*'Rev.0'!$G$23))</f>
        <v>33782.521143777696</v>
      </c>
      <c r="W1727" s="10">
        <f>(T1727+$M$31+'Rev.0'!$C$25*$J$31/10+'Rev.0'!$C$24*$L$31+'Rev.0'!$G$25*$K$31)*(1/(U1727+$B$9+$I$9*'Rev.0'!$G$23))</f>
        <v>21896.89891260572</v>
      </c>
      <c r="X1727" s="10">
        <f>(T1727+$M$10+'Rev.0'!$C$23*Table!$J$10/10+'Rev.0'!$C$24*Table!$L$10+'Rev.0'!$G$25*Table!$K$10)*(1/(U1727+$B$10+$I$10*'Rev.0'!$G$23))</f>
        <v>36604.913411196139</v>
      </c>
      <c r="Y1727" s="10">
        <f>(T1727+$M$32+'Rev.0'!$C$25*$J$32/10+'Rev.0'!$C$24*$L$32+'Rev.0'!$G$25*$K$32)*(1/(U1727+$B$10+$I$10*'Rev.0'!$G$23))</f>
        <v>22505.839710028198</v>
      </c>
      <c r="Z1727" s="10">
        <f>(T1727+$M$11+'Rev.0'!$C$23*Table!$J$11/10+'Rev.0'!$C$24*Table!$L$11+'Rev.0'!$G$25*Table!$K$11)*(1/(U1727+$B$11+$I$11*'Rev.0'!$G$23))</f>
        <v>36604.913411196139</v>
      </c>
      <c r="AA1727" s="10">
        <f>(T1727+$M$33+'Rev.0'!$C$25*$J$33/10+'Rev.0'!$C$24*$L$33+'Rev.0'!$G$25*$K$33)*(1/(U1727+$B$33+$I$33*'Rev.0'!$G$23))</f>
        <v>22505.839710028198</v>
      </c>
      <c r="AB1727" s="10">
        <f t="shared" si="68"/>
        <v>6.54E-2</v>
      </c>
      <c r="AC1727" s="10">
        <f>(T1727+$M$12+'Rev.0'!$C$23*Table!$J$12/10+'Rev.0'!$C$24*Table!$L$12+'Rev.0'!$G$25*Table!$K$12)*(1/(AB1727+$B$12+$I$12*'Rev.0'!$G$23))</f>
        <v>54951.63240628779</v>
      </c>
      <c r="AD1727" s="10">
        <f>(T1727+$M$34+'Rev.0'!$C$25*$J$34/10+'Rev.0'!$C$24*$L$34+'Rev.0'!$G$25*$K$34)*(1/(AB1727+$B$34+$I$34*'Rev.0'!$G$23))</f>
        <v>33785.973397823465</v>
      </c>
    </row>
    <row r="1728" spans="17:30" x14ac:dyDescent="0.3">
      <c r="Q1728" s="10">
        <v>4</v>
      </c>
      <c r="R1728" s="10">
        <v>10</v>
      </c>
      <c r="S1728" s="10">
        <v>4</v>
      </c>
      <c r="T1728" s="10">
        <f>Q1728*'Rev.0'!$E$25+R1728*'Rev.0'!$E$24+S1728*'Rev.0'!$E$23</f>
        <v>4405.6000000000004</v>
      </c>
      <c r="U1728" s="10">
        <f t="shared" si="67"/>
        <v>0.1004</v>
      </c>
      <c r="V1728" s="10">
        <f>(T1728+$M$9+'Rev.0'!$C$23*Table!$J$9/10+'Rev.0'!$C$24*Table!$L$9+'Rev.0'!$G$25*Table!$K$9)*(1/(U1728+$B$9+$I$9*'Rev.0'!$G$23))</f>
        <v>33718.849840255592</v>
      </c>
      <c r="W1728" s="10">
        <f>(T1728+$M$31+'Rev.0'!$C$25*$J$31/10+'Rev.0'!$C$24*$L$31+'Rev.0'!$G$25*$K$31)*(1/(U1728+$B$9+$I$9*'Rev.0'!$G$23))</f>
        <v>21932.90734824281</v>
      </c>
      <c r="X1728" s="10">
        <f>(T1728+$M$10+'Rev.0'!$C$23*Table!$J$10/10+'Rev.0'!$C$24*Table!$L$10+'Rev.0'!$G$25*Table!$K$10)*(1/(U1728+$B$10+$I$10*'Rev.0'!$G$23))</f>
        <v>36517.57188498402</v>
      </c>
      <c r="Y1728" s="10">
        <f>(T1728+$M$32+'Rev.0'!$C$25*$J$32/10+'Rev.0'!$C$24*$L$32+'Rev.0'!$G$25*$K$32)*(1/(U1728+$B$10+$I$10*'Rev.0'!$G$23))</f>
        <v>22536.741214057511</v>
      </c>
      <c r="Z1728" s="10">
        <f>(T1728+$M$11+'Rev.0'!$C$23*Table!$J$11/10+'Rev.0'!$C$24*Table!$L$11+'Rev.0'!$G$25*Table!$K$11)*(1/(U1728+$B$11+$I$11*'Rev.0'!$G$23))</f>
        <v>36517.57188498402</v>
      </c>
      <c r="AA1728" s="10">
        <f>(T1728+$M$33+'Rev.0'!$C$25*$J$33/10+'Rev.0'!$C$24*$L$33+'Rev.0'!$G$25*$K$33)*(1/(U1728+$B$33+$I$33*'Rev.0'!$G$23))</f>
        <v>22536.741214057511</v>
      </c>
      <c r="AB1728" s="10">
        <f t="shared" si="68"/>
        <v>6.6799999999999998E-2</v>
      </c>
      <c r="AC1728" s="10">
        <f>(T1728+$M$12+'Rev.0'!$C$23*Table!$J$12/10+'Rev.0'!$C$24*Table!$L$12+'Rev.0'!$G$25*Table!$K$12)*(1/(AB1728+$B$12+$I$12*'Rev.0'!$G$23))</f>
        <v>54820.143884892088</v>
      </c>
      <c r="AD1728" s="10">
        <f>(T1728+$M$34+'Rev.0'!$C$25*$J$34/10+'Rev.0'!$C$24*$L$34+'Rev.0'!$G$25*$K$34)*(1/(AB1728+$B$34+$I$34*'Rev.0'!$G$23))</f>
        <v>33832.134292565948</v>
      </c>
    </row>
    <row r="1729" spans="17:30" x14ac:dyDescent="0.3">
      <c r="Q1729" s="10">
        <v>4</v>
      </c>
      <c r="R1729" s="10">
        <v>10</v>
      </c>
      <c r="S1729" s="10">
        <v>5</v>
      </c>
      <c r="T1729" s="10">
        <f>Q1729*'Rev.0'!$E$25+R1729*'Rev.0'!$E$24+S1729*'Rev.0'!$E$23</f>
        <v>4460.6000000000004</v>
      </c>
      <c r="U1729" s="10">
        <f t="shared" si="67"/>
        <v>0.10249999999999999</v>
      </c>
      <c r="V1729" s="10">
        <f>(T1729+$M$9+'Rev.0'!$C$23*Table!$J$9/10+'Rev.0'!$C$24*Table!$L$9+'Rev.0'!$G$25*Table!$K$9)*(1/(U1729+$B$9+$I$9*'Rev.0'!$G$23))</f>
        <v>33656.237623762376</v>
      </c>
      <c r="W1729" s="10">
        <f>(T1729+$M$31+'Rev.0'!$C$25*$J$31/10+'Rev.0'!$C$24*$L$31+'Rev.0'!$G$25*$K$31)*(1/(U1729+$B$9+$I$9*'Rev.0'!$G$23))</f>
        <v>21968.316831683169</v>
      </c>
      <c r="X1729" s="10">
        <f>(T1729+$M$10+'Rev.0'!$C$23*Table!$J$10/10+'Rev.0'!$C$24*Table!$L$10+'Rev.0'!$G$25*Table!$K$10)*(1/(U1729+$B$10+$I$10*'Rev.0'!$G$23))</f>
        <v>36431.683168316835</v>
      </c>
      <c r="Y1729" s="10">
        <f>(T1729+$M$32+'Rev.0'!$C$25*$J$32/10+'Rev.0'!$C$24*$L$32+'Rev.0'!$G$25*$K$32)*(1/(U1729+$B$10+$I$10*'Rev.0'!$G$23))</f>
        <v>22567.12871287129</v>
      </c>
      <c r="Z1729" s="10">
        <f>(T1729+$M$11+'Rev.0'!$C$23*Table!$J$11/10+'Rev.0'!$C$24*Table!$L$11+'Rev.0'!$G$25*Table!$K$11)*(1/(U1729+$B$11+$I$11*'Rev.0'!$G$23))</f>
        <v>36431.683168316835</v>
      </c>
      <c r="AA1729" s="10">
        <f>(T1729+$M$33+'Rev.0'!$C$25*$J$33/10+'Rev.0'!$C$24*$L$33+'Rev.0'!$G$25*$K$33)*(1/(U1729+$B$33+$I$33*'Rev.0'!$G$23))</f>
        <v>22567.12871287129</v>
      </c>
      <c r="AB1729" s="10">
        <f t="shared" si="68"/>
        <v>6.8200000000000011E-2</v>
      </c>
      <c r="AC1729" s="10">
        <f>(T1729+$M$12+'Rev.0'!$C$23*Table!$J$12/10+'Rev.0'!$C$24*Table!$L$12+'Rev.0'!$G$25*Table!$K$12)*(1/(AB1729+$B$12+$I$12*'Rev.0'!$G$23))</f>
        <v>54690.844233055876</v>
      </c>
      <c r="AD1729" s="10">
        <f>(T1729+$M$34+'Rev.0'!$C$25*$J$34/10+'Rev.0'!$C$24*$L$34+'Rev.0'!$G$25*$K$34)*(1/(AB1729+$B$34+$I$34*'Rev.0'!$G$23))</f>
        <v>33877.526753864448</v>
      </c>
    </row>
    <row r="1730" spans="17:30" x14ac:dyDescent="0.3">
      <c r="Q1730" s="10">
        <v>4</v>
      </c>
      <c r="R1730" s="10">
        <v>10</v>
      </c>
      <c r="S1730" s="10">
        <v>6</v>
      </c>
      <c r="T1730" s="10">
        <f>Q1730*'Rev.0'!$E$25+R1730*'Rev.0'!$E$24+S1730*'Rev.0'!$E$23</f>
        <v>4515.6000000000004</v>
      </c>
      <c r="U1730" s="10">
        <f t="shared" si="67"/>
        <v>0.1046</v>
      </c>
      <c r="V1730" s="10">
        <f>(T1730+$M$9+'Rev.0'!$C$23*Table!$J$9/10+'Rev.0'!$C$24*Table!$L$9+'Rev.0'!$G$25*Table!$K$9)*(1/(U1730+$B$9+$I$9*'Rev.0'!$G$23))</f>
        <v>33594.658287509825</v>
      </c>
      <c r="W1730" s="10">
        <f>(T1730+$M$31+'Rev.0'!$C$25*$J$31/10+'Rev.0'!$C$24*$L$31+'Rev.0'!$G$25*$K$31)*(1/(U1730+$B$9+$I$9*'Rev.0'!$G$23))</f>
        <v>22003.142183817756</v>
      </c>
      <c r="X1730" s="10">
        <f>(T1730+$M$10+'Rev.0'!$C$23*Table!$J$10/10+'Rev.0'!$C$24*Table!$L$10+'Rev.0'!$G$25*Table!$K$10)*(1/(U1730+$B$10+$I$10*'Rev.0'!$G$23))</f>
        <v>36347.211311861749</v>
      </c>
      <c r="Y1730" s="10">
        <f>(T1730+$M$32+'Rev.0'!$C$25*$J$32/10+'Rev.0'!$C$24*$L$32+'Rev.0'!$G$25*$K$32)*(1/(U1730+$B$10+$I$10*'Rev.0'!$G$23))</f>
        <v>22597.01492537314</v>
      </c>
      <c r="Z1730" s="10">
        <f>(T1730+$M$11+'Rev.0'!$C$23*Table!$J$11/10+'Rev.0'!$C$24*Table!$L$11+'Rev.0'!$G$25*Table!$K$11)*(1/(U1730+$B$11+$I$11*'Rev.0'!$G$23))</f>
        <v>36347.211311861749</v>
      </c>
      <c r="AA1730" s="10">
        <f>(T1730+$M$33+'Rev.0'!$C$25*$J$33/10+'Rev.0'!$C$24*$L$33+'Rev.0'!$G$25*$K$33)*(1/(U1730+$B$33+$I$33*'Rev.0'!$G$23))</f>
        <v>22597.01492537314</v>
      </c>
      <c r="AB1730" s="10">
        <f t="shared" si="68"/>
        <v>6.9600000000000009E-2</v>
      </c>
      <c r="AC1730" s="10">
        <f>(T1730+$M$12+'Rev.0'!$C$23*Table!$J$12/10+'Rev.0'!$C$24*Table!$L$12+'Rev.0'!$G$25*Table!$K$12)*(1/(AB1730+$B$12+$I$12*'Rev.0'!$G$23))</f>
        <v>54563.679245283012</v>
      </c>
      <c r="AD1730" s="10">
        <f>(T1730+$M$34+'Rev.0'!$C$25*$J$34/10+'Rev.0'!$C$24*$L$34+'Rev.0'!$G$25*$K$34)*(1/(AB1730+$B$34+$I$34*'Rev.0'!$G$23))</f>
        <v>33922.169811320753</v>
      </c>
    </row>
    <row r="1731" spans="17:30" x14ac:dyDescent="0.3">
      <c r="Q1731" s="10">
        <v>4</v>
      </c>
      <c r="R1731" s="10">
        <v>10</v>
      </c>
      <c r="S1731" s="10">
        <v>7</v>
      </c>
      <c r="T1731" s="10">
        <f>Q1731*'Rev.0'!$E$25+R1731*'Rev.0'!$E$24+S1731*'Rev.0'!$E$23</f>
        <v>4570.6000000000004</v>
      </c>
      <c r="U1731" s="10">
        <f t="shared" si="67"/>
        <v>0.1067</v>
      </c>
      <c r="V1731" s="10">
        <f>(T1731+$M$9+'Rev.0'!$C$23*Table!$J$9/10+'Rev.0'!$C$24*Table!$L$9+'Rev.0'!$G$25*Table!$K$9)*(1/(U1731+$B$9+$I$9*'Rev.0'!$G$23))</f>
        <v>33534.08648227503</v>
      </c>
      <c r="W1731" s="10">
        <f>(T1731+$M$31+'Rev.0'!$C$25*$J$31/10+'Rev.0'!$C$24*$L$31+'Rev.0'!$G$25*$K$31)*(1/(U1731+$B$9+$I$9*'Rev.0'!$G$23))</f>
        <v>22037.397740553177</v>
      </c>
      <c r="X1731" s="10">
        <f>(T1731+$M$10+'Rev.0'!$C$23*Table!$J$10/10+'Rev.0'!$C$24*Table!$L$10+'Rev.0'!$G$25*Table!$K$10)*(1/(U1731+$B$10+$I$10*'Rev.0'!$G$23))</f>
        <v>36264.121542656801</v>
      </c>
      <c r="Y1731" s="10">
        <f>(T1731+$M$32+'Rev.0'!$C$25*$J$32/10+'Rev.0'!$C$24*$L$32+'Rev.0'!$G$25*$K$32)*(1/(U1731+$B$10+$I$10*'Rev.0'!$G$23))</f>
        <v>22626.412154265683</v>
      </c>
      <c r="Z1731" s="10">
        <f>(T1731+$M$11+'Rev.0'!$C$23*Table!$J$11/10+'Rev.0'!$C$24*Table!$L$11+'Rev.0'!$G$25*Table!$K$11)*(1/(U1731+$B$11+$I$11*'Rev.0'!$G$23))</f>
        <v>36264.121542656801</v>
      </c>
      <c r="AA1731" s="10">
        <f>(T1731+$M$33+'Rev.0'!$C$25*$J$33/10+'Rev.0'!$C$24*$L$33+'Rev.0'!$G$25*$K$33)*(1/(U1731+$B$33+$I$33*'Rev.0'!$G$23))</f>
        <v>22626.412154265683</v>
      </c>
      <c r="AB1731" s="10">
        <f t="shared" si="68"/>
        <v>7.1000000000000008E-2</v>
      </c>
      <c r="AC1731" s="10">
        <f>(T1731+$M$12+'Rev.0'!$C$23*Table!$J$12/10+'Rev.0'!$C$24*Table!$L$12+'Rev.0'!$G$25*Table!$K$12)*(1/(AB1731+$B$12+$I$12*'Rev.0'!$G$23))</f>
        <v>54438.596491228061</v>
      </c>
      <c r="AD1731" s="10">
        <f>(T1731+$M$34+'Rev.0'!$C$25*$J$34/10+'Rev.0'!$C$24*$L$34+'Rev.0'!$G$25*$K$34)*(1/(AB1731+$B$34+$I$34*'Rev.0'!$G$23))</f>
        <v>33966.081871345028</v>
      </c>
    </row>
    <row r="1732" spans="17:30" x14ac:dyDescent="0.3">
      <c r="Q1732" s="10">
        <v>4</v>
      </c>
      <c r="R1732" s="10">
        <v>10</v>
      </c>
      <c r="S1732" s="10">
        <v>8</v>
      </c>
      <c r="T1732" s="10">
        <f>Q1732*'Rev.0'!$E$25+R1732*'Rev.0'!$E$24+S1732*'Rev.0'!$E$23</f>
        <v>4625.6000000000004</v>
      </c>
      <c r="U1732" s="10">
        <f t="shared" si="67"/>
        <v>0.10879999999999999</v>
      </c>
      <c r="V1732" s="10">
        <f>(T1732+$M$9+'Rev.0'!$C$23*Table!$J$9/10+'Rev.0'!$C$24*Table!$L$9+'Rev.0'!$G$25*Table!$K$9)*(1/(U1732+$B$9+$I$9*'Rev.0'!$G$23))</f>
        <v>33474.497681607427</v>
      </c>
      <c r="W1732" s="10">
        <f>(T1732+$M$31+'Rev.0'!$C$25*$J$31/10+'Rev.0'!$C$24*$L$31+'Rev.0'!$G$25*$K$31)*(1/(U1732+$B$9+$I$9*'Rev.0'!$G$23))</f>
        <v>22071.09737248841</v>
      </c>
      <c r="X1732" s="10">
        <f>(T1732+$M$10+'Rev.0'!$C$23*Table!$J$10/10+'Rev.0'!$C$24*Table!$L$10+'Rev.0'!$G$25*Table!$K$10)*(1/(U1732+$B$10+$I$10*'Rev.0'!$G$23))</f>
        <v>36182.38021638331</v>
      </c>
      <c r="Y1732" s="10">
        <f>(T1732+$M$32+'Rev.0'!$C$25*$J$32/10+'Rev.0'!$C$24*$L$32+'Rev.0'!$G$25*$K$32)*(1/(U1732+$B$10+$I$10*'Rev.0'!$G$23))</f>
        <v>22655.332302936633</v>
      </c>
      <c r="Z1732" s="10">
        <f>(T1732+$M$11+'Rev.0'!$C$23*Table!$J$11/10+'Rev.0'!$C$24*Table!$L$11+'Rev.0'!$G$25*Table!$K$11)*(1/(U1732+$B$11+$I$11*'Rev.0'!$G$23))</f>
        <v>36182.38021638331</v>
      </c>
      <c r="AA1732" s="10">
        <f>(T1732+$M$33+'Rev.0'!$C$25*$J$33/10+'Rev.0'!$C$24*$L$33+'Rev.0'!$G$25*$K$33)*(1/(U1732+$B$33+$I$33*'Rev.0'!$G$23))</f>
        <v>22655.332302936633</v>
      </c>
      <c r="AB1732" s="10">
        <f t="shared" si="68"/>
        <v>7.2400000000000006E-2</v>
      </c>
      <c r="AC1732" s="10">
        <f>(T1732+$M$12+'Rev.0'!$C$23*Table!$J$12/10+'Rev.0'!$C$24*Table!$L$12+'Rev.0'!$G$25*Table!$K$12)*(1/(AB1732+$B$12+$I$12*'Rev.0'!$G$23))</f>
        <v>54315.545243619497</v>
      </c>
      <c r="AD1732" s="10">
        <f>(T1732+$M$34+'Rev.0'!$C$25*$J$34/10+'Rev.0'!$C$24*$L$34+'Rev.0'!$G$25*$K$34)*(1/(AB1732+$B$34+$I$34*'Rev.0'!$G$23))</f>
        <v>34009.280742459407</v>
      </c>
    </row>
    <row r="1733" spans="17:30" x14ac:dyDescent="0.3">
      <c r="Q1733" s="10">
        <v>4</v>
      </c>
      <c r="R1733" s="10">
        <v>10</v>
      </c>
      <c r="S1733" s="10">
        <v>9</v>
      </c>
      <c r="T1733" s="10">
        <f>Q1733*'Rev.0'!$E$25+R1733*'Rev.0'!$E$24+S1733*'Rev.0'!$E$23</f>
        <v>4680.6000000000004</v>
      </c>
      <c r="U1733" s="10">
        <f t="shared" si="67"/>
        <v>0.1109</v>
      </c>
      <c r="V1733" s="10">
        <f>(T1733+$M$9+'Rev.0'!$C$23*Table!$J$9/10+'Rev.0'!$C$24*Table!$L$9+'Rev.0'!$G$25*Table!$K$9)*(1/(U1733+$B$9+$I$9*'Rev.0'!$G$23))</f>
        <v>33415.868148715985</v>
      </c>
      <c r="W1733" s="10">
        <f>(T1733+$M$31+'Rev.0'!$C$25*$J$31/10+'Rev.0'!$C$24*$L$31+'Rev.0'!$G$25*$K$31)*(1/(U1733+$B$9+$I$9*'Rev.0'!$G$23))</f>
        <v>22104.254503641241</v>
      </c>
      <c r="X1733" s="10">
        <f>(T1733+$M$10+'Rev.0'!$C$23*Table!$J$10/10+'Rev.0'!$C$24*Table!$L$10+'Rev.0'!$G$25*Table!$K$10)*(1/(U1733+$B$10+$I$10*'Rev.0'!$G$23))</f>
        <v>36101.954771943274</v>
      </c>
      <c r="Y1733" s="10">
        <f>(T1733+$M$32+'Rev.0'!$C$25*$J$32/10+'Rev.0'!$C$24*$L$32+'Rev.0'!$G$25*$K$32)*(1/(U1733+$B$10+$I$10*'Rev.0'!$G$23))</f>
        <v>22683.786891529322</v>
      </c>
      <c r="Z1733" s="10">
        <f>(T1733+$M$11+'Rev.0'!$C$23*Table!$J$11/10+'Rev.0'!$C$24*Table!$L$11+'Rev.0'!$G$25*Table!$K$11)*(1/(U1733+$B$11+$I$11*'Rev.0'!$G$23))</f>
        <v>36101.954771943274</v>
      </c>
      <c r="AA1733" s="10">
        <f>(T1733+$M$33+'Rev.0'!$C$25*$J$33/10+'Rev.0'!$C$24*$L$33+'Rev.0'!$G$25*$K$33)*(1/(U1733+$B$33+$I$33*'Rev.0'!$G$23))</f>
        <v>22683.786891529322</v>
      </c>
      <c r="AB1733" s="10">
        <f t="shared" si="68"/>
        <v>7.3800000000000004E-2</v>
      </c>
      <c r="AC1733" s="10">
        <f>(T1733+$M$12+'Rev.0'!$C$23*Table!$J$12/10+'Rev.0'!$C$24*Table!$L$12+'Rev.0'!$G$25*Table!$K$12)*(1/(AB1733+$B$12+$I$12*'Rev.0'!$G$23))</f>
        <v>54194.476409666277</v>
      </c>
      <c r="AD1733" s="10">
        <f>(T1733+$M$34+'Rev.0'!$C$25*$J$34/10+'Rev.0'!$C$24*$L$34+'Rev.0'!$G$25*$K$34)*(1/(AB1733+$B$34+$I$34*'Rev.0'!$G$23))</f>
        <v>34051.783659378598</v>
      </c>
    </row>
    <row r="1734" spans="17:30" x14ac:dyDescent="0.3">
      <c r="Q1734" s="10">
        <v>4</v>
      </c>
      <c r="R1734" s="10">
        <v>10</v>
      </c>
      <c r="S1734" s="10">
        <v>10</v>
      </c>
      <c r="T1734" s="10">
        <f>Q1734*'Rev.0'!$E$25+R1734*'Rev.0'!$E$24+S1734*'Rev.0'!$E$23</f>
        <v>4735.6000000000004</v>
      </c>
      <c r="U1734" s="10">
        <f t="shared" si="67"/>
        <v>0.11299999999999999</v>
      </c>
      <c r="V1734" s="10">
        <f>(T1734+$M$9+'Rev.0'!$C$23*Table!$J$9/10+'Rev.0'!$C$24*Table!$L$9+'Rev.0'!$G$25*Table!$K$9)*(1/(U1734+$B$9+$I$9*'Rev.0'!$G$23))</f>
        <v>33358.174904942964</v>
      </c>
      <c r="W1734" s="10">
        <f>(T1734+$M$31+'Rev.0'!$C$25*$J$31/10+'Rev.0'!$C$24*$L$31+'Rev.0'!$G$25*$K$31)*(1/(U1734+$B$9+$I$9*'Rev.0'!$G$23))</f>
        <v>22136.882129277565</v>
      </c>
      <c r="X1734" s="10">
        <f>(T1734+$M$10+'Rev.0'!$C$23*Table!$J$10/10+'Rev.0'!$C$24*Table!$L$10+'Rev.0'!$G$25*Table!$K$10)*(1/(U1734+$B$10+$I$10*'Rev.0'!$G$23))</f>
        <v>36022.813688212926</v>
      </c>
      <c r="Y1734" s="10">
        <f>(T1734+$M$32+'Rev.0'!$C$25*$J$32/10+'Rev.0'!$C$24*$L$32+'Rev.0'!$G$25*$K$32)*(1/(U1734+$B$10+$I$10*'Rev.0'!$G$23))</f>
        <v>22711.787072243347</v>
      </c>
      <c r="Z1734" s="10">
        <f>(T1734+$M$11+'Rev.0'!$C$23*Table!$J$11/10+'Rev.0'!$C$24*Table!$L$11+'Rev.0'!$G$25*Table!$K$11)*(1/(U1734+$B$11+$I$11*'Rev.0'!$G$23))</f>
        <v>36022.813688212926</v>
      </c>
      <c r="AA1734" s="10">
        <f>(T1734+$M$33+'Rev.0'!$C$25*$J$33/10+'Rev.0'!$C$24*$L$33+'Rev.0'!$G$25*$K$33)*(1/(U1734+$B$33+$I$33*'Rev.0'!$G$23))</f>
        <v>22711.787072243347</v>
      </c>
      <c r="AB1734" s="10">
        <f t="shared" si="68"/>
        <v>7.5200000000000003E-2</v>
      </c>
      <c r="AC1734" s="10">
        <f>(T1734+$M$12+'Rev.0'!$C$23*Table!$J$12/10+'Rev.0'!$C$24*Table!$L$12+'Rev.0'!$G$25*Table!$K$12)*(1/(AB1734+$B$12+$I$12*'Rev.0'!$G$23))</f>
        <v>54075.34246575342</v>
      </c>
      <c r="AD1734" s="10">
        <f>(T1734+$M$34+'Rev.0'!$C$25*$J$34/10+'Rev.0'!$C$24*$L$34+'Rev.0'!$G$25*$K$34)*(1/(AB1734+$B$34+$I$34*'Rev.0'!$G$23))</f>
        <v>34093.607305936071</v>
      </c>
    </row>
    <row r="1735" spans="17:30" x14ac:dyDescent="0.3">
      <c r="Q1735" s="10">
        <v>4</v>
      </c>
      <c r="R1735" s="10">
        <v>10</v>
      </c>
      <c r="S1735" s="10">
        <v>11</v>
      </c>
      <c r="T1735" s="10">
        <f>Q1735*'Rev.0'!$E$25+R1735*'Rev.0'!$E$24+S1735*'Rev.0'!$E$23</f>
        <v>4790.6000000000004</v>
      </c>
      <c r="U1735" s="10">
        <f t="shared" si="67"/>
        <v>0.11509999999999999</v>
      </c>
      <c r="V1735" s="10">
        <f>(T1735+$M$9+'Rev.0'!$C$23*Table!$J$9/10+'Rev.0'!$C$24*Table!$L$9+'Rev.0'!$G$25*Table!$K$9)*(1/(U1735+$B$9+$I$9*'Rev.0'!$G$23))</f>
        <v>33301.395699735949</v>
      </c>
      <c r="W1735" s="10">
        <f>(T1735+$M$31+'Rev.0'!$C$25*$J$31/10+'Rev.0'!$C$24*$L$31+'Rev.0'!$G$25*$K$31)*(1/(U1735+$B$9+$I$9*'Rev.0'!$G$23))</f>
        <v>22168.992832893247</v>
      </c>
      <c r="X1735" s="10">
        <f>(T1735+$M$10+'Rev.0'!$C$23*Table!$J$10/10+'Rev.0'!$C$24*Table!$L$10+'Rev.0'!$G$25*Table!$K$10)*(1/(U1735+$B$10+$I$10*'Rev.0'!$G$23))</f>
        <v>35944.926442851756</v>
      </c>
      <c r="Y1735" s="10">
        <f>(T1735+$M$32+'Rev.0'!$C$25*$J$32/10+'Rev.0'!$C$24*$L$32+'Rev.0'!$G$25*$K$32)*(1/(U1735+$B$10+$I$10*'Rev.0'!$G$23))</f>
        <v>22739.343643907963</v>
      </c>
      <c r="Z1735" s="10">
        <f>(T1735+$M$11+'Rev.0'!$C$23*Table!$J$11/10+'Rev.0'!$C$24*Table!$L$11+'Rev.0'!$G$25*Table!$K$11)*(1/(U1735+$B$11+$I$11*'Rev.0'!$G$23))</f>
        <v>35944.926442851756</v>
      </c>
      <c r="AA1735" s="10">
        <f>(T1735+$M$33+'Rev.0'!$C$25*$J$33/10+'Rev.0'!$C$24*$L$33+'Rev.0'!$G$25*$K$33)*(1/(U1735+$B$33+$I$33*'Rev.0'!$G$23))</f>
        <v>22739.343643907963</v>
      </c>
      <c r="AB1735" s="10">
        <f t="shared" si="68"/>
        <v>7.6600000000000001E-2</v>
      </c>
      <c r="AC1735" s="10">
        <f>(T1735+$M$12+'Rev.0'!$C$23*Table!$J$12/10+'Rev.0'!$C$24*Table!$L$12+'Rev.0'!$G$25*Table!$K$12)*(1/(AB1735+$B$12+$I$12*'Rev.0'!$G$23))</f>
        <v>53958.097395243487</v>
      </c>
      <c r="AD1735" s="10">
        <f>(T1735+$M$34+'Rev.0'!$C$25*$J$34/10+'Rev.0'!$C$24*$L$34+'Rev.0'!$G$25*$K$34)*(1/(AB1735+$B$34+$I$34*'Rev.0'!$G$23))</f>
        <v>34134.767836919593</v>
      </c>
    </row>
    <row r="1736" spans="17:30" x14ac:dyDescent="0.3">
      <c r="Q1736" s="10">
        <v>4</v>
      </c>
      <c r="R1736" s="10">
        <v>10</v>
      </c>
      <c r="S1736" s="10">
        <v>12</v>
      </c>
      <c r="T1736" s="10">
        <f>Q1736*'Rev.0'!$E$25+R1736*'Rev.0'!$E$24+S1736*'Rev.0'!$E$23</f>
        <v>4845.6000000000004</v>
      </c>
      <c r="U1736" s="10">
        <f t="shared" si="67"/>
        <v>0.1172</v>
      </c>
      <c r="V1736" s="10">
        <f>(T1736+$M$9+'Rev.0'!$C$23*Table!$J$9/10+'Rev.0'!$C$24*Table!$L$9+'Rev.0'!$G$25*Table!$K$9)*(1/(U1736+$B$9+$I$9*'Rev.0'!$G$23))</f>
        <v>33245.508982035928</v>
      </c>
      <c r="W1736" s="10">
        <f>(T1736+$M$31+'Rev.0'!$C$25*$J$31/10+'Rev.0'!$C$24*$L$31+'Rev.0'!$G$25*$K$31)*(1/(U1736+$B$9+$I$9*'Rev.0'!$G$23))</f>
        <v>22200.598802395209</v>
      </c>
      <c r="X1736" s="10">
        <f>(T1736+$M$10+'Rev.0'!$C$23*Table!$J$10/10+'Rev.0'!$C$24*Table!$L$10+'Rev.0'!$G$25*Table!$K$10)*(1/(U1736+$B$10+$I$10*'Rev.0'!$G$23))</f>
        <v>35868.263473053892</v>
      </c>
      <c r="Y1736" s="10">
        <f>(T1736+$M$32+'Rev.0'!$C$25*$J$32/10+'Rev.0'!$C$24*$L$32+'Rev.0'!$G$25*$K$32)*(1/(U1736+$B$10+$I$10*'Rev.0'!$G$23))</f>
        <v>22766.467065868266</v>
      </c>
      <c r="Z1736" s="10">
        <f>(T1736+$M$11+'Rev.0'!$C$23*Table!$J$11/10+'Rev.0'!$C$24*Table!$L$11+'Rev.0'!$G$25*Table!$K$11)*(1/(U1736+$B$11+$I$11*'Rev.0'!$G$23))</f>
        <v>35868.263473053892</v>
      </c>
      <c r="AA1736" s="10">
        <f>(T1736+$M$33+'Rev.0'!$C$25*$J$33/10+'Rev.0'!$C$24*$L$33+'Rev.0'!$G$25*$K$33)*(1/(U1736+$B$33+$I$33*'Rev.0'!$G$23))</f>
        <v>22766.467065868266</v>
      </c>
      <c r="AB1736" s="10">
        <f t="shared" si="68"/>
        <v>7.8E-2</v>
      </c>
      <c r="AC1736" s="10">
        <f>(T1736+$M$12+'Rev.0'!$C$23*Table!$J$12/10+'Rev.0'!$C$24*Table!$L$12+'Rev.0'!$G$25*Table!$K$12)*(1/(AB1736+$B$12+$I$12*'Rev.0'!$G$23))</f>
        <v>53842.696629213489</v>
      </c>
      <c r="AD1736" s="10">
        <f>(T1736+$M$34+'Rev.0'!$C$25*$J$34/10+'Rev.0'!$C$24*$L$34+'Rev.0'!$G$25*$K$34)*(1/(AB1736+$B$34+$I$34*'Rev.0'!$G$23))</f>
        <v>34175.280898876408</v>
      </c>
    </row>
    <row r="1737" spans="17:30" x14ac:dyDescent="0.3">
      <c r="Q1737" s="10">
        <v>4</v>
      </c>
      <c r="R1737" s="10">
        <v>10</v>
      </c>
      <c r="S1737" s="10">
        <v>13</v>
      </c>
      <c r="T1737" s="10">
        <f>Q1737*'Rev.0'!$E$25+R1737*'Rev.0'!$E$24+S1737*'Rev.0'!$E$23</f>
        <v>4900.6000000000004</v>
      </c>
      <c r="U1737" s="10">
        <f t="shared" si="67"/>
        <v>0.11929999999999999</v>
      </c>
      <c r="V1737" s="10">
        <f>(T1737+$M$9+'Rev.0'!$C$23*Table!$J$9/10+'Rev.0'!$C$24*Table!$L$9+'Rev.0'!$G$25*Table!$K$9)*(1/(U1737+$B$9+$I$9*'Rev.0'!$G$23))</f>
        <v>33190.493873004089</v>
      </c>
      <c r="W1737" s="10">
        <f>(T1737+$M$31+'Rev.0'!$C$25*$J$31/10+'Rev.0'!$C$24*$L$31+'Rev.0'!$G$25*$K$31)*(1/(U1737+$B$9+$I$9*'Rev.0'!$G$23))</f>
        <v>22231.711845525439</v>
      </c>
      <c r="X1737" s="10">
        <f>(T1737+$M$10+'Rev.0'!$C$23*Table!$J$10/10+'Rev.0'!$C$24*Table!$L$10+'Rev.0'!$G$25*Table!$K$10)*(1/(U1737+$B$10+$I$10*'Rev.0'!$G$23))</f>
        <v>35792.796138135913</v>
      </c>
      <c r="Y1737" s="10">
        <f>(T1737+$M$32+'Rev.0'!$C$25*$J$32/10+'Rev.0'!$C$24*$L$32+'Rev.0'!$G$25*$K$32)*(1/(U1737+$B$10+$I$10*'Rev.0'!$G$23))</f>
        <v>22793.167471221692</v>
      </c>
      <c r="Z1737" s="10">
        <f>(T1737+$M$11+'Rev.0'!$C$23*Table!$J$11/10+'Rev.0'!$C$24*Table!$L$11+'Rev.0'!$G$25*Table!$K$11)*(1/(U1737+$B$11+$I$11*'Rev.0'!$G$23))</f>
        <v>35792.796138135913</v>
      </c>
      <c r="AA1737" s="10">
        <f>(T1737+$M$33+'Rev.0'!$C$25*$J$33/10+'Rev.0'!$C$24*$L$33+'Rev.0'!$G$25*$K$33)*(1/(U1737+$B$33+$I$33*'Rev.0'!$G$23))</f>
        <v>22793.167471221692</v>
      </c>
      <c r="AB1737" s="10">
        <f t="shared" si="68"/>
        <v>7.9399999999999998E-2</v>
      </c>
      <c r="AC1737" s="10">
        <f>(T1737+$M$12+'Rev.0'!$C$23*Table!$J$12/10+'Rev.0'!$C$24*Table!$L$12+'Rev.0'!$G$25*Table!$K$12)*(1/(AB1737+$B$12+$I$12*'Rev.0'!$G$23))</f>
        <v>53729.096989966551</v>
      </c>
      <c r="AD1737" s="10">
        <f>(T1737+$M$34+'Rev.0'!$C$25*$J$34/10+'Rev.0'!$C$24*$L$34+'Rev.0'!$G$25*$K$34)*(1/(AB1737+$B$34+$I$34*'Rev.0'!$G$23))</f>
        <v>34215.161649944261</v>
      </c>
    </row>
    <row r="1738" spans="17:30" x14ac:dyDescent="0.3">
      <c r="Q1738" s="10">
        <v>4</v>
      </c>
      <c r="R1738" s="10">
        <v>10</v>
      </c>
      <c r="S1738" s="10">
        <v>14</v>
      </c>
      <c r="T1738" s="10">
        <f>Q1738*'Rev.0'!$E$25+R1738*'Rev.0'!$E$24+S1738*'Rev.0'!$E$23</f>
        <v>4955.6000000000004</v>
      </c>
      <c r="U1738" s="10">
        <f t="shared" si="67"/>
        <v>0.12139999999999999</v>
      </c>
      <c r="V1738" s="10">
        <f>(T1738+$M$9+'Rev.0'!$C$23*Table!$J$9/10+'Rev.0'!$C$24*Table!$L$9+'Rev.0'!$G$25*Table!$K$9)*(1/(U1738+$B$9+$I$9*'Rev.0'!$G$23))</f>
        <v>33136.330140014747</v>
      </c>
      <c r="W1738" s="10">
        <f>(T1738+$M$31+'Rev.0'!$C$25*$J$31/10+'Rev.0'!$C$24*$L$31+'Rev.0'!$G$25*$K$31)*(1/(U1738+$B$9+$I$9*'Rev.0'!$G$23))</f>
        <v>22262.343404568906</v>
      </c>
      <c r="X1738" s="10">
        <f>(T1738+$M$10+'Rev.0'!$C$23*Table!$J$10/10+'Rev.0'!$C$24*Table!$L$10+'Rev.0'!$G$25*Table!$K$10)*(1/(U1738+$B$10+$I$10*'Rev.0'!$G$23))</f>
        <v>35718.496683861464</v>
      </c>
      <c r="Y1738" s="10">
        <f>(T1738+$M$32+'Rev.0'!$C$25*$J$32/10+'Rev.0'!$C$24*$L$32+'Rev.0'!$G$25*$K$32)*(1/(U1738+$B$10+$I$10*'Rev.0'!$G$23))</f>
        <v>22819.454679439947</v>
      </c>
      <c r="Z1738" s="10">
        <f>(T1738+$M$11+'Rev.0'!$C$23*Table!$J$11/10+'Rev.0'!$C$24*Table!$L$11+'Rev.0'!$G$25*Table!$K$11)*(1/(U1738+$B$11+$I$11*'Rev.0'!$G$23))</f>
        <v>35718.496683861464</v>
      </c>
      <c r="AA1738" s="10">
        <f>(T1738+$M$33+'Rev.0'!$C$25*$J$33/10+'Rev.0'!$C$24*$L$33+'Rev.0'!$G$25*$K$33)*(1/(U1738+$B$33+$I$33*'Rev.0'!$G$23))</f>
        <v>22819.454679439947</v>
      </c>
      <c r="AB1738" s="10">
        <f t="shared" si="68"/>
        <v>8.0800000000000011E-2</v>
      </c>
      <c r="AC1738" s="10">
        <f>(T1738+$M$12+'Rev.0'!$C$23*Table!$J$12/10+'Rev.0'!$C$24*Table!$L$12+'Rev.0'!$G$25*Table!$K$12)*(1/(AB1738+$B$12+$I$12*'Rev.0'!$G$23))</f>
        <v>53617.256637168139</v>
      </c>
      <c r="AD1738" s="10">
        <f>(T1738+$M$34+'Rev.0'!$C$25*$J$34/10+'Rev.0'!$C$24*$L$34+'Rev.0'!$G$25*$K$34)*(1/(AB1738+$B$34+$I$34*'Rev.0'!$G$23))</f>
        <v>34254.424778761066</v>
      </c>
    </row>
    <row r="1739" spans="17:30" x14ac:dyDescent="0.3">
      <c r="Q1739" s="10">
        <v>4</v>
      </c>
      <c r="R1739" s="10">
        <v>10</v>
      </c>
      <c r="S1739" s="10">
        <v>15</v>
      </c>
      <c r="T1739" s="10">
        <f>Q1739*'Rev.0'!$E$25+R1739*'Rev.0'!$E$24+S1739*'Rev.0'!$E$23</f>
        <v>5010.6000000000004</v>
      </c>
      <c r="U1739" s="10">
        <f t="shared" si="67"/>
        <v>0.1235</v>
      </c>
      <c r="V1739" s="10">
        <f>(T1739+$M$9+'Rev.0'!$C$23*Table!$J$9/10+'Rev.0'!$C$24*Table!$L$9+'Rev.0'!$G$25*Table!$K$9)*(1/(U1739+$B$9+$I$9*'Rev.0'!$G$23))</f>
        <v>33082.998171846441</v>
      </c>
      <c r="W1739" s="10">
        <f>(T1739+$M$31+'Rev.0'!$C$25*$J$31/10+'Rev.0'!$C$24*$L$31+'Rev.0'!$G$25*$K$31)*(1/(U1739+$B$9+$I$9*'Rev.0'!$G$23))</f>
        <v>22292.504570383917</v>
      </c>
      <c r="X1739" s="10">
        <f>(T1739+$M$10+'Rev.0'!$C$23*Table!$J$10/10+'Rev.0'!$C$24*Table!$L$10+'Rev.0'!$G$25*Table!$K$10)*(1/(U1739+$B$10+$I$10*'Rev.0'!$G$23))</f>
        <v>35645.338208409514</v>
      </c>
      <c r="Y1739" s="10">
        <f>(T1739+$M$32+'Rev.0'!$C$25*$J$32/10+'Rev.0'!$C$24*$L$32+'Rev.0'!$G$25*$K$32)*(1/(U1739+$B$10+$I$10*'Rev.0'!$G$23))</f>
        <v>22845.338208409514</v>
      </c>
      <c r="Z1739" s="10">
        <f>(T1739+$M$11+'Rev.0'!$C$23*Table!$J$11/10+'Rev.0'!$C$24*Table!$L$11+'Rev.0'!$G$25*Table!$K$11)*(1/(U1739+$B$11+$I$11*'Rev.0'!$G$23))</f>
        <v>35645.338208409514</v>
      </c>
      <c r="AA1739" s="10">
        <f>(T1739+$M$33+'Rev.0'!$C$25*$J$33/10+'Rev.0'!$C$24*$L$33+'Rev.0'!$G$25*$K$33)*(1/(U1739+$B$33+$I$33*'Rev.0'!$G$23))</f>
        <v>22845.338208409514</v>
      </c>
      <c r="AB1739" s="10">
        <f t="shared" si="68"/>
        <v>8.2200000000000009E-2</v>
      </c>
      <c r="AC1739" s="10">
        <f>(T1739+$M$12+'Rev.0'!$C$23*Table!$J$12/10+'Rev.0'!$C$24*Table!$L$12+'Rev.0'!$G$25*Table!$K$12)*(1/(AB1739+$B$12+$I$12*'Rev.0'!$G$23))</f>
        <v>53507.135016465407</v>
      </c>
      <c r="AD1739" s="10">
        <f>(T1739+$M$34+'Rev.0'!$C$25*$J$34/10+'Rev.0'!$C$24*$L$34+'Rev.0'!$G$25*$K$34)*(1/(AB1739+$B$34+$I$34*'Rev.0'!$G$23))</f>
        <v>34293.084522502737</v>
      </c>
    </row>
    <row r="1740" spans="17:30" x14ac:dyDescent="0.3">
      <c r="Q1740" s="10">
        <v>4</v>
      </c>
      <c r="R1740" s="10">
        <v>10</v>
      </c>
      <c r="S1740" s="10">
        <v>16</v>
      </c>
      <c r="T1740" s="10">
        <f>Q1740*'Rev.0'!$E$25+R1740*'Rev.0'!$E$24+S1740*'Rev.0'!$E$23</f>
        <v>5065.6000000000004</v>
      </c>
      <c r="U1740" s="10">
        <f t="shared" si="67"/>
        <v>0.12559999999999999</v>
      </c>
      <c r="V1740" s="10">
        <f>(T1740+$M$9+'Rev.0'!$C$23*Table!$J$9/10+'Rev.0'!$C$24*Table!$L$9+'Rev.0'!$G$25*Table!$K$9)*(1/(U1740+$B$9+$I$9*'Rev.0'!$G$23))</f>
        <v>33030.47895500726</v>
      </c>
      <c r="W1740" s="10">
        <f>(T1740+$M$31+'Rev.0'!$C$25*$J$31/10+'Rev.0'!$C$24*$L$31+'Rev.0'!$G$25*$K$31)*(1/(U1740+$B$9+$I$9*'Rev.0'!$G$23))</f>
        <v>22322.206095791003</v>
      </c>
      <c r="X1740" s="10">
        <f>(T1740+$M$10+'Rev.0'!$C$23*Table!$J$10/10+'Rev.0'!$C$24*Table!$L$10+'Rev.0'!$G$25*Table!$K$10)*(1/(U1740+$B$10+$I$10*'Rev.0'!$G$23))</f>
        <v>35573.29462989841</v>
      </c>
      <c r="Y1740" s="10">
        <f>(T1740+$M$32+'Rev.0'!$C$25*$J$32/10+'Rev.0'!$C$24*$L$32+'Rev.0'!$G$25*$K$32)*(1/(U1740+$B$10+$I$10*'Rev.0'!$G$23))</f>
        <v>22870.82728592163</v>
      </c>
      <c r="Z1740" s="10">
        <f>(T1740+$M$11+'Rev.0'!$C$23*Table!$J$11/10+'Rev.0'!$C$24*Table!$L$11+'Rev.0'!$G$25*Table!$K$11)*(1/(U1740+$B$11+$I$11*'Rev.0'!$G$23))</f>
        <v>35573.29462989841</v>
      </c>
      <c r="AA1740" s="10">
        <f>(T1740+$M$33+'Rev.0'!$C$25*$J$33/10+'Rev.0'!$C$24*$L$33+'Rev.0'!$G$25*$K$33)*(1/(U1740+$B$33+$I$33*'Rev.0'!$G$23))</f>
        <v>22870.82728592163</v>
      </c>
      <c r="AB1740" s="10">
        <f t="shared" si="68"/>
        <v>8.3600000000000008E-2</v>
      </c>
      <c r="AC1740" s="10">
        <f>(T1740+$M$12+'Rev.0'!$C$23*Table!$J$12/10+'Rev.0'!$C$24*Table!$L$12+'Rev.0'!$G$25*Table!$K$12)*(1/(AB1740+$B$12+$I$12*'Rev.0'!$G$23))</f>
        <v>53398.692810457513</v>
      </c>
      <c r="AD1740" s="10">
        <f>(T1740+$M$34+'Rev.0'!$C$25*$J$34/10+'Rev.0'!$C$24*$L$34+'Rev.0'!$G$25*$K$34)*(1/(AB1740+$B$34+$I$34*'Rev.0'!$G$23))</f>
        <v>34331.154684095862</v>
      </c>
    </row>
    <row r="1741" spans="17:30" x14ac:dyDescent="0.3">
      <c r="Q1741" s="10">
        <v>4</v>
      </c>
      <c r="R1741" s="10">
        <v>10</v>
      </c>
      <c r="S1741" s="10">
        <v>17</v>
      </c>
      <c r="T1741" s="10">
        <f>Q1741*'Rev.0'!$E$25+R1741*'Rev.0'!$E$24+S1741*'Rev.0'!$E$23</f>
        <v>5120.6000000000004</v>
      </c>
      <c r="U1741" s="10">
        <f t="shared" si="67"/>
        <v>0.12769999999999998</v>
      </c>
      <c r="V1741" s="10">
        <f>(T1741+$M$9+'Rev.0'!$C$23*Table!$J$9/10+'Rev.0'!$C$24*Table!$L$9+'Rev.0'!$G$25*Table!$K$9)*(1/(U1741+$B$9+$I$9*'Rev.0'!$G$23))</f>
        <v>32978.754051134325</v>
      </c>
      <c r="W1741" s="10">
        <f>(T1741+$M$31+'Rev.0'!$C$25*$J$31/10+'Rev.0'!$C$24*$L$31+'Rev.0'!$G$25*$K$31)*(1/(U1741+$B$9+$I$9*'Rev.0'!$G$23))</f>
        <v>22351.458408354345</v>
      </c>
      <c r="X1741" s="10">
        <f>(T1741+$M$10+'Rev.0'!$C$23*Table!$J$10/10+'Rev.0'!$C$24*Table!$L$10+'Rev.0'!$G$25*Table!$K$10)*(1/(U1741+$B$10+$I$10*'Rev.0'!$G$23))</f>
        <v>35502.340655383516</v>
      </c>
      <c r="Y1741" s="10">
        <f>(T1741+$M$32+'Rev.0'!$C$25*$J$32/10+'Rev.0'!$C$24*$L$32+'Rev.0'!$G$25*$K$32)*(1/(U1741+$B$10+$I$10*'Rev.0'!$G$23))</f>
        <v>22895.930860640987</v>
      </c>
      <c r="Z1741" s="10">
        <f>(T1741+$M$11+'Rev.0'!$C$23*Table!$J$11/10+'Rev.0'!$C$24*Table!$L$11+'Rev.0'!$G$25*Table!$K$11)*(1/(U1741+$B$11+$I$11*'Rev.0'!$G$23))</f>
        <v>35502.340655383516</v>
      </c>
      <c r="AA1741" s="10">
        <f>(T1741+$M$33+'Rev.0'!$C$25*$J$33/10+'Rev.0'!$C$24*$L$33+'Rev.0'!$G$25*$K$33)*(1/(U1741+$B$33+$I$33*'Rev.0'!$G$23))</f>
        <v>22895.930860640987</v>
      </c>
      <c r="AB1741" s="10">
        <f t="shared" si="68"/>
        <v>8.5000000000000006E-2</v>
      </c>
      <c r="AC1741" s="10">
        <f>(T1741+$M$12+'Rev.0'!$C$23*Table!$J$12/10+'Rev.0'!$C$24*Table!$L$12+'Rev.0'!$G$25*Table!$K$12)*(1/(AB1741+$B$12+$I$12*'Rev.0'!$G$23))</f>
        <v>53291.891891891893</v>
      </c>
      <c r="AD1741" s="10">
        <f>(T1741+$M$34+'Rev.0'!$C$25*$J$34/10+'Rev.0'!$C$24*$L$34+'Rev.0'!$G$25*$K$34)*(1/(AB1741+$B$34+$I$34*'Rev.0'!$G$23))</f>
        <v>34368.648648648654</v>
      </c>
    </row>
    <row r="1742" spans="17:30" x14ac:dyDescent="0.3">
      <c r="Q1742" s="10">
        <v>4</v>
      </c>
      <c r="R1742" s="10">
        <v>10</v>
      </c>
      <c r="S1742" s="10">
        <v>18</v>
      </c>
      <c r="T1742" s="10">
        <f>Q1742*'Rev.0'!$E$25+R1742*'Rev.0'!$E$24+S1742*'Rev.0'!$E$23</f>
        <v>5175.6000000000004</v>
      </c>
      <c r="U1742" s="10">
        <f t="shared" si="67"/>
        <v>0.1298</v>
      </c>
      <c r="V1742" s="10">
        <f>(T1742+$M$9+'Rev.0'!$C$23*Table!$J$9/10+'Rev.0'!$C$24*Table!$L$9+'Rev.0'!$G$25*Table!$K$9)*(1/(U1742+$B$9+$I$9*'Rev.0'!$G$23))</f>
        <v>32927.80557541101</v>
      </c>
      <c r="W1742" s="10">
        <f>(T1742+$M$31+'Rev.0'!$C$25*$J$31/10+'Rev.0'!$C$24*$L$31+'Rev.0'!$G$25*$K$31)*(1/(U1742+$B$9+$I$9*'Rev.0'!$G$23))</f>
        <v>22380.271622587563</v>
      </c>
      <c r="X1742" s="10">
        <f>(T1742+$M$10+'Rev.0'!$C$23*Table!$J$10/10+'Rev.0'!$C$24*Table!$L$10+'Rev.0'!$G$25*Table!$K$10)*(1/(U1742+$B$10+$I$10*'Rev.0'!$G$23))</f>
        <v>35432.451751250897</v>
      </c>
      <c r="Y1742" s="10">
        <f>(T1742+$M$32+'Rev.0'!$C$25*$J$32/10+'Rev.0'!$C$24*$L$32+'Rev.0'!$G$25*$K$32)*(1/(U1742+$B$10+$I$10*'Rev.0'!$G$23))</f>
        <v>22920.657612580417</v>
      </c>
      <c r="Z1742" s="10">
        <f>(T1742+$M$11+'Rev.0'!$C$23*Table!$J$11/10+'Rev.0'!$C$24*Table!$L$11+'Rev.0'!$G$25*Table!$K$11)*(1/(U1742+$B$11+$I$11*'Rev.0'!$G$23))</f>
        <v>35432.451751250897</v>
      </c>
      <c r="AA1742" s="10">
        <f>(T1742+$M$33+'Rev.0'!$C$25*$J$33/10+'Rev.0'!$C$24*$L$33+'Rev.0'!$G$25*$K$33)*(1/(U1742+$B$33+$I$33*'Rev.0'!$G$23))</f>
        <v>22920.657612580417</v>
      </c>
      <c r="AB1742" s="10">
        <f t="shared" si="68"/>
        <v>8.6400000000000005E-2</v>
      </c>
      <c r="AC1742" s="10">
        <f>(T1742+$M$12+'Rev.0'!$C$23*Table!$J$12/10+'Rev.0'!$C$24*Table!$L$12+'Rev.0'!$G$25*Table!$K$12)*(1/(AB1742+$B$12+$I$12*'Rev.0'!$G$23))</f>
        <v>53186.69527896995</v>
      </c>
      <c r="AD1742" s="10">
        <f>(T1742+$M$34+'Rev.0'!$C$25*$J$34/10+'Rev.0'!$C$24*$L$34+'Rev.0'!$G$25*$K$34)*(1/(AB1742+$B$34+$I$34*'Rev.0'!$G$23))</f>
        <v>34405.579399141636</v>
      </c>
    </row>
    <row r="1743" spans="17:30" x14ac:dyDescent="0.3">
      <c r="Q1743" s="10">
        <v>4</v>
      </c>
      <c r="R1743" s="10">
        <v>10</v>
      </c>
      <c r="S1743" s="10">
        <v>19</v>
      </c>
      <c r="T1743" s="10">
        <f>Q1743*'Rev.0'!$E$25+R1743*'Rev.0'!$E$24+S1743*'Rev.0'!$E$23</f>
        <v>5230.6000000000004</v>
      </c>
      <c r="U1743" s="10">
        <f t="shared" si="67"/>
        <v>0.13189999999999999</v>
      </c>
      <c r="V1743" s="10">
        <f>(T1743+$M$9+'Rev.0'!$C$23*Table!$J$9/10+'Rev.0'!$C$24*Table!$L$9+'Rev.0'!$G$25*Table!$K$9)*(1/(U1743+$B$9+$I$9*'Rev.0'!$G$23))</f>
        <v>32877.616175948919</v>
      </c>
      <c r="W1743" s="10">
        <f>(T1743+$M$31+'Rev.0'!$C$25*$J$31/10+'Rev.0'!$C$24*$L$31+'Rev.0'!$G$25*$K$31)*(1/(U1743+$B$9+$I$9*'Rev.0'!$G$23))</f>
        <v>22408.655551614047</v>
      </c>
      <c r="X1743" s="10">
        <f>(T1743+$M$10+'Rev.0'!$C$23*Table!$J$10/10+'Rev.0'!$C$24*Table!$L$10+'Rev.0'!$G$25*Table!$K$10)*(1/(U1743+$B$10+$I$10*'Rev.0'!$G$23))</f>
        <v>35363.604114934373</v>
      </c>
      <c r="Y1743" s="10">
        <f>(T1743+$M$32+'Rev.0'!$C$25*$J$32/10+'Rev.0'!$C$24*$L$32+'Rev.0'!$G$25*$K$32)*(1/(U1743+$B$10+$I$10*'Rev.0'!$G$23))</f>
        <v>22945.015963107489</v>
      </c>
      <c r="Z1743" s="10">
        <f>(T1743+$M$11+'Rev.0'!$C$23*Table!$J$11/10+'Rev.0'!$C$24*Table!$L$11+'Rev.0'!$G$25*Table!$K$11)*(1/(U1743+$B$11+$I$11*'Rev.0'!$G$23))</f>
        <v>35363.604114934373</v>
      </c>
      <c r="AA1743" s="10">
        <f>(T1743+$M$33+'Rev.0'!$C$25*$J$33/10+'Rev.0'!$C$24*$L$33+'Rev.0'!$G$25*$K$33)*(1/(U1743+$B$33+$I$33*'Rev.0'!$G$23))</f>
        <v>22945.015963107489</v>
      </c>
      <c r="AB1743" s="10">
        <f t="shared" si="68"/>
        <v>8.7800000000000003E-2</v>
      </c>
      <c r="AC1743" s="10">
        <f>(T1743+$M$12+'Rev.0'!$C$23*Table!$J$12/10+'Rev.0'!$C$24*Table!$L$12+'Rev.0'!$G$25*Table!$K$12)*(1/(AB1743+$B$12+$I$12*'Rev.0'!$G$23))</f>
        <v>53083.067092651749</v>
      </c>
      <c r="AD1743" s="10">
        <f>(T1743+$M$34+'Rev.0'!$C$25*$J$34/10+'Rev.0'!$C$24*$L$34+'Rev.0'!$G$25*$K$34)*(1/(AB1743+$B$34+$I$34*'Rev.0'!$G$23))</f>
        <v>34441.959531416396</v>
      </c>
    </row>
    <row r="1744" spans="17:30" x14ac:dyDescent="0.3">
      <c r="Q1744" s="10">
        <v>4</v>
      </c>
      <c r="R1744" s="10">
        <v>10</v>
      </c>
      <c r="S1744" s="10">
        <v>20</v>
      </c>
      <c r="T1744" s="10">
        <f>Q1744*'Rev.0'!$E$25+R1744*'Rev.0'!$E$24+S1744*'Rev.0'!$E$23</f>
        <v>5285.6</v>
      </c>
      <c r="U1744" s="10">
        <f t="shared" si="67"/>
        <v>0.13400000000000001</v>
      </c>
      <c r="V1744" s="10">
        <f>(T1744+$M$9+'Rev.0'!$C$23*Table!$J$9/10+'Rev.0'!$C$24*Table!$L$9+'Rev.0'!$G$25*Table!$K$9)*(1/(U1744+$B$9+$I$9*'Rev.0'!$G$23))</f>
        <v>32828.169014084509</v>
      </c>
      <c r="W1744" s="10">
        <f>(T1744+$M$31+'Rev.0'!$C$25*$J$31/10+'Rev.0'!$C$24*$L$31+'Rev.0'!$G$25*$K$31)*(1/(U1744+$B$9+$I$9*'Rev.0'!$G$23))</f>
        <v>22436.619718309859</v>
      </c>
      <c r="X1744" s="10">
        <f>(T1744+$M$10+'Rev.0'!$C$23*Table!$J$10/10+'Rev.0'!$C$24*Table!$L$10+'Rev.0'!$G$25*Table!$K$10)*(1/(U1744+$B$10+$I$10*'Rev.0'!$G$23))</f>
        <v>35295.774647887323</v>
      </c>
      <c r="Y1744" s="10">
        <f>(T1744+$M$32+'Rev.0'!$C$25*$J$32/10+'Rev.0'!$C$24*$L$32+'Rev.0'!$G$25*$K$32)*(1/(U1744+$B$10+$I$10*'Rev.0'!$G$23))</f>
        <v>22969.014084507042</v>
      </c>
      <c r="Z1744" s="10">
        <f>(T1744+$M$11+'Rev.0'!$C$23*Table!$J$11/10+'Rev.0'!$C$24*Table!$L$11+'Rev.0'!$G$25*Table!$K$11)*(1/(U1744+$B$11+$I$11*'Rev.0'!$G$23))</f>
        <v>35295.774647887323</v>
      </c>
      <c r="AA1744" s="10">
        <f>(T1744+$M$33+'Rev.0'!$C$25*$J$33/10+'Rev.0'!$C$24*$L$33+'Rev.0'!$G$25*$K$33)*(1/(U1744+$B$33+$I$33*'Rev.0'!$G$23))</f>
        <v>22969.014084507042</v>
      </c>
      <c r="AB1744" s="10">
        <f t="shared" si="68"/>
        <v>8.9200000000000002E-2</v>
      </c>
      <c r="AC1744" s="10">
        <f>(T1744+$M$12+'Rev.0'!$C$23*Table!$J$12/10+'Rev.0'!$C$24*Table!$L$12+'Rev.0'!$G$25*Table!$K$12)*(1/(AB1744+$B$12+$I$12*'Rev.0'!$G$23))</f>
        <v>52980.972515856229</v>
      </c>
      <c r="AD1744" s="10">
        <f>(T1744+$M$34+'Rev.0'!$C$25*$J$34/10+'Rev.0'!$C$24*$L$34+'Rev.0'!$G$25*$K$34)*(1/(AB1744+$B$34+$I$34*'Rev.0'!$G$23))</f>
        <v>34477.801268498944</v>
      </c>
    </row>
    <row r="1745" spans="17:30" x14ac:dyDescent="0.3">
      <c r="Q1745" s="10">
        <v>4</v>
      </c>
      <c r="R1745" s="10">
        <v>10</v>
      </c>
      <c r="S1745" s="10">
        <v>21</v>
      </c>
      <c r="T1745" s="10">
        <f>Q1745*'Rev.0'!$E$25+R1745*'Rev.0'!$E$24+S1745*'Rev.0'!$E$23</f>
        <v>5340.6</v>
      </c>
      <c r="U1745" s="10">
        <f t="shared" si="67"/>
        <v>0.1361</v>
      </c>
      <c r="V1745" s="10">
        <f>(T1745+$M$9+'Rev.0'!$C$23*Table!$J$9/10+'Rev.0'!$C$24*Table!$L$9+'Rev.0'!$G$25*Table!$K$9)*(1/(U1745+$B$9+$I$9*'Rev.0'!$G$23))</f>
        <v>32779.447745543519</v>
      </c>
      <c r="W1745" s="10">
        <f>(T1745+$M$31+'Rev.0'!$C$25*$J$31/10+'Rev.0'!$C$24*$L$31+'Rev.0'!$G$25*$K$31)*(1/(U1745+$B$9+$I$9*'Rev.0'!$G$23))</f>
        <v>22464.173365955958</v>
      </c>
      <c r="X1745" s="10">
        <f>(T1745+$M$10+'Rev.0'!$C$23*Table!$J$10/10+'Rev.0'!$C$24*Table!$L$10+'Rev.0'!$G$25*Table!$K$10)*(1/(U1745+$B$10+$I$10*'Rev.0'!$G$23))</f>
        <v>35228.940929744844</v>
      </c>
      <c r="Y1745" s="10">
        <f>(T1745+$M$32+'Rev.0'!$C$25*$J$32/10+'Rev.0'!$C$24*$L$32+'Rev.0'!$G$25*$K$32)*(1/(U1745+$B$10+$I$10*'Rev.0'!$G$23))</f>
        <v>22992.659909122685</v>
      </c>
      <c r="Z1745" s="10">
        <f>(T1745+$M$11+'Rev.0'!$C$23*Table!$J$11/10+'Rev.0'!$C$24*Table!$L$11+'Rev.0'!$G$25*Table!$K$11)*(1/(U1745+$B$11+$I$11*'Rev.0'!$G$23))</f>
        <v>35228.940929744844</v>
      </c>
      <c r="AA1745" s="10">
        <f>(T1745+$M$33+'Rev.0'!$C$25*$J$33/10+'Rev.0'!$C$24*$L$33+'Rev.0'!$G$25*$K$33)*(1/(U1745+$B$33+$I$33*'Rev.0'!$G$23))</f>
        <v>22992.659909122685</v>
      </c>
      <c r="AB1745" s="10">
        <f t="shared" si="68"/>
        <v>9.06E-2</v>
      </c>
      <c r="AC1745" s="10">
        <f>(T1745+$M$12+'Rev.0'!$C$23*Table!$J$12/10+'Rev.0'!$C$24*Table!$L$12+'Rev.0'!$G$25*Table!$K$12)*(1/(AB1745+$B$12+$I$12*'Rev.0'!$G$23))</f>
        <v>52880.377754459609</v>
      </c>
      <c r="AD1745" s="10">
        <f>(T1745+$M$34+'Rev.0'!$C$25*$J$34/10+'Rev.0'!$C$24*$L$34+'Rev.0'!$G$25*$K$34)*(1/(AB1745+$B$34+$I$34*'Rev.0'!$G$23))</f>
        <v>34513.116474291717</v>
      </c>
    </row>
    <row r="1746" spans="17:30" x14ac:dyDescent="0.3">
      <c r="Q1746" s="10">
        <v>4</v>
      </c>
      <c r="R1746" s="10">
        <v>10</v>
      </c>
      <c r="S1746" s="10">
        <v>22</v>
      </c>
      <c r="T1746" s="10">
        <f>Q1746*'Rev.0'!$E$25+R1746*'Rev.0'!$E$24+S1746*'Rev.0'!$E$23</f>
        <v>5395.6</v>
      </c>
      <c r="U1746" s="10">
        <f t="shared" si="67"/>
        <v>0.13819999999999999</v>
      </c>
      <c r="V1746" s="10">
        <f>(T1746+$M$9+'Rev.0'!$C$23*Table!$J$9/10+'Rev.0'!$C$24*Table!$L$9+'Rev.0'!$G$25*Table!$K$9)*(1/(U1746+$B$9+$I$9*'Rev.0'!$G$23))</f>
        <v>32731.436502428871</v>
      </c>
      <c r="W1746" s="10">
        <f>(T1746+$M$31+'Rev.0'!$C$25*$J$31/10+'Rev.0'!$C$24*$L$31+'Rev.0'!$G$25*$K$31)*(1/(U1746+$B$9+$I$9*'Rev.0'!$G$23))</f>
        <v>22491.325468424704</v>
      </c>
      <c r="X1746" s="10">
        <f>(T1746+$M$10+'Rev.0'!$C$23*Table!$J$10/10+'Rev.0'!$C$24*Table!$L$10+'Rev.0'!$G$25*Table!$K$10)*(1/(U1746+$B$10+$I$10*'Rev.0'!$G$23))</f>
        <v>35163.081193615544</v>
      </c>
      <c r="Y1746" s="10">
        <f>(T1746+$M$32+'Rev.0'!$C$25*$J$32/10+'Rev.0'!$C$24*$L$32+'Rev.0'!$G$25*$K$32)*(1/(U1746+$B$10+$I$10*'Rev.0'!$G$23))</f>
        <v>23015.961138098544</v>
      </c>
      <c r="Z1746" s="10">
        <f>(T1746+$M$11+'Rev.0'!$C$23*Table!$J$11/10+'Rev.0'!$C$24*Table!$L$11+'Rev.0'!$G$25*Table!$K$11)*(1/(U1746+$B$11+$I$11*'Rev.0'!$G$23))</f>
        <v>35163.081193615544</v>
      </c>
      <c r="AA1746" s="10">
        <f>(T1746+$M$33+'Rev.0'!$C$25*$J$33/10+'Rev.0'!$C$24*$L$33+'Rev.0'!$G$25*$K$33)*(1/(U1746+$B$33+$I$33*'Rev.0'!$G$23))</f>
        <v>23015.961138098544</v>
      </c>
      <c r="AB1746" s="10">
        <f t="shared" si="68"/>
        <v>9.1999999999999998E-2</v>
      </c>
      <c r="AC1746" s="10">
        <f>(T1746+$M$12+'Rev.0'!$C$23*Table!$J$12/10+'Rev.0'!$C$24*Table!$L$12+'Rev.0'!$G$25*Table!$K$12)*(1/(AB1746+$B$12+$I$12*'Rev.0'!$G$23))</f>
        <v>52781.25</v>
      </c>
      <c r="AD1746" s="10">
        <f>(T1746+$M$34+'Rev.0'!$C$25*$J$34/10+'Rev.0'!$C$24*$L$34+'Rev.0'!$G$25*$K$34)*(1/(AB1746+$B$34+$I$34*'Rev.0'!$G$23))</f>
        <v>34547.916666666672</v>
      </c>
    </row>
    <row r="1747" spans="17:30" x14ac:dyDescent="0.3">
      <c r="Q1747" s="10">
        <v>4</v>
      </c>
      <c r="R1747" s="10">
        <v>10</v>
      </c>
      <c r="S1747" s="10">
        <v>23</v>
      </c>
      <c r="T1747" s="10">
        <f>Q1747*'Rev.0'!$E$25+R1747*'Rev.0'!$E$24+S1747*'Rev.0'!$E$23</f>
        <v>5450.6</v>
      </c>
      <c r="U1747" s="10">
        <f t="shared" si="67"/>
        <v>0.14029999999999998</v>
      </c>
      <c r="V1747" s="10">
        <f>(T1747+$M$9+'Rev.0'!$C$23*Table!$J$9/10+'Rev.0'!$C$24*Table!$L$9+'Rev.0'!$G$25*Table!$K$9)*(1/(U1747+$B$9+$I$9*'Rev.0'!$G$23))</f>
        <v>32684.11987599036</v>
      </c>
      <c r="W1747" s="10">
        <f>(T1747+$M$31+'Rev.0'!$C$25*$J$31/10+'Rev.0'!$C$24*$L$31+'Rev.0'!$G$25*$K$31)*(1/(U1747+$B$9+$I$9*'Rev.0'!$G$23))</f>
        <v>22518.084739924219</v>
      </c>
      <c r="X1747" s="10">
        <f>(T1747+$M$10+'Rev.0'!$C$23*Table!$J$10/10+'Rev.0'!$C$24*Table!$L$10+'Rev.0'!$G$25*Table!$K$10)*(1/(U1747+$B$10+$I$10*'Rev.0'!$G$23))</f>
        <v>35098.174302445746</v>
      </c>
      <c r="Y1747" s="10">
        <f>(T1747+$M$32+'Rev.0'!$C$25*$J$32/10+'Rev.0'!$C$24*$L$32+'Rev.0'!$G$25*$K$32)*(1/(U1747+$B$10+$I$10*'Rev.0'!$G$23))</f>
        <v>23038.925249741649</v>
      </c>
      <c r="Z1747" s="10">
        <f>(T1747+$M$11+'Rev.0'!$C$23*Table!$J$11/10+'Rev.0'!$C$24*Table!$L$11+'Rev.0'!$G$25*Table!$K$11)*(1/(U1747+$B$11+$I$11*'Rev.0'!$G$23))</f>
        <v>35098.174302445746</v>
      </c>
      <c r="AA1747" s="10">
        <f>(T1747+$M$33+'Rev.0'!$C$25*$J$33/10+'Rev.0'!$C$24*$L$33+'Rev.0'!$G$25*$K$33)*(1/(U1747+$B$33+$I$33*'Rev.0'!$G$23))</f>
        <v>23038.925249741649</v>
      </c>
      <c r="AB1747" s="10">
        <f t="shared" si="68"/>
        <v>9.3400000000000011E-2</v>
      </c>
      <c r="AC1747" s="10">
        <f>(T1747+$M$12+'Rev.0'!$C$23*Table!$J$12/10+'Rev.0'!$C$24*Table!$L$12+'Rev.0'!$G$25*Table!$K$12)*(1/(AB1747+$B$12+$I$12*'Rev.0'!$G$23))</f>
        <v>52683.557394002069</v>
      </c>
      <c r="AD1747" s="10">
        <f>(T1747+$M$34+'Rev.0'!$C$25*$J$34/10+'Rev.0'!$C$24*$L$34+'Rev.0'!$G$25*$K$34)*(1/(AB1747+$B$34+$I$34*'Rev.0'!$G$23))</f>
        <v>34582.21302998966</v>
      </c>
    </row>
    <row r="1748" spans="17:30" x14ac:dyDescent="0.3">
      <c r="Q1748" s="10">
        <v>4</v>
      </c>
      <c r="R1748" s="10">
        <v>10</v>
      </c>
      <c r="S1748" s="10">
        <v>24</v>
      </c>
      <c r="T1748" s="10">
        <f>Q1748*'Rev.0'!$E$25+R1748*'Rev.0'!$E$24+S1748*'Rev.0'!$E$23</f>
        <v>5505.6</v>
      </c>
      <c r="U1748" s="10">
        <f t="shared" si="67"/>
        <v>0.1424</v>
      </c>
      <c r="V1748" s="10">
        <f>(T1748+$M$9+'Rev.0'!$C$23*Table!$J$9/10+'Rev.0'!$C$24*Table!$L$9+'Rev.0'!$G$25*Table!$K$9)*(1/(U1748+$B$9+$I$9*'Rev.0'!$G$23))</f>
        <v>32637.482900136802</v>
      </c>
      <c r="W1748" s="10">
        <f>(T1748+$M$31+'Rev.0'!$C$25*$J$31/10+'Rev.0'!$C$24*$L$31+'Rev.0'!$G$25*$K$31)*(1/(U1748+$B$9+$I$9*'Rev.0'!$G$23))</f>
        <v>22544.459644322847</v>
      </c>
      <c r="X1748" s="10">
        <f>(T1748+$M$10+'Rev.0'!$C$23*Table!$J$10/10+'Rev.0'!$C$24*Table!$L$10+'Rev.0'!$G$25*Table!$K$10)*(1/(U1748+$B$10+$I$10*'Rev.0'!$G$23))</f>
        <v>35034.199726402192</v>
      </c>
      <c r="Y1748" s="10">
        <f>(T1748+$M$32+'Rev.0'!$C$25*$J$32/10+'Rev.0'!$C$24*$L$32+'Rev.0'!$G$25*$K$32)*(1/(U1748+$B$10+$I$10*'Rev.0'!$G$23))</f>
        <v>23061.559507523943</v>
      </c>
      <c r="Z1748" s="10">
        <f>(T1748+$M$11+'Rev.0'!$C$23*Table!$J$11/10+'Rev.0'!$C$24*Table!$L$11+'Rev.0'!$G$25*Table!$K$11)*(1/(U1748+$B$11+$I$11*'Rev.0'!$G$23))</f>
        <v>35034.199726402192</v>
      </c>
      <c r="AA1748" s="10">
        <f>(T1748+$M$33+'Rev.0'!$C$25*$J$33/10+'Rev.0'!$C$24*$L$33+'Rev.0'!$G$25*$K$33)*(1/(U1748+$B$33+$I$33*'Rev.0'!$G$23))</f>
        <v>23061.559507523943</v>
      </c>
      <c r="AB1748" s="10">
        <f t="shared" si="68"/>
        <v>9.4799999999999995E-2</v>
      </c>
      <c r="AC1748" s="10">
        <f>(T1748+$M$12+'Rev.0'!$C$23*Table!$J$12/10+'Rev.0'!$C$24*Table!$L$12+'Rev.0'!$G$25*Table!$K$12)*(1/(AB1748+$B$12+$I$12*'Rev.0'!$G$23))</f>
        <v>52587.26899383984</v>
      </c>
      <c r="AD1748" s="10">
        <f>(T1748+$M$34+'Rev.0'!$C$25*$J$34/10+'Rev.0'!$C$24*$L$34+'Rev.0'!$G$25*$K$34)*(1/(AB1748+$B$34+$I$34*'Rev.0'!$G$23))</f>
        <v>34616.016427104732</v>
      </c>
    </row>
    <row r="1749" spans="17:30" x14ac:dyDescent="0.3">
      <c r="Q1749" s="10">
        <v>4</v>
      </c>
      <c r="R1749" s="10">
        <v>11</v>
      </c>
      <c r="S1749" s="10">
        <v>0</v>
      </c>
      <c r="T1749" s="10">
        <f>Q1749*'Rev.0'!$E$25+R1749*'Rev.0'!$E$24+S1749*'Rev.0'!$E$23</f>
        <v>4324.6000000000004</v>
      </c>
      <c r="U1749" s="10">
        <f t="shared" si="67"/>
        <v>9.6200000000000008E-2</v>
      </c>
      <c r="V1749" s="10">
        <f>(T1749+$M$9+'Rev.0'!$C$23*Table!$J$9/10+'Rev.0'!$C$24*Table!$L$9+'Rev.0'!$G$25*Table!$K$9)*(1/(U1749+$B$9+$I$9*'Rev.0'!$G$23))</f>
        <v>33965.069049553211</v>
      </c>
      <c r="W1749" s="10">
        <f>(T1749+$M$31+'Rev.0'!$C$25*$J$31/10+'Rev.0'!$C$24*$L$31+'Rev.0'!$G$25*$K$31)*(1/(U1749+$B$9+$I$9*'Rev.0'!$G$23))</f>
        <v>21978.066612510152</v>
      </c>
      <c r="X1749" s="10">
        <f>(T1749+$M$10+'Rev.0'!$C$23*Table!$J$10/10+'Rev.0'!$C$24*Table!$L$10+'Rev.0'!$G$25*Table!$K$10)*(1/(U1749+$B$10+$I$10*'Rev.0'!$G$23))</f>
        <v>36811.535337124289</v>
      </c>
      <c r="Y1749" s="10">
        <f>(T1749+$M$32+'Rev.0'!$C$25*$J$32/10+'Rev.0'!$C$24*$L$32+'Rev.0'!$G$25*$K$32)*(1/(U1749+$B$10+$I$10*'Rev.0'!$G$23))</f>
        <v>22592.201462225836</v>
      </c>
      <c r="Z1749" s="10">
        <f>(T1749+$M$11+'Rev.0'!$C$23*Table!$J$11/10+'Rev.0'!$C$24*Table!$L$11+'Rev.0'!$G$25*Table!$K$11)*(1/(U1749+$B$11+$I$11*'Rev.0'!$G$23))</f>
        <v>36811.535337124289</v>
      </c>
      <c r="AA1749" s="10">
        <f>(T1749+$M$33+'Rev.0'!$C$25*$J$33/10+'Rev.0'!$C$24*$L$33+'Rev.0'!$G$25*$K$33)*(1/(U1749+$B$33+$I$33*'Rev.0'!$G$23))</f>
        <v>22592.201462225836</v>
      </c>
      <c r="AB1749" s="10">
        <f t="shared" si="68"/>
        <v>6.4000000000000001E-2</v>
      </c>
      <c r="AC1749" s="10">
        <f>(T1749+$M$12+'Rev.0'!$C$23*Table!$J$12/10+'Rev.0'!$C$24*Table!$L$12+'Rev.0'!$G$25*Table!$K$12)*(1/(AB1749+$B$12+$I$12*'Rev.0'!$G$23))</f>
        <v>55262.195121951219</v>
      </c>
      <c r="AD1749" s="10">
        <f>(T1749+$M$34+'Rev.0'!$C$25*$J$34/10+'Rev.0'!$C$24*$L$34+'Rev.0'!$G$25*$K$34)*(1/(AB1749+$B$34+$I$34*'Rev.0'!$G$23))</f>
        <v>33915.853658536587</v>
      </c>
    </row>
    <row r="1750" spans="17:30" x14ac:dyDescent="0.3">
      <c r="Q1750" s="10">
        <v>4</v>
      </c>
      <c r="R1750" s="10">
        <v>11</v>
      </c>
      <c r="S1750" s="10">
        <v>1</v>
      </c>
      <c r="T1750" s="10">
        <f>Q1750*'Rev.0'!$E$25+R1750*'Rev.0'!$E$24+S1750*'Rev.0'!$E$23</f>
        <v>4379.6000000000004</v>
      </c>
      <c r="U1750" s="10">
        <f t="shared" si="67"/>
        <v>9.8300000000000012E-2</v>
      </c>
      <c r="V1750" s="10">
        <f>(T1750+$M$9+'Rev.0'!$C$23*Table!$J$9/10+'Rev.0'!$C$24*Table!$L$9+'Rev.0'!$G$25*Table!$K$9)*(1/(U1750+$B$9+$I$9*'Rev.0'!$G$23))</f>
        <v>33899.315344341521</v>
      </c>
      <c r="W1750" s="10">
        <f>(T1750+$M$31+'Rev.0'!$C$25*$J$31/10+'Rev.0'!$C$24*$L$31+'Rev.0'!$G$25*$K$31)*(1/(U1750+$B$9+$I$9*'Rev.0'!$G$23))</f>
        <v>22013.693113169553</v>
      </c>
      <c r="X1750" s="10">
        <f>(T1750+$M$10+'Rev.0'!$C$23*Table!$J$10/10+'Rev.0'!$C$24*Table!$L$10+'Rev.0'!$G$25*Table!$K$10)*(1/(U1750+$B$10+$I$10*'Rev.0'!$G$23))</f>
        <v>36721.707611759964</v>
      </c>
      <c r="Y1750" s="10">
        <f>(T1750+$M$32+'Rev.0'!$C$25*$J$32/10+'Rev.0'!$C$24*$L$32+'Rev.0'!$G$25*$K$32)*(1/(U1750+$B$10+$I$10*'Rev.0'!$G$23))</f>
        <v>22622.633910592027</v>
      </c>
      <c r="Z1750" s="10">
        <f>(T1750+$M$11+'Rev.0'!$C$23*Table!$J$11/10+'Rev.0'!$C$24*Table!$L$11+'Rev.0'!$G$25*Table!$K$11)*(1/(U1750+$B$11+$I$11*'Rev.0'!$G$23))</f>
        <v>36721.707611759964</v>
      </c>
      <c r="AA1750" s="10">
        <f>(T1750+$M$33+'Rev.0'!$C$25*$J$33/10+'Rev.0'!$C$24*$L$33+'Rev.0'!$G$25*$K$33)*(1/(U1750+$B$33+$I$33*'Rev.0'!$G$23))</f>
        <v>22622.633910592027</v>
      </c>
      <c r="AB1750" s="10">
        <f t="shared" si="68"/>
        <v>6.54E-2</v>
      </c>
      <c r="AC1750" s="10">
        <f>(T1750+$M$12+'Rev.0'!$C$23*Table!$J$12/10+'Rev.0'!$C$24*Table!$L$12+'Rev.0'!$G$25*Table!$K$12)*(1/(AB1750+$B$12+$I$12*'Rev.0'!$G$23))</f>
        <v>55126.964933494564</v>
      </c>
      <c r="AD1750" s="10">
        <f>(T1750+$M$34+'Rev.0'!$C$25*$J$34/10+'Rev.0'!$C$24*$L$34+'Rev.0'!$G$25*$K$34)*(1/(AB1750+$B$34+$I$34*'Rev.0'!$G$23))</f>
        <v>33961.305925030239</v>
      </c>
    </row>
    <row r="1751" spans="17:30" x14ac:dyDescent="0.3">
      <c r="Q1751" s="10">
        <v>4</v>
      </c>
      <c r="R1751" s="10">
        <v>11</v>
      </c>
      <c r="S1751" s="10">
        <v>2</v>
      </c>
      <c r="T1751" s="10">
        <f>Q1751*'Rev.0'!$E$25+R1751*'Rev.0'!$E$24+S1751*'Rev.0'!$E$23</f>
        <v>4434.6000000000004</v>
      </c>
      <c r="U1751" s="10">
        <f t="shared" si="67"/>
        <v>0.1004</v>
      </c>
      <c r="V1751" s="10">
        <f>(T1751+$M$9+'Rev.0'!$C$23*Table!$J$9/10+'Rev.0'!$C$24*Table!$L$9+'Rev.0'!$G$25*Table!$K$9)*(1/(U1751+$B$9+$I$9*'Rev.0'!$G$23))</f>
        <v>33834.664536741213</v>
      </c>
      <c r="W1751" s="10">
        <f>(T1751+$M$31+'Rev.0'!$C$25*$J$31/10+'Rev.0'!$C$24*$L$31+'Rev.0'!$G$25*$K$31)*(1/(U1751+$B$9+$I$9*'Rev.0'!$G$23))</f>
        <v>22048.722044728434</v>
      </c>
      <c r="X1751" s="10">
        <f>(T1751+$M$10+'Rev.0'!$C$23*Table!$J$10/10+'Rev.0'!$C$24*Table!$L$10+'Rev.0'!$G$25*Table!$K$10)*(1/(U1751+$B$10+$I$10*'Rev.0'!$G$23))</f>
        <v>36633.386581469647</v>
      </c>
      <c r="Y1751" s="10">
        <f>(T1751+$M$32+'Rev.0'!$C$25*$J$32/10+'Rev.0'!$C$24*$L$32+'Rev.0'!$G$25*$K$32)*(1/(U1751+$B$10+$I$10*'Rev.0'!$G$23))</f>
        <v>22652.555910543131</v>
      </c>
      <c r="Z1751" s="10">
        <f>(T1751+$M$11+'Rev.0'!$C$23*Table!$J$11/10+'Rev.0'!$C$24*Table!$L$11+'Rev.0'!$G$25*Table!$K$11)*(1/(U1751+$B$11+$I$11*'Rev.0'!$G$23))</f>
        <v>36633.386581469647</v>
      </c>
      <c r="AA1751" s="10">
        <f>(T1751+$M$33+'Rev.0'!$C$25*$J$33/10+'Rev.0'!$C$24*$L$33+'Rev.0'!$G$25*$K$33)*(1/(U1751+$B$33+$I$33*'Rev.0'!$G$23))</f>
        <v>22652.555910543131</v>
      </c>
      <c r="AB1751" s="10">
        <f t="shared" si="68"/>
        <v>6.6799999999999998E-2</v>
      </c>
      <c r="AC1751" s="10">
        <f>(T1751+$M$12+'Rev.0'!$C$23*Table!$J$12/10+'Rev.0'!$C$24*Table!$L$12+'Rev.0'!$G$25*Table!$K$12)*(1/(AB1751+$B$12+$I$12*'Rev.0'!$G$23))</f>
        <v>54994.00479616307</v>
      </c>
      <c r="AD1751" s="10">
        <f>(T1751+$M$34+'Rev.0'!$C$25*$J$34/10+'Rev.0'!$C$24*$L$34+'Rev.0'!$G$25*$K$34)*(1/(AB1751+$B$34+$I$34*'Rev.0'!$G$23))</f>
        <v>34005.995203836937</v>
      </c>
    </row>
    <row r="1752" spans="17:30" x14ac:dyDescent="0.3">
      <c r="Q1752" s="10">
        <v>4</v>
      </c>
      <c r="R1752" s="10">
        <v>11</v>
      </c>
      <c r="S1752" s="10">
        <v>3</v>
      </c>
      <c r="T1752" s="10">
        <f>Q1752*'Rev.0'!$E$25+R1752*'Rev.0'!$E$24+S1752*'Rev.0'!$E$23</f>
        <v>4489.6000000000004</v>
      </c>
      <c r="U1752" s="10">
        <f t="shared" si="67"/>
        <v>0.10250000000000001</v>
      </c>
      <c r="V1752" s="10">
        <f>(T1752+$M$9+'Rev.0'!$C$23*Table!$J$9/10+'Rev.0'!$C$24*Table!$L$9+'Rev.0'!$G$25*Table!$K$9)*(1/(U1752+$B$9+$I$9*'Rev.0'!$G$23))</f>
        <v>33771.089108910892</v>
      </c>
      <c r="W1752" s="10">
        <f>(T1752+$M$31+'Rev.0'!$C$25*$J$31/10+'Rev.0'!$C$24*$L$31+'Rev.0'!$G$25*$K$31)*(1/(U1752+$B$9+$I$9*'Rev.0'!$G$23))</f>
        <v>22083.168316831681</v>
      </c>
      <c r="X1752" s="10">
        <f>(T1752+$M$10+'Rev.0'!$C$23*Table!$J$10/10+'Rev.0'!$C$24*Table!$L$10+'Rev.0'!$G$25*Table!$K$10)*(1/(U1752+$B$10+$I$10*'Rev.0'!$G$23))</f>
        <v>36546.534653465344</v>
      </c>
      <c r="Y1752" s="10">
        <f>(T1752+$M$32+'Rev.0'!$C$25*$J$32/10+'Rev.0'!$C$24*$L$32+'Rev.0'!$G$25*$K$32)*(1/(U1752+$B$10+$I$10*'Rev.0'!$G$23))</f>
        <v>22681.980198019806</v>
      </c>
      <c r="Z1752" s="10">
        <f>(T1752+$M$11+'Rev.0'!$C$23*Table!$J$11/10+'Rev.0'!$C$24*Table!$L$11+'Rev.0'!$G$25*Table!$K$11)*(1/(U1752+$B$11+$I$11*'Rev.0'!$G$23))</f>
        <v>36546.534653465344</v>
      </c>
      <c r="AA1752" s="10">
        <f>(T1752+$M$33+'Rev.0'!$C$25*$J$33/10+'Rev.0'!$C$24*$L$33+'Rev.0'!$G$25*$K$33)*(1/(U1752+$B$33+$I$33*'Rev.0'!$G$23))</f>
        <v>22681.980198019806</v>
      </c>
      <c r="AB1752" s="10">
        <f t="shared" si="68"/>
        <v>6.8199999999999997E-2</v>
      </c>
      <c r="AC1752" s="10">
        <f>(T1752+$M$12+'Rev.0'!$C$23*Table!$J$12/10+'Rev.0'!$C$24*Table!$L$12+'Rev.0'!$G$25*Table!$K$12)*(1/(AB1752+$B$12+$I$12*'Rev.0'!$G$23))</f>
        <v>54863.258026159325</v>
      </c>
      <c r="AD1752" s="10">
        <f>(T1752+$M$34+'Rev.0'!$C$25*$J$34/10+'Rev.0'!$C$24*$L$34+'Rev.0'!$G$25*$K$34)*(1/(AB1752+$B$34+$I$34*'Rev.0'!$G$23))</f>
        <v>34049.940546967897</v>
      </c>
    </row>
    <row r="1753" spans="17:30" x14ac:dyDescent="0.3">
      <c r="Q1753" s="10">
        <v>4</v>
      </c>
      <c r="R1753" s="10">
        <v>11</v>
      </c>
      <c r="S1753" s="10">
        <v>4</v>
      </c>
      <c r="T1753" s="10">
        <f>Q1753*'Rev.0'!$E$25+R1753*'Rev.0'!$E$24+S1753*'Rev.0'!$E$23</f>
        <v>4544.6000000000004</v>
      </c>
      <c r="U1753" s="10">
        <f t="shared" si="67"/>
        <v>0.10460000000000001</v>
      </c>
      <c r="V1753" s="10">
        <f>(T1753+$M$9+'Rev.0'!$C$23*Table!$J$9/10+'Rev.0'!$C$24*Table!$L$9+'Rev.0'!$G$25*Table!$K$9)*(1/(U1753+$B$9+$I$9*'Rev.0'!$G$23))</f>
        <v>33708.562450903381</v>
      </c>
      <c r="W1753" s="10">
        <f>(T1753+$M$31+'Rev.0'!$C$25*$J$31/10+'Rev.0'!$C$24*$L$31+'Rev.0'!$G$25*$K$31)*(1/(U1753+$B$9+$I$9*'Rev.0'!$G$23))</f>
        <v>22117.046347211315</v>
      </c>
      <c r="X1753" s="10">
        <f>(T1753+$M$10+'Rev.0'!$C$23*Table!$J$10/10+'Rev.0'!$C$24*Table!$L$10+'Rev.0'!$G$25*Table!$K$10)*(1/(U1753+$B$10+$I$10*'Rev.0'!$G$23))</f>
        <v>36461.115475255305</v>
      </c>
      <c r="Y1753" s="10">
        <f>(T1753+$M$32+'Rev.0'!$C$25*$J$32/10+'Rev.0'!$C$24*$L$32+'Rev.0'!$G$25*$K$32)*(1/(U1753+$B$10+$I$10*'Rev.0'!$G$23))</f>
        <v>22710.919088766699</v>
      </c>
      <c r="Z1753" s="10">
        <f>(T1753+$M$11+'Rev.0'!$C$23*Table!$J$11/10+'Rev.0'!$C$24*Table!$L$11+'Rev.0'!$G$25*Table!$K$11)*(1/(U1753+$B$11+$I$11*'Rev.0'!$G$23))</f>
        <v>36461.115475255305</v>
      </c>
      <c r="AA1753" s="10">
        <f>(T1753+$M$33+'Rev.0'!$C$25*$J$33/10+'Rev.0'!$C$24*$L$33+'Rev.0'!$G$25*$K$33)*(1/(U1753+$B$33+$I$33*'Rev.0'!$G$23))</f>
        <v>22710.919088766699</v>
      </c>
      <c r="AB1753" s="10">
        <f t="shared" si="68"/>
        <v>6.9599999999999995E-2</v>
      </c>
      <c r="AC1753" s="10">
        <f>(T1753+$M$12+'Rev.0'!$C$23*Table!$J$12/10+'Rev.0'!$C$24*Table!$L$12+'Rev.0'!$G$25*Table!$K$12)*(1/(AB1753+$B$12+$I$12*'Rev.0'!$G$23))</f>
        <v>54734.669811320753</v>
      </c>
      <c r="AD1753" s="10">
        <f>(T1753+$M$34+'Rev.0'!$C$25*$J$34/10+'Rev.0'!$C$24*$L$34+'Rev.0'!$G$25*$K$34)*(1/(AB1753+$B$34+$I$34*'Rev.0'!$G$23))</f>
        <v>34093.160377358494</v>
      </c>
    </row>
    <row r="1754" spans="17:30" x14ac:dyDescent="0.3">
      <c r="Q1754" s="10">
        <v>4</v>
      </c>
      <c r="R1754" s="10">
        <v>11</v>
      </c>
      <c r="S1754" s="10">
        <v>5</v>
      </c>
      <c r="T1754" s="10">
        <f>Q1754*'Rev.0'!$E$25+R1754*'Rev.0'!$E$24+S1754*'Rev.0'!$E$23</f>
        <v>4599.6000000000004</v>
      </c>
      <c r="U1754" s="10">
        <f t="shared" si="67"/>
        <v>0.1067</v>
      </c>
      <c r="V1754" s="10">
        <f>(T1754+$M$9+'Rev.0'!$C$23*Table!$J$9/10+'Rev.0'!$C$24*Table!$L$9+'Rev.0'!$G$25*Table!$K$9)*(1/(U1754+$B$9+$I$9*'Rev.0'!$G$23))</f>
        <v>33647.058823529413</v>
      </c>
      <c r="W1754" s="10">
        <f>(T1754+$M$31+'Rev.0'!$C$25*$J$31/10+'Rev.0'!$C$24*$L$31+'Rev.0'!$G$25*$K$31)*(1/(U1754+$B$9+$I$9*'Rev.0'!$G$23))</f>
        <v>22150.370081807559</v>
      </c>
      <c r="X1754" s="10">
        <f>(T1754+$M$10+'Rev.0'!$C$23*Table!$J$10/10+'Rev.0'!$C$24*Table!$L$10+'Rev.0'!$G$25*Table!$K$10)*(1/(U1754+$B$10+$I$10*'Rev.0'!$G$23))</f>
        <v>36377.093883911184</v>
      </c>
      <c r="Y1754" s="10">
        <f>(T1754+$M$32+'Rev.0'!$C$25*$J$32/10+'Rev.0'!$C$24*$L$32+'Rev.0'!$G$25*$K$32)*(1/(U1754+$B$10+$I$10*'Rev.0'!$G$23))</f>
        <v>22739.384495520066</v>
      </c>
      <c r="Z1754" s="10">
        <f>(T1754+$M$11+'Rev.0'!$C$23*Table!$J$11/10+'Rev.0'!$C$24*Table!$L$11+'Rev.0'!$G$25*Table!$K$11)*(1/(U1754+$B$11+$I$11*'Rev.0'!$G$23))</f>
        <v>36377.093883911184</v>
      </c>
      <c r="AA1754" s="10">
        <f>(T1754+$M$33+'Rev.0'!$C$25*$J$33/10+'Rev.0'!$C$24*$L$33+'Rev.0'!$G$25*$K$33)*(1/(U1754+$B$33+$I$33*'Rev.0'!$G$23))</f>
        <v>22739.384495520066</v>
      </c>
      <c r="AB1754" s="10">
        <f t="shared" si="68"/>
        <v>7.1000000000000008E-2</v>
      </c>
      <c r="AC1754" s="10">
        <f>(T1754+$M$12+'Rev.0'!$C$23*Table!$J$12/10+'Rev.0'!$C$24*Table!$L$12+'Rev.0'!$G$25*Table!$K$12)*(1/(AB1754+$B$12+$I$12*'Rev.0'!$G$23))</f>
        <v>54608.187134502914</v>
      </c>
      <c r="AD1754" s="10">
        <f>(T1754+$M$34+'Rev.0'!$C$25*$J$34/10+'Rev.0'!$C$24*$L$34+'Rev.0'!$G$25*$K$34)*(1/(AB1754+$B$34+$I$34*'Rev.0'!$G$23))</f>
        <v>34135.672514619881</v>
      </c>
    </row>
    <row r="1755" spans="17:30" x14ac:dyDescent="0.3">
      <c r="Q1755" s="10">
        <v>4</v>
      </c>
      <c r="R1755" s="10">
        <v>11</v>
      </c>
      <c r="S1755" s="10">
        <v>6</v>
      </c>
      <c r="T1755" s="10">
        <f>Q1755*'Rev.0'!$E$25+R1755*'Rev.0'!$E$24+S1755*'Rev.0'!$E$23</f>
        <v>4654.6000000000004</v>
      </c>
      <c r="U1755" s="10">
        <f t="shared" si="67"/>
        <v>0.10880000000000001</v>
      </c>
      <c r="V1755" s="10">
        <f>(T1755+$M$9+'Rev.0'!$C$23*Table!$J$9/10+'Rev.0'!$C$24*Table!$L$9+'Rev.0'!$G$25*Table!$K$9)*(1/(U1755+$B$9+$I$9*'Rev.0'!$G$23))</f>
        <v>33586.553323029366</v>
      </c>
      <c r="W1755" s="10">
        <f>(T1755+$M$31+'Rev.0'!$C$25*$J$31/10+'Rev.0'!$C$24*$L$31+'Rev.0'!$G$25*$K$31)*(1/(U1755+$B$9+$I$9*'Rev.0'!$G$23))</f>
        <v>22183.153013910352</v>
      </c>
      <c r="X1755" s="10">
        <f>(T1755+$M$10+'Rev.0'!$C$23*Table!$J$10/10+'Rev.0'!$C$24*Table!$L$10+'Rev.0'!$G$25*Table!$K$10)*(1/(U1755+$B$10+$I$10*'Rev.0'!$G$23))</f>
        <v>36294.435857805249</v>
      </c>
      <c r="Y1755" s="10">
        <f>(T1755+$M$32+'Rev.0'!$C$25*$J$32/10+'Rev.0'!$C$24*$L$32+'Rev.0'!$G$25*$K$32)*(1/(U1755+$B$10+$I$10*'Rev.0'!$G$23))</f>
        <v>22767.387944358576</v>
      </c>
      <c r="Z1755" s="10">
        <f>(T1755+$M$11+'Rev.0'!$C$23*Table!$J$11/10+'Rev.0'!$C$24*Table!$L$11+'Rev.0'!$G$25*Table!$K$11)*(1/(U1755+$B$11+$I$11*'Rev.0'!$G$23))</f>
        <v>36294.435857805249</v>
      </c>
      <c r="AA1755" s="10">
        <f>(T1755+$M$33+'Rev.0'!$C$25*$J$33/10+'Rev.0'!$C$24*$L$33+'Rev.0'!$G$25*$K$33)*(1/(U1755+$B$33+$I$33*'Rev.0'!$G$23))</f>
        <v>22767.387944358576</v>
      </c>
      <c r="AB1755" s="10">
        <f t="shared" si="68"/>
        <v>7.2400000000000006E-2</v>
      </c>
      <c r="AC1755" s="10">
        <f>(T1755+$M$12+'Rev.0'!$C$23*Table!$J$12/10+'Rev.0'!$C$24*Table!$L$12+'Rev.0'!$G$25*Table!$K$12)*(1/(AB1755+$B$12+$I$12*'Rev.0'!$G$23))</f>
        <v>54483.75870069606</v>
      </c>
      <c r="AD1755" s="10">
        <f>(T1755+$M$34+'Rev.0'!$C$25*$J$34/10+'Rev.0'!$C$24*$L$34+'Rev.0'!$G$25*$K$34)*(1/(AB1755+$B$34+$I$34*'Rev.0'!$G$23))</f>
        <v>34177.49419953597</v>
      </c>
    </row>
    <row r="1756" spans="17:30" x14ac:dyDescent="0.3">
      <c r="Q1756" s="10">
        <v>4</v>
      </c>
      <c r="R1756" s="10">
        <v>11</v>
      </c>
      <c r="S1756" s="10">
        <v>7</v>
      </c>
      <c r="T1756" s="10">
        <f>Q1756*'Rev.0'!$E$25+R1756*'Rev.0'!$E$24+S1756*'Rev.0'!$E$23</f>
        <v>4709.6000000000004</v>
      </c>
      <c r="U1756" s="10">
        <f t="shared" si="67"/>
        <v>0.11090000000000001</v>
      </c>
      <c r="V1756" s="10">
        <f>(T1756+$M$9+'Rev.0'!$C$23*Table!$J$9/10+'Rev.0'!$C$24*Table!$L$9+'Rev.0'!$G$25*Table!$K$9)*(1/(U1756+$B$9+$I$9*'Rev.0'!$G$23))</f>
        <v>33527.021847451135</v>
      </c>
      <c r="W1756" s="10">
        <f>(T1756+$M$31+'Rev.0'!$C$25*$J$31/10+'Rev.0'!$C$24*$L$31+'Rev.0'!$G$25*$K$31)*(1/(U1756+$B$9+$I$9*'Rev.0'!$G$23))</f>
        <v>22215.408202376388</v>
      </c>
      <c r="X1756" s="10">
        <f>(T1756+$M$10+'Rev.0'!$C$23*Table!$J$10/10+'Rev.0'!$C$24*Table!$L$10+'Rev.0'!$G$25*Table!$K$10)*(1/(U1756+$B$10+$I$10*'Rev.0'!$G$23))</f>
        <v>36213.108470678417</v>
      </c>
      <c r="Y1756" s="10">
        <f>(T1756+$M$32+'Rev.0'!$C$25*$J$32/10+'Rev.0'!$C$24*$L$32+'Rev.0'!$G$25*$K$32)*(1/(U1756+$B$10+$I$10*'Rev.0'!$G$23))</f>
        <v>22794.940590264472</v>
      </c>
      <c r="Z1756" s="10">
        <f>(T1756+$M$11+'Rev.0'!$C$23*Table!$J$11/10+'Rev.0'!$C$24*Table!$L$11+'Rev.0'!$G$25*Table!$K$11)*(1/(U1756+$B$11+$I$11*'Rev.0'!$G$23))</f>
        <v>36213.108470678417</v>
      </c>
      <c r="AA1756" s="10">
        <f>(T1756+$M$33+'Rev.0'!$C$25*$J$33/10+'Rev.0'!$C$24*$L$33+'Rev.0'!$G$25*$K$33)*(1/(U1756+$B$33+$I$33*'Rev.0'!$G$23))</f>
        <v>22794.940590264472</v>
      </c>
      <c r="AB1756" s="10">
        <f t="shared" si="68"/>
        <v>7.3800000000000004E-2</v>
      </c>
      <c r="AC1756" s="10">
        <f>(T1756+$M$12+'Rev.0'!$C$23*Table!$J$12/10+'Rev.0'!$C$24*Table!$L$12+'Rev.0'!$G$25*Table!$K$12)*(1/(AB1756+$B$12+$I$12*'Rev.0'!$G$23))</f>
        <v>54361.33486766398</v>
      </c>
      <c r="AD1756" s="10">
        <f>(T1756+$M$34+'Rev.0'!$C$25*$J$34/10+'Rev.0'!$C$24*$L$34+'Rev.0'!$G$25*$K$34)*(1/(AB1756+$B$34+$I$34*'Rev.0'!$G$23))</f>
        <v>34218.642117376294</v>
      </c>
    </row>
    <row r="1757" spans="17:30" x14ac:dyDescent="0.3">
      <c r="Q1757" s="10">
        <v>4</v>
      </c>
      <c r="R1757" s="10">
        <v>11</v>
      </c>
      <c r="S1757" s="10">
        <v>8</v>
      </c>
      <c r="T1757" s="10">
        <f>Q1757*'Rev.0'!$E$25+R1757*'Rev.0'!$E$24+S1757*'Rev.0'!$E$23</f>
        <v>4764.6000000000004</v>
      </c>
      <c r="U1757" s="10">
        <f t="shared" si="67"/>
        <v>0.113</v>
      </c>
      <c r="V1757" s="10">
        <f>(T1757+$M$9+'Rev.0'!$C$23*Table!$J$9/10+'Rev.0'!$C$24*Table!$L$9+'Rev.0'!$G$25*Table!$K$9)*(1/(U1757+$B$9+$I$9*'Rev.0'!$G$23))</f>
        <v>33468.441064638784</v>
      </c>
      <c r="W1757" s="10">
        <f>(T1757+$M$31+'Rev.0'!$C$25*$J$31/10+'Rev.0'!$C$24*$L$31+'Rev.0'!$G$25*$K$31)*(1/(U1757+$B$9+$I$9*'Rev.0'!$G$23))</f>
        <v>22247.148288973382</v>
      </c>
      <c r="X1757" s="10">
        <f>(T1757+$M$10+'Rev.0'!$C$23*Table!$J$10/10+'Rev.0'!$C$24*Table!$L$10+'Rev.0'!$G$25*Table!$K$10)*(1/(U1757+$B$10+$I$10*'Rev.0'!$G$23))</f>
        <v>36133.079847908739</v>
      </c>
      <c r="Y1757" s="10">
        <f>(T1757+$M$32+'Rev.0'!$C$25*$J$32/10+'Rev.0'!$C$24*$L$32+'Rev.0'!$G$25*$K$32)*(1/(U1757+$B$10+$I$10*'Rev.0'!$G$23))</f>
        <v>22822.053231939164</v>
      </c>
      <c r="Z1757" s="10">
        <f>(T1757+$M$11+'Rev.0'!$C$23*Table!$J$11/10+'Rev.0'!$C$24*Table!$L$11+'Rev.0'!$G$25*Table!$K$11)*(1/(U1757+$B$11+$I$11*'Rev.0'!$G$23))</f>
        <v>36133.079847908739</v>
      </c>
      <c r="AA1757" s="10">
        <f>(T1757+$M$33+'Rev.0'!$C$25*$J$33/10+'Rev.0'!$C$24*$L$33+'Rev.0'!$G$25*$K$33)*(1/(U1757+$B$33+$I$33*'Rev.0'!$G$23))</f>
        <v>22822.053231939164</v>
      </c>
      <c r="AB1757" s="10">
        <f t="shared" si="68"/>
        <v>7.5200000000000003E-2</v>
      </c>
      <c r="AC1757" s="10">
        <f>(T1757+$M$12+'Rev.0'!$C$23*Table!$J$12/10+'Rev.0'!$C$24*Table!$L$12+'Rev.0'!$G$25*Table!$K$12)*(1/(AB1757+$B$12+$I$12*'Rev.0'!$G$23))</f>
        <v>54240.86757990867</v>
      </c>
      <c r="AD1757" s="10">
        <f>(T1757+$M$34+'Rev.0'!$C$25*$J$34/10+'Rev.0'!$C$24*$L$34+'Rev.0'!$G$25*$K$34)*(1/(AB1757+$B$34+$I$34*'Rev.0'!$G$23))</f>
        <v>34259.132420091322</v>
      </c>
    </row>
    <row r="1758" spans="17:30" x14ac:dyDescent="0.3">
      <c r="Q1758" s="10">
        <v>4</v>
      </c>
      <c r="R1758" s="10">
        <v>11</v>
      </c>
      <c r="S1758" s="10">
        <v>9</v>
      </c>
      <c r="T1758" s="10">
        <f>Q1758*'Rev.0'!$E$25+R1758*'Rev.0'!$E$24+S1758*'Rev.0'!$E$23</f>
        <v>4819.6000000000004</v>
      </c>
      <c r="U1758" s="10">
        <f t="shared" si="67"/>
        <v>0.11510000000000001</v>
      </c>
      <c r="V1758" s="10">
        <f>(T1758+$M$9+'Rev.0'!$C$23*Table!$J$9/10+'Rev.0'!$C$24*Table!$L$9+'Rev.0'!$G$25*Table!$K$9)*(1/(U1758+$B$9+$I$9*'Rev.0'!$G$23))</f>
        <v>33410.788381742743</v>
      </c>
      <c r="W1758" s="10">
        <f>(T1758+$M$31+'Rev.0'!$C$25*$J$31/10+'Rev.0'!$C$24*$L$31+'Rev.0'!$G$25*$K$31)*(1/(U1758+$B$9+$I$9*'Rev.0'!$G$23))</f>
        <v>22278.385514900037</v>
      </c>
      <c r="X1758" s="10">
        <f>(T1758+$M$10+'Rev.0'!$C$23*Table!$J$10/10+'Rev.0'!$C$24*Table!$L$10+'Rev.0'!$G$25*Table!$K$10)*(1/(U1758+$B$10+$I$10*'Rev.0'!$G$23))</f>
        <v>36054.319124858543</v>
      </c>
      <c r="Y1758" s="10">
        <f>(T1758+$M$32+'Rev.0'!$C$25*$J$32/10+'Rev.0'!$C$24*$L$32+'Rev.0'!$G$25*$K$32)*(1/(U1758+$B$10+$I$10*'Rev.0'!$G$23))</f>
        <v>22848.736325914753</v>
      </c>
      <c r="Z1758" s="10">
        <f>(T1758+$M$11+'Rev.0'!$C$23*Table!$J$11/10+'Rev.0'!$C$24*Table!$L$11+'Rev.0'!$G$25*Table!$K$11)*(1/(U1758+$B$11+$I$11*'Rev.0'!$G$23))</f>
        <v>36054.319124858543</v>
      </c>
      <c r="AA1758" s="10">
        <f>(T1758+$M$33+'Rev.0'!$C$25*$J$33/10+'Rev.0'!$C$24*$L$33+'Rev.0'!$G$25*$K$33)*(1/(U1758+$B$33+$I$33*'Rev.0'!$G$23))</f>
        <v>22848.736325914753</v>
      </c>
      <c r="AB1758" s="10">
        <f t="shared" si="68"/>
        <v>7.6600000000000001E-2</v>
      </c>
      <c r="AC1758" s="10">
        <f>(T1758+$M$12+'Rev.0'!$C$23*Table!$J$12/10+'Rev.0'!$C$24*Table!$L$12+'Rev.0'!$G$25*Table!$K$12)*(1/(AB1758+$B$12+$I$12*'Rev.0'!$G$23))</f>
        <v>54122.310305775762</v>
      </c>
      <c r="AD1758" s="10">
        <f>(T1758+$M$34+'Rev.0'!$C$25*$J$34/10+'Rev.0'!$C$24*$L$34+'Rev.0'!$G$25*$K$34)*(1/(AB1758+$B$34+$I$34*'Rev.0'!$G$23))</f>
        <v>34298.980747451875</v>
      </c>
    </row>
    <row r="1759" spans="17:30" x14ac:dyDescent="0.3">
      <c r="Q1759" s="10">
        <v>4</v>
      </c>
      <c r="R1759" s="10">
        <v>11</v>
      </c>
      <c r="S1759" s="10">
        <v>10</v>
      </c>
      <c r="T1759" s="10">
        <f>Q1759*'Rev.0'!$E$25+R1759*'Rev.0'!$E$24+S1759*'Rev.0'!$E$23</f>
        <v>4874.6000000000004</v>
      </c>
      <c r="U1759" s="10">
        <f t="shared" si="67"/>
        <v>0.1172</v>
      </c>
      <c r="V1759" s="10">
        <f>(T1759+$M$9+'Rev.0'!$C$23*Table!$J$9/10+'Rev.0'!$C$24*Table!$L$9+'Rev.0'!$G$25*Table!$K$9)*(1/(U1759+$B$9+$I$9*'Rev.0'!$G$23))</f>
        <v>33354.041916167669</v>
      </c>
      <c r="W1759" s="10">
        <f>(T1759+$M$31+'Rev.0'!$C$25*$J$31/10+'Rev.0'!$C$24*$L$31+'Rev.0'!$G$25*$K$31)*(1/(U1759+$B$9+$I$9*'Rev.0'!$G$23))</f>
        <v>22309.131736526946</v>
      </c>
      <c r="X1759" s="10">
        <f>(T1759+$M$10+'Rev.0'!$C$23*Table!$J$10/10+'Rev.0'!$C$24*Table!$L$10+'Rev.0'!$G$25*Table!$K$10)*(1/(U1759+$B$10+$I$10*'Rev.0'!$G$23))</f>
        <v>35976.796407185633</v>
      </c>
      <c r="Y1759" s="10">
        <f>(T1759+$M$32+'Rev.0'!$C$25*$J$32/10+'Rev.0'!$C$24*$L$32+'Rev.0'!$G$25*$K$32)*(1/(U1759+$B$10+$I$10*'Rev.0'!$G$23))</f>
        <v>22875.000000000004</v>
      </c>
      <c r="Z1759" s="10">
        <f>(T1759+$M$11+'Rev.0'!$C$23*Table!$J$11/10+'Rev.0'!$C$24*Table!$L$11+'Rev.0'!$G$25*Table!$K$11)*(1/(U1759+$B$11+$I$11*'Rev.0'!$G$23))</f>
        <v>35976.796407185633</v>
      </c>
      <c r="AA1759" s="10">
        <f>(T1759+$M$33+'Rev.0'!$C$25*$J$33/10+'Rev.0'!$C$24*$L$33+'Rev.0'!$G$25*$K$33)*(1/(U1759+$B$33+$I$33*'Rev.0'!$G$23))</f>
        <v>22875.000000000004</v>
      </c>
      <c r="AB1759" s="10">
        <f t="shared" si="68"/>
        <v>7.8E-2</v>
      </c>
      <c r="AC1759" s="10">
        <f>(T1759+$M$12+'Rev.0'!$C$23*Table!$J$12/10+'Rev.0'!$C$24*Table!$L$12+'Rev.0'!$G$25*Table!$K$12)*(1/(AB1759+$B$12+$I$12*'Rev.0'!$G$23))</f>
        <v>54005.617977528091</v>
      </c>
      <c r="AD1759" s="10">
        <f>(T1759+$M$34+'Rev.0'!$C$25*$J$34/10+'Rev.0'!$C$24*$L$34+'Rev.0'!$G$25*$K$34)*(1/(AB1759+$B$34+$I$34*'Rev.0'!$G$23))</f>
        <v>34338.202247191017</v>
      </c>
    </row>
    <row r="1760" spans="17:30" x14ac:dyDescent="0.3">
      <c r="Q1760" s="10">
        <v>4</v>
      </c>
      <c r="R1760" s="10">
        <v>11</v>
      </c>
      <c r="S1760" s="10">
        <v>11</v>
      </c>
      <c r="T1760" s="10">
        <f>Q1760*'Rev.0'!$E$25+R1760*'Rev.0'!$E$24+S1760*'Rev.0'!$E$23</f>
        <v>4929.6000000000004</v>
      </c>
      <c r="U1760" s="10">
        <f t="shared" si="67"/>
        <v>0.1193</v>
      </c>
      <c r="V1760" s="10">
        <f>(T1760+$M$9+'Rev.0'!$C$23*Table!$J$9/10+'Rev.0'!$C$24*Table!$L$9+'Rev.0'!$G$25*Table!$K$9)*(1/(U1760+$B$9+$I$9*'Rev.0'!$G$23))</f>
        <v>33298.180467879691</v>
      </c>
      <c r="W1760" s="10">
        <f>(T1760+$M$31+'Rev.0'!$C$25*$J$31/10+'Rev.0'!$C$24*$L$31+'Rev.0'!$G$25*$K$31)*(1/(U1760+$B$9+$I$9*'Rev.0'!$G$23))</f>
        <v>22339.398440401041</v>
      </c>
      <c r="X1760" s="10">
        <f>(T1760+$M$10+'Rev.0'!$C$23*Table!$J$10/10+'Rev.0'!$C$24*Table!$L$10+'Rev.0'!$G$25*Table!$K$10)*(1/(U1760+$B$10+$I$10*'Rev.0'!$G$23))</f>
        <v>35900.482733011515</v>
      </c>
      <c r="Y1760" s="10">
        <f>(T1760+$M$32+'Rev.0'!$C$25*$J$32/10+'Rev.0'!$C$24*$L$32+'Rev.0'!$G$25*$K$32)*(1/(U1760+$B$10+$I$10*'Rev.0'!$G$23))</f>
        <v>22900.854066097294</v>
      </c>
      <c r="Z1760" s="10">
        <f>(T1760+$M$11+'Rev.0'!$C$23*Table!$J$11/10+'Rev.0'!$C$24*Table!$L$11+'Rev.0'!$G$25*Table!$K$11)*(1/(U1760+$B$11+$I$11*'Rev.0'!$G$23))</f>
        <v>35900.482733011515</v>
      </c>
      <c r="AA1760" s="10">
        <f>(T1760+$M$33+'Rev.0'!$C$25*$J$33/10+'Rev.0'!$C$24*$L$33+'Rev.0'!$G$25*$K$33)*(1/(U1760+$B$33+$I$33*'Rev.0'!$G$23))</f>
        <v>22900.854066097294</v>
      </c>
      <c r="AB1760" s="10">
        <f t="shared" si="68"/>
        <v>7.9399999999999998E-2</v>
      </c>
      <c r="AC1760" s="10">
        <f>(T1760+$M$12+'Rev.0'!$C$23*Table!$J$12/10+'Rev.0'!$C$24*Table!$L$12+'Rev.0'!$G$25*Table!$K$12)*(1/(AB1760+$B$12+$I$12*'Rev.0'!$G$23))</f>
        <v>53890.746934225193</v>
      </c>
      <c r="AD1760" s="10">
        <f>(T1760+$M$34+'Rev.0'!$C$25*$J$34/10+'Rev.0'!$C$24*$L$34+'Rev.0'!$G$25*$K$34)*(1/(AB1760+$B$34+$I$34*'Rev.0'!$G$23))</f>
        <v>34376.811594202896</v>
      </c>
    </row>
    <row r="1761" spans="17:30" x14ac:dyDescent="0.3">
      <c r="Q1761" s="10">
        <v>4</v>
      </c>
      <c r="R1761" s="10">
        <v>11</v>
      </c>
      <c r="S1761" s="10">
        <v>12</v>
      </c>
      <c r="T1761" s="10">
        <f>Q1761*'Rev.0'!$E$25+R1761*'Rev.0'!$E$24+S1761*'Rev.0'!$E$23</f>
        <v>4984.6000000000004</v>
      </c>
      <c r="U1761" s="10">
        <f t="shared" si="67"/>
        <v>0.12140000000000001</v>
      </c>
      <c r="V1761" s="10">
        <f>(T1761+$M$9+'Rev.0'!$C$23*Table!$J$9/10+'Rev.0'!$C$24*Table!$L$9+'Rev.0'!$G$25*Table!$K$9)*(1/(U1761+$B$9+$I$9*'Rev.0'!$G$23))</f>
        <v>33243.183492999269</v>
      </c>
      <c r="W1761" s="10">
        <f>(T1761+$M$31+'Rev.0'!$C$25*$J$31/10+'Rev.0'!$C$24*$L$31+'Rev.0'!$G$25*$K$31)*(1/(U1761+$B$9+$I$9*'Rev.0'!$G$23))</f>
        <v>22369.196757553429</v>
      </c>
      <c r="X1761" s="10">
        <f>(T1761+$M$10+'Rev.0'!$C$23*Table!$J$10/10+'Rev.0'!$C$24*Table!$L$10+'Rev.0'!$G$25*Table!$K$10)*(1/(U1761+$B$10+$I$10*'Rev.0'!$G$23))</f>
        <v>35825.350036845986</v>
      </c>
      <c r="Y1761" s="10">
        <f>(T1761+$M$32+'Rev.0'!$C$25*$J$32/10+'Rev.0'!$C$24*$L$32+'Rev.0'!$G$25*$K$32)*(1/(U1761+$B$10+$I$10*'Rev.0'!$G$23))</f>
        <v>22926.308032424473</v>
      </c>
      <c r="Z1761" s="10">
        <f>(T1761+$M$11+'Rev.0'!$C$23*Table!$J$11/10+'Rev.0'!$C$24*Table!$L$11+'Rev.0'!$G$25*Table!$K$11)*(1/(U1761+$B$11+$I$11*'Rev.0'!$G$23))</f>
        <v>35825.350036845986</v>
      </c>
      <c r="AA1761" s="10">
        <f>(T1761+$M$33+'Rev.0'!$C$25*$J$33/10+'Rev.0'!$C$24*$L$33+'Rev.0'!$G$25*$K$33)*(1/(U1761+$B$33+$I$33*'Rev.0'!$G$23))</f>
        <v>22926.308032424473</v>
      </c>
      <c r="AB1761" s="10">
        <f t="shared" si="68"/>
        <v>8.0799999999999997E-2</v>
      </c>
      <c r="AC1761" s="10">
        <f>(T1761+$M$12+'Rev.0'!$C$23*Table!$J$12/10+'Rev.0'!$C$24*Table!$L$12+'Rev.0'!$G$25*Table!$K$12)*(1/(AB1761+$B$12+$I$12*'Rev.0'!$G$23))</f>
        <v>53777.654867256635</v>
      </c>
      <c r="AD1761" s="10">
        <f>(T1761+$M$34+'Rev.0'!$C$25*$J$34/10+'Rev.0'!$C$24*$L$34+'Rev.0'!$G$25*$K$34)*(1/(AB1761+$B$34+$I$34*'Rev.0'!$G$23))</f>
        <v>34414.823008849562</v>
      </c>
    </row>
    <row r="1762" spans="17:30" x14ac:dyDescent="0.3">
      <c r="Q1762" s="10">
        <v>4</v>
      </c>
      <c r="R1762" s="10">
        <v>11</v>
      </c>
      <c r="S1762" s="10">
        <v>13</v>
      </c>
      <c r="T1762" s="10">
        <f>Q1762*'Rev.0'!$E$25+R1762*'Rev.0'!$E$24+S1762*'Rev.0'!$E$23</f>
        <v>5039.6000000000004</v>
      </c>
      <c r="U1762" s="10">
        <f t="shared" si="67"/>
        <v>0.1235</v>
      </c>
      <c r="V1762" s="10">
        <f>(T1762+$M$9+'Rev.0'!$C$23*Table!$J$9/10+'Rev.0'!$C$24*Table!$L$9+'Rev.0'!$G$25*Table!$K$9)*(1/(U1762+$B$9+$I$9*'Rev.0'!$G$23))</f>
        <v>33189.031078610613</v>
      </c>
      <c r="W1762" s="10">
        <f>(T1762+$M$31+'Rev.0'!$C$25*$J$31/10+'Rev.0'!$C$24*$L$31+'Rev.0'!$G$25*$K$31)*(1/(U1762+$B$9+$I$9*'Rev.0'!$G$23))</f>
        <v>22398.537477148082</v>
      </c>
      <c r="X1762" s="10">
        <f>(T1762+$M$10+'Rev.0'!$C$23*Table!$J$10/10+'Rev.0'!$C$24*Table!$L$10+'Rev.0'!$G$25*Table!$K$10)*(1/(U1762+$B$10+$I$10*'Rev.0'!$G$23))</f>
        <v>35751.371115173679</v>
      </c>
      <c r="Y1762" s="10">
        <f>(T1762+$M$32+'Rev.0'!$C$25*$J$32/10+'Rev.0'!$C$24*$L$32+'Rev.0'!$G$25*$K$32)*(1/(U1762+$B$10+$I$10*'Rev.0'!$G$23))</f>
        <v>22951.371115173679</v>
      </c>
      <c r="Z1762" s="10">
        <f>(T1762+$M$11+'Rev.0'!$C$23*Table!$J$11/10+'Rev.0'!$C$24*Table!$L$11+'Rev.0'!$G$25*Table!$K$11)*(1/(U1762+$B$11+$I$11*'Rev.0'!$G$23))</f>
        <v>35751.371115173679</v>
      </c>
      <c r="AA1762" s="10">
        <f>(T1762+$M$33+'Rev.0'!$C$25*$J$33/10+'Rev.0'!$C$24*$L$33+'Rev.0'!$G$25*$K$33)*(1/(U1762+$B$33+$I$33*'Rev.0'!$G$23))</f>
        <v>22951.371115173679</v>
      </c>
      <c r="AB1762" s="10">
        <f t="shared" si="68"/>
        <v>8.2199999999999995E-2</v>
      </c>
      <c r="AC1762" s="10">
        <f>(T1762+$M$12+'Rev.0'!$C$23*Table!$J$12/10+'Rev.0'!$C$24*Table!$L$12+'Rev.0'!$G$25*Table!$K$12)*(1/(AB1762+$B$12+$I$12*'Rev.0'!$G$23))</f>
        <v>53666.300768386383</v>
      </c>
      <c r="AD1762" s="10">
        <f>(T1762+$M$34+'Rev.0'!$C$25*$J$34/10+'Rev.0'!$C$24*$L$34+'Rev.0'!$G$25*$K$34)*(1/(AB1762+$B$34+$I$34*'Rev.0'!$G$23))</f>
        <v>34452.250274423714</v>
      </c>
    </row>
    <row r="1763" spans="17:30" x14ac:dyDescent="0.3">
      <c r="Q1763" s="10">
        <v>4</v>
      </c>
      <c r="R1763" s="10">
        <v>11</v>
      </c>
      <c r="S1763" s="10">
        <v>14</v>
      </c>
      <c r="T1763" s="10">
        <f>Q1763*'Rev.0'!$E$25+R1763*'Rev.0'!$E$24+S1763*'Rev.0'!$E$23</f>
        <v>5094.6000000000004</v>
      </c>
      <c r="U1763" s="10">
        <f t="shared" si="67"/>
        <v>0.12560000000000002</v>
      </c>
      <c r="V1763" s="10">
        <f>(T1763+$M$9+'Rev.0'!$C$23*Table!$J$9/10+'Rev.0'!$C$24*Table!$L$9+'Rev.0'!$G$25*Table!$K$9)*(1/(U1763+$B$9+$I$9*'Rev.0'!$G$23))</f>
        <v>33135.703918722786</v>
      </c>
      <c r="W1763" s="10">
        <f>(T1763+$M$31+'Rev.0'!$C$25*$J$31/10+'Rev.0'!$C$24*$L$31+'Rev.0'!$G$25*$K$31)*(1/(U1763+$B$9+$I$9*'Rev.0'!$G$23))</f>
        <v>22427.431059506533</v>
      </c>
      <c r="X1763" s="10">
        <f>(T1763+$M$10+'Rev.0'!$C$23*Table!$J$10/10+'Rev.0'!$C$24*Table!$L$10+'Rev.0'!$G$25*Table!$K$10)*(1/(U1763+$B$10+$I$10*'Rev.0'!$G$23))</f>
        <v>35678.519593613935</v>
      </c>
      <c r="Y1763" s="10">
        <f>(T1763+$M$32+'Rev.0'!$C$25*$J$32/10+'Rev.0'!$C$24*$L$32+'Rev.0'!$G$25*$K$32)*(1/(U1763+$B$10+$I$10*'Rev.0'!$G$23))</f>
        <v>22976.052249637156</v>
      </c>
      <c r="Z1763" s="10">
        <f>(T1763+$M$11+'Rev.0'!$C$23*Table!$J$11/10+'Rev.0'!$C$24*Table!$L$11+'Rev.0'!$G$25*Table!$K$11)*(1/(U1763+$B$11+$I$11*'Rev.0'!$G$23))</f>
        <v>35678.519593613935</v>
      </c>
      <c r="AA1763" s="10">
        <f>(T1763+$M$33+'Rev.0'!$C$25*$J$33/10+'Rev.0'!$C$24*$L$33+'Rev.0'!$G$25*$K$33)*(1/(U1763+$B$33+$I$33*'Rev.0'!$G$23))</f>
        <v>22976.052249637156</v>
      </c>
      <c r="AB1763" s="10">
        <f t="shared" si="68"/>
        <v>8.3600000000000008E-2</v>
      </c>
      <c r="AC1763" s="10">
        <f>(T1763+$M$12+'Rev.0'!$C$23*Table!$J$12/10+'Rev.0'!$C$24*Table!$L$12+'Rev.0'!$G$25*Table!$K$12)*(1/(AB1763+$B$12+$I$12*'Rev.0'!$G$23))</f>
        <v>53556.644880174288</v>
      </c>
      <c r="AD1763" s="10">
        <f>(T1763+$M$34+'Rev.0'!$C$25*$J$34/10+'Rev.0'!$C$24*$L$34+'Rev.0'!$G$25*$K$34)*(1/(AB1763+$B$34+$I$34*'Rev.0'!$G$23))</f>
        <v>34489.106753812637</v>
      </c>
    </row>
    <row r="1764" spans="17:30" x14ac:dyDescent="0.3">
      <c r="Q1764" s="10">
        <v>4</v>
      </c>
      <c r="R1764" s="10">
        <v>11</v>
      </c>
      <c r="S1764" s="10">
        <v>15</v>
      </c>
      <c r="T1764" s="10">
        <f>Q1764*'Rev.0'!$E$25+R1764*'Rev.0'!$E$24+S1764*'Rev.0'!$E$23</f>
        <v>5149.6000000000004</v>
      </c>
      <c r="U1764" s="10">
        <f t="shared" si="67"/>
        <v>0.12770000000000001</v>
      </c>
      <c r="V1764" s="10">
        <f>(T1764+$M$9+'Rev.0'!$C$23*Table!$J$9/10+'Rev.0'!$C$24*Table!$L$9+'Rev.0'!$G$25*Table!$K$9)*(1/(U1764+$B$9+$I$9*'Rev.0'!$G$23))</f>
        <v>33083.183291321569</v>
      </c>
      <c r="W1764" s="10">
        <f>(T1764+$M$31+'Rev.0'!$C$25*$J$31/10+'Rev.0'!$C$24*$L$31+'Rev.0'!$G$25*$K$31)*(1/(U1764+$B$9+$I$9*'Rev.0'!$G$23))</f>
        <v>22455.887648541589</v>
      </c>
      <c r="X1764" s="10">
        <f>(T1764+$M$10+'Rev.0'!$C$23*Table!$J$10/10+'Rev.0'!$C$24*Table!$L$10+'Rev.0'!$G$25*Table!$K$10)*(1/(U1764+$B$10+$I$10*'Rev.0'!$G$23))</f>
        <v>35606.76989557076</v>
      </c>
      <c r="Y1764" s="10">
        <f>(T1764+$M$32+'Rev.0'!$C$25*$J$32/10+'Rev.0'!$C$24*$L$32+'Rev.0'!$G$25*$K$32)*(1/(U1764+$B$10+$I$10*'Rev.0'!$G$23))</f>
        <v>23000.360100828235</v>
      </c>
      <c r="Z1764" s="10">
        <f>(T1764+$M$11+'Rev.0'!$C$23*Table!$J$11/10+'Rev.0'!$C$24*Table!$L$11+'Rev.0'!$G$25*Table!$K$11)*(1/(U1764+$B$11+$I$11*'Rev.0'!$G$23))</f>
        <v>35606.76989557076</v>
      </c>
      <c r="AA1764" s="10">
        <f>(T1764+$M$33+'Rev.0'!$C$25*$J$33/10+'Rev.0'!$C$24*$L$33+'Rev.0'!$G$25*$K$33)*(1/(U1764+$B$33+$I$33*'Rev.0'!$G$23))</f>
        <v>23000.360100828235</v>
      </c>
      <c r="AB1764" s="10">
        <f t="shared" si="68"/>
        <v>8.5000000000000006E-2</v>
      </c>
      <c r="AC1764" s="10">
        <f>(T1764+$M$12+'Rev.0'!$C$23*Table!$J$12/10+'Rev.0'!$C$24*Table!$L$12+'Rev.0'!$G$25*Table!$K$12)*(1/(AB1764+$B$12+$I$12*'Rev.0'!$G$23))</f>
        <v>53448.648648648646</v>
      </c>
      <c r="AD1764" s="10">
        <f>(T1764+$M$34+'Rev.0'!$C$25*$J$34/10+'Rev.0'!$C$24*$L$34+'Rev.0'!$G$25*$K$34)*(1/(AB1764+$B$34+$I$34*'Rev.0'!$G$23))</f>
        <v>34525.405405405407</v>
      </c>
    </row>
    <row r="1765" spans="17:30" x14ac:dyDescent="0.3">
      <c r="Q1765" s="10">
        <v>4</v>
      </c>
      <c r="R1765" s="10">
        <v>11</v>
      </c>
      <c r="S1765" s="10">
        <v>16</v>
      </c>
      <c r="T1765" s="10">
        <f>Q1765*'Rev.0'!$E$25+R1765*'Rev.0'!$E$24+S1765*'Rev.0'!$E$23</f>
        <v>5204.6000000000004</v>
      </c>
      <c r="U1765" s="10">
        <f t="shared" si="67"/>
        <v>0.1298</v>
      </c>
      <c r="V1765" s="10">
        <f>(T1765+$M$9+'Rev.0'!$C$23*Table!$J$9/10+'Rev.0'!$C$24*Table!$L$9+'Rev.0'!$G$25*Table!$K$9)*(1/(U1765+$B$9+$I$9*'Rev.0'!$G$23))</f>
        <v>33031.451036454615</v>
      </c>
      <c r="W1765" s="10">
        <f>(T1765+$M$31+'Rev.0'!$C$25*$J$31/10+'Rev.0'!$C$24*$L$31+'Rev.0'!$G$25*$K$31)*(1/(U1765+$B$9+$I$9*'Rev.0'!$G$23))</f>
        <v>22483.917083631164</v>
      </c>
      <c r="X1765" s="10">
        <f>(T1765+$M$10+'Rev.0'!$C$23*Table!$J$10/10+'Rev.0'!$C$24*Table!$L$10+'Rev.0'!$G$25*Table!$K$10)*(1/(U1765+$B$10+$I$10*'Rev.0'!$G$23))</f>
        <v>35536.097212294495</v>
      </c>
      <c r="Y1765" s="10">
        <f>(T1765+$M$32+'Rev.0'!$C$25*$J$32/10+'Rev.0'!$C$24*$L$32+'Rev.0'!$G$25*$K$32)*(1/(U1765+$B$10+$I$10*'Rev.0'!$G$23))</f>
        <v>23024.303073624022</v>
      </c>
      <c r="Z1765" s="10">
        <f>(T1765+$M$11+'Rev.0'!$C$23*Table!$J$11/10+'Rev.0'!$C$24*Table!$L$11+'Rev.0'!$G$25*Table!$K$11)*(1/(U1765+$B$11+$I$11*'Rev.0'!$G$23))</f>
        <v>35536.097212294495</v>
      </c>
      <c r="AA1765" s="10">
        <f>(T1765+$M$33+'Rev.0'!$C$25*$J$33/10+'Rev.0'!$C$24*$L$33+'Rev.0'!$G$25*$K$33)*(1/(U1765+$B$33+$I$33*'Rev.0'!$G$23))</f>
        <v>23024.303073624022</v>
      </c>
      <c r="AB1765" s="10">
        <f t="shared" si="68"/>
        <v>8.6400000000000005E-2</v>
      </c>
      <c r="AC1765" s="10">
        <f>(T1765+$M$12+'Rev.0'!$C$23*Table!$J$12/10+'Rev.0'!$C$24*Table!$L$12+'Rev.0'!$G$25*Table!$K$12)*(1/(AB1765+$B$12+$I$12*'Rev.0'!$G$23))</f>
        <v>53342.274678111586</v>
      </c>
      <c r="AD1765" s="10">
        <f>(T1765+$M$34+'Rev.0'!$C$25*$J$34/10+'Rev.0'!$C$24*$L$34+'Rev.0'!$G$25*$K$34)*(1/(AB1765+$B$34+$I$34*'Rev.0'!$G$23))</f>
        <v>34561.158798283264</v>
      </c>
    </row>
    <row r="1766" spans="17:30" x14ac:dyDescent="0.3">
      <c r="Q1766" s="10">
        <v>4</v>
      </c>
      <c r="R1766" s="10">
        <v>11</v>
      </c>
      <c r="S1766" s="10">
        <v>17</v>
      </c>
      <c r="T1766" s="10">
        <f>Q1766*'Rev.0'!$E$25+R1766*'Rev.0'!$E$24+S1766*'Rev.0'!$E$23</f>
        <v>5259.6</v>
      </c>
      <c r="U1766" s="10">
        <f t="shared" si="67"/>
        <v>0.13190000000000002</v>
      </c>
      <c r="V1766" s="10">
        <f>(T1766+$M$9+'Rev.0'!$C$23*Table!$J$9/10+'Rev.0'!$C$24*Table!$L$9+'Rev.0'!$G$25*Table!$K$9)*(1/(U1766+$B$9+$I$9*'Rev.0'!$G$23))</f>
        <v>32980.489535296205</v>
      </c>
      <c r="W1766" s="10">
        <f>(T1766+$M$31+'Rev.0'!$C$25*$J$31/10+'Rev.0'!$C$24*$L$31+'Rev.0'!$G$25*$K$31)*(1/(U1766+$B$9+$I$9*'Rev.0'!$G$23))</f>
        <v>22511.52891096133</v>
      </c>
      <c r="X1766" s="10">
        <f>(T1766+$M$10+'Rev.0'!$C$23*Table!$J$10/10+'Rev.0'!$C$24*Table!$L$10+'Rev.0'!$G$25*Table!$K$10)*(1/(U1766+$B$10+$I$10*'Rev.0'!$G$23))</f>
        <v>35466.477474281659</v>
      </c>
      <c r="Y1766" s="10">
        <f>(T1766+$M$32+'Rev.0'!$C$25*$J$32/10+'Rev.0'!$C$24*$L$32+'Rev.0'!$G$25*$K$32)*(1/(U1766+$B$10+$I$10*'Rev.0'!$G$23))</f>
        <v>23047.889322454772</v>
      </c>
      <c r="Z1766" s="10">
        <f>(T1766+$M$11+'Rev.0'!$C$23*Table!$J$11/10+'Rev.0'!$C$24*Table!$L$11+'Rev.0'!$G$25*Table!$K$11)*(1/(U1766+$B$11+$I$11*'Rev.0'!$G$23))</f>
        <v>35466.477474281659</v>
      </c>
      <c r="AA1766" s="10">
        <f>(T1766+$M$33+'Rev.0'!$C$25*$J$33/10+'Rev.0'!$C$24*$L$33+'Rev.0'!$G$25*$K$33)*(1/(U1766+$B$33+$I$33*'Rev.0'!$G$23))</f>
        <v>23047.889322454772</v>
      </c>
      <c r="AB1766" s="10">
        <f t="shared" si="68"/>
        <v>8.7800000000000003E-2</v>
      </c>
      <c r="AC1766" s="10">
        <f>(T1766+$M$12+'Rev.0'!$C$23*Table!$J$12/10+'Rev.0'!$C$24*Table!$L$12+'Rev.0'!$G$25*Table!$K$12)*(1/(AB1766+$B$12+$I$12*'Rev.0'!$G$23))</f>
        <v>53237.486687965917</v>
      </c>
      <c r="AD1766" s="10">
        <f>(T1766+$M$34+'Rev.0'!$C$25*$J$34/10+'Rev.0'!$C$24*$L$34+'Rev.0'!$G$25*$K$34)*(1/(AB1766+$B$34+$I$34*'Rev.0'!$G$23))</f>
        <v>34596.379126730564</v>
      </c>
    </row>
    <row r="1767" spans="17:30" x14ac:dyDescent="0.3">
      <c r="Q1767" s="10">
        <v>4</v>
      </c>
      <c r="R1767" s="10">
        <v>11</v>
      </c>
      <c r="S1767" s="10">
        <v>18</v>
      </c>
      <c r="T1767" s="10">
        <f>Q1767*'Rev.0'!$E$25+R1767*'Rev.0'!$E$24+S1767*'Rev.0'!$E$23</f>
        <v>5314.6</v>
      </c>
      <c r="U1767" s="10">
        <f t="shared" si="67"/>
        <v>0.13400000000000001</v>
      </c>
      <c r="V1767" s="10">
        <f>(T1767+$M$9+'Rev.0'!$C$23*Table!$J$9/10+'Rev.0'!$C$24*Table!$L$9+'Rev.0'!$G$25*Table!$K$9)*(1/(U1767+$B$9+$I$9*'Rev.0'!$G$23))</f>
        <v>32930.281690140844</v>
      </c>
      <c r="W1767" s="10">
        <f>(T1767+$M$31+'Rev.0'!$C$25*$J$31/10+'Rev.0'!$C$24*$L$31+'Rev.0'!$G$25*$K$31)*(1/(U1767+$B$9+$I$9*'Rev.0'!$G$23))</f>
        <v>22538.732394366194</v>
      </c>
      <c r="X1767" s="10">
        <f>(T1767+$M$10+'Rev.0'!$C$23*Table!$J$10/10+'Rev.0'!$C$24*Table!$L$10+'Rev.0'!$G$25*Table!$K$10)*(1/(U1767+$B$10+$I$10*'Rev.0'!$G$23))</f>
        <v>35397.887323943658</v>
      </c>
      <c r="Y1767" s="10">
        <f>(T1767+$M$32+'Rev.0'!$C$25*$J$32/10+'Rev.0'!$C$24*$L$32+'Rev.0'!$G$25*$K$32)*(1/(U1767+$B$10+$I$10*'Rev.0'!$G$23))</f>
        <v>23071.12676056338</v>
      </c>
      <c r="Z1767" s="10">
        <f>(T1767+$M$11+'Rev.0'!$C$23*Table!$J$11/10+'Rev.0'!$C$24*Table!$L$11+'Rev.0'!$G$25*Table!$K$11)*(1/(U1767+$B$11+$I$11*'Rev.0'!$G$23))</f>
        <v>35397.887323943658</v>
      </c>
      <c r="AA1767" s="10">
        <f>(T1767+$M$33+'Rev.0'!$C$25*$J$33/10+'Rev.0'!$C$24*$L$33+'Rev.0'!$G$25*$K$33)*(1/(U1767+$B$33+$I$33*'Rev.0'!$G$23))</f>
        <v>23071.12676056338</v>
      </c>
      <c r="AB1767" s="10">
        <f t="shared" si="68"/>
        <v>8.9200000000000002E-2</v>
      </c>
      <c r="AC1767" s="10">
        <f>(T1767+$M$12+'Rev.0'!$C$23*Table!$J$12/10+'Rev.0'!$C$24*Table!$L$12+'Rev.0'!$G$25*Table!$K$12)*(1/(AB1767+$B$12+$I$12*'Rev.0'!$G$23))</f>
        <v>53134.249471458766</v>
      </c>
      <c r="AD1767" s="10">
        <f>(T1767+$M$34+'Rev.0'!$C$25*$J$34/10+'Rev.0'!$C$24*$L$34+'Rev.0'!$G$25*$K$34)*(1/(AB1767+$B$34+$I$34*'Rev.0'!$G$23))</f>
        <v>34631.078224101482</v>
      </c>
    </row>
    <row r="1768" spans="17:30" x14ac:dyDescent="0.3">
      <c r="Q1768" s="10">
        <v>4</v>
      </c>
      <c r="R1768" s="10">
        <v>11</v>
      </c>
      <c r="S1768" s="10">
        <v>19</v>
      </c>
      <c r="T1768" s="10">
        <f>Q1768*'Rev.0'!$E$25+R1768*'Rev.0'!$E$24+S1768*'Rev.0'!$E$23</f>
        <v>5369.6</v>
      </c>
      <c r="U1768" s="10">
        <f t="shared" si="67"/>
        <v>0.1361</v>
      </c>
      <c r="V1768" s="10">
        <f>(T1768+$M$9+'Rev.0'!$C$23*Table!$J$9/10+'Rev.0'!$C$24*Table!$L$9+'Rev.0'!$G$25*Table!$K$9)*(1/(U1768+$B$9+$I$9*'Rev.0'!$G$23))</f>
        <v>32880.810905277875</v>
      </c>
      <c r="W1768" s="10">
        <f>(T1768+$M$31+'Rev.0'!$C$25*$J$31/10+'Rev.0'!$C$24*$L$31+'Rev.0'!$G$25*$K$31)*(1/(U1768+$B$9+$I$9*'Rev.0'!$G$23))</f>
        <v>22565.536525690317</v>
      </c>
      <c r="X1768" s="10">
        <f>(T1768+$M$10+'Rev.0'!$C$23*Table!$J$10/10+'Rev.0'!$C$24*Table!$L$10+'Rev.0'!$G$25*Table!$K$10)*(1/(U1768+$B$10+$I$10*'Rev.0'!$G$23))</f>
        <v>35330.304089479199</v>
      </c>
      <c r="Y1768" s="10">
        <f>(T1768+$M$32+'Rev.0'!$C$25*$J$32/10+'Rev.0'!$C$24*$L$32+'Rev.0'!$G$25*$K$32)*(1/(U1768+$B$10+$I$10*'Rev.0'!$G$23))</f>
        <v>23094.023068857045</v>
      </c>
      <c r="Z1768" s="10">
        <f>(T1768+$M$11+'Rev.0'!$C$23*Table!$J$11/10+'Rev.0'!$C$24*Table!$L$11+'Rev.0'!$G$25*Table!$K$11)*(1/(U1768+$B$11+$I$11*'Rev.0'!$G$23))</f>
        <v>35330.304089479199</v>
      </c>
      <c r="AA1768" s="10">
        <f>(T1768+$M$33+'Rev.0'!$C$25*$J$33/10+'Rev.0'!$C$24*$L$33+'Rev.0'!$G$25*$K$33)*(1/(U1768+$B$33+$I$33*'Rev.0'!$G$23))</f>
        <v>23094.023068857045</v>
      </c>
      <c r="AB1768" s="10">
        <f t="shared" si="68"/>
        <v>9.06E-2</v>
      </c>
      <c r="AC1768" s="10">
        <f>(T1768+$M$12+'Rev.0'!$C$23*Table!$J$12/10+'Rev.0'!$C$24*Table!$L$12+'Rev.0'!$G$25*Table!$K$12)*(1/(AB1768+$B$12+$I$12*'Rev.0'!$G$23))</f>
        <v>53032.528856243443</v>
      </c>
      <c r="AD1768" s="10">
        <f>(T1768+$M$34+'Rev.0'!$C$25*$J$34/10+'Rev.0'!$C$24*$L$34+'Rev.0'!$G$25*$K$34)*(1/(AB1768+$B$34+$I$34*'Rev.0'!$G$23))</f>
        <v>34665.267576075559</v>
      </c>
    </row>
    <row r="1769" spans="17:30" x14ac:dyDescent="0.3">
      <c r="Q1769" s="10">
        <v>4</v>
      </c>
      <c r="R1769" s="10">
        <v>11</v>
      </c>
      <c r="S1769" s="10">
        <v>20</v>
      </c>
      <c r="T1769" s="10">
        <f>Q1769*'Rev.0'!$E$25+R1769*'Rev.0'!$E$24+S1769*'Rev.0'!$E$23</f>
        <v>5424.6</v>
      </c>
      <c r="U1769" s="10">
        <f t="shared" si="67"/>
        <v>0.13819999999999999</v>
      </c>
      <c r="V1769" s="10">
        <f>(T1769+$M$9+'Rev.0'!$C$23*Table!$J$9/10+'Rev.0'!$C$24*Table!$L$9+'Rev.0'!$G$25*Table!$K$9)*(1/(U1769+$B$9+$I$9*'Rev.0'!$G$23))</f>
        <v>32832.061068702293</v>
      </c>
      <c r="W1769" s="10">
        <f>(T1769+$M$31+'Rev.0'!$C$25*$J$31/10+'Rev.0'!$C$24*$L$31+'Rev.0'!$G$25*$K$31)*(1/(U1769+$B$9+$I$9*'Rev.0'!$G$23))</f>
        <v>22591.950034698126</v>
      </c>
      <c r="X1769" s="10">
        <f>(T1769+$M$10+'Rev.0'!$C$23*Table!$J$10/10+'Rev.0'!$C$24*Table!$L$10+'Rev.0'!$G$25*Table!$K$10)*(1/(U1769+$B$10+$I$10*'Rev.0'!$G$23))</f>
        <v>35263.705759888966</v>
      </c>
      <c r="Y1769" s="10">
        <f>(T1769+$M$32+'Rev.0'!$C$25*$J$32/10+'Rev.0'!$C$24*$L$32+'Rev.0'!$G$25*$K$32)*(1/(U1769+$B$10+$I$10*'Rev.0'!$G$23))</f>
        <v>23116.585704371966</v>
      </c>
      <c r="Z1769" s="10">
        <f>(T1769+$M$11+'Rev.0'!$C$23*Table!$J$11/10+'Rev.0'!$C$24*Table!$L$11+'Rev.0'!$G$25*Table!$K$11)*(1/(U1769+$B$11+$I$11*'Rev.0'!$G$23))</f>
        <v>35263.705759888966</v>
      </c>
      <c r="AA1769" s="10">
        <f>(T1769+$M$33+'Rev.0'!$C$25*$J$33/10+'Rev.0'!$C$24*$L$33+'Rev.0'!$G$25*$K$33)*(1/(U1769+$B$33+$I$33*'Rev.0'!$G$23))</f>
        <v>23116.585704371966</v>
      </c>
      <c r="AB1769" s="10">
        <f t="shared" si="68"/>
        <v>9.1999999999999998E-2</v>
      </c>
      <c r="AC1769" s="10">
        <f>(T1769+$M$12+'Rev.0'!$C$23*Table!$J$12/10+'Rev.0'!$C$24*Table!$L$12+'Rev.0'!$G$25*Table!$K$12)*(1/(AB1769+$B$12+$I$12*'Rev.0'!$G$23))</f>
        <v>52932.291666666664</v>
      </c>
      <c r="AD1769" s="10">
        <f>(T1769+$M$34+'Rev.0'!$C$25*$J$34/10+'Rev.0'!$C$24*$L$34+'Rev.0'!$G$25*$K$34)*(1/(AB1769+$B$34+$I$34*'Rev.0'!$G$23))</f>
        <v>34698.958333333336</v>
      </c>
    </row>
    <row r="1770" spans="17:30" x14ac:dyDescent="0.3">
      <c r="Q1770" s="10">
        <v>4</v>
      </c>
      <c r="R1770" s="10">
        <v>11</v>
      </c>
      <c r="S1770" s="10">
        <v>21</v>
      </c>
      <c r="T1770" s="10">
        <f>Q1770*'Rev.0'!$E$25+R1770*'Rev.0'!$E$24+S1770*'Rev.0'!$E$23</f>
        <v>5479.6</v>
      </c>
      <c r="U1770" s="10">
        <f t="shared" si="67"/>
        <v>0.14030000000000001</v>
      </c>
      <c r="V1770" s="10">
        <f>(T1770+$M$9+'Rev.0'!$C$23*Table!$J$9/10+'Rev.0'!$C$24*Table!$L$9+'Rev.0'!$G$25*Table!$K$9)*(1/(U1770+$B$9+$I$9*'Rev.0'!$G$23))</f>
        <v>32784.016534619361</v>
      </c>
      <c r="W1770" s="10">
        <f>(T1770+$M$31+'Rev.0'!$C$25*$J$31/10+'Rev.0'!$C$24*$L$31+'Rev.0'!$G$25*$K$31)*(1/(U1770+$B$9+$I$9*'Rev.0'!$G$23))</f>
        <v>22617.981398553224</v>
      </c>
      <c r="X1770" s="10">
        <f>(T1770+$M$10+'Rev.0'!$C$23*Table!$J$10/10+'Rev.0'!$C$24*Table!$L$10+'Rev.0'!$G$25*Table!$K$10)*(1/(U1770+$B$10+$I$10*'Rev.0'!$G$23))</f>
        <v>35198.070961074751</v>
      </c>
      <c r="Y1770" s="10">
        <f>(T1770+$M$32+'Rev.0'!$C$25*$J$32/10+'Rev.0'!$C$24*$L$32+'Rev.0'!$G$25*$K$32)*(1/(U1770+$B$10+$I$10*'Rev.0'!$G$23))</f>
        <v>23138.821908370654</v>
      </c>
      <c r="Z1770" s="10">
        <f>(T1770+$M$11+'Rev.0'!$C$23*Table!$J$11/10+'Rev.0'!$C$24*Table!$L$11+'Rev.0'!$G$25*Table!$K$11)*(1/(U1770+$B$11+$I$11*'Rev.0'!$G$23))</f>
        <v>35198.070961074751</v>
      </c>
      <c r="AA1770" s="10">
        <f>(T1770+$M$33+'Rev.0'!$C$25*$J$33/10+'Rev.0'!$C$24*$L$33+'Rev.0'!$G$25*$K$33)*(1/(U1770+$B$33+$I$33*'Rev.0'!$G$23))</f>
        <v>23138.821908370654</v>
      </c>
      <c r="AB1770" s="10">
        <f t="shared" si="68"/>
        <v>9.3399999999999997E-2</v>
      </c>
      <c r="AC1770" s="10">
        <f>(T1770+$M$12+'Rev.0'!$C$23*Table!$J$12/10+'Rev.0'!$C$24*Table!$L$12+'Rev.0'!$G$25*Table!$K$12)*(1/(AB1770+$B$12+$I$12*'Rev.0'!$G$23))</f>
        <v>52833.505687693898</v>
      </c>
      <c r="AD1770" s="10">
        <f>(T1770+$M$34+'Rev.0'!$C$25*$J$34/10+'Rev.0'!$C$24*$L$34+'Rev.0'!$G$25*$K$34)*(1/(AB1770+$B$34+$I$34*'Rev.0'!$G$23))</f>
        <v>34732.161323681488</v>
      </c>
    </row>
    <row r="1771" spans="17:30" x14ac:dyDescent="0.3">
      <c r="Q1771" s="10">
        <v>4</v>
      </c>
      <c r="R1771" s="10">
        <v>11</v>
      </c>
      <c r="S1771" s="10">
        <v>22</v>
      </c>
      <c r="T1771" s="10">
        <f>Q1771*'Rev.0'!$E$25+R1771*'Rev.0'!$E$24+S1771*'Rev.0'!$E$23</f>
        <v>5534.6</v>
      </c>
      <c r="U1771" s="10">
        <f t="shared" si="67"/>
        <v>0.1424</v>
      </c>
      <c r="V1771" s="10">
        <f>(T1771+$M$9+'Rev.0'!$C$23*Table!$J$9/10+'Rev.0'!$C$24*Table!$L$9+'Rev.0'!$G$25*Table!$K$9)*(1/(U1771+$B$9+$I$9*'Rev.0'!$G$23))</f>
        <v>32736.662106703148</v>
      </c>
      <c r="W1771" s="10">
        <f>(T1771+$M$31+'Rev.0'!$C$25*$J$31/10+'Rev.0'!$C$24*$L$31+'Rev.0'!$G$25*$K$31)*(1/(U1771+$B$9+$I$9*'Rev.0'!$G$23))</f>
        <v>22643.638850889194</v>
      </c>
      <c r="X1771" s="10">
        <f>(T1771+$M$10+'Rev.0'!$C$23*Table!$J$10/10+'Rev.0'!$C$24*Table!$L$10+'Rev.0'!$G$25*Table!$K$10)*(1/(U1771+$B$10+$I$10*'Rev.0'!$G$23))</f>
        <v>35133.378932968539</v>
      </c>
      <c r="Y1771" s="10">
        <f>(T1771+$M$32+'Rev.0'!$C$25*$J$32/10+'Rev.0'!$C$24*$L$32+'Rev.0'!$G$25*$K$32)*(1/(U1771+$B$10+$I$10*'Rev.0'!$G$23))</f>
        <v>23160.73871409029</v>
      </c>
      <c r="Z1771" s="10">
        <f>(T1771+$M$11+'Rev.0'!$C$23*Table!$J$11/10+'Rev.0'!$C$24*Table!$L$11+'Rev.0'!$G$25*Table!$K$11)*(1/(U1771+$B$11+$I$11*'Rev.0'!$G$23))</f>
        <v>35133.378932968539</v>
      </c>
      <c r="AA1771" s="10">
        <f>(T1771+$M$33+'Rev.0'!$C$25*$J$33/10+'Rev.0'!$C$24*$L$33+'Rev.0'!$G$25*$K$33)*(1/(U1771+$B$33+$I$33*'Rev.0'!$G$23))</f>
        <v>23160.73871409029</v>
      </c>
      <c r="AB1771" s="10">
        <f t="shared" si="68"/>
        <v>9.4799999999999995E-2</v>
      </c>
      <c r="AC1771" s="10">
        <f>(T1771+$M$12+'Rev.0'!$C$23*Table!$J$12/10+'Rev.0'!$C$24*Table!$L$12+'Rev.0'!$G$25*Table!$K$12)*(1/(AB1771+$B$12+$I$12*'Rev.0'!$G$23))</f>
        <v>52736.139630390149</v>
      </c>
      <c r="AD1771" s="10">
        <f>(T1771+$M$34+'Rev.0'!$C$25*$J$34/10+'Rev.0'!$C$24*$L$34+'Rev.0'!$G$25*$K$34)*(1/(AB1771+$B$34+$I$34*'Rev.0'!$G$23))</f>
        <v>34764.887063655035</v>
      </c>
    </row>
    <row r="1772" spans="17:30" x14ac:dyDescent="0.3">
      <c r="Q1772" s="10">
        <v>4</v>
      </c>
      <c r="R1772" s="10">
        <v>11</v>
      </c>
      <c r="S1772" s="10">
        <v>23</v>
      </c>
      <c r="T1772" s="10">
        <f>Q1772*'Rev.0'!$E$25+R1772*'Rev.0'!$E$24+S1772*'Rev.0'!$E$23</f>
        <v>5589.6</v>
      </c>
      <c r="U1772" s="10">
        <f t="shared" si="67"/>
        <v>0.14450000000000002</v>
      </c>
      <c r="V1772" s="10">
        <f>(T1772+$M$9+'Rev.0'!$C$23*Table!$J$9/10+'Rev.0'!$C$24*Table!$L$9+'Rev.0'!$G$25*Table!$K$9)*(1/(U1772+$B$9+$I$9*'Rev.0'!$G$23))</f>
        <v>32689.983022071312</v>
      </c>
      <c r="W1772" s="10">
        <f>(T1772+$M$31+'Rev.0'!$C$25*$J$31/10+'Rev.0'!$C$24*$L$31+'Rev.0'!$G$25*$K$31)*(1/(U1772+$B$9+$I$9*'Rev.0'!$G$23))</f>
        <v>22668.930390492362</v>
      </c>
      <c r="X1772" s="10">
        <f>(T1772+$M$10+'Rev.0'!$C$23*Table!$J$10/10+'Rev.0'!$C$24*Table!$L$10+'Rev.0'!$G$25*Table!$K$10)*(1/(U1772+$B$10+$I$10*'Rev.0'!$G$23))</f>
        <v>35069.609507640067</v>
      </c>
      <c r="Y1772" s="10">
        <f>(T1772+$M$32+'Rev.0'!$C$25*$J$32/10+'Rev.0'!$C$24*$L$32+'Rev.0'!$G$25*$K$32)*(1/(U1772+$B$10+$I$10*'Rev.0'!$G$23))</f>
        <v>23182.342954159594</v>
      </c>
      <c r="Z1772" s="10">
        <f>(T1772+$M$11+'Rev.0'!$C$23*Table!$J$11/10+'Rev.0'!$C$24*Table!$L$11+'Rev.0'!$G$25*Table!$K$11)*(1/(U1772+$B$11+$I$11*'Rev.0'!$G$23))</f>
        <v>35069.609507640067</v>
      </c>
      <c r="AA1772" s="10">
        <f>(T1772+$M$33+'Rev.0'!$C$25*$J$33/10+'Rev.0'!$C$24*$L$33+'Rev.0'!$G$25*$K$33)*(1/(U1772+$B$33+$I$33*'Rev.0'!$G$23))</f>
        <v>23182.342954159594</v>
      </c>
      <c r="AB1772" s="10">
        <f t="shared" si="68"/>
        <v>9.6200000000000008E-2</v>
      </c>
      <c r="AC1772" s="10">
        <f>(T1772+$M$12+'Rev.0'!$C$23*Table!$J$12/10+'Rev.0'!$C$24*Table!$L$12+'Rev.0'!$G$25*Table!$K$12)*(1/(AB1772+$B$12+$I$12*'Rev.0'!$G$23))</f>
        <v>52640.163098878693</v>
      </c>
      <c r="AD1772" s="10">
        <f>(T1772+$M$34+'Rev.0'!$C$25*$J$34/10+'Rev.0'!$C$24*$L$34+'Rev.0'!$G$25*$K$34)*(1/(AB1772+$B$34+$I$34*'Rev.0'!$G$23))</f>
        <v>34797.145769622832</v>
      </c>
    </row>
    <row r="1773" spans="17:30" x14ac:dyDescent="0.3">
      <c r="Q1773" s="10">
        <v>4</v>
      </c>
      <c r="R1773" s="10">
        <v>11</v>
      </c>
      <c r="S1773" s="10">
        <v>24</v>
      </c>
      <c r="T1773" s="10">
        <f>Q1773*'Rev.0'!$E$25+R1773*'Rev.0'!$E$24+S1773*'Rev.0'!$E$23</f>
        <v>5644.6</v>
      </c>
      <c r="U1773" s="10">
        <f t="shared" si="67"/>
        <v>0.14660000000000001</v>
      </c>
      <c r="V1773" s="10">
        <f>(T1773+$M$9+'Rev.0'!$C$23*Table!$J$9/10+'Rev.0'!$C$24*Table!$L$9+'Rev.0'!$G$25*Table!$K$9)*(1/(U1773+$B$9+$I$9*'Rev.0'!$G$23))</f>
        <v>32643.964935940669</v>
      </c>
      <c r="W1773" s="10">
        <f>(T1773+$M$31+'Rev.0'!$C$25*$J$31/10+'Rev.0'!$C$24*$L$31+'Rev.0'!$G$25*$K$31)*(1/(U1773+$B$9+$I$9*'Rev.0'!$G$23))</f>
        <v>22693.863789615647</v>
      </c>
      <c r="X1773" s="10">
        <f>(T1773+$M$10+'Rev.0'!$C$23*Table!$J$10/10+'Rev.0'!$C$24*Table!$L$10+'Rev.0'!$G$25*Table!$K$10)*(1/(U1773+$B$10+$I$10*'Rev.0'!$G$23))</f>
        <v>35006.743088334464</v>
      </c>
      <c r="Y1773" s="10">
        <f>(T1773+$M$32+'Rev.0'!$C$25*$J$32/10+'Rev.0'!$C$24*$L$32+'Rev.0'!$G$25*$K$32)*(1/(U1773+$B$10+$I$10*'Rev.0'!$G$23))</f>
        <v>23203.641267700612</v>
      </c>
      <c r="Z1773" s="10">
        <f>(T1773+$M$11+'Rev.0'!$C$23*Table!$J$11/10+'Rev.0'!$C$24*Table!$L$11+'Rev.0'!$G$25*Table!$K$11)*(1/(U1773+$B$11+$I$11*'Rev.0'!$G$23))</f>
        <v>35006.743088334464</v>
      </c>
      <c r="AA1773" s="10">
        <f>(T1773+$M$33+'Rev.0'!$C$25*$J$33/10+'Rev.0'!$C$24*$L$33+'Rev.0'!$G$25*$K$33)*(1/(U1773+$B$33+$I$33*'Rev.0'!$G$23))</f>
        <v>23203.641267700612</v>
      </c>
      <c r="AB1773" s="10">
        <f t="shared" si="68"/>
        <v>9.7599999999999992E-2</v>
      </c>
      <c r="AC1773" s="10">
        <f>(T1773+$M$12+'Rev.0'!$C$23*Table!$J$12/10+'Rev.0'!$C$24*Table!$L$12+'Rev.0'!$G$25*Table!$K$12)*(1/(AB1773+$B$12+$I$12*'Rev.0'!$G$23))</f>
        <v>52545.546558704453</v>
      </c>
      <c r="AD1773" s="10">
        <f>(T1773+$M$34+'Rev.0'!$C$25*$J$34/10+'Rev.0'!$C$24*$L$34+'Rev.0'!$G$25*$K$34)*(1/(AB1773+$B$34+$I$34*'Rev.0'!$G$23))</f>
        <v>34828.947368421053</v>
      </c>
    </row>
    <row r="1774" spans="17:30" x14ac:dyDescent="0.3">
      <c r="Q1774" s="10">
        <v>4</v>
      </c>
      <c r="R1774" s="10">
        <v>12</v>
      </c>
      <c r="S1774" s="10">
        <v>0</v>
      </c>
      <c r="T1774" s="10">
        <f>Q1774*'Rev.0'!$E$25+R1774*'Rev.0'!$E$24+S1774*'Rev.0'!$E$23</f>
        <v>4463.6000000000004</v>
      </c>
      <c r="U1774" s="10">
        <f t="shared" si="67"/>
        <v>0.1004</v>
      </c>
      <c r="V1774" s="10">
        <f>(T1774+$M$9+'Rev.0'!$C$23*Table!$J$9/10+'Rev.0'!$C$24*Table!$L$9+'Rev.0'!$G$25*Table!$K$9)*(1/(U1774+$B$9+$I$9*'Rev.0'!$G$23))</f>
        <v>33950.479233226841</v>
      </c>
      <c r="W1774" s="10">
        <f>(T1774+$M$31+'Rev.0'!$C$25*$J$31/10+'Rev.0'!$C$24*$L$31+'Rev.0'!$G$25*$K$31)*(1/(U1774+$B$9+$I$9*'Rev.0'!$G$23))</f>
        <v>22164.536741214055</v>
      </c>
      <c r="X1774" s="10">
        <f>(T1774+$M$10+'Rev.0'!$C$23*Table!$J$10/10+'Rev.0'!$C$24*Table!$L$10+'Rev.0'!$G$25*Table!$K$10)*(1/(U1774+$B$10+$I$10*'Rev.0'!$G$23))</f>
        <v>36749.201277955268</v>
      </c>
      <c r="Y1774" s="10">
        <f>(T1774+$M$32+'Rev.0'!$C$25*$J$32/10+'Rev.0'!$C$24*$L$32+'Rev.0'!$G$25*$K$32)*(1/(U1774+$B$10+$I$10*'Rev.0'!$G$23))</f>
        <v>22768.370607028755</v>
      </c>
      <c r="Z1774" s="10">
        <f>(T1774+$M$11+'Rev.0'!$C$23*Table!$J$11/10+'Rev.0'!$C$24*Table!$L$11+'Rev.0'!$G$25*Table!$K$11)*(1/(U1774+$B$11+$I$11*'Rev.0'!$G$23))</f>
        <v>36749.201277955268</v>
      </c>
      <c r="AA1774" s="10">
        <f>(T1774+$M$33+'Rev.0'!$C$25*$J$33/10+'Rev.0'!$C$24*$L$33+'Rev.0'!$G$25*$K$33)*(1/(U1774+$B$33+$I$33*'Rev.0'!$G$23))</f>
        <v>22768.370607028755</v>
      </c>
      <c r="AB1774" s="10">
        <f t="shared" si="68"/>
        <v>6.6799999999999998E-2</v>
      </c>
      <c r="AC1774" s="10">
        <f>(T1774+$M$12+'Rev.0'!$C$23*Table!$J$12/10+'Rev.0'!$C$24*Table!$L$12+'Rev.0'!$G$25*Table!$K$12)*(1/(AB1774+$B$12+$I$12*'Rev.0'!$G$23))</f>
        <v>55167.865707434052</v>
      </c>
      <c r="AD1774" s="10">
        <f>(T1774+$M$34+'Rev.0'!$C$25*$J$34/10+'Rev.0'!$C$24*$L$34+'Rev.0'!$G$25*$K$34)*(1/(AB1774+$B$34+$I$34*'Rev.0'!$G$23))</f>
        <v>34179.856115107919</v>
      </c>
    </row>
    <row r="1775" spans="17:30" x14ac:dyDescent="0.3">
      <c r="Q1775" s="10">
        <v>4</v>
      </c>
      <c r="R1775" s="10">
        <v>12</v>
      </c>
      <c r="S1775" s="10">
        <v>1</v>
      </c>
      <c r="T1775" s="10">
        <f>Q1775*'Rev.0'!$E$25+R1775*'Rev.0'!$E$24+S1775*'Rev.0'!$E$23</f>
        <v>4518.6000000000004</v>
      </c>
      <c r="U1775" s="10">
        <f t="shared" si="67"/>
        <v>0.10250000000000001</v>
      </c>
      <c r="V1775" s="10">
        <f>(T1775+$M$9+'Rev.0'!$C$23*Table!$J$9/10+'Rev.0'!$C$24*Table!$L$9+'Rev.0'!$G$25*Table!$K$9)*(1/(U1775+$B$9+$I$9*'Rev.0'!$G$23))</f>
        <v>33885.940594059408</v>
      </c>
      <c r="W1775" s="10">
        <f>(T1775+$M$31+'Rev.0'!$C$25*$J$31/10+'Rev.0'!$C$24*$L$31+'Rev.0'!$G$25*$K$31)*(1/(U1775+$B$9+$I$9*'Rev.0'!$G$23))</f>
        <v>22198.019801980197</v>
      </c>
      <c r="X1775" s="10">
        <f>(T1775+$M$10+'Rev.0'!$C$23*Table!$J$10/10+'Rev.0'!$C$24*Table!$L$10+'Rev.0'!$G$25*Table!$K$10)*(1/(U1775+$B$10+$I$10*'Rev.0'!$G$23))</f>
        <v>36661.38613861386</v>
      </c>
      <c r="Y1775" s="10">
        <f>(T1775+$M$32+'Rev.0'!$C$25*$J$32/10+'Rev.0'!$C$24*$L$32+'Rev.0'!$G$25*$K$32)*(1/(U1775+$B$10+$I$10*'Rev.0'!$G$23))</f>
        <v>22796.831683168319</v>
      </c>
      <c r="Z1775" s="10">
        <f>(T1775+$M$11+'Rev.0'!$C$23*Table!$J$11/10+'Rev.0'!$C$24*Table!$L$11+'Rev.0'!$G$25*Table!$K$11)*(1/(U1775+$B$11+$I$11*'Rev.0'!$G$23))</f>
        <v>36661.38613861386</v>
      </c>
      <c r="AA1775" s="10">
        <f>(T1775+$M$33+'Rev.0'!$C$25*$J$33/10+'Rev.0'!$C$24*$L$33+'Rev.0'!$G$25*$K$33)*(1/(U1775+$B$33+$I$33*'Rev.0'!$G$23))</f>
        <v>22796.831683168319</v>
      </c>
      <c r="AB1775" s="10">
        <f t="shared" si="68"/>
        <v>6.8199999999999997E-2</v>
      </c>
      <c r="AC1775" s="10">
        <f>(T1775+$M$12+'Rev.0'!$C$23*Table!$J$12/10+'Rev.0'!$C$24*Table!$L$12+'Rev.0'!$G$25*Table!$K$12)*(1/(AB1775+$B$12+$I$12*'Rev.0'!$G$23))</f>
        <v>55035.671819262774</v>
      </c>
      <c r="AD1775" s="10">
        <f>(T1775+$M$34+'Rev.0'!$C$25*$J$34/10+'Rev.0'!$C$24*$L$34+'Rev.0'!$G$25*$K$34)*(1/(AB1775+$B$34+$I$34*'Rev.0'!$G$23))</f>
        <v>34222.354340071339</v>
      </c>
    </row>
    <row r="1776" spans="17:30" x14ac:dyDescent="0.3">
      <c r="Q1776" s="10">
        <v>4</v>
      </c>
      <c r="R1776" s="10">
        <v>12</v>
      </c>
      <c r="S1776" s="10">
        <v>2</v>
      </c>
      <c r="T1776" s="10">
        <f>Q1776*'Rev.0'!$E$25+R1776*'Rev.0'!$E$24+S1776*'Rev.0'!$E$23</f>
        <v>4573.6000000000004</v>
      </c>
      <c r="U1776" s="10">
        <f t="shared" si="67"/>
        <v>0.1046</v>
      </c>
      <c r="V1776" s="10">
        <f>(T1776+$M$9+'Rev.0'!$C$23*Table!$J$9/10+'Rev.0'!$C$24*Table!$L$9+'Rev.0'!$G$25*Table!$K$9)*(1/(U1776+$B$9+$I$9*'Rev.0'!$G$23))</f>
        <v>33822.466614296944</v>
      </c>
      <c r="W1776" s="10">
        <f>(T1776+$M$31+'Rev.0'!$C$25*$J$31/10+'Rev.0'!$C$24*$L$31+'Rev.0'!$G$25*$K$31)*(1/(U1776+$B$9+$I$9*'Rev.0'!$G$23))</f>
        <v>22230.950510604871</v>
      </c>
      <c r="X1776" s="10">
        <f>(T1776+$M$10+'Rev.0'!$C$23*Table!$J$10/10+'Rev.0'!$C$24*Table!$L$10+'Rev.0'!$G$25*Table!$K$10)*(1/(U1776+$B$10+$I$10*'Rev.0'!$G$23))</f>
        <v>36575.019638648861</v>
      </c>
      <c r="Y1776" s="10">
        <f>(T1776+$M$32+'Rev.0'!$C$25*$J$32/10+'Rev.0'!$C$24*$L$32+'Rev.0'!$G$25*$K$32)*(1/(U1776+$B$10+$I$10*'Rev.0'!$G$23))</f>
        <v>22824.823252160255</v>
      </c>
      <c r="Z1776" s="10">
        <f>(T1776+$M$11+'Rev.0'!$C$23*Table!$J$11/10+'Rev.0'!$C$24*Table!$L$11+'Rev.0'!$G$25*Table!$K$11)*(1/(U1776+$B$11+$I$11*'Rev.0'!$G$23))</f>
        <v>36575.019638648861</v>
      </c>
      <c r="AA1776" s="10">
        <f>(T1776+$M$33+'Rev.0'!$C$25*$J$33/10+'Rev.0'!$C$24*$L$33+'Rev.0'!$G$25*$K$33)*(1/(U1776+$B$33+$I$33*'Rev.0'!$G$23))</f>
        <v>22824.823252160255</v>
      </c>
      <c r="AB1776" s="10">
        <f t="shared" si="68"/>
        <v>6.9599999999999995E-2</v>
      </c>
      <c r="AC1776" s="10">
        <f>(T1776+$M$12+'Rev.0'!$C$23*Table!$J$12/10+'Rev.0'!$C$24*Table!$L$12+'Rev.0'!$G$25*Table!$K$12)*(1/(AB1776+$B$12+$I$12*'Rev.0'!$G$23))</f>
        <v>54905.660377358494</v>
      </c>
      <c r="AD1776" s="10">
        <f>(T1776+$M$34+'Rev.0'!$C$25*$J$34/10+'Rev.0'!$C$24*$L$34+'Rev.0'!$G$25*$K$34)*(1/(AB1776+$B$34+$I$34*'Rev.0'!$G$23))</f>
        <v>34264.150943396235</v>
      </c>
    </row>
    <row r="1777" spans="17:30" x14ac:dyDescent="0.3">
      <c r="Q1777" s="10">
        <v>4</v>
      </c>
      <c r="R1777" s="10">
        <v>12</v>
      </c>
      <c r="S1777" s="10">
        <v>3</v>
      </c>
      <c r="T1777" s="10">
        <f>Q1777*'Rev.0'!$E$25+R1777*'Rev.0'!$E$24+S1777*'Rev.0'!$E$23</f>
        <v>4628.6000000000004</v>
      </c>
      <c r="U1777" s="10">
        <f t="shared" si="67"/>
        <v>0.1067</v>
      </c>
      <c r="V1777" s="10">
        <f>(T1777+$M$9+'Rev.0'!$C$23*Table!$J$9/10+'Rev.0'!$C$24*Table!$L$9+'Rev.0'!$G$25*Table!$K$9)*(1/(U1777+$B$9+$I$9*'Rev.0'!$G$23))</f>
        <v>33760.031164783795</v>
      </c>
      <c r="W1777" s="10">
        <f>(T1777+$M$31+'Rev.0'!$C$25*$J$31/10+'Rev.0'!$C$24*$L$31+'Rev.0'!$G$25*$K$31)*(1/(U1777+$B$9+$I$9*'Rev.0'!$G$23))</f>
        <v>22263.342423061938</v>
      </c>
      <c r="X1777" s="10">
        <f>(T1777+$M$10+'Rev.0'!$C$23*Table!$J$10/10+'Rev.0'!$C$24*Table!$L$10+'Rev.0'!$G$25*Table!$K$10)*(1/(U1777+$B$10+$I$10*'Rev.0'!$G$23))</f>
        <v>36490.066225165567</v>
      </c>
      <c r="Y1777" s="10">
        <f>(T1777+$M$32+'Rev.0'!$C$25*$J$32/10+'Rev.0'!$C$24*$L$32+'Rev.0'!$G$25*$K$32)*(1/(U1777+$B$10+$I$10*'Rev.0'!$G$23))</f>
        <v>22852.356836774448</v>
      </c>
      <c r="Z1777" s="10">
        <f>(T1777+$M$11+'Rev.0'!$C$23*Table!$J$11/10+'Rev.0'!$C$24*Table!$L$11+'Rev.0'!$G$25*Table!$K$11)*(1/(U1777+$B$11+$I$11*'Rev.0'!$G$23))</f>
        <v>36490.066225165567</v>
      </c>
      <c r="AA1777" s="10">
        <f>(T1777+$M$33+'Rev.0'!$C$25*$J$33/10+'Rev.0'!$C$24*$L$33+'Rev.0'!$G$25*$K$33)*(1/(U1777+$B$33+$I$33*'Rev.0'!$G$23))</f>
        <v>22852.356836774448</v>
      </c>
      <c r="AB1777" s="10">
        <f t="shared" si="68"/>
        <v>7.0999999999999994E-2</v>
      </c>
      <c r="AC1777" s="10">
        <f>(T1777+$M$12+'Rev.0'!$C$23*Table!$J$12/10+'Rev.0'!$C$24*Table!$L$12+'Rev.0'!$G$25*Table!$K$12)*(1/(AB1777+$B$12+$I$12*'Rev.0'!$G$23))</f>
        <v>54777.777777777781</v>
      </c>
      <c r="AD1777" s="10">
        <f>(T1777+$M$34+'Rev.0'!$C$25*$J$34/10+'Rev.0'!$C$24*$L$34+'Rev.0'!$G$25*$K$34)*(1/(AB1777+$B$34+$I$34*'Rev.0'!$G$23))</f>
        <v>34305.26315789474</v>
      </c>
    </row>
    <row r="1778" spans="17:30" x14ac:dyDescent="0.3">
      <c r="Q1778" s="10">
        <v>4</v>
      </c>
      <c r="R1778" s="10">
        <v>12</v>
      </c>
      <c r="S1778" s="10">
        <v>4</v>
      </c>
      <c r="T1778" s="10">
        <f>Q1778*'Rev.0'!$E$25+R1778*'Rev.0'!$E$24+S1778*'Rev.0'!$E$23</f>
        <v>4683.6000000000004</v>
      </c>
      <c r="U1778" s="10">
        <f t="shared" ref="U1778:U1798" si="69">Q1778*$F$9+R1778*$G$9+S1778*$H$9</f>
        <v>0.10880000000000001</v>
      </c>
      <c r="V1778" s="10">
        <f>(T1778+$M$9+'Rev.0'!$C$23*Table!$J$9/10+'Rev.0'!$C$24*Table!$L$9+'Rev.0'!$G$25*Table!$K$9)*(1/(U1778+$B$9+$I$9*'Rev.0'!$G$23))</f>
        <v>33698.608964451312</v>
      </c>
      <c r="W1778" s="10">
        <f>(T1778+$M$31+'Rev.0'!$C$25*$J$31/10+'Rev.0'!$C$24*$L$31+'Rev.0'!$G$25*$K$31)*(1/(U1778+$B$9+$I$9*'Rev.0'!$G$23))</f>
        <v>22295.208655332299</v>
      </c>
      <c r="X1778" s="10">
        <f>(T1778+$M$10+'Rev.0'!$C$23*Table!$J$10/10+'Rev.0'!$C$24*Table!$L$10+'Rev.0'!$G$25*Table!$K$10)*(1/(U1778+$B$10+$I$10*'Rev.0'!$G$23))</f>
        <v>36406.491499227195</v>
      </c>
      <c r="Y1778" s="10">
        <f>(T1778+$M$32+'Rev.0'!$C$25*$J$32/10+'Rev.0'!$C$24*$L$32+'Rev.0'!$G$25*$K$32)*(1/(U1778+$B$10+$I$10*'Rev.0'!$G$23))</f>
        <v>22879.443585780526</v>
      </c>
      <c r="Z1778" s="10">
        <f>(T1778+$M$11+'Rev.0'!$C$23*Table!$J$11/10+'Rev.0'!$C$24*Table!$L$11+'Rev.0'!$G$25*Table!$K$11)*(1/(U1778+$B$11+$I$11*'Rev.0'!$G$23))</f>
        <v>36406.491499227195</v>
      </c>
      <c r="AA1778" s="10">
        <f>(T1778+$M$33+'Rev.0'!$C$25*$J$33/10+'Rev.0'!$C$24*$L$33+'Rev.0'!$G$25*$K$33)*(1/(U1778+$B$33+$I$33*'Rev.0'!$G$23))</f>
        <v>22879.443585780526</v>
      </c>
      <c r="AB1778" s="10">
        <f t="shared" si="68"/>
        <v>7.2399999999999992E-2</v>
      </c>
      <c r="AC1778" s="10">
        <f>(T1778+$M$12+'Rev.0'!$C$23*Table!$J$12/10+'Rev.0'!$C$24*Table!$L$12+'Rev.0'!$G$25*Table!$K$12)*(1/(AB1778+$B$12+$I$12*'Rev.0'!$G$23))</f>
        <v>54651.972157772623</v>
      </c>
      <c r="AD1778" s="10">
        <f>(T1778+$M$34+'Rev.0'!$C$25*$J$34/10+'Rev.0'!$C$24*$L$34+'Rev.0'!$G$25*$K$34)*(1/(AB1778+$B$34+$I$34*'Rev.0'!$G$23))</f>
        <v>34345.707656612532</v>
      </c>
    </row>
    <row r="1779" spans="17:30" x14ac:dyDescent="0.3">
      <c r="Q1779" s="10">
        <v>4</v>
      </c>
      <c r="R1779" s="10">
        <v>12</v>
      </c>
      <c r="S1779" s="10">
        <v>5</v>
      </c>
      <c r="T1779" s="10">
        <f>Q1779*'Rev.0'!$E$25+R1779*'Rev.0'!$E$24+S1779*'Rev.0'!$E$23</f>
        <v>4738.6000000000004</v>
      </c>
      <c r="U1779" s="10">
        <f t="shared" si="69"/>
        <v>0.1109</v>
      </c>
      <c r="V1779" s="10">
        <f>(T1779+$M$9+'Rev.0'!$C$23*Table!$J$9/10+'Rev.0'!$C$24*Table!$L$9+'Rev.0'!$G$25*Table!$K$9)*(1/(U1779+$B$9+$I$9*'Rev.0'!$G$23))</f>
        <v>33638.175546186278</v>
      </c>
      <c r="W1779" s="10">
        <f>(T1779+$M$31+'Rev.0'!$C$25*$J$31/10+'Rev.0'!$C$24*$L$31+'Rev.0'!$G$25*$K$31)*(1/(U1779+$B$9+$I$9*'Rev.0'!$G$23))</f>
        <v>22326.561901111534</v>
      </c>
      <c r="X1779" s="10">
        <f>(T1779+$M$10+'Rev.0'!$C$23*Table!$J$10/10+'Rev.0'!$C$24*Table!$L$10+'Rev.0'!$G$25*Table!$K$10)*(1/(U1779+$B$10+$I$10*'Rev.0'!$G$23))</f>
        <v>36324.262169413567</v>
      </c>
      <c r="Y1779" s="10">
        <f>(T1779+$M$32+'Rev.0'!$C$25*$J$32/10+'Rev.0'!$C$24*$L$32+'Rev.0'!$G$25*$K$32)*(1/(U1779+$B$10+$I$10*'Rev.0'!$G$23))</f>
        <v>22906.094288999619</v>
      </c>
      <c r="Z1779" s="10">
        <f>(T1779+$M$11+'Rev.0'!$C$23*Table!$J$11/10+'Rev.0'!$C$24*Table!$L$11+'Rev.0'!$G$25*Table!$K$11)*(1/(U1779+$B$11+$I$11*'Rev.0'!$G$23))</f>
        <v>36324.262169413567</v>
      </c>
      <c r="AA1779" s="10">
        <f>(T1779+$M$33+'Rev.0'!$C$25*$J$33/10+'Rev.0'!$C$24*$L$33+'Rev.0'!$G$25*$K$33)*(1/(U1779+$B$33+$I$33*'Rev.0'!$G$23))</f>
        <v>22906.094288999619</v>
      </c>
      <c r="AB1779" s="10">
        <f t="shared" ref="AB1779:AB1798" si="70">Q1779*$F$12+R1779*$G$12+S1779*$H$12</f>
        <v>7.3800000000000004E-2</v>
      </c>
      <c r="AC1779" s="10">
        <f>(T1779+$M$12+'Rev.0'!$C$23*Table!$J$12/10+'Rev.0'!$C$24*Table!$L$12+'Rev.0'!$G$25*Table!$K$12)*(1/(AB1779+$B$12+$I$12*'Rev.0'!$G$23))</f>
        <v>54528.193325661676</v>
      </c>
      <c r="AD1779" s="10">
        <f>(T1779+$M$34+'Rev.0'!$C$25*$J$34/10+'Rev.0'!$C$24*$L$34+'Rev.0'!$G$25*$K$34)*(1/(AB1779+$B$34+$I$34*'Rev.0'!$G$23))</f>
        <v>34385.500575373997</v>
      </c>
    </row>
    <row r="1780" spans="17:30" x14ac:dyDescent="0.3">
      <c r="Q1780" s="10">
        <v>4</v>
      </c>
      <c r="R1780" s="10">
        <v>12</v>
      </c>
      <c r="S1780" s="10">
        <v>6</v>
      </c>
      <c r="T1780" s="10">
        <f>Q1780*'Rev.0'!$E$25+R1780*'Rev.0'!$E$24+S1780*'Rev.0'!$E$23</f>
        <v>4793.6000000000004</v>
      </c>
      <c r="U1780" s="10">
        <f t="shared" si="69"/>
        <v>0.113</v>
      </c>
      <c r="V1780" s="10">
        <f>(T1780+$M$9+'Rev.0'!$C$23*Table!$J$9/10+'Rev.0'!$C$24*Table!$L$9+'Rev.0'!$G$25*Table!$K$9)*(1/(U1780+$B$9+$I$9*'Rev.0'!$G$23))</f>
        <v>33578.707224334597</v>
      </c>
      <c r="W1780" s="10">
        <f>(T1780+$M$31+'Rev.0'!$C$25*$J$31/10+'Rev.0'!$C$24*$L$31+'Rev.0'!$G$25*$K$31)*(1/(U1780+$B$9+$I$9*'Rev.0'!$G$23))</f>
        <v>22357.414448669198</v>
      </c>
      <c r="X1780" s="10">
        <f>(T1780+$M$10+'Rev.0'!$C$23*Table!$J$10/10+'Rev.0'!$C$24*Table!$L$10+'Rev.0'!$G$25*Table!$K$10)*(1/(U1780+$B$10+$I$10*'Rev.0'!$G$23))</f>
        <v>36243.346007604559</v>
      </c>
      <c r="Y1780" s="10">
        <f>(T1780+$M$32+'Rev.0'!$C$25*$J$32/10+'Rev.0'!$C$24*$L$32+'Rev.0'!$G$25*$K$32)*(1/(U1780+$B$10+$I$10*'Rev.0'!$G$23))</f>
        <v>22932.319391634981</v>
      </c>
      <c r="Z1780" s="10">
        <f>(T1780+$M$11+'Rev.0'!$C$23*Table!$J$11/10+'Rev.0'!$C$24*Table!$L$11+'Rev.0'!$G$25*Table!$K$11)*(1/(U1780+$B$11+$I$11*'Rev.0'!$G$23))</f>
        <v>36243.346007604559</v>
      </c>
      <c r="AA1780" s="10">
        <f>(T1780+$M$33+'Rev.0'!$C$25*$J$33/10+'Rev.0'!$C$24*$L$33+'Rev.0'!$G$25*$K$33)*(1/(U1780+$B$33+$I$33*'Rev.0'!$G$23))</f>
        <v>22932.319391634981</v>
      </c>
      <c r="AB1780" s="10">
        <f t="shared" si="70"/>
        <v>7.5200000000000003E-2</v>
      </c>
      <c r="AC1780" s="10">
        <f>(T1780+$M$12+'Rev.0'!$C$23*Table!$J$12/10+'Rev.0'!$C$24*Table!$L$12+'Rev.0'!$G$25*Table!$K$12)*(1/(AB1780+$B$12+$I$12*'Rev.0'!$G$23))</f>
        <v>54406.392694063921</v>
      </c>
      <c r="AD1780" s="10">
        <f>(T1780+$M$34+'Rev.0'!$C$25*$J$34/10+'Rev.0'!$C$24*$L$34+'Rev.0'!$G$25*$K$34)*(1/(AB1780+$B$34+$I$34*'Rev.0'!$G$23))</f>
        <v>34424.657534246573</v>
      </c>
    </row>
    <row r="1781" spans="17:30" x14ac:dyDescent="0.3">
      <c r="Q1781" s="10">
        <v>4</v>
      </c>
      <c r="R1781" s="10">
        <v>12</v>
      </c>
      <c r="S1781" s="10">
        <v>7</v>
      </c>
      <c r="T1781" s="10">
        <f>Q1781*'Rev.0'!$E$25+R1781*'Rev.0'!$E$24+S1781*'Rev.0'!$E$23</f>
        <v>4848.6000000000004</v>
      </c>
      <c r="U1781" s="10">
        <f t="shared" si="69"/>
        <v>0.11510000000000001</v>
      </c>
      <c r="V1781" s="10">
        <f>(T1781+$M$9+'Rev.0'!$C$23*Table!$J$9/10+'Rev.0'!$C$24*Table!$L$9+'Rev.0'!$G$25*Table!$K$9)*(1/(U1781+$B$9+$I$9*'Rev.0'!$G$23))</f>
        <v>33520.181063749529</v>
      </c>
      <c r="W1781" s="10">
        <f>(T1781+$M$31+'Rev.0'!$C$25*$J$31/10+'Rev.0'!$C$24*$L$31+'Rev.0'!$G$25*$K$31)*(1/(U1781+$B$9+$I$9*'Rev.0'!$G$23))</f>
        <v>22387.778196906827</v>
      </c>
      <c r="X1781" s="10">
        <f>(T1781+$M$10+'Rev.0'!$C$23*Table!$J$10/10+'Rev.0'!$C$24*Table!$L$10+'Rev.0'!$G$25*Table!$K$10)*(1/(U1781+$B$10+$I$10*'Rev.0'!$G$23))</f>
        <v>36163.711806865336</v>
      </c>
      <c r="Y1781" s="10">
        <f>(T1781+$M$32+'Rev.0'!$C$25*$J$32/10+'Rev.0'!$C$24*$L$32+'Rev.0'!$G$25*$K$32)*(1/(U1781+$B$10+$I$10*'Rev.0'!$G$23))</f>
        <v>22958.129007921543</v>
      </c>
      <c r="Z1781" s="10">
        <f>(T1781+$M$11+'Rev.0'!$C$23*Table!$J$11/10+'Rev.0'!$C$24*Table!$L$11+'Rev.0'!$G$25*Table!$K$11)*(1/(U1781+$B$11+$I$11*'Rev.0'!$G$23))</f>
        <v>36163.711806865336</v>
      </c>
      <c r="AA1781" s="10">
        <f>(T1781+$M$33+'Rev.0'!$C$25*$J$33/10+'Rev.0'!$C$24*$L$33+'Rev.0'!$G$25*$K$33)*(1/(U1781+$B$33+$I$33*'Rev.0'!$G$23))</f>
        <v>22958.129007921543</v>
      </c>
      <c r="AB1781" s="10">
        <f t="shared" si="70"/>
        <v>7.6600000000000001E-2</v>
      </c>
      <c r="AC1781" s="10">
        <f>(T1781+$M$12+'Rev.0'!$C$23*Table!$J$12/10+'Rev.0'!$C$24*Table!$L$12+'Rev.0'!$G$25*Table!$K$12)*(1/(AB1781+$B$12+$I$12*'Rev.0'!$G$23))</f>
        <v>54286.523216308044</v>
      </c>
      <c r="AD1781" s="10">
        <f>(T1781+$M$34+'Rev.0'!$C$25*$J$34/10+'Rev.0'!$C$24*$L$34+'Rev.0'!$G$25*$K$34)*(1/(AB1781+$B$34+$I$34*'Rev.0'!$G$23))</f>
        <v>34463.193657984149</v>
      </c>
    </row>
    <row r="1782" spans="17:30" x14ac:dyDescent="0.3">
      <c r="Q1782" s="10">
        <v>4</v>
      </c>
      <c r="R1782" s="10">
        <v>12</v>
      </c>
      <c r="S1782" s="10">
        <v>8</v>
      </c>
      <c r="T1782" s="10">
        <f>Q1782*'Rev.0'!$E$25+R1782*'Rev.0'!$E$24+S1782*'Rev.0'!$E$23</f>
        <v>4903.6000000000004</v>
      </c>
      <c r="U1782" s="10">
        <f t="shared" si="69"/>
        <v>0.1172</v>
      </c>
      <c r="V1782" s="10">
        <f>(T1782+$M$9+'Rev.0'!$C$23*Table!$J$9/10+'Rev.0'!$C$24*Table!$L$9+'Rev.0'!$G$25*Table!$K$9)*(1/(U1782+$B$9+$I$9*'Rev.0'!$G$23))</f>
        <v>33462.574850299403</v>
      </c>
      <c r="W1782" s="10">
        <f>(T1782+$M$31+'Rev.0'!$C$25*$J$31/10+'Rev.0'!$C$24*$L$31+'Rev.0'!$G$25*$K$31)*(1/(U1782+$B$9+$I$9*'Rev.0'!$G$23))</f>
        <v>22417.664670658683</v>
      </c>
      <c r="X1782" s="10">
        <f>(T1782+$M$10+'Rev.0'!$C$23*Table!$J$10/10+'Rev.0'!$C$24*Table!$L$10+'Rev.0'!$G$25*Table!$K$10)*(1/(U1782+$B$10+$I$10*'Rev.0'!$G$23))</f>
        <v>36085.329341317367</v>
      </c>
      <c r="Y1782" s="10">
        <f>(T1782+$M$32+'Rev.0'!$C$25*$J$32/10+'Rev.0'!$C$24*$L$32+'Rev.0'!$G$25*$K$32)*(1/(U1782+$B$10+$I$10*'Rev.0'!$G$23))</f>
        <v>22983.532934131741</v>
      </c>
      <c r="Z1782" s="10">
        <f>(T1782+$M$11+'Rev.0'!$C$23*Table!$J$11/10+'Rev.0'!$C$24*Table!$L$11+'Rev.0'!$G$25*Table!$K$11)*(1/(U1782+$B$11+$I$11*'Rev.0'!$G$23))</f>
        <v>36085.329341317367</v>
      </c>
      <c r="AA1782" s="10">
        <f>(T1782+$M$33+'Rev.0'!$C$25*$J$33/10+'Rev.0'!$C$24*$L$33+'Rev.0'!$G$25*$K$33)*(1/(U1782+$B$33+$I$33*'Rev.0'!$G$23))</f>
        <v>22983.532934131741</v>
      </c>
      <c r="AB1782" s="10">
        <f t="shared" si="70"/>
        <v>7.8E-2</v>
      </c>
      <c r="AC1782" s="10">
        <f>(T1782+$M$12+'Rev.0'!$C$23*Table!$J$12/10+'Rev.0'!$C$24*Table!$L$12+'Rev.0'!$G$25*Table!$K$12)*(1/(AB1782+$B$12+$I$12*'Rev.0'!$G$23))</f>
        <v>54168.539325842699</v>
      </c>
      <c r="AD1782" s="10">
        <f>(T1782+$M$34+'Rev.0'!$C$25*$J$34/10+'Rev.0'!$C$24*$L$34+'Rev.0'!$G$25*$K$34)*(1/(AB1782+$B$34+$I$34*'Rev.0'!$G$23))</f>
        <v>34501.123595505625</v>
      </c>
    </row>
    <row r="1783" spans="17:30" x14ac:dyDescent="0.3">
      <c r="Q1783" s="10">
        <v>4</v>
      </c>
      <c r="R1783" s="10">
        <v>12</v>
      </c>
      <c r="S1783" s="10">
        <v>9</v>
      </c>
      <c r="T1783" s="10">
        <f>Q1783*'Rev.0'!$E$25+R1783*'Rev.0'!$E$24+S1783*'Rev.0'!$E$23</f>
        <v>4958.6000000000004</v>
      </c>
      <c r="U1783" s="10">
        <f t="shared" si="69"/>
        <v>0.1193</v>
      </c>
      <c r="V1783" s="10">
        <f>(T1783+$M$9+'Rev.0'!$C$23*Table!$J$9/10+'Rev.0'!$C$24*Table!$L$9+'Rev.0'!$G$25*Table!$K$9)*(1/(U1783+$B$9+$I$9*'Rev.0'!$G$23))</f>
        <v>33405.867062755293</v>
      </c>
      <c r="W1783" s="10">
        <f>(T1783+$M$31+'Rev.0'!$C$25*$J$31/10+'Rev.0'!$C$24*$L$31+'Rev.0'!$G$25*$K$31)*(1/(U1783+$B$9+$I$9*'Rev.0'!$G$23))</f>
        <v>22447.085035276643</v>
      </c>
      <c r="X1783" s="10">
        <f>(T1783+$M$10+'Rev.0'!$C$23*Table!$J$10/10+'Rev.0'!$C$24*Table!$L$10+'Rev.0'!$G$25*Table!$K$10)*(1/(U1783+$B$10+$I$10*'Rev.0'!$G$23))</f>
        <v>36008.169327887117</v>
      </c>
      <c r="Y1783" s="10">
        <f>(T1783+$M$32+'Rev.0'!$C$25*$J$32/10+'Rev.0'!$C$24*$L$32+'Rev.0'!$G$25*$K$32)*(1/(U1783+$B$10+$I$10*'Rev.0'!$G$23))</f>
        <v>23008.540660972896</v>
      </c>
      <c r="Z1783" s="10">
        <f>(T1783+$M$11+'Rev.0'!$C$23*Table!$J$11/10+'Rev.0'!$C$24*Table!$L$11+'Rev.0'!$G$25*Table!$K$11)*(1/(U1783+$B$11+$I$11*'Rev.0'!$G$23))</f>
        <v>36008.169327887117</v>
      </c>
      <c r="AA1783" s="10">
        <f>(T1783+$M$33+'Rev.0'!$C$25*$J$33/10+'Rev.0'!$C$24*$L$33+'Rev.0'!$G$25*$K$33)*(1/(U1783+$B$33+$I$33*'Rev.0'!$G$23))</f>
        <v>23008.540660972896</v>
      </c>
      <c r="AB1783" s="10">
        <f t="shared" si="70"/>
        <v>7.9399999999999998E-2</v>
      </c>
      <c r="AC1783" s="10">
        <f>(T1783+$M$12+'Rev.0'!$C$23*Table!$J$12/10+'Rev.0'!$C$24*Table!$L$12+'Rev.0'!$G$25*Table!$K$12)*(1/(AB1783+$B$12+$I$12*'Rev.0'!$G$23))</f>
        <v>54052.396878483829</v>
      </c>
      <c r="AD1783" s="10">
        <f>(T1783+$M$34+'Rev.0'!$C$25*$J$34/10+'Rev.0'!$C$24*$L$34+'Rev.0'!$G$25*$K$34)*(1/(AB1783+$B$34+$I$34*'Rev.0'!$G$23))</f>
        <v>34538.461538461539</v>
      </c>
    </row>
    <row r="1784" spans="17:30" x14ac:dyDescent="0.3">
      <c r="Q1784" s="10">
        <v>4</v>
      </c>
      <c r="R1784" s="10">
        <v>12</v>
      </c>
      <c r="S1784" s="10">
        <v>10</v>
      </c>
      <c r="T1784" s="10">
        <f>Q1784*'Rev.0'!$E$25+R1784*'Rev.0'!$E$24+S1784*'Rev.0'!$E$23</f>
        <v>5013.6000000000004</v>
      </c>
      <c r="U1784" s="10">
        <f t="shared" si="69"/>
        <v>0.12140000000000001</v>
      </c>
      <c r="V1784" s="10">
        <f>(T1784+$M$9+'Rev.0'!$C$23*Table!$J$9/10+'Rev.0'!$C$24*Table!$L$9+'Rev.0'!$G$25*Table!$K$9)*(1/(U1784+$B$9+$I$9*'Rev.0'!$G$23))</f>
        <v>33350.036845983792</v>
      </c>
      <c r="W1784" s="10">
        <f>(T1784+$M$31+'Rev.0'!$C$25*$J$31/10+'Rev.0'!$C$24*$L$31+'Rev.0'!$G$25*$K$31)*(1/(U1784+$B$9+$I$9*'Rev.0'!$G$23))</f>
        <v>22476.050110537955</v>
      </c>
      <c r="X1784" s="10">
        <f>(T1784+$M$10+'Rev.0'!$C$23*Table!$J$10/10+'Rev.0'!$C$24*Table!$L$10+'Rev.0'!$G$25*Table!$K$10)*(1/(U1784+$B$10+$I$10*'Rev.0'!$G$23))</f>
        <v>35932.203389830516</v>
      </c>
      <c r="Y1784" s="10">
        <f>(T1784+$M$32+'Rev.0'!$C$25*$J$32/10+'Rev.0'!$C$24*$L$32+'Rev.0'!$G$25*$K$32)*(1/(U1784+$B$10+$I$10*'Rev.0'!$G$23))</f>
        <v>23033.161385408996</v>
      </c>
      <c r="Z1784" s="10">
        <f>(T1784+$M$11+'Rev.0'!$C$23*Table!$J$11/10+'Rev.0'!$C$24*Table!$L$11+'Rev.0'!$G$25*Table!$K$11)*(1/(U1784+$B$11+$I$11*'Rev.0'!$G$23))</f>
        <v>35932.203389830516</v>
      </c>
      <c r="AA1784" s="10">
        <f>(T1784+$M$33+'Rev.0'!$C$25*$J$33/10+'Rev.0'!$C$24*$L$33+'Rev.0'!$G$25*$K$33)*(1/(U1784+$B$33+$I$33*'Rev.0'!$G$23))</f>
        <v>23033.161385408996</v>
      </c>
      <c r="AB1784" s="10">
        <f t="shared" si="70"/>
        <v>8.0799999999999997E-2</v>
      </c>
      <c r="AC1784" s="10">
        <f>(T1784+$M$12+'Rev.0'!$C$23*Table!$J$12/10+'Rev.0'!$C$24*Table!$L$12+'Rev.0'!$G$25*Table!$K$12)*(1/(AB1784+$B$12+$I$12*'Rev.0'!$G$23))</f>
        <v>53938.053097345131</v>
      </c>
      <c r="AD1784" s="10">
        <f>(T1784+$M$34+'Rev.0'!$C$25*$J$34/10+'Rev.0'!$C$24*$L$34+'Rev.0'!$G$25*$K$34)*(1/(AB1784+$B$34+$I$34*'Rev.0'!$G$23))</f>
        <v>34575.221238938058</v>
      </c>
    </row>
    <row r="1785" spans="17:30" x14ac:dyDescent="0.3">
      <c r="Q1785" s="10">
        <v>4</v>
      </c>
      <c r="R1785" s="10">
        <v>12</v>
      </c>
      <c r="S1785" s="10">
        <v>11</v>
      </c>
      <c r="T1785" s="10">
        <f>Q1785*'Rev.0'!$E$25+R1785*'Rev.0'!$E$24+S1785*'Rev.0'!$E$23</f>
        <v>5068.6000000000004</v>
      </c>
      <c r="U1785" s="10">
        <f t="shared" si="69"/>
        <v>0.1235</v>
      </c>
      <c r="V1785" s="10">
        <f>(T1785+$M$9+'Rev.0'!$C$23*Table!$J$9/10+'Rev.0'!$C$24*Table!$L$9+'Rev.0'!$G$25*Table!$K$9)*(1/(U1785+$B$9+$I$9*'Rev.0'!$G$23))</f>
        <v>33295.063985374778</v>
      </c>
      <c r="W1785" s="10">
        <f>(T1785+$M$31+'Rev.0'!$C$25*$J$31/10+'Rev.0'!$C$24*$L$31+'Rev.0'!$G$25*$K$31)*(1/(U1785+$B$9+$I$9*'Rev.0'!$G$23))</f>
        <v>22504.570383912251</v>
      </c>
      <c r="X1785" s="10">
        <f>(T1785+$M$10+'Rev.0'!$C$23*Table!$J$10/10+'Rev.0'!$C$24*Table!$L$10+'Rev.0'!$G$25*Table!$K$10)*(1/(U1785+$B$10+$I$10*'Rev.0'!$G$23))</f>
        <v>35857.404021937851</v>
      </c>
      <c r="Y1785" s="10">
        <f>(T1785+$M$32+'Rev.0'!$C$25*$J$32/10+'Rev.0'!$C$24*$L$32+'Rev.0'!$G$25*$K$32)*(1/(U1785+$B$10+$I$10*'Rev.0'!$G$23))</f>
        <v>23057.404021937848</v>
      </c>
      <c r="Z1785" s="10">
        <f>(T1785+$M$11+'Rev.0'!$C$23*Table!$J$11/10+'Rev.0'!$C$24*Table!$L$11+'Rev.0'!$G$25*Table!$K$11)*(1/(U1785+$B$11+$I$11*'Rev.0'!$G$23))</f>
        <v>35857.404021937851</v>
      </c>
      <c r="AA1785" s="10">
        <f>(T1785+$M$33+'Rev.0'!$C$25*$J$33/10+'Rev.0'!$C$24*$L$33+'Rev.0'!$G$25*$K$33)*(1/(U1785+$B$33+$I$33*'Rev.0'!$G$23))</f>
        <v>23057.404021937848</v>
      </c>
      <c r="AB1785" s="10">
        <f t="shared" si="70"/>
        <v>8.2199999999999995E-2</v>
      </c>
      <c r="AC1785" s="10">
        <f>(T1785+$M$12+'Rev.0'!$C$23*Table!$J$12/10+'Rev.0'!$C$24*Table!$L$12+'Rev.0'!$G$25*Table!$K$12)*(1/(AB1785+$B$12+$I$12*'Rev.0'!$G$23))</f>
        <v>53825.466520307353</v>
      </c>
      <c r="AD1785" s="10">
        <f>(T1785+$M$34+'Rev.0'!$C$25*$J$34/10+'Rev.0'!$C$24*$L$34+'Rev.0'!$G$25*$K$34)*(1/(AB1785+$B$34+$I$34*'Rev.0'!$G$23))</f>
        <v>34611.416026344676</v>
      </c>
    </row>
    <row r="1786" spans="17:30" x14ac:dyDescent="0.3">
      <c r="Q1786" s="10">
        <v>4</v>
      </c>
      <c r="R1786" s="10">
        <v>12</v>
      </c>
      <c r="S1786" s="10">
        <v>12</v>
      </c>
      <c r="T1786" s="10">
        <f>Q1786*'Rev.0'!$E$25+R1786*'Rev.0'!$E$24+S1786*'Rev.0'!$E$23</f>
        <v>5123.6000000000004</v>
      </c>
      <c r="U1786" s="10">
        <f t="shared" si="69"/>
        <v>0.12559999999999999</v>
      </c>
      <c r="V1786" s="10">
        <f>(T1786+$M$9+'Rev.0'!$C$23*Table!$J$9/10+'Rev.0'!$C$24*Table!$L$9+'Rev.0'!$G$25*Table!$K$9)*(1/(U1786+$B$9+$I$9*'Rev.0'!$G$23))</f>
        <v>33240.928882438326</v>
      </c>
      <c r="W1786" s="10">
        <f>(T1786+$M$31+'Rev.0'!$C$25*$J$31/10+'Rev.0'!$C$24*$L$31+'Rev.0'!$G$25*$K$31)*(1/(U1786+$B$9+$I$9*'Rev.0'!$G$23))</f>
        <v>22532.656023222062</v>
      </c>
      <c r="X1786" s="10">
        <f>(T1786+$M$10+'Rev.0'!$C$23*Table!$J$10/10+'Rev.0'!$C$24*Table!$L$10+'Rev.0'!$G$25*Table!$K$10)*(1/(U1786+$B$10+$I$10*'Rev.0'!$G$23))</f>
        <v>35783.744557329468</v>
      </c>
      <c r="Y1786" s="10">
        <f>(T1786+$M$32+'Rev.0'!$C$25*$J$32/10+'Rev.0'!$C$24*$L$32+'Rev.0'!$G$25*$K$32)*(1/(U1786+$B$10+$I$10*'Rev.0'!$G$23))</f>
        <v>23081.277213352689</v>
      </c>
      <c r="Z1786" s="10">
        <f>(T1786+$M$11+'Rev.0'!$C$23*Table!$J$11/10+'Rev.0'!$C$24*Table!$L$11+'Rev.0'!$G$25*Table!$K$11)*(1/(U1786+$B$11+$I$11*'Rev.0'!$G$23))</f>
        <v>35783.744557329468</v>
      </c>
      <c r="AA1786" s="10">
        <f>(T1786+$M$33+'Rev.0'!$C$25*$J$33/10+'Rev.0'!$C$24*$L$33+'Rev.0'!$G$25*$K$33)*(1/(U1786+$B$33+$I$33*'Rev.0'!$G$23))</f>
        <v>23081.277213352689</v>
      </c>
      <c r="AB1786" s="10">
        <f t="shared" si="70"/>
        <v>8.3599999999999994E-2</v>
      </c>
      <c r="AC1786" s="10">
        <f>(T1786+$M$12+'Rev.0'!$C$23*Table!$J$12/10+'Rev.0'!$C$24*Table!$L$12+'Rev.0'!$G$25*Table!$K$12)*(1/(AB1786+$B$12+$I$12*'Rev.0'!$G$23))</f>
        <v>53714.596949891078</v>
      </c>
      <c r="AD1786" s="10">
        <f>(T1786+$M$34+'Rev.0'!$C$25*$J$34/10+'Rev.0'!$C$24*$L$34+'Rev.0'!$G$25*$K$34)*(1/(AB1786+$B$34+$I$34*'Rev.0'!$G$23))</f>
        <v>34647.05882352942</v>
      </c>
    </row>
    <row r="1787" spans="17:30" x14ac:dyDescent="0.3">
      <c r="Q1787" s="10">
        <v>4</v>
      </c>
      <c r="R1787" s="10">
        <v>12</v>
      </c>
      <c r="S1787" s="10">
        <v>13</v>
      </c>
      <c r="T1787" s="10">
        <f>Q1787*'Rev.0'!$E$25+R1787*'Rev.0'!$E$24+S1787*'Rev.0'!$E$23</f>
        <v>5178.6000000000004</v>
      </c>
      <c r="U1787" s="10">
        <f t="shared" si="69"/>
        <v>0.12770000000000001</v>
      </c>
      <c r="V1787" s="10">
        <f>(T1787+$M$9+'Rev.0'!$C$23*Table!$J$9/10+'Rev.0'!$C$24*Table!$L$9+'Rev.0'!$G$25*Table!$K$9)*(1/(U1787+$B$9+$I$9*'Rev.0'!$G$23))</f>
        <v>33187.612531508821</v>
      </c>
      <c r="W1787" s="10">
        <f>(T1787+$M$31+'Rev.0'!$C$25*$J$31/10+'Rev.0'!$C$24*$L$31+'Rev.0'!$G$25*$K$31)*(1/(U1787+$B$9+$I$9*'Rev.0'!$G$23))</f>
        <v>22560.316888728845</v>
      </c>
      <c r="X1787" s="10">
        <f>(T1787+$M$10+'Rev.0'!$C$23*Table!$J$10/10+'Rev.0'!$C$24*Table!$L$10+'Rev.0'!$G$25*Table!$K$10)*(1/(U1787+$B$10+$I$10*'Rev.0'!$G$23))</f>
        <v>35711.199135758012</v>
      </c>
      <c r="Y1787" s="10">
        <f>(T1787+$M$32+'Rev.0'!$C$25*$J$32/10+'Rev.0'!$C$24*$L$32+'Rev.0'!$G$25*$K$32)*(1/(U1787+$B$10+$I$10*'Rev.0'!$G$23))</f>
        <v>23104.789341015487</v>
      </c>
      <c r="Z1787" s="10">
        <f>(T1787+$M$11+'Rev.0'!$C$23*Table!$J$11/10+'Rev.0'!$C$24*Table!$L$11+'Rev.0'!$G$25*Table!$K$11)*(1/(U1787+$B$11+$I$11*'Rev.0'!$G$23))</f>
        <v>35711.199135758012</v>
      </c>
      <c r="AA1787" s="10">
        <f>(T1787+$M$33+'Rev.0'!$C$25*$J$33/10+'Rev.0'!$C$24*$L$33+'Rev.0'!$G$25*$K$33)*(1/(U1787+$B$33+$I$33*'Rev.0'!$G$23))</f>
        <v>23104.789341015487</v>
      </c>
      <c r="AB1787" s="10">
        <f t="shared" si="70"/>
        <v>8.4999999999999992E-2</v>
      </c>
      <c r="AC1787" s="10">
        <f>(T1787+$M$12+'Rev.0'!$C$23*Table!$J$12/10+'Rev.0'!$C$24*Table!$L$12+'Rev.0'!$G$25*Table!$K$12)*(1/(AB1787+$B$12+$I$12*'Rev.0'!$G$23))</f>
        <v>53605.405405405407</v>
      </c>
      <c r="AD1787" s="10">
        <f>(T1787+$M$34+'Rev.0'!$C$25*$J$34/10+'Rev.0'!$C$24*$L$34+'Rev.0'!$G$25*$K$34)*(1/(AB1787+$B$34+$I$34*'Rev.0'!$G$23))</f>
        <v>34682.162162162167</v>
      </c>
    </row>
    <row r="1788" spans="17:30" x14ac:dyDescent="0.3">
      <c r="Q1788" s="10">
        <v>4</v>
      </c>
      <c r="R1788" s="10">
        <v>12</v>
      </c>
      <c r="S1788" s="10">
        <v>14</v>
      </c>
      <c r="T1788" s="10">
        <f>Q1788*'Rev.0'!$E$25+R1788*'Rev.0'!$E$24+S1788*'Rev.0'!$E$23</f>
        <v>5233.6000000000004</v>
      </c>
      <c r="U1788" s="10">
        <f t="shared" si="69"/>
        <v>0.1298</v>
      </c>
      <c r="V1788" s="10">
        <f>(T1788+$M$9+'Rev.0'!$C$23*Table!$J$9/10+'Rev.0'!$C$24*Table!$L$9+'Rev.0'!$G$25*Table!$K$9)*(1/(U1788+$B$9+$I$9*'Rev.0'!$G$23))</f>
        <v>33135.096497498213</v>
      </c>
      <c r="W1788" s="10">
        <f>(T1788+$M$31+'Rev.0'!$C$25*$J$31/10+'Rev.0'!$C$24*$L$31+'Rev.0'!$G$25*$K$31)*(1/(U1788+$B$9+$I$9*'Rev.0'!$G$23))</f>
        <v>22587.562544674769</v>
      </c>
      <c r="X1788" s="10">
        <f>(T1788+$M$10+'Rev.0'!$C$23*Table!$J$10/10+'Rev.0'!$C$24*Table!$L$10+'Rev.0'!$G$25*Table!$K$10)*(1/(U1788+$B$10+$I$10*'Rev.0'!$G$23))</f>
        <v>35639.7426733381</v>
      </c>
      <c r="Y1788" s="10">
        <f>(T1788+$M$32+'Rev.0'!$C$25*$J$32/10+'Rev.0'!$C$24*$L$32+'Rev.0'!$G$25*$K$32)*(1/(U1788+$B$10+$I$10*'Rev.0'!$G$23))</f>
        <v>23127.948534667623</v>
      </c>
      <c r="Z1788" s="10">
        <f>(T1788+$M$11+'Rev.0'!$C$23*Table!$J$11/10+'Rev.0'!$C$24*Table!$L$11+'Rev.0'!$G$25*Table!$K$11)*(1/(U1788+$B$11+$I$11*'Rev.0'!$G$23))</f>
        <v>35639.7426733381</v>
      </c>
      <c r="AA1788" s="10">
        <f>(T1788+$M$33+'Rev.0'!$C$25*$J$33/10+'Rev.0'!$C$24*$L$33+'Rev.0'!$G$25*$K$33)*(1/(U1788+$B$33+$I$33*'Rev.0'!$G$23))</f>
        <v>23127.948534667623</v>
      </c>
      <c r="AB1788" s="10">
        <f t="shared" si="70"/>
        <v>8.6400000000000005E-2</v>
      </c>
      <c r="AC1788" s="10">
        <f>(T1788+$M$12+'Rev.0'!$C$23*Table!$J$12/10+'Rev.0'!$C$24*Table!$L$12+'Rev.0'!$G$25*Table!$K$12)*(1/(AB1788+$B$12+$I$12*'Rev.0'!$G$23))</f>
        <v>53497.854077253214</v>
      </c>
      <c r="AD1788" s="10">
        <f>(T1788+$M$34+'Rev.0'!$C$25*$J$34/10+'Rev.0'!$C$24*$L$34+'Rev.0'!$G$25*$K$34)*(1/(AB1788+$B$34+$I$34*'Rev.0'!$G$23))</f>
        <v>34716.738197424893</v>
      </c>
    </row>
    <row r="1789" spans="17:30" x14ac:dyDescent="0.3">
      <c r="Q1789" s="10">
        <v>4</v>
      </c>
      <c r="R1789" s="10">
        <v>12</v>
      </c>
      <c r="S1789" s="10">
        <v>15</v>
      </c>
      <c r="T1789" s="10">
        <f>Q1789*'Rev.0'!$E$25+R1789*'Rev.0'!$E$24+S1789*'Rev.0'!$E$23</f>
        <v>5288.6</v>
      </c>
      <c r="U1789" s="10">
        <f t="shared" si="69"/>
        <v>0.13190000000000002</v>
      </c>
      <c r="V1789" s="10">
        <f>(T1789+$M$9+'Rev.0'!$C$23*Table!$J$9/10+'Rev.0'!$C$24*Table!$L$9+'Rev.0'!$G$25*Table!$K$9)*(1/(U1789+$B$9+$I$9*'Rev.0'!$G$23))</f>
        <v>33083.362894643491</v>
      </c>
      <c r="W1789" s="10">
        <f>(T1789+$M$31+'Rev.0'!$C$25*$J$31/10+'Rev.0'!$C$24*$L$31+'Rev.0'!$G$25*$K$31)*(1/(U1789+$B$9+$I$9*'Rev.0'!$G$23))</f>
        <v>22614.402270308616</v>
      </c>
      <c r="X1789" s="10">
        <f>(T1789+$M$10+'Rev.0'!$C$23*Table!$J$10/10+'Rev.0'!$C$24*Table!$L$10+'Rev.0'!$G$25*Table!$K$10)*(1/(U1789+$B$10+$I$10*'Rev.0'!$G$23))</f>
        <v>35569.350833628945</v>
      </c>
      <c r="Y1789" s="10">
        <f>(T1789+$M$32+'Rev.0'!$C$25*$J$32/10+'Rev.0'!$C$24*$L$32+'Rev.0'!$G$25*$K$32)*(1/(U1789+$B$10+$I$10*'Rev.0'!$G$23))</f>
        <v>23150.762681802058</v>
      </c>
      <c r="Z1789" s="10">
        <f>(T1789+$M$11+'Rev.0'!$C$23*Table!$J$11/10+'Rev.0'!$C$24*Table!$L$11+'Rev.0'!$G$25*Table!$K$11)*(1/(U1789+$B$11+$I$11*'Rev.0'!$G$23))</f>
        <v>35569.350833628945</v>
      </c>
      <c r="AA1789" s="10">
        <f>(T1789+$M$33+'Rev.0'!$C$25*$J$33/10+'Rev.0'!$C$24*$L$33+'Rev.0'!$G$25*$K$33)*(1/(U1789+$B$33+$I$33*'Rev.0'!$G$23))</f>
        <v>23150.762681802058</v>
      </c>
      <c r="AB1789" s="10">
        <f t="shared" si="70"/>
        <v>8.7800000000000003E-2</v>
      </c>
      <c r="AC1789" s="10">
        <f>(T1789+$M$12+'Rev.0'!$C$23*Table!$J$12/10+'Rev.0'!$C$24*Table!$L$12+'Rev.0'!$G$25*Table!$K$12)*(1/(AB1789+$B$12+$I$12*'Rev.0'!$G$23))</f>
        <v>53391.906283280077</v>
      </c>
      <c r="AD1789" s="10">
        <f>(T1789+$M$34+'Rev.0'!$C$25*$J$34/10+'Rev.0'!$C$24*$L$34+'Rev.0'!$G$25*$K$34)*(1/(AB1789+$B$34+$I$34*'Rev.0'!$G$23))</f>
        <v>34750.798722044725</v>
      </c>
    </row>
    <row r="1790" spans="17:30" x14ac:dyDescent="0.3">
      <c r="Q1790" s="10">
        <v>4</v>
      </c>
      <c r="R1790" s="10">
        <v>12</v>
      </c>
      <c r="S1790" s="10">
        <v>16</v>
      </c>
      <c r="T1790" s="10">
        <f>Q1790*'Rev.0'!$E$25+R1790*'Rev.0'!$E$24+S1790*'Rev.0'!$E$23</f>
        <v>5343.6</v>
      </c>
      <c r="U1790" s="10">
        <f t="shared" si="69"/>
        <v>0.13400000000000001</v>
      </c>
      <c r="V1790" s="10">
        <f>(T1790+$M$9+'Rev.0'!$C$23*Table!$J$9/10+'Rev.0'!$C$24*Table!$L$9+'Rev.0'!$G$25*Table!$K$9)*(1/(U1790+$B$9+$I$9*'Rev.0'!$G$23))</f>
        <v>33032.394366197186</v>
      </c>
      <c r="W1790" s="10">
        <f>(T1790+$M$31+'Rev.0'!$C$25*$J$31/10+'Rev.0'!$C$24*$L$31+'Rev.0'!$G$25*$K$31)*(1/(U1790+$B$9+$I$9*'Rev.0'!$G$23))</f>
        <v>22640.845070422532</v>
      </c>
      <c r="X1790" s="10">
        <f>(T1790+$M$10+'Rev.0'!$C$23*Table!$J$10/10+'Rev.0'!$C$24*Table!$L$10+'Rev.0'!$G$25*Table!$K$10)*(1/(U1790+$B$10+$I$10*'Rev.0'!$G$23))</f>
        <v>35500</v>
      </c>
      <c r="Y1790" s="10">
        <f>(T1790+$M$32+'Rev.0'!$C$25*$J$32/10+'Rev.0'!$C$24*$L$32+'Rev.0'!$G$25*$K$32)*(1/(U1790+$B$10+$I$10*'Rev.0'!$G$23))</f>
        <v>23173.239436619719</v>
      </c>
      <c r="Z1790" s="10">
        <f>(T1790+$M$11+'Rev.0'!$C$23*Table!$J$11/10+'Rev.0'!$C$24*Table!$L$11+'Rev.0'!$G$25*Table!$K$11)*(1/(U1790+$B$11+$I$11*'Rev.0'!$G$23))</f>
        <v>35500</v>
      </c>
      <c r="AA1790" s="10">
        <f>(T1790+$M$33+'Rev.0'!$C$25*$J$33/10+'Rev.0'!$C$24*$L$33+'Rev.0'!$G$25*$K$33)*(1/(U1790+$B$33+$I$33*'Rev.0'!$G$23))</f>
        <v>23173.239436619719</v>
      </c>
      <c r="AB1790" s="10">
        <f t="shared" si="70"/>
        <v>8.9200000000000002E-2</v>
      </c>
      <c r="AC1790" s="10">
        <f>(T1790+$M$12+'Rev.0'!$C$23*Table!$J$12/10+'Rev.0'!$C$24*Table!$L$12+'Rev.0'!$G$25*Table!$K$12)*(1/(AB1790+$B$12+$I$12*'Rev.0'!$G$23))</f>
        <v>53287.526427061304</v>
      </c>
      <c r="AD1790" s="10">
        <f>(T1790+$M$34+'Rev.0'!$C$25*$J$34/10+'Rev.0'!$C$24*$L$34+'Rev.0'!$G$25*$K$34)*(1/(AB1790+$B$34+$I$34*'Rev.0'!$G$23))</f>
        <v>34784.35517970402</v>
      </c>
    </row>
    <row r="1791" spans="17:30" x14ac:dyDescent="0.3">
      <c r="Q1791" s="10">
        <v>4</v>
      </c>
      <c r="R1791" s="10">
        <v>12</v>
      </c>
      <c r="S1791" s="10">
        <v>17</v>
      </c>
      <c r="T1791" s="10">
        <f>Q1791*'Rev.0'!$E$25+R1791*'Rev.0'!$E$24+S1791*'Rev.0'!$E$23</f>
        <v>5398.6</v>
      </c>
      <c r="U1791" s="10">
        <f t="shared" si="69"/>
        <v>0.1361</v>
      </c>
      <c r="V1791" s="10">
        <f>(T1791+$M$9+'Rev.0'!$C$23*Table!$J$9/10+'Rev.0'!$C$24*Table!$L$9+'Rev.0'!$G$25*Table!$K$9)*(1/(U1791+$B$9+$I$9*'Rev.0'!$G$23))</f>
        <v>32982.174065012237</v>
      </c>
      <c r="W1791" s="10">
        <f>(T1791+$M$31+'Rev.0'!$C$25*$J$31/10+'Rev.0'!$C$24*$L$31+'Rev.0'!$G$25*$K$31)*(1/(U1791+$B$9+$I$9*'Rev.0'!$G$23))</f>
        <v>22666.899685424676</v>
      </c>
      <c r="X1791" s="10">
        <f>(T1791+$M$10+'Rev.0'!$C$23*Table!$J$10/10+'Rev.0'!$C$24*Table!$L$10+'Rev.0'!$G$25*Table!$K$10)*(1/(U1791+$B$10+$I$10*'Rev.0'!$G$23))</f>
        <v>35431.667249213562</v>
      </c>
      <c r="Y1791" s="10">
        <f>(T1791+$M$32+'Rev.0'!$C$25*$J$32/10+'Rev.0'!$C$24*$L$32+'Rev.0'!$G$25*$K$32)*(1/(U1791+$B$10+$I$10*'Rev.0'!$G$23))</f>
        <v>23195.386228591404</v>
      </c>
      <c r="Z1791" s="10">
        <f>(T1791+$M$11+'Rev.0'!$C$23*Table!$J$11/10+'Rev.0'!$C$24*Table!$L$11+'Rev.0'!$G$25*Table!$K$11)*(1/(U1791+$B$11+$I$11*'Rev.0'!$G$23))</f>
        <v>35431.667249213562</v>
      </c>
      <c r="AA1791" s="10">
        <f>(T1791+$M$33+'Rev.0'!$C$25*$J$33/10+'Rev.0'!$C$24*$L$33+'Rev.0'!$G$25*$K$33)*(1/(U1791+$B$33+$I$33*'Rev.0'!$G$23))</f>
        <v>23195.386228591404</v>
      </c>
      <c r="AB1791" s="10">
        <f t="shared" si="70"/>
        <v>9.06E-2</v>
      </c>
      <c r="AC1791" s="10">
        <f>(T1791+$M$12+'Rev.0'!$C$23*Table!$J$12/10+'Rev.0'!$C$24*Table!$L$12+'Rev.0'!$G$25*Table!$K$12)*(1/(AB1791+$B$12+$I$12*'Rev.0'!$G$23))</f>
        <v>53184.679958027285</v>
      </c>
      <c r="AD1791" s="10">
        <f>(T1791+$M$34+'Rev.0'!$C$25*$J$34/10+'Rev.0'!$C$24*$L$34+'Rev.0'!$G$25*$K$34)*(1/(AB1791+$B$34+$I$34*'Rev.0'!$G$23))</f>
        <v>34817.418677859401</v>
      </c>
    </row>
    <row r="1792" spans="17:30" x14ac:dyDescent="0.3">
      <c r="Q1792" s="10">
        <v>4</v>
      </c>
      <c r="R1792" s="10">
        <v>12</v>
      </c>
      <c r="S1792" s="10">
        <v>18</v>
      </c>
      <c r="T1792" s="10">
        <f>Q1792*'Rev.0'!$E$25+R1792*'Rev.0'!$E$24+S1792*'Rev.0'!$E$23</f>
        <v>5453.6</v>
      </c>
      <c r="U1792" s="10">
        <f t="shared" si="69"/>
        <v>0.13819999999999999</v>
      </c>
      <c r="V1792" s="10">
        <f>(T1792+$M$9+'Rev.0'!$C$23*Table!$J$9/10+'Rev.0'!$C$24*Table!$L$9+'Rev.0'!$G$25*Table!$K$9)*(1/(U1792+$B$9+$I$9*'Rev.0'!$G$23))</f>
        <v>32932.685634975714</v>
      </c>
      <c r="W1792" s="10">
        <f>(T1792+$M$31+'Rev.0'!$C$25*$J$31/10+'Rev.0'!$C$24*$L$31+'Rev.0'!$G$25*$K$31)*(1/(U1792+$B$9+$I$9*'Rev.0'!$G$23))</f>
        <v>22692.574600971548</v>
      </c>
      <c r="X1792" s="10">
        <f>(T1792+$M$10+'Rev.0'!$C$23*Table!$J$10/10+'Rev.0'!$C$24*Table!$L$10+'Rev.0'!$G$25*Table!$K$10)*(1/(U1792+$B$10+$I$10*'Rev.0'!$G$23))</f>
        <v>35364.330326162388</v>
      </c>
      <c r="Y1792" s="10">
        <f>(T1792+$M$32+'Rev.0'!$C$25*$J$32/10+'Rev.0'!$C$24*$L$32+'Rev.0'!$G$25*$K$32)*(1/(U1792+$B$10+$I$10*'Rev.0'!$G$23))</f>
        <v>23217.210270645388</v>
      </c>
      <c r="Z1792" s="10">
        <f>(T1792+$M$11+'Rev.0'!$C$23*Table!$J$11/10+'Rev.0'!$C$24*Table!$L$11+'Rev.0'!$G$25*Table!$K$11)*(1/(U1792+$B$11+$I$11*'Rev.0'!$G$23))</f>
        <v>35364.330326162388</v>
      </c>
      <c r="AA1792" s="10">
        <f>(T1792+$M$33+'Rev.0'!$C$25*$J$33/10+'Rev.0'!$C$24*$L$33+'Rev.0'!$G$25*$K$33)*(1/(U1792+$B$33+$I$33*'Rev.0'!$G$23))</f>
        <v>23217.210270645388</v>
      </c>
      <c r="AB1792" s="10">
        <f t="shared" si="70"/>
        <v>9.1999999999999998E-2</v>
      </c>
      <c r="AC1792" s="10">
        <f>(T1792+$M$12+'Rev.0'!$C$23*Table!$J$12/10+'Rev.0'!$C$24*Table!$L$12+'Rev.0'!$G$25*Table!$K$12)*(1/(AB1792+$B$12+$I$12*'Rev.0'!$G$23))</f>
        <v>53083.333333333328</v>
      </c>
      <c r="AD1792" s="10">
        <f>(T1792+$M$34+'Rev.0'!$C$25*$J$34/10+'Rev.0'!$C$24*$L$34+'Rev.0'!$G$25*$K$34)*(1/(AB1792+$B$34+$I$34*'Rev.0'!$G$23))</f>
        <v>34850</v>
      </c>
    </row>
    <row r="1793" spans="17:30" x14ac:dyDescent="0.3">
      <c r="Q1793" s="10">
        <v>4</v>
      </c>
      <c r="R1793" s="10">
        <v>12</v>
      </c>
      <c r="S1793" s="10">
        <v>19</v>
      </c>
      <c r="T1793" s="10">
        <f>Q1793*'Rev.0'!$E$25+R1793*'Rev.0'!$E$24+S1793*'Rev.0'!$E$23</f>
        <v>5508.6</v>
      </c>
      <c r="U1793" s="10">
        <f t="shared" si="69"/>
        <v>0.14030000000000001</v>
      </c>
      <c r="V1793" s="10">
        <f>(T1793+$M$9+'Rev.0'!$C$23*Table!$J$9/10+'Rev.0'!$C$24*Table!$L$9+'Rev.0'!$G$25*Table!$K$9)*(1/(U1793+$B$9+$I$9*'Rev.0'!$G$23))</f>
        <v>32883.913193248365</v>
      </c>
      <c r="W1793" s="10">
        <f>(T1793+$M$31+'Rev.0'!$C$25*$J$31/10+'Rev.0'!$C$24*$L$31+'Rev.0'!$G$25*$K$31)*(1/(U1793+$B$9+$I$9*'Rev.0'!$G$23))</f>
        <v>22717.878057182228</v>
      </c>
      <c r="X1793" s="10">
        <f>(T1793+$M$10+'Rev.0'!$C$23*Table!$J$10/10+'Rev.0'!$C$24*Table!$L$10+'Rev.0'!$G$25*Table!$K$10)*(1/(U1793+$B$10+$I$10*'Rev.0'!$G$23))</f>
        <v>35297.967619703755</v>
      </c>
      <c r="Y1793" s="10">
        <f>(T1793+$M$32+'Rev.0'!$C$25*$J$32/10+'Rev.0'!$C$24*$L$32+'Rev.0'!$G$25*$K$32)*(1/(U1793+$B$10+$I$10*'Rev.0'!$G$23))</f>
        <v>23238.718566999658</v>
      </c>
      <c r="Z1793" s="10">
        <f>(T1793+$M$11+'Rev.0'!$C$23*Table!$J$11/10+'Rev.0'!$C$24*Table!$L$11+'Rev.0'!$G$25*Table!$K$11)*(1/(U1793+$B$11+$I$11*'Rev.0'!$G$23))</f>
        <v>35297.967619703755</v>
      </c>
      <c r="AA1793" s="10">
        <f>(T1793+$M$33+'Rev.0'!$C$25*$J$33/10+'Rev.0'!$C$24*$L$33+'Rev.0'!$G$25*$K$33)*(1/(U1793+$B$33+$I$33*'Rev.0'!$G$23))</f>
        <v>23238.718566999658</v>
      </c>
      <c r="AB1793" s="10">
        <f t="shared" si="70"/>
        <v>9.3399999999999997E-2</v>
      </c>
      <c r="AC1793" s="10">
        <f>(T1793+$M$12+'Rev.0'!$C$23*Table!$J$12/10+'Rev.0'!$C$24*Table!$L$12+'Rev.0'!$G$25*Table!$K$12)*(1/(AB1793+$B$12+$I$12*'Rev.0'!$G$23))</f>
        <v>52983.453981385726</v>
      </c>
      <c r="AD1793" s="10">
        <f>(T1793+$M$34+'Rev.0'!$C$25*$J$34/10+'Rev.0'!$C$24*$L$34+'Rev.0'!$G$25*$K$34)*(1/(AB1793+$B$34+$I$34*'Rev.0'!$G$23))</f>
        <v>34882.109617373324</v>
      </c>
    </row>
    <row r="1794" spans="17:30" x14ac:dyDescent="0.3">
      <c r="Q1794" s="10">
        <v>4</v>
      </c>
      <c r="R1794" s="10">
        <v>12</v>
      </c>
      <c r="S1794" s="10">
        <v>20</v>
      </c>
      <c r="T1794" s="10">
        <f>Q1794*'Rev.0'!$E$25+R1794*'Rev.0'!$E$24+S1794*'Rev.0'!$E$23</f>
        <v>5563.6</v>
      </c>
      <c r="U1794" s="10">
        <f t="shared" si="69"/>
        <v>0.1424</v>
      </c>
      <c r="V1794" s="10">
        <f>(T1794+$M$9+'Rev.0'!$C$23*Table!$J$9/10+'Rev.0'!$C$24*Table!$L$9+'Rev.0'!$G$25*Table!$K$9)*(1/(U1794+$B$9+$I$9*'Rev.0'!$G$23))</f>
        <v>32835.841313269499</v>
      </c>
      <c r="W1794" s="10">
        <f>(T1794+$M$31+'Rev.0'!$C$25*$J$31/10+'Rev.0'!$C$24*$L$31+'Rev.0'!$G$25*$K$31)*(1/(U1794+$B$9+$I$9*'Rev.0'!$G$23))</f>
        <v>22742.818057455541</v>
      </c>
      <c r="X1794" s="10">
        <f>(T1794+$M$10+'Rev.0'!$C$23*Table!$J$10/10+'Rev.0'!$C$24*Table!$L$10+'Rev.0'!$G$25*Table!$K$10)*(1/(U1794+$B$10+$I$10*'Rev.0'!$G$23))</f>
        <v>35232.558139534885</v>
      </c>
      <c r="Y1794" s="10">
        <f>(T1794+$M$32+'Rev.0'!$C$25*$J$32/10+'Rev.0'!$C$24*$L$32+'Rev.0'!$G$25*$K$32)*(1/(U1794+$B$10+$I$10*'Rev.0'!$G$23))</f>
        <v>23259.917920656637</v>
      </c>
      <c r="Z1794" s="10">
        <f>(T1794+$M$11+'Rev.0'!$C$23*Table!$J$11/10+'Rev.0'!$C$24*Table!$L$11+'Rev.0'!$G$25*Table!$K$11)*(1/(U1794+$B$11+$I$11*'Rev.0'!$G$23))</f>
        <v>35232.558139534885</v>
      </c>
      <c r="AA1794" s="10">
        <f>(T1794+$M$33+'Rev.0'!$C$25*$J$33/10+'Rev.0'!$C$24*$L$33+'Rev.0'!$G$25*$K$33)*(1/(U1794+$B$33+$I$33*'Rev.0'!$G$23))</f>
        <v>23259.917920656637</v>
      </c>
      <c r="AB1794" s="10">
        <f t="shared" si="70"/>
        <v>9.4799999999999995E-2</v>
      </c>
      <c r="AC1794" s="10">
        <f>(T1794+$M$12+'Rev.0'!$C$23*Table!$J$12/10+'Rev.0'!$C$24*Table!$L$12+'Rev.0'!$G$25*Table!$K$12)*(1/(AB1794+$B$12+$I$12*'Rev.0'!$G$23))</f>
        <v>52885.010266940459</v>
      </c>
      <c r="AD1794" s="10">
        <f>(T1794+$M$34+'Rev.0'!$C$25*$J$34/10+'Rev.0'!$C$24*$L$34+'Rev.0'!$G$25*$K$34)*(1/(AB1794+$B$34+$I$34*'Rev.0'!$G$23))</f>
        <v>34913.757700205344</v>
      </c>
    </row>
    <row r="1795" spans="17:30" x14ac:dyDescent="0.3">
      <c r="Q1795" s="10">
        <v>4</v>
      </c>
      <c r="R1795" s="10">
        <v>12</v>
      </c>
      <c r="S1795" s="10">
        <v>21</v>
      </c>
      <c r="T1795" s="10">
        <f>Q1795*'Rev.0'!$E$25+R1795*'Rev.0'!$E$24+S1795*'Rev.0'!$E$23</f>
        <v>5618.6</v>
      </c>
      <c r="U1795" s="10">
        <f t="shared" si="69"/>
        <v>0.14450000000000002</v>
      </c>
      <c r="V1795" s="10">
        <f>(T1795+$M$9+'Rev.0'!$C$23*Table!$J$9/10+'Rev.0'!$C$24*Table!$L$9+'Rev.0'!$G$25*Table!$K$9)*(1/(U1795+$B$9+$I$9*'Rev.0'!$G$23))</f>
        <v>32788.455008488971</v>
      </c>
      <c r="W1795" s="10">
        <f>(T1795+$M$31+'Rev.0'!$C$25*$J$31/10+'Rev.0'!$C$24*$L$31+'Rev.0'!$G$25*$K$31)*(1/(U1795+$B$9+$I$9*'Rev.0'!$G$23))</f>
        <v>22767.402376910017</v>
      </c>
      <c r="X1795" s="10">
        <f>(T1795+$M$10+'Rev.0'!$C$23*Table!$J$10/10+'Rev.0'!$C$24*Table!$L$10+'Rev.0'!$G$25*Table!$K$10)*(1/(U1795+$B$10+$I$10*'Rev.0'!$G$23))</f>
        <v>35168.081494057726</v>
      </c>
      <c r="Y1795" s="10">
        <f>(T1795+$M$32+'Rev.0'!$C$25*$J$32/10+'Rev.0'!$C$24*$L$32+'Rev.0'!$G$25*$K$32)*(1/(U1795+$B$10+$I$10*'Rev.0'!$G$23))</f>
        <v>23280.814940577253</v>
      </c>
      <c r="Z1795" s="10">
        <f>(T1795+$M$11+'Rev.0'!$C$23*Table!$J$11/10+'Rev.0'!$C$24*Table!$L$11+'Rev.0'!$G$25*Table!$K$11)*(1/(U1795+$B$11+$I$11*'Rev.0'!$G$23))</f>
        <v>35168.081494057726</v>
      </c>
      <c r="AA1795" s="10">
        <f>(T1795+$M$33+'Rev.0'!$C$25*$J$33/10+'Rev.0'!$C$24*$L$33+'Rev.0'!$G$25*$K$33)*(1/(U1795+$B$33+$I$33*'Rev.0'!$G$23))</f>
        <v>23280.814940577253</v>
      </c>
      <c r="AB1795" s="10">
        <f t="shared" si="70"/>
        <v>9.6199999999999994E-2</v>
      </c>
      <c r="AC1795" s="10">
        <f>(T1795+$M$12+'Rev.0'!$C$23*Table!$J$12/10+'Rev.0'!$C$24*Table!$L$12+'Rev.0'!$G$25*Table!$K$12)*(1/(AB1795+$B$12+$I$12*'Rev.0'!$G$23))</f>
        <v>52787.971457696229</v>
      </c>
      <c r="AD1795" s="10">
        <f>(T1795+$M$34+'Rev.0'!$C$25*$J$34/10+'Rev.0'!$C$24*$L$34+'Rev.0'!$G$25*$K$34)*(1/(AB1795+$B$34+$I$34*'Rev.0'!$G$23))</f>
        <v>34944.954128440375</v>
      </c>
    </row>
    <row r="1796" spans="17:30" x14ac:dyDescent="0.3">
      <c r="Q1796" s="10">
        <v>4</v>
      </c>
      <c r="R1796" s="10">
        <v>12</v>
      </c>
      <c r="S1796" s="10">
        <v>22</v>
      </c>
      <c r="T1796" s="10">
        <f>Q1796*'Rev.0'!$E$25+R1796*'Rev.0'!$E$24+S1796*'Rev.0'!$E$23</f>
        <v>5673.6</v>
      </c>
      <c r="U1796" s="10">
        <f t="shared" si="69"/>
        <v>0.14660000000000001</v>
      </c>
      <c r="V1796" s="10">
        <f>(T1796+$M$9+'Rev.0'!$C$23*Table!$J$9/10+'Rev.0'!$C$24*Table!$L$9+'Rev.0'!$G$25*Table!$K$9)*(1/(U1796+$B$9+$I$9*'Rev.0'!$G$23))</f>
        <v>32741.739716790296</v>
      </c>
      <c r="W1796" s="10">
        <f>(T1796+$M$31+'Rev.0'!$C$25*$J$31/10+'Rev.0'!$C$24*$L$31+'Rev.0'!$G$25*$K$31)*(1/(U1796+$B$9+$I$9*'Rev.0'!$G$23))</f>
        <v>22791.638570465275</v>
      </c>
      <c r="X1796" s="10">
        <f>(T1796+$M$10+'Rev.0'!$C$23*Table!$J$10/10+'Rev.0'!$C$24*Table!$L$10+'Rev.0'!$G$25*Table!$K$10)*(1/(U1796+$B$10+$I$10*'Rev.0'!$G$23))</f>
        <v>35104.517869184092</v>
      </c>
      <c r="Y1796" s="10">
        <f>(T1796+$M$32+'Rev.0'!$C$25*$J$32/10+'Rev.0'!$C$24*$L$32+'Rev.0'!$G$25*$K$32)*(1/(U1796+$B$10+$I$10*'Rev.0'!$G$23))</f>
        <v>23301.41604855024</v>
      </c>
      <c r="Z1796" s="10">
        <f>(T1796+$M$11+'Rev.0'!$C$23*Table!$J$11/10+'Rev.0'!$C$24*Table!$L$11+'Rev.0'!$G$25*Table!$K$11)*(1/(U1796+$B$11+$I$11*'Rev.0'!$G$23))</f>
        <v>35104.517869184092</v>
      </c>
      <c r="AA1796" s="10">
        <f>(T1796+$M$33+'Rev.0'!$C$25*$J$33/10+'Rev.0'!$C$24*$L$33+'Rev.0'!$G$25*$K$33)*(1/(U1796+$B$33+$I$33*'Rev.0'!$G$23))</f>
        <v>23301.41604855024</v>
      </c>
      <c r="AB1796" s="10">
        <f t="shared" si="70"/>
        <v>9.7599999999999992E-2</v>
      </c>
      <c r="AC1796" s="10">
        <f>(T1796+$M$12+'Rev.0'!$C$23*Table!$J$12/10+'Rev.0'!$C$24*Table!$L$12+'Rev.0'!$G$25*Table!$K$12)*(1/(AB1796+$B$12+$I$12*'Rev.0'!$G$23))</f>
        <v>52692.307692307695</v>
      </c>
      <c r="AD1796" s="10">
        <f>(T1796+$M$34+'Rev.0'!$C$25*$J$34/10+'Rev.0'!$C$24*$L$34+'Rev.0'!$G$25*$K$34)*(1/(AB1796+$B$34+$I$34*'Rev.0'!$G$23))</f>
        <v>34975.708502024296</v>
      </c>
    </row>
    <row r="1797" spans="17:30" x14ac:dyDescent="0.3">
      <c r="Q1797" s="10">
        <v>4</v>
      </c>
      <c r="R1797" s="10">
        <v>12</v>
      </c>
      <c r="S1797" s="10">
        <v>23</v>
      </c>
      <c r="T1797" s="10">
        <f>Q1797*'Rev.0'!$E$25+R1797*'Rev.0'!$E$24+S1797*'Rev.0'!$E$23</f>
        <v>5728.6</v>
      </c>
      <c r="U1797" s="10">
        <f t="shared" si="69"/>
        <v>0.1487</v>
      </c>
      <c r="V1797" s="10">
        <f>(T1797+$M$9+'Rev.0'!$C$23*Table!$J$9/10+'Rev.0'!$C$24*Table!$L$9+'Rev.0'!$G$25*Table!$K$9)*(1/(U1797+$B$9+$I$9*'Rev.0'!$G$23))</f>
        <v>32695.681285570812</v>
      </c>
      <c r="W1797" s="10">
        <f>(T1797+$M$31+'Rev.0'!$C$25*$J$31/10+'Rev.0'!$C$24*$L$31+'Rev.0'!$G$25*$K$31)*(1/(U1797+$B$9+$I$9*'Rev.0'!$G$23))</f>
        <v>22815.533980582528</v>
      </c>
      <c r="X1797" s="10">
        <f>(T1797+$M$10+'Rev.0'!$C$23*Table!$J$10/10+'Rev.0'!$C$24*Table!$L$10+'Rev.0'!$G$25*Table!$K$10)*(1/(U1797+$B$10+$I$10*'Rev.0'!$G$23))</f>
        <v>35041.848008034824</v>
      </c>
      <c r="Y1797" s="10">
        <f>(T1797+$M$32+'Rev.0'!$C$25*$J$32/10+'Rev.0'!$C$24*$L$32+'Rev.0'!$G$25*$K$32)*(1/(U1797+$B$10+$I$10*'Rev.0'!$G$23))</f>
        <v>23321.72748577168</v>
      </c>
      <c r="Z1797" s="10">
        <f>(T1797+$M$11+'Rev.0'!$C$23*Table!$J$11/10+'Rev.0'!$C$24*Table!$L$11+'Rev.0'!$G$25*Table!$K$11)*(1/(U1797+$B$11+$I$11*'Rev.0'!$G$23))</f>
        <v>35041.848008034824</v>
      </c>
      <c r="AA1797" s="10">
        <f>(T1797+$M$33+'Rev.0'!$C$25*$J$33/10+'Rev.0'!$C$24*$L$33+'Rev.0'!$G$25*$K$33)*(1/(U1797+$B$33+$I$33*'Rev.0'!$G$23))</f>
        <v>23321.72748577168</v>
      </c>
      <c r="AB1797" s="10">
        <f t="shared" si="70"/>
        <v>9.9000000000000005E-2</v>
      </c>
      <c r="AC1797" s="10">
        <f>(T1797+$M$12+'Rev.0'!$C$23*Table!$J$12/10+'Rev.0'!$C$24*Table!$L$12+'Rev.0'!$G$25*Table!$K$12)*(1/(AB1797+$B$12+$I$12*'Rev.0'!$G$23))</f>
        <v>52597.989949748742</v>
      </c>
      <c r="AD1797" s="10">
        <f>(T1797+$M$34+'Rev.0'!$C$25*$J$34/10+'Rev.0'!$C$24*$L$34+'Rev.0'!$G$25*$K$34)*(1/(AB1797+$B$34+$I$34*'Rev.0'!$G$23))</f>
        <v>35006.030150753766</v>
      </c>
    </row>
    <row r="1798" spans="17:30" x14ac:dyDescent="0.3">
      <c r="Q1798" s="10">
        <v>4</v>
      </c>
      <c r="R1798" s="10">
        <v>12</v>
      </c>
      <c r="S1798" s="10">
        <v>24</v>
      </c>
      <c r="T1798" s="10">
        <f>Q1798*'Rev.0'!$E$25+R1798*'Rev.0'!$E$24+S1798*'Rev.0'!$E$23</f>
        <v>5783.6</v>
      </c>
      <c r="U1798" s="10">
        <f t="shared" si="69"/>
        <v>0.15079999999999999</v>
      </c>
      <c r="V1798" s="10">
        <f>(T1798+$M$9+'Rev.0'!$C$23*Table!$J$9/10+'Rev.0'!$C$24*Table!$L$9+'Rev.0'!$G$25*Table!$K$9)*(1/(U1798+$B$9+$I$9*'Rev.0'!$G$23))</f>
        <v>32650.265957446813</v>
      </c>
      <c r="W1798" s="10">
        <f>(T1798+$M$31+'Rev.0'!$C$25*$J$31/10+'Rev.0'!$C$24*$L$31+'Rev.0'!$G$25*$K$31)*(1/(U1798+$B$9+$I$9*'Rev.0'!$G$23))</f>
        <v>22839.095744680853</v>
      </c>
      <c r="X1798" s="10">
        <f>(T1798+$M$10+'Rev.0'!$C$23*Table!$J$10/10+'Rev.0'!$C$24*Table!$L$10+'Rev.0'!$G$25*Table!$K$10)*(1/(U1798+$B$10+$I$10*'Rev.0'!$G$23))</f>
        <v>34980.053191489365</v>
      </c>
      <c r="Y1798" s="10">
        <f>(T1798+$M$32+'Rev.0'!$C$25*$J$32/10+'Rev.0'!$C$24*$L$32+'Rev.0'!$G$25*$K$32)*(1/(U1798+$B$10+$I$10*'Rev.0'!$G$23))</f>
        <v>23341.755319148939</v>
      </c>
      <c r="Z1798" s="10">
        <f>(T1798+$M$11+'Rev.0'!$C$23*Table!$J$11/10+'Rev.0'!$C$24*Table!$L$11+'Rev.0'!$G$25*Table!$K$11)*(1/(U1798+$B$11+$I$11*'Rev.0'!$G$23))</f>
        <v>34980.053191489365</v>
      </c>
      <c r="AA1798" s="10">
        <f>(T1798+$M$33+'Rev.0'!$C$25*$J$33/10+'Rev.0'!$C$24*$L$33+'Rev.0'!$G$25*$K$33)*(1/(U1798+$B$33+$I$33*'Rev.0'!$G$23))</f>
        <v>23341.755319148939</v>
      </c>
      <c r="AB1798" s="10">
        <f t="shared" si="70"/>
        <v>0.10039999999999999</v>
      </c>
      <c r="AC1798" s="10">
        <f>(T1798+$M$12+'Rev.0'!$C$23*Table!$J$12/10+'Rev.0'!$C$24*Table!$L$12+'Rev.0'!$G$25*Table!$K$12)*(1/(AB1798+$B$12+$I$12*'Rev.0'!$G$23))</f>
        <v>52504.990019960082</v>
      </c>
      <c r="AD1798" s="10">
        <f>(T1798+$M$34+'Rev.0'!$C$25*$J$34/10+'Rev.0'!$C$24*$L$34+'Rev.0'!$G$25*$K$34)*(1/(AB1798+$B$34+$I$34*'Rev.0'!$G$23))</f>
        <v>35035.928143712583</v>
      </c>
    </row>
  </sheetData>
  <sheetProtection algorithmName="SHA-512" hashValue="wdD6KBoWshZzAq1z5Typab8wLYQdUd5mhPjgUn2JRsPsKS2EKE7vMKCoiSBNWZ/zgcso+bclCcImk6Moeaj/wg==" saltValue="SIefFtEuk3B08F31dvYeLg==" spinCount="100000" sheet="1" objects="1" scenarios="1"/>
  <phoneticPr fontId="1" type="noConversion"/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Rev.0</vt:lpstr>
      <vt:lpstr>Table</vt:lpstr>
      <vt:lpstr>Rev.0!Print_Area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</dc:creator>
  <cp:lastModifiedBy>고광일</cp:lastModifiedBy>
  <dcterms:created xsi:type="dcterms:W3CDTF">2020-08-24T04:25:31Z</dcterms:created>
  <dcterms:modified xsi:type="dcterms:W3CDTF">2020-08-27T10:07:51Z</dcterms:modified>
</cp:coreProperties>
</file>