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095" windowHeight="11385"/>
  </bookViews>
  <sheets>
    <sheet name="브레스드나참고용" sheetId="1" r:id="rId1"/>
  </sheets>
  <calcPr calcId="124519"/>
</workbook>
</file>

<file path=xl/calcChain.xml><?xml version="1.0" encoding="utf-8"?>
<calcChain xmlns="http://schemas.openxmlformats.org/spreadsheetml/2006/main">
  <c r="G26" i="1"/>
  <c r="F26" l="1"/>
  <c r="E30"/>
  <c r="E31"/>
  <c r="E32"/>
  <c r="H26" s="1"/>
  <c r="E33"/>
  <c r="E34"/>
  <c r="E29"/>
</calcChain>
</file>

<file path=xl/sharedStrings.xml><?xml version="1.0" encoding="utf-8"?>
<sst xmlns="http://schemas.openxmlformats.org/spreadsheetml/2006/main" count="86" uniqueCount="67">
  <si>
    <t>일루시온부스터R</t>
    <phoneticPr fontId="1" type="noConversion"/>
  </si>
  <si>
    <t>승리의날개귀[1]</t>
    <phoneticPr fontId="1" type="noConversion"/>
  </si>
  <si>
    <t>붕이승이스</t>
    <phoneticPr fontId="1" type="noConversion"/>
  </si>
  <si>
    <t>봉키엘</t>
    <phoneticPr fontId="1" type="noConversion"/>
  </si>
  <si>
    <t>+12체력의수단</t>
    <phoneticPr fontId="1" type="noConversion"/>
  </si>
  <si>
    <t>사념의오오라</t>
    <phoneticPr fontId="1" type="noConversion"/>
  </si>
  <si>
    <t>불길한솔리더</t>
    <phoneticPr fontId="1" type="noConversion"/>
  </si>
  <si>
    <t>강화아쳐,오염레이</t>
    <phoneticPr fontId="1" type="noConversion"/>
  </si>
  <si>
    <t>+10전사자의망토</t>
    <phoneticPr fontId="1" type="noConversion"/>
  </si>
  <si>
    <t>+11시간의서클릿</t>
    <phoneticPr fontId="1" type="noConversion"/>
  </si>
  <si>
    <t>+9시간의손재주부츠</t>
    <phoneticPr fontId="1" type="noConversion"/>
  </si>
  <si>
    <t>강체휘장</t>
    <phoneticPr fontId="1" type="noConversion"/>
  </si>
  <si>
    <t>x</t>
    <phoneticPr fontId="1" type="noConversion"/>
  </si>
  <si>
    <t>강체,마력,어질3</t>
    <phoneticPr fontId="1" type="noConversion"/>
  </si>
  <si>
    <t>공속,명궁,드라</t>
    <phoneticPr fontId="1" type="noConversion"/>
  </si>
  <si>
    <t>고장난세신사</t>
    <phoneticPr fontId="1" type="noConversion"/>
  </si>
  <si>
    <t>베르포르타</t>
    <phoneticPr fontId="1" type="noConversion"/>
  </si>
  <si>
    <t>고대의스터랙틱</t>
    <phoneticPr fontId="1" type="noConversion"/>
  </si>
  <si>
    <t>근바,명궁</t>
    <phoneticPr fontId="1" type="noConversion"/>
  </si>
  <si>
    <t>힘1,체3,금4</t>
    <phoneticPr fontId="1" type="noConversion"/>
  </si>
  <si>
    <t>스후6</t>
    <phoneticPr fontId="1" type="noConversion"/>
  </si>
  <si>
    <t>의상발키리의투구</t>
    <phoneticPr fontId="1" type="noConversion"/>
  </si>
  <si>
    <t>의상새해의빛</t>
    <phoneticPr fontId="1" type="noConversion"/>
  </si>
  <si>
    <t>의상 인비지블마스크</t>
    <phoneticPr fontId="1" type="noConversion"/>
  </si>
  <si>
    <t>+10콜드브레스</t>
    <phoneticPr fontId="1" type="noConversion"/>
  </si>
  <si>
    <t>+10파이어브레스</t>
    <phoneticPr fontId="1" type="noConversion"/>
  </si>
  <si>
    <t>의상대천사의날개</t>
    <phoneticPr fontId="1" type="noConversion"/>
  </si>
  <si>
    <t>로나1</t>
    <phoneticPr fontId="1" type="noConversion"/>
  </si>
  <si>
    <t>팔라1</t>
    <phoneticPr fontId="1" type="noConversion"/>
  </si>
  <si>
    <t>공속1</t>
    <phoneticPr fontId="1" type="noConversion"/>
  </si>
  <si>
    <t>공후딜5</t>
    <phoneticPr fontId="1" type="noConversion"/>
  </si>
  <si>
    <t>룬나1</t>
    <phoneticPr fontId="1" type="noConversion"/>
  </si>
  <si>
    <t>맥피2%</t>
    <phoneticPr fontId="1" type="noConversion"/>
  </si>
  <si>
    <t>+11개드슬</t>
    <phoneticPr fontId="1" type="noConversion"/>
  </si>
  <si>
    <t>장비</t>
    <phoneticPr fontId="1" type="noConversion"/>
  </si>
  <si>
    <t>카드</t>
    <phoneticPr fontId="1" type="noConversion"/>
  </si>
  <si>
    <t>옵션</t>
    <phoneticPr fontId="1" type="noConversion"/>
  </si>
  <si>
    <t>스후딜</t>
    <phoneticPr fontId="1" type="noConversion"/>
  </si>
  <si>
    <t>변캐</t>
    <phoneticPr fontId="1" type="noConversion"/>
  </si>
  <si>
    <t>비고</t>
    <phoneticPr fontId="1" type="noConversion"/>
  </si>
  <si>
    <t>상단</t>
    <phoneticPr fontId="1" type="noConversion"/>
  </si>
  <si>
    <t>중단</t>
    <phoneticPr fontId="1" type="noConversion"/>
  </si>
  <si>
    <t>하단</t>
    <phoneticPr fontId="1" type="noConversion"/>
  </si>
  <si>
    <t>갑옷</t>
    <phoneticPr fontId="1" type="noConversion"/>
  </si>
  <si>
    <t>무기</t>
    <phoneticPr fontId="1" type="noConversion"/>
  </si>
  <si>
    <t>방패</t>
    <phoneticPr fontId="1" type="noConversion"/>
  </si>
  <si>
    <t>망토</t>
    <phoneticPr fontId="1" type="noConversion"/>
  </si>
  <si>
    <t>신발</t>
    <phoneticPr fontId="1" type="noConversion"/>
  </si>
  <si>
    <t>악세1</t>
    <phoneticPr fontId="1" type="noConversion"/>
  </si>
  <si>
    <t>악세2</t>
    <phoneticPr fontId="1" type="noConversion"/>
  </si>
  <si>
    <t>합 계</t>
    <phoneticPr fontId="1" type="noConversion"/>
  </si>
  <si>
    <t>힘</t>
    <phoneticPr fontId="1" type="noConversion"/>
  </si>
  <si>
    <t>어질</t>
    <phoneticPr fontId="1" type="noConversion"/>
  </si>
  <si>
    <t>바탈</t>
    <phoneticPr fontId="1" type="noConversion"/>
  </si>
  <si>
    <t>인트</t>
    <phoneticPr fontId="1" type="noConversion"/>
  </si>
  <si>
    <t>덱</t>
    <phoneticPr fontId="1" type="noConversion"/>
  </si>
  <si>
    <t>럭</t>
    <phoneticPr fontId="1" type="noConversion"/>
  </si>
  <si>
    <t>순수스탯</t>
    <phoneticPr fontId="1" type="noConversion"/>
  </si>
  <si>
    <t>가중치</t>
    <phoneticPr fontId="1" type="noConversion"/>
  </si>
  <si>
    <t>합계</t>
    <phoneticPr fontId="1" type="noConversion"/>
  </si>
  <si>
    <r>
      <t>2초</t>
    </r>
    <r>
      <rPr>
        <sz val="11"/>
        <color theme="1"/>
        <rFont val="맑은 고딕"/>
        <family val="3"/>
        <charset val="129"/>
      </rPr>
      <t>ⅹ[1-√{(인트합/2+덱스합)/265}]ⅹ(1-장비변동캐스팅감소/100)</t>
    </r>
    <phoneticPr fontId="1" type="noConversion"/>
  </si>
  <si>
    <t>체축,어질12</t>
    <phoneticPr fontId="1" type="noConversion"/>
  </si>
  <si>
    <t>버서크+올마</t>
    <phoneticPr fontId="1" type="noConversion"/>
  </si>
  <si>
    <t>구분</t>
    <phoneticPr fontId="1" type="noConversion"/>
  </si>
  <si>
    <t>베렙</t>
    <phoneticPr fontId="1" type="noConversion"/>
  </si>
  <si>
    <t>잡</t>
    <phoneticPr fontId="1" type="noConversion"/>
  </si>
  <si>
    <t>도핑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</si>
</sst>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H36"/>
  <sheetViews>
    <sheetView tabSelected="1" topLeftCell="A2" workbookViewId="0">
      <selection activeCell="J22" sqref="J22"/>
    </sheetView>
  </sheetViews>
  <sheetFormatPr defaultRowHeight="16.5"/>
  <cols>
    <col min="1" max="2" width="9" style="1"/>
    <col min="3" max="3" width="19.875" style="1" bestFit="1" customWidth="1"/>
    <col min="4" max="4" width="16.375" style="1" customWidth="1"/>
    <col min="5" max="5" width="15" style="1" bestFit="1" customWidth="1"/>
    <col min="6" max="7" width="9" style="1"/>
    <col min="8" max="8" width="16.25" style="1" customWidth="1"/>
    <col min="9" max="16384" width="9" style="1"/>
  </cols>
  <sheetData>
    <row r="4" spans="2:8" ht="21.75" customHeight="1">
      <c r="B4" s="20" t="s">
        <v>63</v>
      </c>
      <c r="C4" s="19" t="s">
        <v>34</v>
      </c>
      <c r="D4" s="15" t="s">
        <v>35</v>
      </c>
      <c r="E4" s="18" t="s">
        <v>36</v>
      </c>
      <c r="F4" s="16" t="s">
        <v>37</v>
      </c>
      <c r="G4" s="17" t="s">
        <v>38</v>
      </c>
      <c r="H4" s="21" t="s">
        <v>39</v>
      </c>
    </row>
    <row r="5" spans="2:8">
      <c r="B5" s="6" t="s">
        <v>40</v>
      </c>
      <c r="C5" s="5" t="s">
        <v>9</v>
      </c>
      <c r="D5" s="4" t="s">
        <v>2</v>
      </c>
      <c r="E5" s="4" t="s">
        <v>19</v>
      </c>
      <c r="F5" s="4">
        <v>5</v>
      </c>
      <c r="G5" s="4"/>
      <c r="H5" s="4"/>
    </row>
    <row r="6" spans="2:8">
      <c r="B6" s="6" t="s">
        <v>41</v>
      </c>
      <c r="C6" s="4" t="s">
        <v>1</v>
      </c>
      <c r="D6" s="4" t="s">
        <v>3</v>
      </c>
      <c r="E6" s="4" t="s">
        <v>20</v>
      </c>
      <c r="F6" s="4">
        <v>25</v>
      </c>
      <c r="G6" s="4"/>
      <c r="H6" s="4"/>
    </row>
    <row r="7" spans="2:8">
      <c r="B7" s="6" t="s">
        <v>42</v>
      </c>
      <c r="C7" s="4" t="s">
        <v>5</v>
      </c>
      <c r="D7" s="4"/>
      <c r="E7" s="4"/>
      <c r="F7" s="4">
        <v>16</v>
      </c>
      <c r="G7" s="4">
        <v>24</v>
      </c>
      <c r="H7" s="4"/>
    </row>
    <row r="8" spans="2:8">
      <c r="B8" s="6" t="s">
        <v>43</v>
      </c>
      <c r="C8" s="5" t="s">
        <v>4</v>
      </c>
      <c r="D8" s="4" t="s">
        <v>6</v>
      </c>
      <c r="E8" s="4" t="s">
        <v>61</v>
      </c>
      <c r="F8" s="4">
        <v>5</v>
      </c>
      <c r="G8" s="4">
        <v>7</v>
      </c>
      <c r="H8" s="4"/>
    </row>
    <row r="9" spans="2:8">
      <c r="B9" s="6" t="s">
        <v>44</v>
      </c>
      <c r="C9" s="5" t="s">
        <v>33</v>
      </c>
      <c r="D9" s="4" t="s">
        <v>7</v>
      </c>
      <c r="E9" s="4"/>
      <c r="F9" s="4">
        <v>17</v>
      </c>
      <c r="G9" s="4">
        <v>10</v>
      </c>
      <c r="H9" s="4"/>
    </row>
    <row r="10" spans="2:8">
      <c r="B10" s="6" t="s">
        <v>45</v>
      </c>
      <c r="C10" s="4" t="s">
        <v>12</v>
      </c>
      <c r="D10" s="4"/>
      <c r="E10" s="4"/>
      <c r="F10" s="4"/>
      <c r="G10" s="4"/>
      <c r="H10" s="4"/>
    </row>
    <row r="11" spans="2:8">
      <c r="B11" s="6" t="s">
        <v>46</v>
      </c>
      <c r="C11" s="5" t="s">
        <v>8</v>
      </c>
      <c r="D11" s="4" t="s">
        <v>17</v>
      </c>
      <c r="E11" s="4"/>
      <c r="F11" s="4">
        <v>3</v>
      </c>
      <c r="G11" s="4"/>
      <c r="H11" s="4"/>
    </row>
    <row r="12" spans="2:8">
      <c r="B12" s="6" t="s">
        <v>47</v>
      </c>
      <c r="C12" s="5" t="s">
        <v>10</v>
      </c>
      <c r="D12" s="4" t="s">
        <v>16</v>
      </c>
      <c r="E12" s="4" t="s">
        <v>18</v>
      </c>
      <c r="F12" s="4"/>
      <c r="G12" s="4"/>
      <c r="H12" s="4"/>
    </row>
    <row r="13" spans="2:8">
      <c r="B13" s="6" t="s">
        <v>48</v>
      </c>
      <c r="C13" s="4" t="s">
        <v>0</v>
      </c>
      <c r="D13" s="4" t="s">
        <v>15</v>
      </c>
      <c r="E13" s="4" t="s">
        <v>14</v>
      </c>
      <c r="F13" s="4"/>
      <c r="G13" s="4"/>
      <c r="H13" s="4"/>
    </row>
    <row r="14" spans="2:8">
      <c r="B14" s="6" t="s">
        <v>49</v>
      </c>
      <c r="C14" s="4" t="s">
        <v>11</v>
      </c>
      <c r="D14" s="4" t="s">
        <v>15</v>
      </c>
      <c r="E14" s="4" t="s">
        <v>13</v>
      </c>
      <c r="F14" s="4">
        <v>10</v>
      </c>
      <c r="G14" s="4">
        <v>10</v>
      </c>
      <c r="H14" s="4"/>
    </row>
    <row r="15" spans="2:8" ht="4.5" customHeight="1">
      <c r="B15" s="6"/>
      <c r="C15" s="4"/>
      <c r="D15" s="4"/>
      <c r="E15" s="4"/>
      <c r="F15" s="4"/>
      <c r="G15" s="4"/>
      <c r="H15" s="4"/>
    </row>
    <row r="16" spans="2:8">
      <c r="B16" s="6" t="s">
        <v>40</v>
      </c>
      <c r="C16" s="4" t="s">
        <v>21</v>
      </c>
      <c r="D16" s="4" t="s">
        <v>27</v>
      </c>
      <c r="E16" s="4"/>
      <c r="F16" s="4"/>
      <c r="G16" s="4"/>
      <c r="H16" s="4"/>
    </row>
    <row r="17" spans="1:8">
      <c r="B17" s="6" t="s">
        <v>41</v>
      </c>
      <c r="C17" s="4" t="s">
        <v>22</v>
      </c>
      <c r="D17" s="4" t="s">
        <v>28</v>
      </c>
      <c r="E17" s="4"/>
      <c r="F17" s="4"/>
      <c r="G17" s="4"/>
      <c r="H17" s="4"/>
    </row>
    <row r="18" spans="1:8">
      <c r="B18" s="6" t="s">
        <v>42</v>
      </c>
      <c r="C18" s="4" t="s">
        <v>23</v>
      </c>
      <c r="D18" s="4" t="s">
        <v>27</v>
      </c>
      <c r="E18" s="4"/>
      <c r="F18" s="4">
        <v>5</v>
      </c>
      <c r="G18" s="4"/>
      <c r="H18" s="4"/>
    </row>
    <row r="19" spans="1:8">
      <c r="B19" s="6" t="s">
        <v>43</v>
      </c>
      <c r="C19" s="5" t="s">
        <v>24</v>
      </c>
      <c r="D19" s="4"/>
      <c r="E19" s="4" t="s">
        <v>29</v>
      </c>
      <c r="F19" s="4"/>
      <c r="G19" s="4"/>
      <c r="H19" s="4"/>
    </row>
    <row r="20" spans="1:8">
      <c r="B20" s="6" t="s">
        <v>44</v>
      </c>
      <c r="C20" s="5" t="s">
        <v>25</v>
      </c>
      <c r="D20" s="4"/>
      <c r="E20" s="4" t="s">
        <v>29</v>
      </c>
      <c r="F20" s="4"/>
      <c r="G20" s="4"/>
      <c r="H20" s="4"/>
    </row>
    <row r="21" spans="1:8">
      <c r="B21" s="6" t="s">
        <v>45</v>
      </c>
      <c r="C21" s="5" t="s">
        <v>24</v>
      </c>
      <c r="D21" s="4"/>
      <c r="E21" s="4" t="s">
        <v>30</v>
      </c>
      <c r="F21" s="4">
        <v>15</v>
      </c>
      <c r="G21" s="4"/>
      <c r="H21" s="4"/>
    </row>
    <row r="22" spans="1:8">
      <c r="B22" s="6" t="s">
        <v>46</v>
      </c>
      <c r="C22" s="4" t="s">
        <v>26</v>
      </c>
      <c r="D22" s="4" t="s">
        <v>31</v>
      </c>
      <c r="E22" s="4"/>
      <c r="F22" s="4"/>
      <c r="G22" s="4"/>
      <c r="H22" s="4"/>
    </row>
    <row r="23" spans="1:8">
      <c r="B23" s="6" t="s">
        <v>47</v>
      </c>
      <c r="C23" s="5" t="s">
        <v>24</v>
      </c>
      <c r="D23" s="4"/>
      <c r="E23" s="4" t="s">
        <v>29</v>
      </c>
      <c r="F23" s="4"/>
      <c r="G23" s="4"/>
      <c r="H23" s="4"/>
    </row>
    <row r="24" spans="1:8">
      <c r="B24" s="6" t="s">
        <v>48</v>
      </c>
      <c r="C24" s="5" t="s">
        <v>25</v>
      </c>
      <c r="D24" s="4"/>
      <c r="E24" s="4" t="s">
        <v>29</v>
      </c>
      <c r="F24" s="4"/>
      <c r="G24" s="4"/>
      <c r="H24" s="4"/>
    </row>
    <row r="25" spans="1:8">
      <c r="B25" s="6" t="s">
        <v>49</v>
      </c>
      <c r="C25" s="5" t="s">
        <v>25</v>
      </c>
      <c r="D25" s="4"/>
      <c r="E25" s="4" t="s">
        <v>32</v>
      </c>
      <c r="F25" s="4"/>
      <c r="G25" s="4"/>
      <c r="H25" s="4"/>
    </row>
    <row r="26" spans="1:8">
      <c r="B26" s="23" t="s">
        <v>50</v>
      </c>
      <c r="C26" s="23"/>
      <c r="D26" s="23"/>
      <c r="E26" s="4"/>
      <c r="F26" s="4">
        <f>SUM(F5:F25)</f>
        <v>101</v>
      </c>
      <c r="G26" s="14">
        <f>SUM(G5:G25)</f>
        <v>51</v>
      </c>
      <c r="H26" s="22">
        <f>2*(1-SQRT((E32/2+E33)/265))*(1-G26/100)</f>
        <v>0.11490626530339455</v>
      </c>
    </row>
    <row r="27" spans="1:8">
      <c r="A27" s="2"/>
      <c r="B27" s="3"/>
      <c r="C27" s="3"/>
      <c r="D27" s="3"/>
      <c r="E27" s="3"/>
      <c r="F27" s="2"/>
      <c r="G27" s="2"/>
      <c r="H27"/>
    </row>
    <row r="28" spans="1:8">
      <c r="B28" s="7"/>
      <c r="C28" s="7" t="s">
        <v>57</v>
      </c>
      <c r="D28" s="7" t="s">
        <v>58</v>
      </c>
      <c r="E28" s="7" t="s">
        <v>59</v>
      </c>
      <c r="F28" s="8"/>
      <c r="G28" s="22" t="s">
        <v>64</v>
      </c>
      <c r="H28" s="4">
        <v>217</v>
      </c>
    </row>
    <row r="29" spans="1:8">
      <c r="B29" s="6" t="s">
        <v>51</v>
      </c>
      <c r="C29" s="4">
        <v>1</v>
      </c>
      <c r="D29" s="4">
        <v>25</v>
      </c>
      <c r="E29" s="4">
        <f>SUM(C29:D29)</f>
        <v>26</v>
      </c>
      <c r="F29" s="9"/>
      <c r="G29" s="22" t="s">
        <v>65</v>
      </c>
      <c r="H29" s="4">
        <v>37</v>
      </c>
    </row>
    <row r="30" spans="1:8">
      <c r="B30" s="6" t="s">
        <v>52</v>
      </c>
      <c r="C30" s="4">
        <v>90</v>
      </c>
      <c r="D30" s="4">
        <v>32</v>
      </c>
      <c r="E30" s="4">
        <f t="shared" ref="E30:E34" si="0">SUM(C30:D30)</f>
        <v>122</v>
      </c>
      <c r="F30" s="9"/>
      <c r="G30" s="22" t="s">
        <v>66</v>
      </c>
      <c r="H30" s="4" t="s">
        <v>62</v>
      </c>
    </row>
    <row r="31" spans="1:8">
      <c r="B31" s="6" t="s">
        <v>53</v>
      </c>
      <c r="C31" s="4">
        <v>130</v>
      </c>
      <c r="D31" s="4">
        <v>48</v>
      </c>
      <c r="E31" s="4">
        <f t="shared" si="0"/>
        <v>178</v>
      </c>
      <c r="F31" s="9"/>
    </row>
    <row r="32" spans="1:8">
      <c r="B32" s="10" t="s">
        <v>54</v>
      </c>
      <c r="C32" s="11">
        <v>105</v>
      </c>
      <c r="D32" s="11">
        <v>16</v>
      </c>
      <c r="E32" s="11">
        <f t="shared" si="0"/>
        <v>121</v>
      </c>
      <c r="F32" s="9"/>
    </row>
    <row r="33" spans="2:8">
      <c r="B33" s="12" t="s">
        <v>55</v>
      </c>
      <c r="C33" s="13">
        <v>120</v>
      </c>
      <c r="D33" s="13">
        <v>26</v>
      </c>
      <c r="E33" s="13">
        <f t="shared" si="0"/>
        <v>146</v>
      </c>
      <c r="F33" s="9"/>
    </row>
    <row r="34" spans="2:8">
      <c r="B34" s="6" t="s">
        <v>56</v>
      </c>
      <c r="C34" s="4">
        <v>1</v>
      </c>
      <c r="D34" s="4">
        <v>15</v>
      </c>
      <c r="E34" s="4">
        <f t="shared" si="0"/>
        <v>16</v>
      </c>
      <c r="F34" s="9"/>
      <c r="H34" s="24"/>
    </row>
    <row r="36" spans="2:8">
      <c r="B36" t="s">
        <v>60</v>
      </c>
    </row>
  </sheetData>
  <mergeCells count="1">
    <mergeCell ref="B26:D26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브레스드나참고용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2020-09-14T17:09:03Z</dcterms:created>
  <dcterms:modified xsi:type="dcterms:W3CDTF">2020-10-20T15:17:23Z</dcterms:modified>
</cp:coreProperties>
</file>