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H15" i="1"/>
  <c r="I15" i="1"/>
  <c r="H14" i="1"/>
  <c r="I14" i="1"/>
  <c r="G16" i="1"/>
  <c r="G15" i="1"/>
  <c r="G14" i="1"/>
  <c r="I3" i="1"/>
  <c r="I4" i="1"/>
  <c r="I5" i="1"/>
  <c r="I6" i="1"/>
  <c r="I7" i="1"/>
  <c r="I8" i="1"/>
  <c r="I9" i="1"/>
  <c r="I10" i="1"/>
  <c r="I11" i="1"/>
  <c r="I12" i="1"/>
  <c r="H3" i="1"/>
  <c r="H4" i="1"/>
  <c r="H5" i="1"/>
  <c r="H6" i="1"/>
  <c r="H7" i="1"/>
  <c r="H8" i="1"/>
  <c r="H9" i="1"/>
  <c r="H10" i="1"/>
  <c r="H11" i="1"/>
  <c r="H12" i="1"/>
  <c r="G3" i="1"/>
  <c r="G4" i="1"/>
  <c r="G5" i="1"/>
  <c r="G6" i="1"/>
  <c r="G7" i="1"/>
  <c r="G8" i="1"/>
  <c r="G9" i="1"/>
  <c r="G10" i="1"/>
  <c r="G11" i="1"/>
  <c r="G12" i="1"/>
  <c r="I2" i="1"/>
  <c r="H2" i="1"/>
  <c r="G2" i="1"/>
</calcChain>
</file>

<file path=xl/sharedStrings.xml><?xml version="1.0" encoding="utf-8"?>
<sst xmlns="http://schemas.openxmlformats.org/spreadsheetml/2006/main" count="25" uniqueCount="22">
  <si>
    <t>물품</t>
    <phoneticPr fontId="1" type="noConversion"/>
  </si>
  <si>
    <t>용기의 주화</t>
    <phoneticPr fontId="1" type="noConversion"/>
  </si>
  <si>
    <t>골드</t>
    <phoneticPr fontId="1" type="noConversion"/>
  </si>
  <si>
    <t>파괴석 결정x10</t>
    <phoneticPr fontId="1" type="noConversion"/>
  </si>
  <si>
    <t>수호석 결정x10</t>
    <phoneticPr fontId="1" type="noConversion"/>
  </si>
  <si>
    <t>명예의 파편 주머니 (대)</t>
    <phoneticPr fontId="1" type="noConversion"/>
  </si>
  <si>
    <t>명예로운 돌파석</t>
    <phoneticPr fontId="1" type="noConversion"/>
  </si>
  <si>
    <t>위대한 명예로운 돌파석</t>
    <phoneticPr fontId="1" type="noConversion"/>
  </si>
  <si>
    <t>태양의 은총</t>
    <phoneticPr fontId="1" type="noConversion"/>
  </si>
  <si>
    <t>태양의 축복</t>
    <phoneticPr fontId="1" type="noConversion"/>
  </si>
  <si>
    <t>태양의 가호</t>
    <phoneticPr fontId="1" type="noConversion"/>
  </si>
  <si>
    <t>실마엘 혈석</t>
    <phoneticPr fontId="1" type="noConversion"/>
  </si>
  <si>
    <t>현자의 가루</t>
    <phoneticPr fontId="1" type="noConversion"/>
  </si>
  <si>
    <t>명예로운 파편 주머니 (소)</t>
    <phoneticPr fontId="1" type="noConversion"/>
  </si>
  <si>
    <t>명예로운 파편 주머니 (중)</t>
    <phoneticPr fontId="1" type="noConversion"/>
  </si>
  <si>
    <t>해적 주화</t>
    <phoneticPr fontId="1" type="noConversion"/>
  </si>
  <si>
    <t>중형 전투 경험치 물약 (802)</t>
    <phoneticPr fontId="1" type="noConversion"/>
  </si>
  <si>
    <t>중형 전투 경험치 물약 (915)</t>
    <phoneticPr fontId="1" type="noConversion"/>
  </si>
  <si>
    <t>대형 전투 경험치 물약</t>
    <phoneticPr fontId="1" type="noConversion"/>
  </si>
  <si>
    <t>경매장 시세를 골드란에 입력하세요</t>
    <phoneticPr fontId="1" type="noConversion"/>
  </si>
  <si>
    <t>경험치 물약을 가장 비싼 물품으로 골드로 환산했을 때</t>
    <phoneticPr fontId="1" type="noConversion"/>
  </si>
  <si>
    <t>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</si>
</sst>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J21" sqref="J21"/>
    </sheetView>
  </sheetViews>
  <sheetFormatPr defaultRowHeight="16.5" x14ac:dyDescent="0.3"/>
  <cols>
    <col min="1" max="1" width="26.75" bestFit="1" customWidth="1"/>
    <col min="3" max="4" width="11.625" bestFit="1" customWidth="1"/>
    <col min="7" max="8" width="11.625" bestFit="1" customWidth="1"/>
    <col min="9" max="9" width="9.625" bestFit="1" customWidth="1"/>
  </cols>
  <sheetData>
    <row r="1" spans="1:9" ht="17.25" thickBot="1" x14ac:dyDescent="0.35">
      <c r="A1" s="13" t="s">
        <v>0</v>
      </c>
      <c r="B1" s="13" t="s">
        <v>2</v>
      </c>
      <c r="C1" s="13" t="s">
        <v>1</v>
      </c>
      <c r="D1" s="13" t="s">
        <v>11</v>
      </c>
      <c r="E1" s="13" t="s">
        <v>15</v>
      </c>
      <c r="F1" s="13"/>
      <c r="G1" s="13" t="s">
        <v>1</v>
      </c>
      <c r="H1" s="13" t="s">
        <v>11</v>
      </c>
      <c r="I1" s="13" t="s">
        <v>15</v>
      </c>
    </row>
    <row r="2" spans="1:9" x14ac:dyDescent="0.3">
      <c r="A2" t="s">
        <v>3</v>
      </c>
      <c r="B2" s="1">
        <v>38</v>
      </c>
      <c r="C2">
        <v>45</v>
      </c>
      <c r="D2">
        <v>115</v>
      </c>
      <c r="E2">
        <v>330</v>
      </c>
      <c r="G2">
        <f>IFERROR(_xlfn.FLOOR.MATH((B2/C2)*100), 0)</f>
        <v>84</v>
      </c>
      <c r="H2">
        <f>IFERROR(_xlfn.FLOOR.MATH(B2/D2*100), 0)</f>
        <v>33</v>
      </c>
      <c r="I2">
        <f>IFERROR(_xlfn.FLOOR.MATH(B2/E2*100), 0)</f>
        <v>11</v>
      </c>
    </row>
    <row r="3" spans="1:9" x14ac:dyDescent="0.3">
      <c r="A3" t="s">
        <v>4</v>
      </c>
      <c r="B3" s="2">
        <v>5</v>
      </c>
      <c r="C3">
        <v>15</v>
      </c>
      <c r="D3">
        <v>40</v>
      </c>
      <c r="E3">
        <v>70</v>
      </c>
      <c r="G3">
        <f t="shared" ref="G3:G12" si="0">IFERROR(_xlfn.FLOOR.MATH((B3/C3)*100), 0)</f>
        <v>33</v>
      </c>
      <c r="H3">
        <f t="shared" ref="H3:H12" si="1">IFERROR(_xlfn.FLOOR.MATH(B3/D3*100), 0)</f>
        <v>12</v>
      </c>
      <c r="I3">
        <f t="shared" ref="I3:I12" si="2">IFERROR(_xlfn.FLOOR.MATH(B3/E3*100), 0)</f>
        <v>7</v>
      </c>
    </row>
    <row r="4" spans="1:9" x14ac:dyDescent="0.3">
      <c r="A4" t="s">
        <v>13</v>
      </c>
      <c r="B4" s="2">
        <v>78</v>
      </c>
      <c r="D4">
        <v>830</v>
      </c>
      <c r="G4">
        <f t="shared" si="0"/>
        <v>0</v>
      </c>
      <c r="H4">
        <f t="shared" si="1"/>
        <v>9</v>
      </c>
      <c r="I4">
        <f t="shared" si="2"/>
        <v>0</v>
      </c>
    </row>
    <row r="5" spans="1:9" x14ac:dyDescent="0.3">
      <c r="A5" t="s">
        <v>14</v>
      </c>
      <c r="B5" s="2">
        <v>152</v>
      </c>
      <c r="E5">
        <v>800</v>
      </c>
      <c r="G5">
        <f t="shared" si="0"/>
        <v>0</v>
      </c>
      <c r="H5">
        <f t="shared" si="1"/>
        <v>0</v>
      </c>
      <c r="I5">
        <f t="shared" si="2"/>
        <v>19</v>
      </c>
    </row>
    <row r="6" spans="1:9" x14ac:dyDescent="0.3">
      <c r="A6" t="s">
        <v>5</v>
      </c>
      <c r="B6" s="2">
        <v>237</v>
      </c>
      <c r="C6">
        <v>200</v>
      </c>
      <c r="G6">
        <f t="shared" si="0"/>
        <v>118</v>
      </c>
      <c r="H6">
        <f t="shared" si="1"/>
        <v>0</v>
      </c>
      <c r="I6">
        <f t="shared" si="2"/>
        <v>0</v>
      </c>
    </row>
    <row r="7" spans="1:9" x14ac:dyDescent="0.3">
      <c r="A7" t="s">
        <v>6</v>
      </c>
      <c r="B7" s="2">
        <v>36</v>
      </c>
      <c r="C7">
        <v>35</v>
      </c>
      <c r="D7">
        <v>90</v>
      </c>
      <c r="G7">
        <f t="shared" si="0"/>
        <v>102</v>
      </c>
      <c r="H7">
        <f t="shared" si="1"/>
        <v>40</v>
      </c>
      <c r="I7">
        <f t="shared" si="2"/>
        <v>0</v>
      </c>
    </row>
    <row r="8" spans="1:9" x14ac:dyDescent="0.3">
      <c r="A8" t="s">
        <v>7</v>
      </c>
      <c r="B8" s="2">
        <v>91</v>
      </c>
      <c r="C8">
        <v>100</v>
      </c>
      <c r="G8">
        <f t="shared" si="0"/>
        <v>91</v>
      </c>
      <c r="H8">
        <f t="shared" si="1"/>
        <v>0</v>
      </c>
      <c r="I8">
        <f t="shared" si="2"/>
        <v>0</v>
      </c>
    </row>
    <row r="9" spans="1:9" x14ac:dyDescent="0.3">
      <c r="A9" t="s">
        <v>8</v>
      </c>
      <c r="B9" s="2">
        <v>67</v>
      </c>
      <c r="C9">
        <v>35</v>
      </c>
      <c r="D9">
        <v>170</v>
      </c>
      <c r="G9">
        <f t="shared" si="0"/>
        <v>191</v>
      </c>
      <c r="H9">
        <f t="shared" si="1"/>
        <v>39</v>
      </c>
      <c r="I9">
        <f t="shared" si="2"/>
        <v>0</v>
      </c>
    </row>
    <row r="10" spans="1:9" x14ac:dyDescent="0.3">
      <c r="A10" t="s">
        <v>9</v>
      </c>
      <c r="B10" s="2">
        <v>171</v>
      </c>
      <c r="C10">
        <v>135</v>
      </c>
      <c r="G10">
        <f t="shared" si="0"/>
        <v>126</v>
      </c>
      <c r="H10">
        <f t="shared" si="1"/>
        <v>0</v>
      </c>
      <c r="I10">
        <f t="shared" si="2"/>
        <v>0</v>
      </c>
    </row>
    <row r="11" spans="1:9" x14ac:dyDescent="0.3">
      <c r="A11" t="s">
        <v>10</v>
      </c>
      <c r="B11" s="2">
        <v>254</v>
      </c>
      <c r="C11">
        <v>275</v>
      </c>
      <c r="G11">
        <f t="shared" si="0"/>
        <v>92</v>
      </c>
      <c r="H11">
        <f t="shared" si="1"/>
        <v>0</v>
      </c>
      <c r="I11">
        <f t="shared" si="2"/>
        <v>0</v>
      </c>
    </row>
    <row r="12" spans="1:9" ht="17.25" thickBot="1" x14ac:dyDescent="0.35">
      <c r="A12" t="s">
        <v>12</v>
      </c>
      <c r="B12" s="3">
        <v>821</v>
      </c>
      <c r="D12">
        <v>1250</v>
      </c>
      <c r="G12">
        <f t="shared" si="0"/>
        <v>0</v>
      </c>
      <c r="H12">
        <f t="shared" si="1"/>
        <v>65</v>
      </c>
      <c r="I12">
        <f t="shared" si="2"/>
        <v>0</v>
      </c>
    </row>
    <row r="14" spans="1:9" x14ac:dyDescent="0.3">
      <c r="A14" t="s">
        <v>16</v>
      </c>
      <c r="C14">
        <v>65</v>
      </c>
      <c r="D14">
        <v>160</v>
      </c>
      <c r="E14">
        <v>600</v>
      </c>
      <c r="G14" s="5">
        <f>_xlfn.FLOOR.MATH(MAX(G2:G12)*C14/100)</f>
        <v>124</v>
      </c>
      <c r="H14" s="6">
        <f t="shared" ref="H14:I14" si="3">_xlfn.FLOOR.MATH(MAX(H2:H12)*D14/100)</f>
        <v>104</v>
      </c>
      <c r="I14" s="7">
        <f t="shared" si="3"/>
        <v>114</v>
      </c>
    </row>
    <row r="15" spans="1:9" x14ac:dyDescent="0.3">
      <c r="A15" t="s">
        <v>17</v>
      </c>
      <c r="C15">
        <v>60</v>
      </c>
      <c r="D15">
        <v>160</v>
      </c>
      <c r="E15">
        <v>600</v>
      </c>
      <c r="G15" s="8">
        <f>_xlfn.FLOOR.MATH(MAX(G2:G12)*C15/100)</f>
        <v>114</v>
      </c>
      <c r="H15" s="4">
        <f t="shared" ref="H15:I15" si="4">_xlfn.FLOOR.MATH(MAX(H2:H12)*D15/100)</f>
        <v>104</v>
      </c>
      <c r="I15" s="9">
        <f t="shared" si="4"/>
        <v>114</v>
      </c>
    </row>
    <row r="16" spans="1:9" x14ac:dyDescent="0.3">
      <c r="A16" t="s">
        <v>18</v>
      </c>
      <c r="C16">
        <v>110</v>
      </c>
      <c r="D16">
        <v>320</v>
      </c>
      <c r="E16">
        <v>1000</v>
      </c>
      <c r="G16" s="10">
        <f>_xlfn.FLOOR.MATH(MAX(G2:G12)*C16/100)</f>
        <v>210</v>
      </c>
      <c r="H16" s="11">
        <f t="shared" ref="H16:I16" si="5">_xlfn.FLOOR.MATH(MAX(H2:H12)*D16/100)</f>
        <v>208</v>
      </c>
      <c r="I16" s="12">
        <f t="shared" si="5"/>
        <v>190</v>
      </c>
    </row>
    <row r="17" spans="2:7" x14ac:dyDescent="0.3">
      <c r="B17" t="s">
        <v>21</v>
      </c>
    </row>
    <row r="18" spans="2:7" x14ac:dyDescent="0.3">
      <c r="B18" t="s">
        <v>19</v>
      </c>
      <c r="G18" t="s">
        <v>20</v>
      </c>
    </row>
    <row r="25" spans="2:7" ht="15.75" customHeight="1" x14ac:dyDescent="0.3"/>
  </sheetData>
  <phoneticPr fontId="1" type="noConversion"/>
  <conditionalFormatting sqref="G2:G1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{867C100E-552F-4F93-81BE-99F0B6C62EF5}</x14:id>
        </ext>
      </extLst>
    </cfRule>
  </conditionalFormatting>
  <conditionalFormatting sqref="H2:H1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{94BC2980-07CE-4D2F-BB86-A0AC1771D280}</x14:id>
        </ext>
      </extLst>
    </cfRule>
  </conditionalFormatting>
  <conditionalFormatting sqref="I2:I1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{4A72A8A8-A8A3-4F0F-BD94-5683BBBA9A4D}</x14:id>
        </ext>
      </extLst>
    </cfRule>
  </conditionalFormatting>
  <pageMargins left="0.7" right="0.7" top="0.75" bottom="0.75" header="0.3" footer="0.3"/>
  <pageSetup paperSize="9" orientation="portrait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67C100E-552F-4F93-81BE-99F0B6C62E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G2:G12</xm:sqref>
        </x14:conditionalFormatting>
        <x14:conditionalFormatting xmlns:xm="http://schemas.microsoft.com/office/excel/2006/main">
          <x14:cfRule type="dataBar" id="{94BC2980-07CE-4D2F-BB86-A0AC1771D28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H2:H12</xm:sqref>
        </x14:conditionalFormatting>
        <x14:conditionalFormatting xmlns:xm="http://schemas.microsoft.com/office/excel/2006/main">
          <x14:cfRule type="dataBar" id="{4A72A8A8-A8A3-4F0F-BD94-5683BBBA9A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I2:I12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2020-11-15T08:41:05Z</dcterms:created>
  <dcterms:modified xsi:type="dcterms:W3CDTF">2020-11-15T08:41:38Z</dcterms:modified>
</cp:coreProperties>
</file>