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pia12\Desktop\"/>
    </mc:Choice>
  </mc:AlternateContent>
  <xr:revisionPtr revIDLastSave="0" documentId="8_{5683C909-E695-4A0C-9C01-6F5025E39305}" xr6:coauthVersionLast="47" xr6:coauthVersionMax="47" xr10:uidLastSave="{00000000-0000-0000-0000-000000000000}"/>
  <bookViews>
    <workbookView xWindow="15" yWindow="0" windowWidth="28800" windowHeight="11385" xr2:uid="{00000000-000D-0000-FFFF-FFFF00000000}"/>
  </bookViews>
  <sheets>
    <sheet name="대륙호감도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E38" i="1"/>
  <c r="H38" i="1" s="1"/>
  <c r="J32" i="1"/>
  <c r="I32" i="1"/>
  <c r="G32" i="1"/>
  <c r="F32" i="1"/>
  <c r="D32" i="1"/>
  <c r="C32" i="1"/>
  <c r="J25" i="1"/>
  <c r="I25" i="1"/>
  <c r="G25" i="1"/>
  <c r="F25" i="1"/>
  <c r="D25" i="1"/>
  <c r="C25" i="1"/>
  <c r="J16" i="1"/>
  <c r="I16" i="1"/>
  <c r="G16" i="1"/>
  <c r="F16" i="1"/>
  <c r="D16" i="1"/>
  <c r="C16" i="1"/>
  <c r="J5" i="1"/>
  <c r="I5" i="1"/>
  <c r="F5" i="1"/>
  <c r="D5" i="1"/>
  <c r="C5" i="1"/>
</calcChain>
</file>

<file path=xl/sharedStrings.xml><?xml version="1.0" encoding="utf-8"?>
<sst xmlns="http://schemas.openxmlformats.org/spreadsheetml/2006/main" count="82" uniqueCount="68">
  <si>
    <t>아르테미스</t>
  </si>
  <si>
    <t>유디아</t>
  </si>
  <si>
    <t>서부</t>
  </si>
  <si>
    <t>주의사항</t>
  </si>
  <si>
    <t>네리아</t>
  </si>
  <si>
    <t>천둥</t>
  </si>
  <si>
    <t>우르르</t>
  </si>
  <si>
    <t>모험의서 기준이므로</t>
  </si>
  <si>
    <t>시리아</t>
  </si>
  <si>
    <t>모리나</t>
  </si>
  <si>
    <r>
      <rPr>
        <b/>
        <sz val="10"/>
        <color theme="1"/>
        <rFont val="Arial"/>
      </rPr>
      <t>사샤, 에아달린</t>
    </r>
    <r>
      <rPr>
        <sz val="10"/>
        <color theme="1"/>
        <rFont val="Arial"/>
      </rPr>
      <t xml:space="preserve"> 신뢰-&gt;애정(26000) 제외</t>
    </r>
  </si>
  <si>
    <t>남은호감도</t>
  </si>
  <si>
    <r>
      <rPr>
        <b/>
        <sz val="10"/>
        <color theme="1"/>
        <rFont val="Arial"/>
      </rPr>
      <t>다람쥐 욤, 여우 사피아노</t>
    </r>
    <r>
      <rPr>
        <sz val="10"/>
        <color theme="1"/>
        <rFont val="Arial"/>
      </rPr>
      <t xml:space="preserve"> 제외</t>
    </r>
  </si>
  <si>
    <t>동부</t>
  </si>
  <si>
    <t>토토이크</t>
  </si>
  <si>
    <t>애니츠</t>
  </si>
  <si>
    <t>실리안</t>
  </si>
  <si>
    <t>모카모카</t>
  </si>
  <si>
    <t>여울</t>
  </si>
  <si>
    <t>칼스</t>
  </si>
  <si>
    <t>다쿠쿠</t>
  </si>
  <si>
    <t>소랑</t>
  </si>
  <si>
    <t>네리아(루)</t>
  </si>
  <si>
    <t>토토마</t>
  </si>
  <si>
    <t>련</t>
  </si>
  <si>
    <t>네리아(갈)</t>
  </si>
  <si>
    <t>비비안</t>
  </si>
  <si>
    <t>엘리제</t>
  </si>
  <si>
    <t>노링턴</t>
  </si>
  <si>
    <t>터너</t>
  </si>
  <si>
    <t>아르데타인</t>
  </si>
  <si>
    <t>베른북부</t>
  </si>
  <si>
    <t>슈샤이어</t>
  </si>
  <si>
    <t>샤샤</t>
  </si>
  <si>
    <t>에아달린</t>
  </si>
  <si>
    <t>자베른</t>
  </si>
  <si>
    <t>바스티안</t>
  </si>
  <si>
    <t>아델</t>
  </si>
  <si>
    <t>포포</t>
  </si>
  <si>
    <t>기드온</t>
  </si>
  <si>
    <t>쥬드</t>
  </si>
  <si>
    <t>세이라</t>
  </si>
  <si>
    <t>아나벨</t>
  </si>
  <si>
    <t>다데스</t>
  </si>
  <si>
    <t>오네</t>
  </si>
  <si>
    <t>페일린</t>
  </si>
  <si>
    <t>셀피아</t>
  </si>
  <si>
    <t>로헨델</t>
  </si>
  <si>
    <t>욘</t>
  </si>
  <si>
    <t>페이튼</t>
  </si>
  <si>
    <t>아제나</t>
  </si>
  <si>
    <t>케이사르</t>
  </si>
  <si>
    <t>페데리코</t>
  </si>
  <si>
    <t>엘레노아</t>
  </si>
  <si>
    <t>루티아</t>
  </si>
  <si>
    <t>오렐다</t>
  </si>
  <si>
    <t>이마르</t>
  </si>
  <si>
    <t>비올레</t>
  </si>
  <si>
    <t>나비</t>
  </si>
  <si>
    <t>파푸니카</t>
  </si>
  <si>
    <t>니아</t>
  </si>
  <si>
    <t>나기</t>
  </si>
  <si>
    <t>알비온</t>
  </si>
  <si>
    <t>샤나</t>
  </si>
  <si>
    <t>리루</t>
  </si>
  <si>
    <t>하리야</t>
  </si>
  <si>
    <t>자하라</t>
  </si>
  <si>
    <t>베르베로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</si>
</sst>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b/>
      <sz val="12"/>
      <color theme="1"/>
      <name val="Arial"/>
    </font>
    <font>
      <sz val="10"/>
      <name val="Arial"/>
    </font>
    <font>
      <b/>
      <sz val="12"/>
      <name val="Arial"/>
    </font>
    <font>
      <sz val="10"/>
      <color theme="1"/>
      <name val="Arial"/>
    </font>
    <font>
      <sz val="11"/>
      <name val="Arial"/>
    </font>
    <font>
      <sz val="11"/>
      <color theme="1"/>
      <name val="Arial"/>
    </font>
    <font>
      <b/>
      <sz val="10"/>
      <color theme="1"/>
      <name val="Arial"/>
    </font>
    <font>
      <sz val="8"/>
      <name val="돋움"/>
      <family val="3"/>
      <charset val="129"/>
    </font>
    <font>
      <sz val="9"/>
      <name val="Malgun Gothic"/>
      <family val="3"/>
    </font>
    <font>
      <sz val="10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FFD966"/>
        <bgColor rgb="FFFFD966"/>
      </patternFill>
    </fill>
    <fill>
      <patternFill patternType="solid">
        <fgColor rgb="FF93C47D"/>
        <bgColor rgb="FF93C47D"/>
      </patternFill>
    </fill>
    <fill>
      <patternFill patternType="solid">
        <fgColor rgb="FFF9CB9C"/>
        <bgColor rgb="FFF9CB9C"/>
      </patternFill>
    </fill>
    <fill>
      <patternFill patternType="solid">
        <fgColor rgb="FFB4A7D6"/>
        <bgColor rgb="FFB4A7D6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E6B8AF"/>
        <bgColor rgb="FFE6B8AF"/>
      </patternFill>
    </fill>
    <fill>
      <patternFill patternType="solid">
        <fgColor rgb="FFCCCCCC"/>
        <bgColor rgb="FFCCCCCC"/>
      </patternFill>
    </fill>
    <fill>
      <patternFill patternType="solid">
        <fgColor rgb="FFB6D7A8"/>
        <bgColor rgb="FFB6D7A8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1" fillId="6" borderId="8" xfId="0" applyNumberFormat="1" applyFont="1" applyFill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10" fontId="1" fillId="0" borderId="18" xfId="0" applyNumberFormat="1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3" fontId="1" fillId="0" borderId="17" xfId="0" applyNumberFormat="1" applyFont="1" applyBorder="1" applyAlignment="1">
      <alignment horizontal="center" vertical="center"/>
    </xf>
    <xf numFmtId="10" fontId="1" fillId="0" borderId="16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 vertical="center"/>
    </xf>
    <xf numFmtId="3" fontId="10" fillId="0" borderId="21" xfId="0" applyNumberFormat="1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0" fontId="10" fillId="0" borderId="0" xfId="0" applyFont="1"/>
    <xf numFmtId="0" fontId="4" fillId="16" borderId="4" xfId="0" applyFont="1" applyFill="1" applyBorder="1" applyAlignment="1">
      <alignment horizontal="center" vertical="center"/>
    </xf>
    <xf numFmtId="0" fontId="4" fillId="17" borderId="7" xfId="0" applyFont="1" applyFill="1" applyBorder="1" applyAlignment="1">
      <alignment horizontal="center" vertical="center"/>
    </xf>
    <xf numFmtId="0" fontId="4" fillId="17" borderId="11" xfId="0" applyFont="1" applyFill="1" applyBorder="1" applyAlignment="1">
      <alignment horizontal="center" vertical="center"/>
    </xf>
    <xf numFmtId="0" fontId="4" fillId="17" borderId="14" xfId="0" applyFont="1" applyFill="1" applyBorder="1" applyAlignment="1">
      <alignment horizontal="center" vertical="center"/>
    </xf>
    <xf numFmtId="0" fontId="2" fillId="17" borderId="4" xfId="0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center" vertical="center"/>
    </xf>
  </cellXfs>
  <cellStyles count="1">
    <cellStyle name="표준" xfId="0" builtinId="0"/>
  </cellStyles>
  <dxfs count="3">
    <dxf>
      <font>
        <b val="0"/>
        <i val="0"/>
        <strike/>
        <color theme="2" tint="-0.14996795556505021"/>
      </font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D$3" lockText="1" noThreeD="1"/>
</file>

<file path=xl/ctrlProps/ctrlProp10.xml><?xml version="1.0" encoding="utf-8"?>
<formControlPr xmlns="http://schemas.microsoft.com/office/spreadsheetml/2009/9/main" objectType="CheckBox" fmlaLink="$D$15" lockText="1" noThreeD="1"/>
</file>

<file path=xl/ctrlProps/ctrlProp11.xml><?xml version="1.0" encoding="utf-8"?>
<formControlPr xmlns="http://schemas.microsoft.com/office/spreadsheetml/2009/9/main" objectType="CheckBox" fmlaLink="$G$3" lockText="1" noThreeD="1"/>
</file>

<file path=xl/ctrlProps/ctrlProp12.xml><?xml version="1.0" encoding="utf-8"?>
<formControlPr xmlns="http://schemas.microsoft.com/office/spreadsheetml/2009/9/main" objectType="CheckBox" fmlaLink="$G$4" lockText="1" noThreeD="1"/>
</file>

<file path=xl/ctrlProps/ctrlProp13.xml><?xml version="1.0" encoding="utf-8"?>
<formControlPr xmlns="http://schemas.microsoft.com/office/spreadsheetml/2009/9/main" objectType="CheckBox" fmlaLink="$J$3" lockText="1" noThreeD="1"/>
</file>

<file path=xl/ctrlProps/ctrlProp14.xml><?xml version="1.0" encoding="utf-8"?>
<formControlPr xmlns="http://schemas.microsoft.com/office/spreadsheetml/2009/9/main" objectType="CheckBox" fmlaLink="$G$8" lockText="1" noThreeD="1"/>
</file>

<file path=xl/ctrlProps/ctrlProp15.xml><?xml version="1.0" encoding="utf-8"?>
<formControlPr xmlns="http://schemas.microsoft.com/office/spreadsheetml/2009/9/main" objectType="CheckBox" fmlaLink="$G$9" lockText="1" noThreeD="1"/>
</file>

<file path=xl/ctrlProps/ctrlProp16.xml><?xml version="1.0" encoding="utf-8"?>
<formControlPr xmlns="http://schemas.microsoft.com/office/spreadsheetml/2009/9/main" objectType="CheckBox" fmlaLink="$G$10" lockText="1" noThreeD="1"/>
</file>

<file path=xl/ctrlProps/ctrlProp17.xml><?xml version="1.0" encoding="utf-8"?>
<formControlPr xmlns="http://schemas.microsoft.com/office/spreadsheetml/2009/9/main" objectType="CheckBox" fmlaLink="$J$8" lockText="1" noThreeD="1"/>
</file>

<file path=xl/ctrlProps/ctrlProp18.xml><?xml version="1.0" encoding="utf-8"?>
<formControlPr xmlns="http://schemas.microsoft.com/office/spreadsheetml/2009/9/main" objectType="CheckBox" fmlaLink="$J$9" lockText="1" noThreeD="1"/>
</file>

<file path=xl/ctrlProps/ctrlProp19.xml><?xml version="1.0" encoding="utf-8"?>
<formControlPr xmlns="http://schemas.microsoft.com/office/spreadsheetml/2009/9/main" objectType="CheckBox" fmlaLink="$J$10" lockText="1" noThreeD="1"/>
</file>

<file path=xl/ctrlProps/ctrlProp2.xml><?xml version="1.0" encoding="utf-8"?>
<formControlPr xmlns="http://schemas.microsoft.com/office/spreadsheetml/2009/9/main" objectType="CheckBox" fmlaLink="$D$4" lockText="1" noThreeD="1"/>
</file>

<file path=xl/ctrlProps/ctrlProp20.xml><?xml version="1.0" encoding="utf-8"?>
<formControlPr xmlns="http://schemas.microsoft.com/office/spreadsheetml/2009/9/main" objectType="CheckBox" fmlaLink="$D$19" lockText="1" noThreeD="1"/>
</file>

<file path=xl/ctrlProps/ctrlProp21.xml><?xml version="1.0" encoding="utf-8"?>
<formControlPr xmlns="http://schemas.microsoft.com/office/spreadsheetml/2009/9/main" objectType="CheckBox" fmlaLink="$D$20" lockText="1" noThreeD="1"/>
</file>

<file path=xl/ctrlProps/ctrlProp22.xml><?xml version="1.0" encoding="utf-8"?>
<formControlPr xmlns="http://schemas.microsoft.com/office/spreadsheetml/2009/9/main" objectType="CheckBox" fmlaLink="$D$21" lockText="1" noThreeD="1"/>
</file>

<file path=xl/ctrlProps/ctrlProp23.xml><?xml version="1.0" encoding="utf-8"?>
<formControlPr xmlns="http://schemas.microsoft.com/office/spreadsheetml/2009/9/main" objectType="CheckBox" fmlaLink="$D$22" lockText="1" noThreeD="1"/>
</file>

<file path=xl/ctrlProps/ctrlProp24.xml><?xml version="1.0" encoding="utf-8"?>
<formControlPr xmlns="http://schemas.microsoft.com/office/spreadsheetml/2009/9/main" objectType="CheckBox" fmlaLink="$D$23" lockText="1" noThreeD="1"/>
</file>

<file path=xl/ctrlProps/ctrlProp25.xml><?xml version="1.0" encoding="utf-8"?>
<formControlPr xmlns="http://schemas.microsoft.com/office/spreadsheetml/2009/9/main" objectType="CheckBox" fmlaLink="$G$19" lockText="1" noThreeD="1"/>
</file>

<file path=xl/ctrlProps/ctrlProp26.xml><?xml version="1.0" encoding="utf-8"?>
<formControlPr xmlns="http://schemas.microsoft.com/office/spreadsheetml/2009/9/main" objectType="CheckBox" fmlaLink="$G$20" lockText="1" noThreeD="1"/>
</file>

<file path=xl/ctrlProps/ctrlProp27.xml><?xml version="1.0" encoding="utf-8"?>
<formControlPr xmlns="http://schemas.microsoft.com/office/spreadsheetml/2009/9/main" objectType="CheckBox" fmlaLink="$G$21" lockText="1" noThreeD="1"/>
</file>

<file path=xl/ctrlProps/ctrlProp28.xml><?xml version="1.0" encoding="utf-8"?>
<formControlPr xmlns="http://schemas.microsoft.com/office/spreadsheetml/2009/9/main" objectType="CheckBox" fmlaLink="$G$22" lockText="1" noThreeD="1"/>
</file>

<file path=xl/ctrlProps/ctrlProp29.xml><?xml version="1.0" encoding="utf-8"?>
<formControlPr xmlns="http://schemas.microsoft.com/office/spreadsheetml/2009/9/main" objectType="CheckBox" fmlaLink="$G$23" lockText="1" noThreeD="1"/>
</file>

<file path=xl/ctrlProps/ctrlProp3.xml><?xml version="1.0" encoding="utf-8"?>
<formControlPr xmlns="http://schemas.microsoft.com/office/spreadsheetml/2009/9/main" objectType="CheckBox" fmlaLink="$D$8" lockText="1" noThreeD="1"/>
</file>

<file path=xl/ctrlProps/ctrlProp30.xml><?xml version="1.0" encoding="utf-8"?>
<formControlPr xmlns="http://schemas.microsoft.com/office/spreadsheetml/2009/9/main" objectType="CheckBox" fmlaLink="$G$24" lockText="1" noThreeD="1"/>
</file>

<file path=xl/ctrlProps/ctrlProp31.xml><?xml version="1.0" encoding="utf-8"?>
<formControlPr xmlns="http://schemas.microsoft.com/office/spreadsheetml/2009/9/main" objectType="CheckBox" fmlaLink="$J$19" lockText="1" noThreeD="1"/>
</file>

<file path=xl/ctrlProps/ctrlProp32.xml><?xml version="1.0" encoding="utf-8"?>
<formControlPr xmlns="http://schemas.microsoft.com/office/spreadsheetml/2009/9/main" objectType="CheckBox" fmlaLink="$J$20" lockText="1" noThreeD="1"/>
</file>

<file path=xl/ctrlProps/ctrlProp33.xml><?xml version="1.0" encoding="utf-8"?>
<formControlPr xmlns="http://schemas.microsoft.com/office/spreadsheetml/2009/9/main" objectType="CheckBox" fmlaLink="$J$21" lockText="1" noThreeD="1"/>
</file>

<file path=xl/ctrlProps/ctrlProp34.xml><?xml version="1.0" encoding="utf-8"?>
<formControlPr xmlns="http://schemas.microsoft.com/office/spreadsheetml/2009/9/main" objectType="CheckBox" fmlaLink="$J$22" lockText="1" noThreeD="1"/>
</file>

<file path=xl/ctrlProps/ctrlProp35.xml><?xml version="1.0" encoding="utf-8"?>
<formControlPr xmlns="http://schemas.microsoft.com/office/spreadsheetml/2009/9/main" objectType="CheckBox" fmlaLink="$D$28" lockText="1" noThreeD="1"/>
</file>

<file path=xl/ctrlProps/ctrlProp36.xml><?xml version="1.0" encoding="utf-8"?>
<formControlPr xmlns="http://schemas.microsoft.com/office/spreadsheetml/2009/9/main" objectType="CheckBox" fmlaLink="$D$29" lockText="1" noThreeD="1"/>
</file>

<file path=xl/ctrlProps/ctrlProp37.xml><?xml version="1.0" encoding="utf-8"?>
<formControlPr xmlns="http://schemas.microsoft.com/office/spreadsheetml/2009/9/main" objectType="CheckBox" fmlaLink="$D$30" lockText="1" noThreeD="1"/>
</file>

<file path=xl/ctrlProps/ctrlProp38.xml><?xml version="1.0" encoding="utf-8"?>
<formControlPr xmlns="http://schemas.microsoft.com/office/spreadsheetml/2009/9/main" objectType="CheckBox" fmlaLink="$G$28" lockText="1" noThreeD="1"/>
</file>

<file path=xl/ctrlProps/ctrlProp39.xml><?xml version="1.0" encoding="utf-8"?>
<formControlPr xmlns="http://schemas.microsoft.com/office/spreadsheetml/2009/9/main" objectType="CheckBox" fmlaLink="$G$29" lockText="1" noThreeD="1"/>
</file>

<file path=xl/ctrlProps/ctrlProp4.xml><?xml version="1.0" encoding="utf-8"?>
<formControlPr xmlns="http://schemas.microsoft.com/office/spreadsheetml/2009/9/main" objectType="CheckBox" fmlaLink="$D$9" lockText="1" noThreeD="1"/>
</file>

<file path=xl/ctrlProps/ctrlProp40.xml><?xml version="1.0" encoding="utf-8"?>
<formControlPr xmlns="http://schemas.microsoft.com/office/spreadsheetml/2009/9/main" objectType="CheckBox" fmlaLink="$G$30" lockText="1" noThreeD="1"/>
</file>

<file path=xl/ctrlProps/ctrlProp41.xml><?xml version="1.0" encoding="utf-8"?>
<formControlPr xmlns="http://schemas.microsoft.com/office/spreadsheetml/2009/9/main" objectType="CheckBox" fmlaLink="$J$28" lockText="1" noThreeD="1"/>
</file>

<file path=xl/ctrlProps/ctrlProp42.xml><?xml version="1.0" encoding="utf-8"?>
<formControlPr xmlns="http://schemas.microsoft.com/office/spreadsheetml/2009/9/main" objectType="CheckBox" fmlaLink="$J$29" lockText="1" noThreeD="1"/>
</file>

<file path=xl/ctrlProps/ctrlProp43.xml><?xml version="1.0" encoding="utf-8"?>
<formControlPr xmlns="http://schemas.microsoft.com/office/spreadsheetml/2009/9/main" objectType="CheckBox" fmlaLink="$J$30" lockText="1" noThreeD="1"/>
</file>

<file path=xl/ctrlProps/ctrlProp44.xml><?xml version="1.0" encoding="utf-8"?>
<formControlPr xmlns="http://schemas.microsoft.com/office/spreadsheetml/2009/9/main" objectType="CheckBox" fmlaLink="$J$31" lockText="1" noThreeD="1"/>
</file>

<file path=xl/ctrlProps/ctrlProp45.xml><?xml version="1.0" encoding="utf-8"?>
<formControlPr xmlns="http://schemas.microsoft.com/office/spreadsheetml/2009/9/main" objectType="CheckBox" fmlaLink="$J$35" lockText="1" noThreeD="1"/>
</file>

<file path=xl/ctrlProps/ctrlProp46.xml><?xml version="1.0" encoding="utf-8"?>
<formControlPr xmlns="http://schemas.microsoft.com/office/spreadsheetml/2009/9/main" objectType="CheckBox" fmlaLink="$J$36" lockText="1" noThreeD="1"/>
</file>

<file path=xl/ctrlProps/ctrlProp47.xml><?xml version="1.0" encoding="utf-8"?>
<formControlPr xmlns="http://schemas.microsoft.com/office/spreadsheetml/2009/9/main" objectType="CheckBox" fmlaLink="$G$35" lockText="1" noThreeD="1"/>
</file>

<file path=xl/ctrlProps/ctrlProp48.xml><?xml version="1.0" encoding="utf-8"?>
<formControlPr xmlns="http://schemas.microsoft.com/office/spreadsheetml/2009/9/main" objectType="CheckBox" fmlaLink="$G$36" lockText="1" noThreeD="1"/>
</file>

<file path=xl/ctrlProps/ctrlProp49.xml><?xml version="1.0" encoding="utf-8"?>
<formControlPr xmlns="http://schemas.microsoft.com/office/spreadsheetml/2009/9/main" objectType="CheckBox" fmlaLink="$G$37" lockText="1" noThreeD="1"/>
</file>

<file path=xl/ctrlProps/ctrlProp5.xml><?xml version="1.0" encoding="utf-8"?>
<formControlPr xmlns="http://schemas.microsoft.com/office/spreadsheetml/2009/9/main" objectType="CheckBox" fmlaLink="$D$10" lockText="1" noThreeD="1"/>
</file>

<file path=xl/ctrlProps/ctrlProp50.xml><?xml version="1.0" encoding="utf-8"?>
<formControlPr xmlns="http://schemas.microsoft.com/office/spreadsheetml/2009/9/main" objectType="CheckBox" fmlaLink="$D$35" lockText="1" noThreeD="1"/>
</file>

<file path=xl/ctrlProps/ctrlProp51.xml><?xml version="1.0" encoding="utf-8"?>
<formControlPr xmlns="http://schemas.microsoft.com/office/spreadsheetml/2009/9/main" objectType="CheckBox" fmlaLink="$D$36" lockText="1" noThreeD="1"/>
</file>

<file path=xl/ctrlProps/ctrlProp52.xml><?xml version="1.0" encoding="utf-8"?>
<formControlPr xmlns="http://schemas.microsoft.com/office/spreadsheetml/2009/9/main" objectType="CheckBox" fmlaLink="$D$37" lockText="1" noThreeD="1"/>
</file>

<file path=xl/ctrlProps/ctrlProp6.xml><?xml version="1.0" encoding="utf-8"?>
<formControlPr xmlns="http://schemas.microsoft.com/office/spreadsheetml/2009/9/main" objectType="CheckBox" fmlaLink="$D$11" lockText="1" noThreeD="1"/>
</file>

<file path=xl/ctrlProps/ctrlProp7.xml><?xml version="1.0" encoding="utf-8"?>
<formControlPr xmlns="http://schemas.microsoft.com/office/spreadsheetml/2009/9/main" objectType="CheckBox" fmlaLink="$D$12" lockText="1" noThreeD="1"/>
</file>

<file path=xl/ctrlProps/ctrlProp8.xml><?xml version="1.0" encoding="utf-8"?>
<formControlPr xmlns="http://schemas.microsoft.com/office/spreadsheetml/2009/9/main" objectType="CheckBox" fmlaLink="$D$13" lockText="1" noThreeD="1"/>
</file>

<file path=xl/ctrlProps/ctrlProp9.xml><?xml version="1.0" encoding="utf-8"?>
<formControlPr xmlns="http://schemas.microsoft.com/office/spreadsheetml/2009/9/main" objectType="CheckBox" fmlaLink="$D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</xdr:row>
          <xdr:rowOff>19050</xdr:rowOff>
        </xdr:from>
        <xdr:to>
          <xdr:col>3</xdr:col>
          <xdr:colOff>447675</xdr:colOff>
          <xdr:row>2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142875</xdr:colOff>
          <xdr:row>3</xdr:row>
          <xdr:rowOff>19050</xdr:rowOff>
        </xdr:from>
        <xdr:ext cx="304800" cy="24765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E2DDEB98-E90F-425D-80FD-1C86355C1C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7</xdr:row>
          <xdr:rowOff>19050</xdr:rowOff>
        </xdr:from>
        <xdr:to>
          <xdr:col>3</xdr:col>
          <xdr:colOff>447675</xdr:colOff>
          <xdr:row>7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60D797BA-69B8-488F-811C-A6845A1DC5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142875</xdr:colOff>
          <xdr:row>8</xdr:row>
          <xdr:rowOff>19050</xdr:rowOff>
        </xdr:from>
        <xdr:ext cx="304800" cy="24765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2AEFCEDB-2AAA-41B2-B91D-EB4E806913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142875</xdr:colOff>
          <xdr:row>9</xdr:row>
          <xdr:rowOff>19050</xdr:rowOff>
        </xdr:from>
        <xdr:ext cx="304800" cy="24765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12A15A94-25E6-4E79-B13F-D9AAF80FC4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142875</xdr:colOff>
          <xdr:row>10</xdr:row>
          <xdr:rowOff>19050</xdr:rowOff>
        </xdr:from>
        <xdr:ext cx="304800" cy="24765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CE274E2A-995A-4D48-B6A7-391D07A3A4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142875</xdr:colOff>
          <xdr:row>11</xdr:row>
          <xdr:rowOff>19050</xdr:rowOff>
        </xdr:from>
        <xdr:ext cx="304800" cy="24765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AC1F385B-AD5A-4787-972C-D9AD1CC115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142875</xdr:colOff>
          <xdr:row>12</xdr:row>
          <xdr:rowOff>19050</xdr:rowOff>
        </xdr:from>
        <xdr:ext cx="304800" cy="24765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58FC5D1B-2CCF-4FA0-BAD7-8EBAFF0595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142875</xdr:colOff>
          <xdr:row>13</xdr:row>
          <xdr:rowOff>19050</xdr:rowOff>
        </xdr:from>
        <xdr:ext cx="304800" cy="24765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AA8ADA92-5988-4E1D-8585-E6E30C42D2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142875</xdr:colOff>
          <xdr:row>14</xdr:row>
          <xdr:rowOff>19050</xdr:rowOff>
        </xdr:from>
        <xdr:ext cx="304800" cy="24765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26AF9764-2317-4B34-B50D-E08DA54BB4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</xdr:row>
          <xdr:rowOff>19050</xdr:rowOff>
        </xdr:from>
        <xdr:to>
          <xdr:col>6</xdr:col>
          <xdr:colOff>447675</xdr:colOff>
          <xdr:row>2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20AB0AD3-2E15-49A7-825A-76D1B3D90A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</xdr:row>
          <xdr:rowOff>19050</xdr:rowOff>
        </xdr:from>
        <xdr:to>
          <xdr:col>6</xdr:col>
          <xdr:colOff>447675</xdr:colOff>
          <xdr:row>3</xdr:row>
          <xdr:rowOff>266700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31E49AEB-BEAD-4937-A709-799CA4433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</xdr:row>
          <xdr:rowOff>19050</xdr:rowOff>
        </xdr:from>
        <xdr:to>
          <xdr:col>9</xdr:col>
          <xdr:colOff>447675</xdr:colOff>
          <xdr:row>2</xdr:row>
          <xdr:rowOff>266700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E85BF7C7-3B4E-467E-81A1-8BA6FA70B1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19050</xdr:rowOff>
        </xdr:from>
        <xdr:to>
          <xdr:col>6</xdr:col>
          <xdr:colOff>447675</xdr:colOff>
          <xdr:row>7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3F95F9C5-9BC4-475F-87EF-00E3ABDAFE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8</xdr:row>
          <xdr:rowOff>19050</xdr:rowOff>
        </xdr:from>
        <xdr:to>
          <xdr:col>6</xdr:col>
          <xdr:colOff>447675</xdr:colOff>
          <xdr:row>8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5227890D-EE34-4A9D-8528-DF892E3C9D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9</xdr:row>
          <xdr:rowOff>19050</xdr:rowOff>
        </xdr:from>
        <xdr:to>
          <xdr:col>6</xdr:col>
          <xdr:colOff>447675</xdr:colOff>
          <xdr:row>9</xdr:row>
          <xdr:rowOff>266700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C47D3F64-E0B3-41E8-916D-65CE71DA23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7</xdr:row>
          <xdr:rowOff>19050</xdr:rowOff>
        </xdr:from>
        <xdr:to>
          <xdr:col>9</xdr:col>
          <xdr:colOff>447675</xdr:colOff>
          <xdr:row>7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1203F152-DE83-4FB2-A88C-E1B1191588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8</xdr:row>
          <xdr:rowOff>19050</xdr:rowOff>
        </xdr:from>
        <xdr:to>
          <xdr:col>9</xdr:col>
          <xdr:colOff>447675</xdr:colOff>
          <xdr:row>8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646D3EFE-11C5-4201-BC9D-485E4D5B39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9</xdr:row>
          <xdr:rowOff>19050</xdr:rowOff>
        </xdr:from>
        <xdr:to>
          <xdr:col>9</xdr:col>
          <xdr:colOff>447675</xdr:colOff>
          <xdr:row>9</xdr:row>
          <xdr:rowOff>266700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1ED13DD3-E26D-4D90-86E3-706CABCD56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18</xdr:row>
          <xdr:rowOff>19050</xdr:rowOff>
        </xdr:from>
        <xdr:to>
          <xdr:col>3</xdr:col>
          <xdr:colOff>447675</xdr:colOff>
          <xdr:row>18</xdr:row>
          <xdr:rowOff>266700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97A61808-0970-4BE9-807F-FAD6A1C282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19</xdr:row>
          <xdr:rowOff>19050</xdr:rowOff>
        </xdr:from>
        <xdr:to>
          <xdr:col>3</xdr:col>
          <xdr:colOff>447675</xdr:colOff>
          <xdr:row>19</xdr:row>
          <xdr:rowOff>266700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EADA7438-B3D2-4195-95E6-F7214CB678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20</xdr:row>
          <xdr:rowOff>19050</xdr:rowOff>
        </xdr:from>
        <xdr:to>
          <xdr:col>3</xdr:col>
          <xdr:colOff>447675</xdr:colOff>
          <xdr:row>20</xdr:row>
          <xdr:rowOff>266700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BE1FAC46-D841-4581-A921-A457B5C46F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21</xdr:row>
          <xdr:rowOff>19050</xdr:rowOff>
        </xdr:from>
        <xdr:to>
          <xdr:col>3</xdr:col>
          <xdr:colOff>447675</xdr:colOff>
          <xdr:row>21</xdr:row>
          <xdr:rowOff>266700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25E69D13-8E67-4815-8AEE-A428800BFF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22</xdr:row>
          <xdr:rowOff>19050</xdr:rowOff>
        </xdr:from>
        <xdr:to>
          <xdr:col>3</xdr:col>
          <xdr:colOff>447675</xdr:colOff>
          <xdr:row>22</xdr:row>
          <xdr:rowOff>266700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878FE5F5-644D-4F6F-85FF-1D37D1D5DB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18</xdr:row>
          <xdr:rowOff>19050</xdr:rowOff>
        </xdr:from>
        <xdr:to>
          <xdr:col>6</xdr:col>
          <xdr:colOff>447675</xdr:colOff>
          <xdr:row>18</xdr:row>
          <xdr:rowOff>266700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B9208150-6874-465C-A395-BAAEB8A172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19</xdr:row>
          <xdr:rowOff>19050</xdr:rowOff>
        </xdr:from>
        <xdr:to>
          <xdr:col>6</xdr:col>
          <xdr:colOff>447675</xdr:colOff>
          <xdr:row>19</xdr:row>
          <xdr:rowOff>266700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6C414E2-C366-47AF-8209-53FAE7D56C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20</xdr:row>
          <xdr:rowOff>19050</xdr:rowOff>
        </xdr:from>
        <xdr:to>
          <xdr:col>6</xdr:col>
          <xdr:colOff>447675</xdr:colOff>
          <xdr:row>20</xdr:row>
          <xdr:rowOff>266700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E7E1701-A460-488C-A8EB-AF0B5ACCD4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21</xdr:row>
          <xdr:rowOff>19050</xdr:rowOff>
        </xdr:from>
        <xdr:to>
          <xdr:col>6</xdr:col>
          <xdr:colOff>447675</xdr:colOff>
          <xdr:row>21</xdr:row>
          <xdr:rowOff>266700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FE5C82EC-B090-4FE4-8E7D-8C5B868B5E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22</xdr:row>
          <xdr:rowOff>19050</xdr:rowOff>
        </xdr:from>
        <xdr:to>
          <xdr:col>6</xdr:col>
          <xdr:colOff>447675</xdr:colOff>
          <xdr:row>22</xdr:row>
          <xdr:rowOff>266700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C5C4CDDB-4E77-40CC-AE39-BE31A5A41A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23</xdr:row>
          <xdr:rowOff>19050</xdr:rowOff>
        </xdr:from>
        <xdr:to>
          <xdr:col>6</xdr:col>
          <xdr:colOff>447675</xdr:colOff>
          <xdr:row>23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8073F8F4-EDD2-4B89-80C6-9BEA3370D7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18</xdr:row>
          <xdr:rowOff>19050</xdr:rowOff>
        </xdr:from>
        <xdr:to>
          <xdr:col>9</xdr:col>
          <xdr:colOff>447675</xdr:colOff>
          <xdr:row>18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58F96F72-7667-4A51-A947-2BF736348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19</xdr:row>
          <xdr:rowOff>19050</xdr:rowOff>
        </xdr:from>
        <xdr:to>
          <xdr:col>9</xdr:col>
          <xdr:colOff>447675</xdr:colOff>
          <xdr:row>19</xdr:row>
          <xdr:rowOff>266700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6EB3AE55-A56A-49D2-936B-3F355F3845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20</xdr:row>
          <xdr:rowOff>19050</xdr:rowOff>
        </xdr:from>
        <xdr:to>
          <xdr:col>9</xdr:col>
          <xdr:colOff>447675</xdr:colOff>
          <xdr:row>20</xdr:row>
          <xdr:rowOff>266700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ED5B5AD9-66A4-4A47-A56C-D7E846070F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21</xdr:row>
          <xdr:rowOff>19050</xdr:rowOff>
        </xdr:from>
        <xdr:to>
          <xdr:col>9</xdr:col>
          <xdr:colOff>447675</xdr:colOff>
          <xdr:row>21</xdr:row>
          <xdr:rowOff>266700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CA6ABC7B-B7B4-4D2C-865A-479A1EBA2F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27</xdr:row>
          <xdr:rowOff>19050</xdr:rowOff>
        </xdr:from>
        <xdr:to>
          <xdr:col>3</xdr:col>
          <xdr:colOff>447675</xdr:colOff>
          <xdr:row>27</xdr:row>
          <xdr:rowOff>266700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7289A67C-FCEB-4AA3-AEBC-D4F848D9C5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28</xdr:row>
          <xdr:rowOff>19050</xdr:rowOff>
        </xdr:from>
        <xdr:to>
          <xdr:col>3</xdr:col>
          <xdr:colOff>447675</xdr:colOff>
          <xdr:row>28</xdr:row>
          <xdr:rowOff>266700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9BDFB72A-3E6A-49C3-8453-DE5B003070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29</xdr:row>
          <xdr:rowOff>19050</xdr:rowOff>
        </xdr:from>
        <xdr:to>
          <xdr:col>3</xdr:col>
          <xdr:colOff>447675</xdr:colOff>
          <xdr:row>29</xdr:row>
          <xdr:rowOff>266700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BFC76C4-301C-4468-AE36-0200CDF940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27</xdr:row>
          <xdr:rowOff>19050</xdr:rowOff>
        </xdr:from>
        <xdr:to>
          <xdr:col>6</xdr:col>
          <xdr:colOff>447675</xdr:colOff>
          <xdr:row>27</xdr:row>
          <xdr:rowOff>266700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75A1A74E-5AC2-49C3-9009-B0FF12D00E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28</xdr:row>
          <xdr:rowOff>19050</xdr:rowOff>
        </xdr:from>
        <xdr:to>
          <xdr:col>6</xdr:col>
          <xdr:colOff>447675</xdr:colOff>
          <xdr:row>28</xdr:row>
          <xdr:rowOff>266700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E042F6C2-FC02-41A4-ACDD-5A99132A83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29</xdr:row>
          <xdr:rowOff>19050</xdr:rowOff>
        </xdr:from>
        <xdr:to>
          <xdr:col>6</xdr:col>
          <xdr:colOff>447675</xdr:colOff>
          <xdr:row>29</xdr:row>
          <xdr:rowOff>266700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C6E21837-6FD6-4939-9AC6-BF8714F563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27</xdr:row>
          <xdr:rowOff>19050</xdr:rowOff>
        </xdr:from>
        <xdr:to>
          <xdr:col>9</xdr:col>
          <xdr:colOff>447675</xdr:colOff>
          <xdr:row>27</xdr:row>
          <xdr:rowOff>266700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A3DFE6F9-652A-4BD6-AB53-79A3A4029A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28</xdr:row>
          <xdr:rowOff>19050</xdr:rowOff>
        </xdr:from>
        <xdr:to>
          <xdr:col>9</xdr:col>
          <xdr:colOff>447675</xdr:colOff>
          <xdr:row>28</xdr:row>
          <xdr:rowOff>266700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4E3C396A-CC73-442C-8D7F-5C42B6A765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29</xdr:row>
          <xdr:rowOff>19050</xdr:rowOff>
        </xdr:from>
        <xdr:to>
          <xdr:col>9</xdr:col>
          <xdr:colOff>447675</xdr:colOff>
          <xdr:row>29</xdr:row>
          <xdr:rowOff>266700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87F18FDD-F6CB-4B7B-AA89-04B5E15B1F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30</xdr:row>
          <xdr:rowOff>19050</xdr:rowOff>
        </xdr:from>
        <xdr:to>
          <xdr:col>9</xdr:col>
          <xdr:colOff>447675</xdr:colOff>
          <xdr:row>30</xdr:row>
          <xdr:rowOff>266700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7C60DE22-8EC9-4294-8356-82FA96826F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34</xdr:row>
          <xdr:rowOff>19050</xdr:rowOff>
        </xdr:from>
        <xdr:to>
          <xdr:col>9</xdr:col>
          <xdr:colOff>447675</xdr:colOff>
          <xdr:row>34</xdr:row>
          <xdr:rowOff>266700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DA8C342B-79C7-4D59-8486-27A52CE912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35</xdr:row>
          <xdr:rowOff>19050</xdr:rowOff>
        </xdr:from>
        <xdr:to>
          <xdr:col>9</xdr:col>
          <xdr:colOff>447675</xdr:colOff>
          <xdr:row>35</xdr:row>
          <xdr:rowOff>266700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FC0CF308-E263-4B1D-982A-4AEA125285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34</xdr:row>
          <xdr:rowOff>19050</xdr:rowOff>
        </xdr:from>
        <xdr:to>
          <xdr:col>6</xdr:col>
          <xdr:colOff>447675</xdr:colOff>
          <xdr:row>34</xdr:row>
          <xdr:rowOff>266700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5555AA57-A20C-4597-8FEE-CDE6D96655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35</xdr:row>
          <xdr:rowOff>19050</xdr:rowOff>
        </xdr:from>
        <xdr:to>
          <xdr:col>6</xdr:col>
          <xdr:colOff>447675</xdr:colOff>
          <xdr:row>35</xdr:row>
          <xdr:rowOff>266700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A02942F8-D560-4197-8452-90C92B424A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36</xdr:row>
          <xdr:rowOff>19050</xdr:rowOff>
        </xdr:from>
        <xdr:to>
          <xdr:col>6</xdr:col>
          <xdr:colOff>447675</xdr:colOff>
          <xdr:row>36</xdr:row>
          <xdr:rowOff>266700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A48A4661-C565-4CA7-A535-9367120077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34</xdr:row>
          <xdr:rowOff>19050</xdr:rowOff>
        </xdr:from>
        <xdr:to>
          <xdr:col>3</xdr:col>
          <xdr:colOff>447675</xdr:colOff>
          <xdr:row>34</xdr:row>
          <xdr:rowOff>266700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D0359E5-B037-4B31-8127-E4EFAF9CBB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35</xdr:row>
          <xdr:rowOff>19050</xdr:rowOff>
        </xdr:from>
        <xdr:to>
          <xdr:col>3</xdr:col>
          <xdr:colOff>447675</xdr:colOff>
          <xdr:row>35</xdr:row>
          <xdr:rowOff>266700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35600369-E396-476A-8869-3A2B90940D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36</xdr:row>
          <xdr:rowOff>19050</xdr:rowOff>
        </xdr:from>
        <xdr:to>
          <xdr:col>3</xdr:col>
          <xdr:colOff>447675</xdr:colOff>
          <xdr:row>36</xdr:row>
          <xdr:rowOff>266700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2EC8892-2279-4795-A042-0B6524F0C6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신뢰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B1:N38"/>
  <sheetViews>
    <sheetView tabSelected="1" zoomScale="85" zoomScaleNormal="85" workbookViewId="0">
      <selection activeCell="L14" sqref="L14"/>
    </sheetView>
  </sheetViews>
  <sheetFormatPr defaultColWidth="14.42578125" defaultRowHeight="15.75" customHeight="1"/>
  <cols>
    <col min="1" max="23" width="11.5703125" customWidth="1"/>
  </cols>
  <sheetData>
    <row r="1" spans="2:12" ht="22.5" customHeight="1"/>
    <row r="2" spans="2:12" ht="22.5" customHeight="1" thickBot="1">
      <c r="B2" s="3" t="s">
        <v>0</v>
      </c>
      <c r="C2" s="4"/>
      <c r="D2" s="5"/>
      <c r="E2" s="6" t="s">
        <v>1</v>
      </c>
      <c r="F2" s="4"/>
      <c r="G2" s="5"/>
      <c r="H2" s="7" t="s">
        <v>2</v>
      </c>
      <c r="I2" s="4"/>
      <c r="J2" s="5"/>
      <c r="L2" s="1" t="s">
        <v>3</v>
      </c>
    </row>
    <row r="3" spans="2:12" ht="22.5" customHeight="1">
      <c r="B3" s="47" t="s">
        <v>4</v>
      </c>
      <c r="C3" s="9">
        <v>37900</v>
      </c>
      <c r="D3" s="41" t="b">
        <v>0</v>
      </c>
      <c r="E3" s="47" t="s">
        <v>5</v>
      </c>
      <c r="F3" s="9">
        <v>17800</v>
      </c>
      <c r="G3" s="41" t="b">
        <v>0</v>
      </c>
      <c r="H3" s="47" t="s">
        <v>6</v>
      </c>
      <c r="I3" s="9">
        <v>17800</v>
      </c>
      <c r="J3" s="39" t="b">
        <v>0</v>
      </c>
      <c r="L3" s="2" t="s">
        <v>7</v>
      </c>
    </row>
    <row r="4" spans="2:12" ht="22.5" customHeight="1" thickBot="1">
      <c r="B4" s="48" t="s">
        <v>8</v>
      </c>
      <c r="C4" s="11">
        <v>5900</v>
      </c>
      <c r="D4" s="44" t="b">
        <v>0</v>
      </c>
      <c r="E4" s="48" t="s">
        <v>9</v>
      </c>
      <c r="F4" s="11">
        <v>5900</v>
      </c>
      <c r="G4" s="43" t="b">
        <v>0</v>
      </c>
      <c r="H4" s="48"/>
      <c r="I4" s="13"/>
      <c r="J4" s="12"/>
      <c r="L4" s="2" t="s">
        <v>10</v>
      </c>
    </row>
    <row r="5" spans="2:12" ht="22.5" customHeight="1" thickBot="1">
      <c r="B5" s="10" t="s">
        <v>11</v>
      </c>
      <c r="C5" s="14">
        <f>SUMIF(D3:D4, FALSE, C3:C4)</f>
        <v>43800</v>
      </c>
      <c r="D5" s="15">
        <f>SUMIF(D3:D4, TRUE, C3:C4)/SUM(C3:C4)</f>
        <v>0</v>
      </c>
      <c r="E5" s="10" t="s">
        <v>11</v>
      </c>
      <c r="F5" s="14">
        <f>SUMIF(G3:G4, FALSE, F3:F4)</f>
        <v>23700</v>
      </c>
      <c r="G5" s="15">
        <f>SUMIF(G3:G4, TRUE, F3:F4)/SUM(F3:F4)</f>
        <v>0</v>
      </c>
      <c r="H5" s="10" t="s">
        <v>11</v>
      </c>
      <c r="I5" s="14">
        <f>SUMIF(J3:J4, FALSE, I3:I4)</f>
        <v>17800</v>
      </c>
      <c r="J5" s="15">
        <f>SUMIF(J3:J4, TRUE, I3:I4)/SUM(I3:I4)</f>
        <v>0</v>
      </c>
      <c r="L5" s="2" t="s">
        <v>12</v>
      </c>
    </row>
    <row r="6" spans="2:12" ht="22.5" customHeight="1" thickBot="1">
      <c r="B6" s="16"/>
      <c r="C6" s="16"/>
      <c r="D6" s="16"/>
      <c r="E6" s="16"/>
      <c r="F6" s="16"/>
      <c r="G6" s="16"/>
      <c r="H6" s="16"/>
      <c r="I6" s="16"/>
      <c r="J6" s="16"/>
    </row>
    <row r="7" spans="2:12" ht="22.5" customHeight="1" thickBot="1">
      <c r="B7" s="17" t="s">
        <v>13</v>
      </c>
      <c r="C7" s="4"/>
      <c r="D7" s="5"/>
      <c r="E7" s="18" t="s">
        <v>14</v>
      </c>
      <c r="F7" s="4"/>
      <c r="G7" s="5"/>
      <c r="H7" s="19" t="s">
        <v>15</v>
      </c>
      <c r="I7" s="4"/>
      <c r="J7" s="5"/>
    </row>
    <row r="8" spans="2:12" ht="22.5" customHeight="1">
      <c r="B8" s="8" t="s">
        <v>16</v>
      </c>
      <c r="C8" s="9">
        <v>77700</v>
      </c>
      <c r="D8" s="41" t="b">
        <v>0</v>
      </c>
      <c r="E8" s="47" t="s">
        <v>17</v>
      </c>
      <c r="F8" s="9">
        <v>17800</v>
      </c>
      <c r="G8" s="39" t="b">
        <v>0</v>
      </c>
      <c r="H8" s="47" t="s">
        <v>18</v>
      </c>
      <c r="I8" s="9">
        <v>17800</v>
      </c>
      <c r="J8" s="39" t="b">
        <v>0</v>
      </c>
    </row>
    <row r="9" spans="2:12" ht="22.5" customHeight="1">
      <c r="B9" s="49" t="s">
        <v>19</v>
      </c>
      <c r="C9" s="20">
        <v>77700</v>
      </c>
      <c r="D9" s="42" t="b">
        <v>0</v>
      </c>
      <c r="E9" s="49" t="s">
        <v>20</v>
      </c>
      <c r="F9" s="22">
        <v>5900</v>
      </c>
      <c r="G9" s="40" t="b">
        <v>0</v>
      </c>
      <c r="H9" s="49" t="s">
        <v>21</v>
      </c>
      <c r="I9" s="20">
        <v>5900</v>
      </c>
      <c r="J9" s="40" t="b">
        <v>0</v>
      </c>
    </row>
    <row r="10" spans="2:12" ht="22.5" customHeight="1">
      <c r="B10" s="49" t="s">
        <v>22</v>
      </c>
      <c r="C10" s="20">
        <v>37900</v>
      </c>
      <c r="D10" s="42" t="b">
        <v>0</v>
      </c>
      <c r="E10" s="49" t="s">
        <v>23</v>
      </c>
      <c r="F10" s="22">
        <v>5900</v>
      </c>
      <c r="G10" s="40" t="b">
        <v>0</v>
      </c>
      <c r="H10" s="49" t="s">
        <v>24</v>
      </c>
      <c r="I10" s="20">
        <v>5900</v>
      </c>
      <c r="J10" s="40" t="b">
        <v>0</v>
      </c>
    </row>
    <row r="11" spans="2:12" ht="22.5" customHeight="1">
      <c r="B11" s="49" t="s">
        <v>25</v>
      </c>
      <c r="C11" s="20">
        <v>37900</v>
      </c>
      <c r="D11" s="42" t="b">
        <v>0</v>
      </c>
      <c r="E11" s="49"/>
      <c r="F11" s="22"/>
      <c r="G11" s="21"/>
      <c r="H11" s="49"/>
      <c r="I11" s="22"/>
      <c r="J11" s="21"/>
    </row>
    <row r="12" spans="2:12" ht="22.5" customHeight="1">
      <c r="B12" s="49" t="s">
        <v>26</v>
      </c>
      <c r="C12" s="20">
        <v>5900</v>
      </c>
      <c r="D12" s="42" t="b">
        <v>0</v>
      </c>
      <c r="E12" s="49"/>
      <c r="F12" s="22"/>
      <c r="G12" s="21"/>
      <c r="H12" s="49"/>
      <c r="I12" s="22"/>
      <c r="J12" s="21"/>
    </row>
    <row r="13" spans="2:12" ht="22.5" customHeight="1">
      <c r="B13" s="49" t="s">
        <v>27</v>
      </c>
      <c r="C13" s="20">
        <v>5900</v>
      </c>
      <c r="D13" s="42" t="b">
        <v>0</v>
      </c>
      <c r="E13" s="49"/>
      <c r="F13" s="22"/>
      <c r="G13" s="21"/>
      <c r="H13" s="49"/>
      <c r="I13" s="22"/>
      <c r="J13" s="21"/>
    </row>
    <row r="14" spans="2:12" ht="22.5" customHeight="1">
      <c r="B14" s="49" t="s">
        <v>28</v>
      </c>
      <c r="C14" s="20">
        <v>5900</v>
      </c>
      <c r="D14" s="42" t="b">
        <v>0</v>
      </c>
      <c r="E14" s="49"/>
      <c r="F14" s="22"/>
      <c r="G14" s="21"/>
      <c r="H14" s="49"/>
      <c r="I14" s="22"/>
      <c r="J14" s="21"/>
    </row>
    <row r="15" spans="2:12" ht="22.5" customHeight="1" thickBot="1">
      <c r="B15" s="48" t="s">
        <v>29</v>
      </c>
      <c r="C15" s="11">
        <v>5900</v>
      </c>
      <c r="D15" s="43" t="b">
        <v>0</v>
      </c>
      <c r="E15" s="48"/>
      <c r="F15" s="13"/>
      <c r="G15" s="12"/>
      <c r="H15" s="48"/>
      <c r="I15" s="13"/>
      <c r="J15" s="12"/>
    </row>
    <row r="16" spans="2:12" ht="22.5" customHeight="1" thickBot="1">
      <c r="B16" s="10" t="s">
        <v>11</v>
      </c>
      <c r="C16" s="14">
        <f>SUMIF(D8:D15, FALSE, C8:C15)</f>
        <v>254800</v>
      </c>
      <c r="D16" s="15">
        <f>SUMIF(D8:D15, TRUE, C8:C15)/SUM(C8:C15)</f>
        <v>0</v>
      </c>
      <c r="E16" s="10" t="s">
        <v>11</v>
      </c>
      <c r="F16" s="14">
        <f>SUMIF(G8:G15, FALSE, F8:F15)</f>
        <v>29600</v>
      </c>
      <c r="G16" s="15">
        <f>SUMIF(G8:G15, TRUE, F8:F15)/SUM(F8:F15)</f>
        <v>0</v>
      </c>
      <c r="H16" s="10" t="s">
        <v>11</v>
      </c>
      <c r="I16" s="14">
        <f>SUMIF(J8:J15, FALSE, I8:I15)</f>
        <v>29600</v>
      </c>
      <c r="J16" s="15">
        <f>SUMIF(J8:J15, TRUE, I8:I15)/SUM(I8:I15)</f>
        <v>0</v>
      </c>
    </row>
    <row r="17" spans="2:14" ht="22.5" customHeight="1">
      <c r="B17" s="16"/>
      <c r="C17" s="16"/>
      <c r="D17" s="16"/>
      <c r="E17" s="16"/>
      <c r="F17" s="16"/>
      <c r="G17" s="16"/>
      <c r="H17" s="16"/>
      <c r="I17" s="16"/>
      <c r="J17" s="16"/>
    </row>
    <row r="18" spans="2:14" ht="22.5" customHeight="1">
      <c r="B18" s="23" t="s">
        <v>30</v>
      </c>
      <c r="C18" s="4"/>
      <c r="D18" s="5"/>
      <c r="E18" s="24" t="s">
        <v>31</v>
      </c>
      <c r="F18" s="4"/>
      <c r="G18" s="5"/>
      <c r="H18" s="25" t="s">
        <v>32</v>
      </c>
      <c r="I18" s="4"/>
      <c r="J18" s="5"/>
    </row>
    <row r="19" spans="2:14" ht="22.5" customHeight="1">
      <c r="B19" s="47" t="s">
        <v>33</v>
      </c>
      <c r="C19" s="9">
        <v>77700</v>
      </c>
      <c r="D19" s="39" t="b">
        <v>0</v>
      </c>
      <c r="E19" s="47" t="s">
        <v>34</v>
      </c>
      <c r="F19" s="9">
        <v>77700</v>
      </c>
      <c r="G19" s="39" t="b">
        <v>0</v>
      </c>
      <c r="H19" s="47" t="s">
        <v>35</v>
      </c>
      <c r="I19" s="26">
        <v>17800</v>
      </c>
      <c r="J19" s="39" t="b">
        <v>0</v>
      </c>
    </row>
    <row r="20" spans="2:14" ht="22.5" customHeight="1">
      <c r="B20" s="49" t="s">
        <v>36</v>
      </c>
      <c r="C20" s="20">
        <v>37900</v>
      </c>
      <c r="D20" s="40" t="b">
        <v>0</v>
      </c>
      <c r="E20" s="49" t="s">
        <v>37</v>
      </c>
      <c r="F20" s="22">
        <v>77700</v>
      </c>
      <c r="G20" s="40" t="b">
        <v>0</v>
      </c>
      <c r="H20" s="49" t="s">
        <v>38</v>
      </c>
      <c r="I20" s="22">
        <v>17800</v>
      </c>
      <c r="J20" s="40" t="b">
        <v>0</v>
      </c>
      <c r="N20" s="46"/>
    </row>
    <row r="21" spans="2:14" ht="22.5" customHeight="1">
      <c r="B21" s="49" t="s">
        <v>4</v>
      </c>
      <c r="C21" s="22">
        <v>37900</v>
      </c>
      <c r="D21" s="40" t="b">
        <v>0</v>
      </c>
      <c r="E21" s="49" t="s">
        <v>39</v>
      </c>
      <c r="F21" s="22">
        <v>17800</v>
      </c>
      <c r="G21" s="40" t="b">
        <v>0</v>
      </c>
      <c r="H21" s="49" t="s">
        <v>40</v>
      </c>
      <c r="I21" s="20">
        <v>5900</v>
      </c>
      <c r="J21" s="40" t="b">
        <v>0</v>
      </c>
    </row>
    <row r="22" spans="2:14" ht="22.5" customHeight="1">
      <c r="B22" s="49" t="s">
        <v>41</v>
      </c>
      <c r="C22" s="22">
        <v>17800</v>
      </c>
      <c r="D22" s="40" t="b">
        <v>0</v>
      </c>
      <c r="E22" s="49" t="s">
        <v>42</v>
      </c>
      <c r="F22" s="22">
        <v>17800</v>
      </c>
      <c r="G22" s="40" t="b">
        <v>0</v>
      </c>
      <c r="H22" s="49" t="s">
        <v>43</v>
      </c>
      <c r="I22" s="22">
        <v>5900</v>
      </c>
      <c r="J22" s="40" t="b">
        <v>0</v>
      </c>
    </row>
    <row r="23" spans="2:14" ht="22.5" customHeight="1">
      <c r="B23" s="49" t="s">
        <v>44</v>
      </c>
      <c r="C23" s="22">
        <v>5900</v>
      </c>
      <c r="D23" s="40" t="b">
        <v>0</v>
      </c>
      <c r="E23" s="49" t="s">
        <v>45</v>
      </c>
      <c r="F23" s="22">
        <v>17800</v>
      </c>
      <c r="G23" s="40" t="b">
        <v>0</v>
      </c>
      <c r="H23" s="49"/>
      <c r="I23" s="22"/>
      <c r="J23" s="40"/>
    </row>
    <row r="24" spans="2:14" ht="22.5" customHeight="1">
      <c r="B24" s="50"/>
      <c r="C24" s="27"/>
      <c r="D24" s="45"/>
      <c r="E24" s="50" t="s">
        <v>46</v>
      </c>
      <c r="F24" s="27">
        <v>5900</v>
      </c>
      <c r="G24" s="45" t="b">
        <v>0</v>
      </c>
      <c r="H24" s="50"/>
      <c r="I24" s="27"/>
      <c r="J24" s="45"/>
    </row>
    <row r="25" spans="2:14" ht="22.5" customHeight="1">
      <c r="B25" s="28" t="s">
        <v>11</v>
      </c>
      <c r="C25" s="29">
        <f>SUMIF(D19:D24, FALSE, C19:C24)</f>
        <v>177200</v>
      </c>
      <c r="D25" s="30">
        <f>SUMIF(D19:D24, TRUE, C19:C24)/SUM(C19:C24)</f>
        <v>0</v>
      </c>
      <c r="E25" s="28" t="s">
        <v>11</v>
      </c>
      <c r="F25" s="29">
        <f>SUMIF(G19:G24, FALSE, F19:F24)</f>
        <v>214700</v>
      </c>
      <c r="G25" s="30">
        <f>SUMIF(G19:G24, TRUE, F19:F24)/SUM(F19:F24)</f>
        <v>0</v>
      </c>
      <c r="H25" s="28" t="s">
        <v>11</v>
      </c>
      <c r="I25" s="29">
        <f>SUMIF(J19:J24, FALSE, I19:I24)</f>
        <v>47400</v>
      </c>
      <c r="J25" s="30">
        <f>SUMIF(J19:J24, TRUE, I19:I24)/SUM(I19:I24)</f>
        <v>0</v>
      </c>
    </row>
    <row r="26" spans="2:14" ht="22.5" customHeight="1">
      <c r="B26" s="16"/>
      <c r="C26" s="16"/>
      <c r="D26" s="16"/>
      <c r="E26" s="16"/>
      <c r="F26" s="16"/>
      <c r="G26" s="16"/>
      <c r="H26" s="16"/>
      <c r="I26" s="16"/>
      <c r="J26" s="16"/>
    </row>
    <row r="27" spans="2:14" ht="22.5" customHeight="1">
      <c r="B27" s="19" t="s">
        <v>47</v>
      </c>
      <c r="C27" s="4"/>
      <c r="D27" s="5"/>
      <c r="E27" s="31" t="s">
        <v>48</v>
      </c>
      <c r="F27" s="4"/>
      <c r="G27" s="5"/>
      <c r="H27" s="32" t="s">
        <v>49</v>
      </c>
      <c r="I27" s="4"/>
      <c r="J27" s="5"/>
    </row>
    <row r="28" spans="2:14" ht="22.5" customHeight="1">
      <c r="B28" s="47" t="s">
        <v>50</v>
      </c>
      <c r="C28" s="26">
        <v>77700</v>
      </c>
      <c r="D28" s="39" t="b">
        <v>0</v>
      </c>
      <c r="E28" s="47" t="s">
        <v>51</v>
      </c>
      <c r="F28" s="26">
        <v>57800</v>
      </c>
      <c r="G28" s="39" t="b">
        <v>0</v>
      </c>
      <c r="H28" s="47" t="s">
        <v>52</v>
      </c>
      <c r="I28" s="26">
        <v>57800</v>
      </c>
      <c r="J28" s="39" t="b">
        <v>0</v>
      </c>
      <c r="K28" s="46"/>
    </row>
    <row r="29" spans="2:14" ht="22.5" customHeight="1">
      <c r="B29" s="49" t="s">
        <v>53</v>
      </c>
      <c r="C29" s="22">
        <v>17800</v>
      </c>
      <c r="D29" s="40" t="b">
        <v>0</v>
      </c>
      <c r="E29" s="49" t="s">
        <v>4</v>
      </c>
      <c r="F29" s="22">
        <v>57800</v>
      </c>
      <c r="G29" s="40" t="b">
        <v>0</v>
      </c>
      <c r="H29" s="49" t="s">
        <v>54</v>
      </c>
      <c r="I29" s="20">
        <v>57800</v>
      </c>
      <c r="J29" s="40" t="b">
        <v>0</v>
      </c>
      <c r="K29" s="46"/>
    </row>
    <row r="30" spans="2:14" ht="22.5" customHeight="1">
      <c r="B30" s="49" t="s">
        <v>55</v>
      </c>
      <c r="C30" s="22">
        <v>5900</v>
      </c>
      <c r="D30" s="40" t="b">
        <v>0</v>
      </c>
      <c r="E30" s="49" t="s">
        <v>56</v>
      </c>
      <c r="F30" s="22">
        <v>17800</v>
      </c>
      <c r="G30" s="40" t="b">
        <v>0</v>
      </c>
      <c r="H30" s="49" t="s">
        <v>57</v>
      </c>
      <c r="I30" s="20">
        <v>17800</v>
      </c>
      <c r="J30" s="40" t="b">
        <v>0</v>
      </c>
      <c r="K30" s="46"/>
    </row>
    <row r="31" spans="2:14" ht="22.5" customHeight="1">
      <c r="B31" s="49"/>
      <c r="C31" s="22"/>
      <c r="D31" s="40"/>
      <c r="E31" s="49"/>
      <c r="F31" s="22"/>
      <c r="G31" s="40"/>
      <c r="H31" s="49" t="s">
        <v>58</v>
      </c>
      <c r="I31" s="20">
        <v>5900</v>
      </c>
      <c r="J31" s="40" t="b">
        <v>0</v>
      </c>
      <c r="K31" s="46"/>
    </row>
    <row r="32" spans="2:14" ht="22.5" customHeight="1">
      <c r="B32" s="28" t="s">
        <v>11</v>
      </c>
      <c r="C32" s="29">
        <f>SUMIF(D28:D31, FALSE, C28:C31)</f>
        <v>101400</v>
      </c>
      <c r="D32" s="30">
        <f>SUMIF(D28:D31, TRUE, C28:C31)/SUM(C28:C31)</f>
        <v>0</v>
      </c>
      <c r="E32" s="28" t="s">
        <v>11</v>
      </c>
      <c r="F32" s="29">
        <f>SUMIF(G28:G31, FALSE, F28:F31)</f>
        <v>133400</v>
      </c>
      <c r="G32" s="30">
        <f>SUMIF(G28:G31, TRUE, F28:F31)/SUM(F28:F31)</f>
        <v>0</v>
      </c>
      <c r="H32" s="28" t="s">
        <v>11</v>
      </c>
      <c r="I32" s="29">
        <f>SUMIF(J28:J31, FALSE, I28:I31)</f>
        <v>139300</v>
      </c>
      <c r="J32" s="30">
        <f>SUMIF(J28:J31, TRUE, I28:I31)/SUM(I28:I31)</f>
        <v>0</v>
      </c>
    </row>
    <row r="33" spans="2:11" ht="22.5" customHeight="1">
      <c r="B33" s="16"/>
      <c r="C33" s="16"/>
      <c r="D33" s="16"/>
      <c r="E33" s="16"/>
      <c r="F33" s="16"/>
      <c r="G33" s="16"/>
      <c r="H33" s="16"/>
      <c r="I33" s="16"/>
      <c r="J33" s="16"/>
    </row>
    <row r="34" spans="2:11" ht="22.5" customHeight="1">
      <c r="B34" s="33" t="s">
        <v>59</v>
      </c>
      <c r="C34" s="4"/>
      <c r="D34" s="4"/>
      <c r="E34" s="4"/>
      <c r="F34" s="4"/>
      <c r="G34" s="4"/>
      <c r="H34" s="4"/>
      <c r="I34" s="4"/>
      <c r="J34" s="5"/>
    </row>
    <row r="35" spans="2:11" ht="22.5" customHeight="1">
      <c r="B35" s="51" t="s">
        <v>60</v>
      </c>
      <c r="C35" s="9">
        <v>57800</v>
      </c>
      <c r="D35" s="39" t="b">
        <v>0</v>
      </c>
      <c r="E35" s="51" t="s">
        <v>61</v>
      </c>
      <c r="F35" s="9">
        <v>37900</v>
      </c>
      <c r="G35" s="39" t="b">
        <v>0</v>
      </c>
      <c r="H35" s="51" t="s">
        <v>62</v>
      </c>
      <c r="I35" s="9">
        <v>17800</v>
      </c>
      <c r="J35" s="39" t="b">
        <v>0</v>
      </c>
      <c r="K35" s="46"/>
    </row>
    <row r="36" spans="2:11" ht="22.5" customHeight="1">
      <c r="B36" s="52" t="s">
        <v>63</v>
      </c>
      <c r="C36" s="20">
        <v>57800</v>
      </c>
      <c r="D36" s="40" t="b">
        <v>0</v>
      </c>
      <c r="E36" s="52" t="s">
        <v>64</v>
      </c>
      <c r="F36" s="20">
        <v>37900</v>
      </c>
      <c r="G36" s="40" t="b">
        <v>0</v>
      </c>
      <c r="H36" s="52" t="s">
        <v>65</v>
      </c>
      <c r="I36" s="20">
        <v>5900</v>
      </c>
      <c r="J36" s="40" t="b">
        <v>0</v>
      </c>
      <c r="K36" s="46"/>
    </row>
    <row r="37" spans="2:11" ht="22.5" customHeight="1">
      <c r="B37" s="49" t="s">
        <v>66</v>
      </c>
      <c r="C37" s="22">
        <v>37900</v>
      </c>
      <c r="D37" s="40" t="b">
        <v>0</v>
      </c>
      <c r="E37" s="49" t="s">
        <v>67</v>
      </c>
      <c r="F37" s="22">
        <v>17800</v>
      </c>
      <c r="G37" s="40" t="b">
        <v>0</v>
      </c>
      <c r="H37" s="49"/>
      <c r="I37" s="22"/>
      <c r="J37" s="21"/>
    </row>
    <row r="38" spans="2:11" ht="22.5" customHeight="1">
      <c r="B38" s="34" t="s">
        <v>11</v>
      </c>
      <c r="C38" s="35"/>
      <c r="D38" s="36"/>
      <c r="E38" s="37">
        <f>SUMIF(G35:G37, FALSE, F35:F37) + SUMIF(D35:D37, FALSE, C35:C37) + SUMIF(J35:J37, FALSE,I35:I37)</f>
        <v>270800</v>
      </c>
      <c r="F38" s="35"/>
      <c r="G38" s="36"/>
      <c r="H38" s="38">
        <f>(SUM(I35:I37, F35:F37, C35:C37)-E38)/SUM(I35:I37, F35:F37, C35:C37)</f>
        <v>0</v>
      </c>
      <c r="I38" s="35"/>
      <c r="J38" s="36"/>
    </row>
  </sheetData>
  <mergeCells count="16">
    <mergeCell ref="E18:G18"/>
    <mergeCell ref="H18:J18"/>
    <mergeCell ref="B2:D2"/>
    <mergeCell ref="E2:G2"/>
    <mergeCell ref="H2:J2"/>
    <mergeCell ref="B7:D7"/>
    <mergeCell ref="E7:G7"/>
    <mergeCell ref="H7:J7"/>
    <mergeCell ref="B18:D18"/>
    <mergeCell ref="B27:D27"/>
    <mergeCell ref="E27:G27"/>
    <mergeCell ref="H27:J27"/>
    <mergeCell ref="B34:J34"/>
    <mergeCell ref="H38:J38"/>
    <mergeCell ref="E38:G38"/>
    <mergeCell ref="B38:D38"/>
  </mergeCells>
  <phoneticPr fontId="8" type="noConversion"/>
  <conditionalFormatting sqref="D5 J5 D16 G16 J16 D25 G25 J25 D32 G32 J32 H38:J38">
    <cfRule type="colorScale" priority="4">
      <colorScale>
        <cfvo type="formula" val="0"/>
        <cfvo type="formula" val="0"/>
        <cfvo type="formula" val="1"/>
        <color rgb="FFFFFFFF"/>
        <color rgb="FFABDDC5"/>
        <color rgb="FF57BB8A"/>
      </colorScale>
    </cfRule>
  </conditionalFormatting>
  <conditionalFormatting sqref="I11">
    <cfRule type="notContainsBlanks" dxfId="2" priority="5">
      <formula>LEN(TRIM(I11))&gt;0</formula>
    </cfRule>
  </conditionalFormatting>
  <conditionalFormatting sqref="F13">
    <cfRule type="notContainsBlanks" dxfId="1" priority="7">
      <formula>LEN(TRIM(F13))&gt;0</formula>
    </cfRule>
  </conditionalFormatting>
  <conditionalFormatting sqref="F5 C5 I5 C16 F16 I16 C25 F25 I25 C32 F32 I32 E38:G38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G5">
    <cfRule type="colorScale" priority="3">
      <colorScale>
        <cfvo type="formula" val="0"/>
        <cfvo type="formula" val="0"/>
        <cfvo type="formula" val="1"/>
        <color rgb="FFFFFFFF"/>
        <color rgb="FFABDDC5"/>
        <color rgb="FF57BB8A"/>
      </colorScale>
    </cfRule>
  </conditionalFormatting>
  <conditionalFormatting sqref="C3:C4 C8:C15 F3:F4 I3 F8:F9 F10 I8:I10 C19:C23 F19:F24 I19:I22 C28:C30 F28:F30 I28:I31 C35:C37 F35:F37 I35:I36">
    <cfRule type="expression" dxfId="0" priority="1">
      <formula>INDIRECT(ADDRESS(ROW(),COLUMN()+1))</formula>
    </cfRule>
  </conditionalFormatting>
  <printOptions horizontalCentered="1"/>
  <pageMargins left="0.7" right="0.7" top="0.75" bottom="0.75" header="0" footer="0"/>
  <pageSetup paperSize="9" fitToHeight="0" pageOrder="overThenDown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3</xdr:col>
                    <xdr:colOff>142875</xdr:colOff>
                    <xdr:row>2</xdr:row>
                    <xdr:rowOff>19050</xdr:rowOff>
                  </from>
                  <to>
                    <xdr:col>3</xdr:col>
                    <xdr:colOff>447675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3</xdr:col>
                    <xdr:colOff>142875</xdr:colOff>
                    <xdr:row>3</xdr:row>
                    <xdr:rowOff>19050</xdr:rowOff>
                  </from>
                  <to>
                    <xdr:col>3</xdr:col>
                    <xdr:colOff>447675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3</xdr:col>
                    <xdr:colOff>142875</xdr:colOff>
                    <xdr:row>7</xdr:row>
                    <xdr:rowOff>19050</xdr:rowOff>
                  </from>
                  <to>
                    <xdr:col>3</xdr:col>
                    <xdr:colOff>447675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3</xdr:col>
                    <xdr:colOff>142875</xdr:colOff>
                    <xdr:row>8</xdr:row>
                    <xdr:rowOff>19050</xdr:rowOff>
                  </from>
                  <to>
                    <xdr:col>3</xdr:col>
                    <xdr:colOff>447675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3</xdr:col>
                    <xdr:colOff>142875</xdr:colOff>
                    <xdr:row>9</xdr:row>
                    <xdr:rowOff>19050</xdr:rowOff>
                  </from>
                  <to>
                    <xdr:col>3</xdr:col>
                    <xdr:colOff>447675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3</xdr:col>
                    <xdr:colOff>142875</xdr:colOff>
                    <xdr:row>10</xdr:row>
                    <xdr:rowOff>19050</xdr:rowOff>
                  </from>
                  <to>
                    <xdr:col>3</xdr:col>
                    <xdr:colOff>447675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3</xdr:col>
                    <xdr:colOff>142875</xdr:colOff>
                    <xdr:row>11</xdr:row>
                    <xdr:rowOff>19050</xdr:rowOff>
                  </from>
                  <to>
                    <xdr:col>3</xdr:col>
                    <xdr:colOff>447675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19050</xdr:rowOff>
                  </from>
                  <to>
                    <xdr:col>3</xdr:col>
                    <xdr:colOff>447675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3</xdr:col>
                    <xdr:colOff>142875</xdr:colOff>
                    <xdr:row>13</xdr:row>
                    <xdr:rowOff>19050</xdr:rowOff>
                  </from>
                  <to>
                    <xdr:col>3</xdr:col>
                    <xdr:colOff>447675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142875</xdr:colOff>
                    <xdr:row>14</xdr:row>
                    <xdr:rowOff>19050</xdr:rowOff>
                  </from>
                  <to>
                    <xdr:col>3</xdr:col>
                    <xdr:colOff>447675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6</xdr:col>
                    <xdr:colOff>142875</xdr:colOff>
                    <xdr:row>2</xdr:row>
                    <xdr:rowOff>19050</xdr:rowOff>
                  </from>
                  <to>
                    <xdr:col>6</xdr:col>
                    <xdr:colOff>447675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6</xdr:col>
                    <xdr:colOff>142875</xdr:colOff>
                    <xdr:row>3</xdr:row>
                    <xdr:rowOff>19050</xdr:rowOff>
                  </from>
                  <to>
                    <xdr:col>6</xdr:col>
                    <xdr:colOff>447675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9</xdr:col>
                    <xdr:colOff>142875</xdr:colOff>
                    <xdr:row>2</xdr:row>
                    <xdr:rowOff>19050</xdr:rowOff>
                  </from>
                  <to>
                    <xdr:col>9</xdr:col>
                    <xdr:colOff>447675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6</xdr:col>
                    <xdr:colOff>142875</xdr:colOff>
                    <xdr:row>7</xdr:row>
                    <xdr:rowOff>19050</xdr:rowOff>
                  </from>
                  <to>
                    <xdr:col>6</xdr:col>
                    <xdr:colOff>447675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6</xdr:col>
                    <xdr:colOff>142875</xdr:colOff>
                    <xdr:row>8</xdr:row>
                    <xdr:rowOff>19050</xdr:rowOff>
                  </from>
                  <to>
                    <xdr:col>6</xdr:col>
                    <xdr:colOff>447675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6</xdr:col>
                    <xdr:colOff>142875</xdr:colOff>
                    <xdr:row>9</xdr:row>
                    <xdr:rowOff>19050</xdr:rowOff>
                  </from>
                  <to>
                    <xdr:col>6</xdr:col>
                    <xdr:colOff>447675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9</xdr:col>
                    <xdr:colOff>142875</xdr:colOff>
                    <xdr:row>7</xdr:row>
                    <xdr:rowOff>19050</xdr:rowOff>
                  </from>
                  <to>
                    <xdr:col>9</xdr:col>
                    <xdr:colOff>447675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9</xdr:col>
                    <xdr:colOff>142875</xdr:colOff>
                    <xdr:row>8</xdr:row>
                    <xdr:rowOff>19050</xdr:rowOff>
                  </from>
                  <to>
                    <xdr:col>9</xdr:col>
                    <xdr:colOff>447675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9</xdr:col>
                    <xdr:colOff>142875</xdr:colOff>
                    <xdr:row>9</xdr:row>
                    <xdr:rowOff>19050</xdr:rowOff>
                  </from>
                  <to>
                    <xdr:col>9</xdr:col>
                    <xdr:colOff>447675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3</xdr:col>
                    <xdr:colOff>142875</xdr:colOff>
                    <xdr:row>18</xdr:row>
                    <xdr:rowOff>19050</xdr:rowOff>
                  </from>
                  <to>
                    <xdr:col>3</xdr:col>
                    <xdr:colOff>447675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3</xdr:col>
                    <xdr:colOff>142875</xdr:colOff>
                    <xdr:row>19</xdr:row>
                    <xdr:rowOff>19050</xdr:rowOff>
                  </from>
                  <to>
                    <xdr:col>3</xdr:col>
                    <xdr:colOff>447675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3</xdr:col>
                    <xdr:colOff>142875</xdr:colOff>
                    <xdr:row>20</xdr:row>
                    <xdr:rowOff>19050</xdr:rowOff>
                  </from>
                  <to>
                    <xdr:col>3</xdr:col>
                    <xdr:colOff>447675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>
                <anchor moveWithCells="1">
                  <from>
                    <xdr:col>3</xdr:col>
                    <xdr:colOff>142875</xdr:colOff>
                    <xdr:row>21</xdr:row>
                    <xdr:rowOff>19050</xdr:rowOff>
                  </from>
                  <to>
                    <xdr:col>3</xdr:col>
                    <xdr:colOff>447675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>
                  <from>
                    <xdr:col>3</xdr:col>
                    <xdr:colOff>142875</xdr:colOff>
                    <xdr:row>22</xdr:row>
                    <xdr:rowOff>19050</xdr:rowOff>
                  </from>
                  <to>
                    <xdr:col>3</xdr:col>
                    <xdr:colOff>447675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44">
              <controlPr defaultSize="0" autoFill="0" autoLine="0" autoPict="0">
                <anchor moveWithCells="1">
                  <from>
                    <xdr:col>6</xdr:col>
                    <xdr:colOff>142875</xdr:colOff>
                    <xdr:row>18</xdr:row>
                    <xdr:rowOff>19050</xdr:rowOff>
                  </from>
                  <to>
                    <xdr:col>6</xdr:col>
                    <xdr:colOff>447675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Check Box 45">
              <controlPr defaultSize="0" autoFill="0" autoLine="0" autoPict="0">
                <anchor moveWithCells="1">
                  <from>
                    <xdr:col>6</xdr:col>
                    <xdr:colOff>142875</xdr:colOff>
                    <xdr:row>19</xdr:row>
                    <xdr:rowOff>19050</xdr:rowOff>
                  </from>
                  <to>
                    <xdr:col>6</xdr:col>
                    <xdr:colOff>447675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46">
              <controlPr defaultSize="0" autoFill="0" autoLine="0" autoPict="0">
                <anchor moveWithCells="1">
                  <from>
                    <xdr:col>6</xdr:col>
                    <xdr:colOff>142875</xdr:colOff>
                    <xdr:row>20</xdr:row>
                    <xdr:rowOff>19050</xdr:rowOff>
                  </from>
                  <to>
                    <xdr:col>6</xdr:col>
                    <xdr:colOff>447675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47">
              <controlPr defaultSize="0" autoFill="0" autoLine="0" autoPict="0">
                <anchor moveWithCells="1">
                  <from>
                    <xdr:col>6</xdr:col>
                    <xdr:colOff>142875</xdr:colOff>
                    <xdr:row>21</xdr:row>
                    <xdr:rowOff>19050</xdr:rowOff>
                  </from>
                  <to>
                    <xdr:col>6</xdr:col>
                    <xdr:colOff>447675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6</xdr:col>
                    <xdr:colOff>142875</xdr:colOff>
                    <xdr:row>22</xdr:row>
                    <xdr:rowOff>19050</xdr:rowOff>
                  </from>
                  <to>
                    <xdr:col>6</xdr:col>
                    <xdr:colOff>447675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3" name="Check Box 49">
              <controlPr defaultSize="0" autoFill="0" autoLine="0" autoPict="0">
                <anchor moveWithCells="1">
                  <from>
                    <xdr:col>6</xdr:col>
                    <xdr:colOff>142875</xdr:colOff>
                    <xdr:row>23</xdr:row>
                    <xdr:rowOff>19050</xdr:rowOff>
                  </from>
                  <to>
                    <xdr:col>6</xdr:col>
                    <xdr:colOff>447675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4" name="Check Box 50">
              <controlPr defaultSize="0" autoFill="0" autoLine="0" autoPict="0">
                <anchor moveWithCells="1">
                  <from>
                    <xdr:col>9</xdr:col>
                    <xdr:colOff>142875</xdr:colOff>
                    <xdr:row>18</xdr:row>
                    <xdr:rowOff>19050</xdr:rowOff>
                  </from>
                  <to>
                    <xdr:col>9</xdr:col>
                    <xdr:colOff>447675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51">
              <controlPr defaultSize="0" autoFill="0" autoLine="0" autoPict="0">
                <anchor moveWithCells="1">
                  <from>
                    <xdr:col>9</xdr:col>
                    <xdr:colOff>142875</xdr:colOff>
                    <xdr:row>19</xdr:row>
                    <xdr:rowOff>19050</xdr:rowOff>
                  </from>
                  <to>
                    <xdr:col>9</xdr:col>
                    <xdr:colOff>447675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52">
              <controlPr defaultSize="0" autoFill="0" autoLine="0" autoPict="0">
                <anchor moveWithCells="1">
                  <from>
                    <xdr:col>9</xdr:col>
                    <xdr:colOff>142875</xdr:colOff>
                    <xdr:row>20</xdr:row>
                    <xdr:rowOff>19050</xdr:rowOff>
                  </from>
                  <to>
                    <xdr:col>9</xdr:col>
                    <xdr:colOff>447675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Fill="0" autoLine="0" autoPict="0">
                <anchor moveWithCells="1">
                  <from>
                    <xdr:col>9</xdr:col>
                    <xdr:colOff>142875</xdr:colOff>
                    <xdr:row>21</xdr:row>
                    <xdr:rowOff>19050</xdr:rowOff>
                  </from>
                  <to>
                    <xdr:col>9</xdr:col>
                    <xdr:colOff>447675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8" name="Check Box 54">
              <controlPr defaultSize="0" autoFill="0" autoLine="0" autoPict="0">
                <anchor moveWithCells="1">
                  <from>
                    <xdr:col>3</xdr:col>
                    <xdr:colOff>142875</xdr:colOff>
                    <xdr:row>27</xdr:row>
                    <xdr:rowOff>19050</xdr:rowOff>
                  </from>
                  <to>
                    <xdr:col>3</xdr:col>
                    <xdr:colOff>447675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9" name="Check Box 55">
              <controlPr defaultSize="0" autoFill="0" autoLine="0" autoPict="0">
                <anchor moveWithCells="1">
                  <from>
                    <xdr:col>3</xdr:col>
                    <xdr:colOff>142875</xdr:colOff>
                    <xdr:row>28</xdr:row>
                    <xdr:rowOff>19050</xdr:rowOff>
                  </from>
                  <to>
                    <xdr:col>3</xdr:col>
                    <xdr:colOff>447675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0" name="Check Box 56">
              <controlPr defaultSize="0" autoFill="0" autoLine="0" autoPict="0">
                <anchor moveWithCells="1">
                  <from>
                    <xdr:col>3</xdr:col>
                    <xdr:colOff>142875</xdr:colOff>
                    <xdr:row>29</xdr:row>
                    <xdr:rowOff>19050</xdr:rowOff>
                  </from>
                  <to>
                    <xdr:col>3</xdr:col>
                    <xdr:colOff>447675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1" name="Check Box 57">
              <controlPr defaultSize="0" autoFill="0" autoLine="0" autoPict="0">
                <anchor moveWithCells="1">
                  <from>
                    <xdr:col>6</xdr:col>
                    <xdr:colOff>142875</xdr:colOff>
                    <xdr:row>27</xdr:row>
                    <xdr:rowOff>19050</xdr:rowOff>
                  </from>
                  <to>
                    <xdr:col>6</xdr:col>
                    <xdr:colOff>447675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2" name="Check Box 58">
              <controlPr defaultSize="0" autoFill="0" autoLine="0" autoPict="0">
                <anchor moveWithCells="1">
                  <from>
                    <xdr:col>6</xdr:col>
                    <xdr:colOff>142875</xdr:colOff>
                    <xdr:row>28</xdr:row>
                    <xdr:rowOff>19050</xdr:rowOff>
                  </from>
                  <to>
                    <xdr:col>6</xdr:col>
                    <xdr:colOff>447675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3" name="Check Box 59">
              <controlPr defaultSize="0" autoFill="0" autoLine="0" autoPict="0">
                <anchor moveWithCells="1">
                  <from>
                    <xdr:col>6</xdr:col>
                    <xdr:colOff>142875</xdr:colOff>
                    <xdr:row>29</xdr:row>
                    <xdr:rowOff>19050</xdr:rowOff>
                  </from>
                  <to>
                    <xdr:col>6</xdr:col>
                    <xdr:colOff>447675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4" name="Check Box 60">
              <controlPr defaultSize="0" autoFill="0" autoLine="0" autoPict="0">
                <anchor moveWithCells="1">
                  <from>
                    <xdr:col>9</xdr:col>
                    <xdr:colOff>142875</xdr:colOff>
                    <xdr:row>27</xdr:row>
                    <xdr:rowOff>19050</xdr:rowOff>
                  </from>
                  <to>
                    <xdr:col>9</xdr:col>
                    <xdr:colOff>447675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5" name="Check Box 61">
              <controlPr defaultSize="0" autoFill="0" autoLine="0" autoPict="0">
                <anchor moveWithCells="1">
                  <from>
                    <xdr:col>9</xdr:col>
                    <xdr:colOff>142875</xdr:colOff>
                    <xdr:row>28</xdr:row>
                    <xdr:rowOff>19050</xdr:rowOff>
                  </from>
                  <to>
                    <xdr:col>9</xdr:col>
                    <xdr:colOff>447675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6" name="Check Box 62">
              <controlPr defaultSize="0" autoFill="0" autoLine="0" autoPict="0">
                <anchor moveWithCells="1">
                  <from>
                    <xdr:col>9</xdr:col>
                    <xdr:colOff>142875</xdr:colOff>
                    <xdr:row>29</xdr:row>
                    <xdr:rowOff>19050</xdr:rowOff>
                  </from>
                  <to>
                    <xdr:col>9</xdr:col>
                    <xdr:colOff>447675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7" name="Check Box 63">
              <controlPr defaultSize="0" autoFill="0" autoLine="0" autoPict="0">
                <anchor moveWithCells="1">
                  <from>
                    <xdr:col>9</xdr:col>
                    <xdr:colOff>142875</xdr:colOff>
                    <xdr:row>30</xdr:row>
                    <xdr:rowOff>19050</xdr:rowOff>
                  </from>
                  <to>
                    <xdr:col>9</xdr:col>
                    <xdr:colOff>447675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8" name="Check Box 64">
              <controlPr defaultSize="0" autoFill="0" autoLine="0" autoPict="0">
                <anchor moveWithCells="1">
                  <from>
                    <xdr:col>9</xdr:col>
                    <xdr:colOff>142875</xdr:colOff>
                    <xdr:row>34</xdr:row>
                    <xdr:rowOff>19050</xdr:rowOff>
                  </from>
                  <to>
                    <xdr:col>9</xdr:col>
                    <xdr:colOff>447675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9" name="Check Box 65">
              <controlPr defaultSize="0" autoFill="0" autoLine="0" autoPict="0">
                <anchor moveWithCells="1">
                  <from>
                    <xdr:col>9</xdr:col>
                    <xdr:colOff>142875</xdr:colOff>
                    <xdr:row>35</xdr:row>
                    <xdr:rowOff>19050</xdr:rowOff>
                  </from>
                  <to>
                    <xdr:col>9</xdr:col>
                    <xdr:colOff>447675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0" name="Check Box 66">
              <controlPr defaultSize="0" autoFill="0" autoLine="0" autoPict="0">
                <anchor moveWithCells="1">
                  <from>
                    <xdr:col>6</xdr:col>
                    <xdr:colOff>142875</xdr:colOff>
                    <xdr:row>34</xdr:row>
                    <xdr:rowOff>19050</xdr:rowOff>
                  </from>
                  <to>
                    <xdr:col>6</xdr:col>
                    <xdr:colOff>447675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1" name="Check Box 67">
              <controlPr defaultSize="0" autoFill="0" autoLine="0" autoPict="0">
                <anchor moveWithCells="1">
                  <from>
                    <xdr:col>6</xdr:col>
                    <xdr:colOff>142875</xdr:colOff>
                    <xdr:row>35</xdr:row>
                    <xdr:rowOff>19050</xdr:rowOff>
                  </from>
                  <to>
                    <xdr:col>6</xdr:col>
                    <xdr:colOff>447675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2" name="Check Box 68">
              <controlPr defaultSize="0" autoFill="0" autoLine="0" autoPict="0">
                <anchor moveWithCells="1">
                  <from>
                    <xdr:col>6</xdr:col>
                    <xdr:colOff>142875</xdr:colOff>
                    <xdr:row>36</xdr:row>
                    <xdr:rowOff>19050</xdr:rowOff>
                  </from>
                  <to>
                    <xdr:col>6</xdr:col>
                    <xdr:colOff>447675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3" name="Check Box 69">
              <controlPr defaultSize="0" autoFill="0" autoLine="0" autoPict="0">
                <anchor moveWithCells="1">
                  <from>
                    <xdr:col>3</xdr:col>
                    <xdr:colOff>142875</xdr:colOff>
                    <xdr:row>34</xdr:row>
                    <xdr:rowOff>19050</xdr:rowOff>
                  </from>
                  <to>
                    <xdr:col>3</xdr:col>
                    <xdr:colOff>447675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4" name="Check Box 70">
              <controlPr defaultSize="0" autoFill="0" autoLine="0" autoPict="0">
                <anchor moveWithCells="1">
                  <from>
                    <xdr:col>3</xdr:col>
                    <xdr:colOff>142875</xdr:colOff>
                    <xdr:row>35</xdr:row>
                    <xdr:rowOff>19050</xdr:rowOff>
                  </from>
                  <to>
                    <xdr:col>3</xdr:col>
                    <xdr:colOff>447675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5" name="Check Box 71">
              <controlPr defaultSize="0" autoFill="0" autoLine="0" autoPict="0">
                <anchor moveWithCells="1">
                  <from>
                    <xdr:col>3</xdr:col>
                    <xdr:colOff>142875</xdr:colOff>
                    <xdr:row>36</xdr:row>
                    <xdr:rowOff>19050</xdr:rowOff>
                  </from>
                  <to>
                    <xdr:col>3</xdr:col>
                    <xdr:colOff>447675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C1D637484FA0574783E5F0C6D5C040B2" ma:contentTypeVersion="2" ma:contentTypeDescription="새 문서를 만듭니다." ma:contentTypeScope="" ma:versionID="8047e865a6637af7a2806bc7f7b1c952">
  <xsd:schema xmlns:xsd="http://www.w3.org/2001/XMLSchema" xmlns:xs="http://www.w3.org/2001/XMLSchema" xmlns:p="http://schemas.microsoft.com/office/2006/metadata/properties" xmlns:ns3="911a2ba7-f870-4cf0-97ad-1058070b33bb" targetNamespace="http://schemas.microsoft.com/office/2006/metadata/properties" ma:root="true" ma:fieldsID="16048e35d45715648a6e91a396a529c0" ns3:_="">
    <xsd:import namespace="911a2ba7-f870-4cf0-97ad-1058070b33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a2ba7-f870-4cf0-97ad-1058070b33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7C8A7E-5C7E-47D3-A252-60A5B923C3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1a2ba7-f870-4cf0-97ad-1058070b3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EB6725-2F7F-4064-80CF-6CD012A98E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A79F8C-2244-431B-BE78-72175A349F38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911a2ba7-f870-4cf0-97ad-1058070b33bb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대륙호감도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권나영</dc:creator>
  <cp:keywords/>
  <dc:description/>
  <cp:lastModifiedBy>권 나영</cp:lastModifiedBy>
  <cp:revision/>
  <dcterms:created xsi:type="dcterms:W3CDTF">2021-06-03T17:18:03Z</dcterms:created>
  <dcterms:modified xsi:type="dcterms:W3CDTF">2021-06-03T18:20:40Z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0x010100C1D637484FA0574783E5F0C6D5C040B2</vt:lpwstr>
  </property>
</Properties>
</file>