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y\Desktop\"/>
    </mc:Choice>
  </mc:AlternateContent>
  <xr:revisionPtr revIDLastSave="0" documentId="13_ncr:1_{F19B4D9A-2FCA-4661-951E-7E024E1E7FD5}" xr6:coauthVersionLast="47" xr6:coauthVersionMax="47" xr10:uidLastSave="{00000000-0000-0000-0000-000000000000}"/>
  <bookViews>
    <workbookView xWindow="-110" yWindow="-110" windowWidth="25820" windowHeight="14020" xr2:uid="{2B45084D-CCE8-4C82-95E1-7CB905C80C1B}"/>
  </bookViews>
  <sheets>
    <sheet name="코인계산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  <c r="E22" i="1"/>
  <c r="E23" i="1"/>
  <c r="E24" i="1"/>
  <c r="E25" i="1"/>
  <c r="E26" i="1"/>
  <c r="E27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J2" i="1" l="1"/>
  <c r="M22" i="1" s="1"/>
</calcChain>
</file>

<file path=xl/sharedStrings.xml><?xml version="1.0" encoding="utf-8"?>
<sst xmlns="http://schemas.openxmlformats.org/spreadsheetml/2006/main" count="100" uniqueCount="90">
  <si>
    <t>아이템명</t>
    <phoneticPr fontId="1" type="noConversion"/>
  </si>
  <si>
    <t>교환여부</t>
    <phoneticPr fontId="1" type="noConversion"/>
  </si>
  <si>
    <t>익스트림 성장의 비약</t>
    <phoneticPr fontId="1" type="noConversion"/>
  </si>
  <si>
    <t>코어 젬스톤</t>
    <phoneticPr fontId="1" type="noConversion"/>
  </si>
  <si>
    <t>놀긍혼 60%</t>
    <phoneticPr fontId="1" type="noConversion"/>
  </si>
  <si>
    <t>수상한 에디셔널 큐브</t>
    <phoneticPr fontId="1" type="noConversion"/>
  </si>
  <si>
    <t>카르마 명장의 큐브</t>
    <phoneticPr fontId="1" type="noConversion"/>
  </si>
  <si>
    <t>카르마 유니크 잠재능력</t>
    <phoneticPr fontId="1" type="noConversion"/>
  </si>
  <si>
    <t>월드 내</t>
    <phoneticPr fontId="1" type="noConversion"/>
  </si>
  <si>
    <t>교환 불가</t>
    <phoneticPr fontId="1" type="noConversion"/>
  </si>
  <si>
    <t>유효기간</t>
    <phoneticPr fontId="1" type="noConversion"/>
  </si>
  <si>
    <t>10일</t>
    <phoneticPr fontId="1" type="noConversion"/>
  </si>
  <si>
    <t>이벤트링 전용 명장의 큐브</t>
    <phoneticPr fontId="1" type="noConversion"/>
  </si>
  <si>
    <t>스페셜 명예의 훈장</t>
    <phoneticPr fontId="1" type="noConversion"/>
  </si>
  <si>
    <t>카오스 서큘레이터</t>
    <phoneticPr fontId="1" type="noConversion"/>
  </si>
  <si>
    <t>블랙 서큘레이터</t>
    <phoneticPr fontId="1" type="noConversion"/>
  </si>
  <si>
    <t>레전드리 서큘레이터</t>
    <phoneticPr fontId="1" type="noConversion"/>
  </si>
  <si>
    <t>아케인 심볼 : 소멸의 여로</t>
    <phoneticPr fontId="1" type="noConversion"/>
  </si>
  <si>
    <t>아케인 심볼 : 츄츄 아일랜드</t>
    <phoneticPr fontId="1" type="noConversion"/>
  </si>
  <si>
    <t>아케인 심볼 : 레헬른</t>
    <phoneticPr fontId="1" type="noConversion"/>
  </si>
  <si>
    <t>아케인 심볼 : 아르카나</t>
    <phoneticPr fontId="1" type="noConversion"/>
  </si>
  <si>
    <t>아케인 심볼 : 모라스</t>
    <phoneticPr fontId="1" type="noConversion"/>
  </si>
  <si>
    <t>아케인 심볼 : 에스페라</t>
    <phoneticPr fontId="1" type="noConversion"/>
  </si>
  <si>
    <t>선택 아케인심볼 10개 교환권</t>
    <phoneticPr fontId="1" type="noConversion"/>
  </si>
  <si>
    <t>선택 어센틱심볼 1개 교환권</t>
    <phoneticPr fontId="1" type="noConversion"/>
  </si>
  <si>
    <t>영구</t>
    <phoneticPr fontId="1" type="noConversion"/>
  </si>
  <si>
    <t>9월 9일</t>
    <phoneticPr fontId="1" type="noConversion"/>
  </si>
  <si>
    <t>9월 10일</t>
  </si>
  <si>
    <t>9월 11일</t>
  </si>
  <si>
    <t>9월 12일</t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</si>
  <si>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</si>
  <si>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</si>
  <si>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</si>
  <si>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</si>
  <si>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</si>
  <si>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</si>
  <si>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</si>
  <si>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9월 13일</t>
    <phoneticPr fontId="1" type="noConversion"/>
  </si>
  <si>
    <t>9월 14일</t>
  </si>
  <si>
    <t>9월 15일</t>
  </si>
  <si>
    <t>9월 16일</t>
  </si>
  <si>
    <t>9월 17일</t>
  </si>
  <si>
    <t>9월 18일</t>
  </si>
  <si>
    <t>9월 19일</t>
  </si>
  <si>
    <t>9월 20일</t>
    <phoneticPr fontId="1" type="noConversion"/>
  </si>
  <si>
    <t>9월 21일</t>
  </si>
  <si>
    <t>9월 22일</t>
  </si>
  <si>
    <t>9월 23일</t>
  </si>
  <si>
    <t>9월 24일</t>
  </si>
  <si>
    <t>9월 25일</t>
  </si>
  <si>
    <t>9월 26일</t>
  </si>
  <si>
    <t>9월 27일</t>
    <phoneticPr fontId="1" type="noConversion"/>
  </si>
  <si>
    <t>9월 28일</t>
  </si>
  <si>
    <t>9월 29일</t>
  </si>
  <si>
    <t>9월 30일</t>
  </si>
  <si>
    <t>10월 1일</t>
    <phoneticPr fontId="1" type="noConversion"/>
  </si>
  <si>
    <t>10월 2일</t>
  </si>
  <si>
    <t>10월 3일</t>
  </si>
  <si>
    <t>10월 4일</t>
    <phoneticPr fontId="1" type="noConversion"/>
  </si>
  <si>
    <t>10월 5일</t>
  </si>
  <si>
    <t>10월 6일</t>
  </si>
  <si>
    <t>10월 7일</t>
  </si>
  <si>
    <t>10월 8일</t>
  </si>
  <si>
    <t>10월 9일</t>
  </si>
  <si>
    <t>10월 10일</t>
  </si>
  <si>
    <t>10월 11일</t>
    <phoneticPr fontId="1" type="noConversion"/>
  </si>
  <si>
    <t>10월 12일</t>
  </si>
  <si>
    <t>10월 13일</t>
  </si>
  <si>
    <t>날짜</t>
    <phoneticPr fontId="1" type="noConversion"/>
  </si>
  <si>
    <t>합계</t>
    <phoneticPr fontId="1" type="noConversion"/>
  </si>
  <si>
    <t>인원 수</t>
    <phoneticPr fontId="1" type="noConversion"/>
  </si>
  <si>
    <t>입력</t>
    <phoneticPr fontId="1" type="noConversion"/>
  </si>
  <si>
    <t>필요 코인</t>
    <phoneticPr fontId="1" type="noConversion"/>
  </si>
  <si>
    <t>남은 수</t>
    <phoneticPr fontId="1" type="noConversion"/>
  </si>
  <si>
    <t>츄츄 페스티벌 의상세트 교환권</t>
    <phoneticPr fontId="1" type="noConversion"/>
  </si>
  <si>
    <t>추추 페스티벌 데미지 스킨 (유닛)</t>
    <phoneticPr fontId="1" type="noConversion"/>
  </si>
  <si>
    <t>작은 무토로이드 교환권</t>
    <phoneticPr fontId="1" type="noConversion"/>
  </si>
  <si>
    <t>젤리젤리핑 의자</t>
    <phoneticPr fontId="1" type="noConversion"/>
  </si>
  <si>
    <t>김밥 라이딩 교환권</t>
    <phoneticPr fontId="1" type="noConversion"/>
  </si>
  <si>
    <t>핫도그 라이딩 교환권</t>
    <phoneticPr fontId="1" type="noConversion"/>
  </si>
  <si>
    <t>데미지스킨 상자</t>
    <phoneticPr fontId="1" type="noConversion"/>
  </si>
  <si>
    <t>무제한</t>
    <phoneticPr fontId="1" type="noConversion"/>
  </si>
  <si>
    <t>시작~~~</t>
    <phoneticPr fontId="1" type="noConversion"/>
  </si>
  <si>
    <t>끝~~~~~</t>
    <phoneticPr fontId="1" type="noConversion"/>
  </si>
  <si>
    <t>마스터 핥 (햄버거 빨리 먹기)</t>
    <phoneticPr fontId="1" type="noConversion"/>
  </si>
  <si>
    <t>1주</t>
    <phoneticPr fontId="1" type="noConversion"/>
  </si>
  <si>
    <t>2주</t>
    <phoneticPr fontId="1" type="noConversion"/>
  </si>
  <si>
    <t>3주</t>
  </si>
  <si>
    <t>4주</t>
  </si>
  <si>
    <t>5주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</si>
</sst>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개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9A7A7B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2"/>
      <color rgb="FF9A7A7B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6"/>
      <color theme="0"/>
      <name val="맑은 고딕"/>
      <family val="3"/>
      <charset val="129"/>
    </font>
    <font>
      <sz val="18"/>
      <color theme="0"/>
      <name val="맑은 고딕"/>
      <family val="3"/>
      <charset val="129"/>
    </font>
    <font>
      <b/>
      <sz val="16"/>
      <color theme="1" tint="4.9989318521683403E-2"/>
      <name val="맑은 고딕"/>
      <family val="3"/>
      <charset val="129"/>
    </font>
    <font>
      <b/>
      <sz val="11"/>
      <color theme="1" tint="4.9989318521683403E-2"/>
      <name val="맑은 고딕"/>
      <family val="3"/>
      <charset val="129"/>
    </font>
    <font>
      <b/>
      <sz val="12"/>
      <color theme="1" tint="4.9989318521683403E-2"/>
      <name val="맑은 고딕"/>
      <family val="3"/>
      <charset val="129"/>
    </font>
    <font>
      <sz val="16"/>
      <color rgb="FFFF000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sz val="14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mediumDashDot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6" fontId="11" fillId="7" borderId="9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>
      <alignment vertical="center"/>
    </xf>
    <xf numFmtId="0" fontId="5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A7A7B"/>
      <color rgb="FF24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55F3-8967-4046-A77F-3D286E17CA66}">
  <dimension ref="A1:U29"/>
  <sheetViews>
    <sheetView tabSelected="1" workbookViewId="0">
      <selection activeCell="C6" sqref="C6"/>
    </sheetView>
  </sheetViews>
  <sheetFormatPr defaultColWidth="0" defaultRowHeight="17" zeroHeight="1" x14ac:dyDescent="0.45"/>
  <cols>
    <col min="1" max="1" width="3.58203125" style="1" customWidth="1"/>
    <col min="2" max="2" width="30.58203125" style="1" bestFit="1" customWidth="1"/>
    <col min="3" max="3" width="13.33203125" style="2" bestFit="1" customWidth="1"/>
    <col min="4" max="4" width="13.33203125" style="1" hidden="1" customWidth="1"/>
    <col min="5" max="5" width="13.33203125" style="1" customWidth="1"/>
    <col min="6" max="6" width="13.33203125" style="2" customWidth="1"/>
    <col min="7" max="8" width="12.33203125" style="2" bestFit="1" customWidth="1"/>
    <col min="9" max="9" width="3.58203125" style="2" customWidth="1"/>
    <col min="10" max="11" width="8.6640625" style="2" hidden="1" customWidth="1"/>
    <col min="12" max="17" width="8.6640625" style="1" customWidth="1"/>
    <col min="18" max="18" width="9.5" style="1" bestFit="1" customWidth="1"/>
    <col min="19" max="19" width="8.6640625" style="2" customWidth="1"/>
    <col min="20" max="21" width="0" style="2" hidden="1"/>
    <col min="22" max="16384" width="8.6640625" style="2" hidden="1"/>
  </cols>
  <sheetData>
    <row r="1" spans="1:19" x14ac:dyDescent="0.45">
      <c r="A1" s="14"/>
      <c r="B1" s="14"/>
      <c r="C1" s="15"/>
      <c r="D1" s="14"/>
      <c r="E1" s="14"/>
      <c r="F1" s="15"/>
      <c r="G1" s="15"/>
      <c r="H1" s="15"/>
      <c r="I1" s="15"/>
      <c r="L1" s="14"/>
      <c r="M1" s="14"/>
      <c r="N1" s="14"/>
      <c r="O1" s="14"/>
      <c r="P1" s="14"/>
      <c r="Q1" s="14"/>
      <c r="R1" s="14"/>
      <c r="S1" s="15"/>
    </row>
    <row r="2" spans="1:19" ht="26" thickBot="1" x14ac:dyDescent="0.5">
      <c r="A2" s="14"/>
      <c r="B2" s="9" t="s">
        <v>0</v>
      </c>
      <c r="C2" s="9" t="s">
        <v>72</v>
      </c>
      <c r="D2" s="9" t="s">
        <v>73</v>
      </c>
      <c r="E2" s="9" t="s">
        <v>73</v>
      </c>
      <c r="F2" s="20" t="s">
        <v>71</v>
      </c>
      <c r="G2" s="9" t="s">
        <v>1</v>
      </c>
      <c r="H2" s="9" t="s">
        <v>10</v>
      </c>
      <c r="I2" s="15"/>
      <c r="J2" s="8">
        <f>SUM(J3:J28)</f>
        <v>0</v>
      </c>
      <c r="L2" s="22" t="s">
        <v>70</v>
      </c>
      <c r="M2" s="43">
        <v>0</v>
      </c>
      <c r="N2" s="43"/>
      <c r="O2" s="28" t="s">
        <v>68</v>
      </c>
      <c r="P2" s="28"/>
      <c r="Q2" s="28"/>
      <c r="R2" s="28"/>
      <c r="S2" s="15"/>
    </row>
    <row r="3" spans="1:19" ht="18" thickBot="1" x14ac:dyDescent="0.5">
      <c r="A3" s="14"/>
      <c r="B3" s="10" t="s">
        <v>2</v>
      </c>
      <c r="C3" s="11">
        <v>200</v>
      </c>
      <c r="D3" s="12">
        <v>30</v>
      </c>
      <c r="E3" s="23">
        <f>D3-F3</f>
        <v>30</v>
      </c>
      <c r="F3" s="13"/>
      <c r="G3" s="12" t="s">
        <v>8</v>
      </c>
      <c r="H3" s="26" t="s">
        <v>11</v>
      </c>
      <c r="I3" s="16"/>
      <c r="J3" s="8">
        <f>C3*F3</f>
        <v>0</v>
      </c>
      <c r="L3" s="18" t="s">
        <v>34</v>
      </c>
      <c r="M3" s="18" t="s">
        <v>35</v>
      </c>
      <c r="N3" s="18" t="s">
        <v>36</v>
      </c>
      <c r="O3" s="18" t="s">
        <v>30</v>
      </c>
      <c r="P3" s="18" t="s">
        <v>31</v>
      </c>
      <c r="Q3" s="18" t="s">
        <v>32</v>
      </c>
      <c r="R3" s="19" t="s">
        <v>33</v>
      </c>
      <c r="S3" s="15"/>
    </row>
    <row r="4" spans="1:19" ht="18" thickBot="1" x14ac:dyDescent="0.5">
      <c r="A4" s="14"/>
      <c r="B4" s="10" t="s">
        <v>3</v>
      </c>
      <c r="C4" s="11">
        <v>70</v>
      </c>
      <c r="D4" s="12">
        <v>20</v>
      </c>
      <c r="E4" s="23">
        <f t="shared" ref="E4:E27" si="0">D4-F4</f>
        <v>20</v>
      </c>
      <c r="F4" s="13"/>
      <c r="G4" s="12" t="s">
        <v>9</v>
      </c>
      <c r="H4" s="26"/>
      <c r="I4" s="16"/>
      <c r="J4" s="8">
        <f>C4*F4</f>
        <v>0</v>
      </c>
      <c r="L4" s="44" t="s">
        <v>82</v>
      </c>
      <c r="M4" s="45"/>
      <c r="N4" s="46"/>
      <c r="O4" s="3" t="s">
        <v>26</v>
      </c>
      <c r="P4" s="3" t="s">
        <v>27</v>
      </c>
      <c r="Q4" s="3" t="s">
        <v>28</v>
      </c>
      <c r="R4" s="5" t="s">
        <v>29</v>
      </c>
      <c r="S4" s="15"/>
    </row>
    <row r="5" spans="1:19" ht="18" thickBot="1" x14ac:dyDescent="0.5">
      <c r="A5" s="14"/>
      <c r="B5" s="10" t="s">
        <v>4</v>
      </c>
      <c r="C5" s="11">
        <v>100</v>
      </c>
      <c r="D5" s="12">
        <v>200</v>
      </c>
      <c r="E5" s="23">
        <f t="shared" si="0"/>
        <v>200</v>
      </c>
      <c r="F5" s="13"/>
      <c r="G5" s="27" t="s">
        <v>8</v>
      </c>
      <c r="H5" s="26"/>
      <c r="I5" s="16"/>
      <c r="J5" s="8">
        <f>C5*F5</f>
        <v>0</v>
      </c>
      <c r="L5" s="47"/>
      <c r="M5" s="48"/>
      <c r="N5" s="49"/>
      <c r="O5" s="3">
        <v>300</v>
      </c>
      <c r="P5" s="3">
        <v>300</v>
      </c>
      <c r="Q5" s="3">
        <v>300</v>
      </c>
      <c r="R5" s="3">
        <v>600</v>
      </c>
      <c r="S5" s="15"/>
    </row>
    <row r="6" spans="1:19" ht="18" thickBot="1" x14ac:dyDescent="0.5">
      <c r="A6" s="14"/>
      <c r="B6" s="10" t="s">
        <v>5</v>
      </c>
      <c r="C6" s="11">
        <v>100</v>
      </c>
      <c r="D6" s="12">
        <v>10</v>
      </c>
      <c r="E6" s="23">
        <f t="shared" si="0"/>
        <v>10</v>
      </c>
      <c r="F6" s="13"/>
      <c r="G6" s="27"/>
      <c r="H6" s="26"/>
      <c r="I6" s="16"/>
      <c r="J6" s="8">
        <f>C6*F6</f>
        <v>0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42</v>
      </c>
      <c r="R6" s="5" t="s">
        <v>43</v>
      </c>
      <c r="S6" s="15"/>
    </row>
    <row r="7" spans="1:19" ht="18" thickBot="1" x14ac:dyDescent="0.5">
      <c r="A7" s="14"/>
      <c r="B7" s="10" t="s">
        <v>6</v>
      </c>
      <c r="C7" s="11">
        <v>150</v>
      </c>
      <c r="D7" s="12">
        <v>30</v>
      </c>
      <c r="E7" s="23">
        <f t="shared" si="0"/>
        <v>30</v>
      </c>
      <c r="F7" s="13"/>
      <c r="G7" s="27"/>
      <c r="H7" s="26"/>
      <c r="I7" s="16"/>
      <c r="J7" s="8">
        <f>C7*F7</f>
        <v>0</v>
      </c>
      <c r="L7" s="3">
        <v>300</v>
      </c>
      <c r="M7" s="3">
        <v>300</v>
      </c>
      <c r="N7" s="3">
        <v>300</v>
      </c>
      <c r="O7" s="3">
        <v>300</v>
      </c>
      <c r="P7" s="3">
        <v>300</v>
      </c>
      <c r="Q7" s="3">
        <v>300</v>
      </c>
      <c r="R7" s="3">
        <v>600</v>
      </c>
      <c r="S7" s="15"/>
    </row>
    <row r="8" spans="1:19" ht="18" thickBot="1" x14ac:dyDescent="0.5">
      <c r="A8" s="14"/>
      <c r="B8" s="10" t="s">
        <v>7</v>
      </c>
      <c r="C8" s="11">
        <v>4000</v>
      </c>
      <c r="D8" s="12">
        <v>1</v>
      </c>
      <c r="E8" s="23">
        <f t="shared" si="0"/>
        <v>1</v>
      </c>
      <c r="F8" s="13"/>
      <c r="G8" s="27"/>
      <c r="H8" s="26"/>
      <c r="I8" s="16"/>
      <c r="J8" s="8">
        <f>C8*F8</f>
        <v>0</v>
      </c>
      <c r="L8" s="3" t="s">
        <v>44</v>
      </c>
      <c r="M8" s="3" t="s">
        <v>45</v>
      </c>
      <c r="N8" s="3" t="s">
        <v>46</v>
      </c>
      <c r="O8" s="3" t="s">
        <v>47</v>
      </c>
      <c r="P8" s="3" t="s">
        <v>48</v>
      </c>
      <c r="Q8" s="3" t="s">
        <v>49</v>
      </c>
      <c r="R8" s="7" t="s">
        <v>50</v>
      </c>
      <c r="S8" s="15"/>
    </row>
    <row r="9" spans="1:19" ht="18" thickBot="1" x14ac:dyDescent="0.5">
      <c r="A9" s="14"/>
      <c r="B9" s="10" t="s">
        <v>12</v>
      </c>
      <c r="C9" s="11">
        <v>100</v>
      </c>
      <c r="D9" s="25">
        <v>50</v>
      </c>
      <c r="E9" s="23">
        <f t="shared" si="0"/>
        <v>50</v>
      </c>
      <c r="F9" s="13"/>
      <c r="G9" s="27" t="s">
        <v>9</v>
      </c>
      <c r="H9" s="26" t="s">
        <v>11</v>
      </c>
      <c r="I9" s="16"/>
      <c r="J9" s="8">
        <f>C9*F9</f>
        <v>0</v>
      </c>
      <c r="L9" s="3">
        <v>300</v>
      </c>
      <c r="M9" s="3">
        <v>300</v>
      </c>
      <c r="N9" s="3">
        <v>300</v>
      </c>
      <c r="O9" s="3">
        <v>300</v>
      </c>
      <c r="P9" s="3">
        <v>300</v>
      </c>
      <c r="Q9" s="3">
        <v>300</v>
      </c>
      <c r="R9" s="3">
        <v>600</v>
      </c>
      <c r="S9" s="15"/>
    </row>
    <row r="10" spans="1:19" ht="18" thickBot="1" x14ac:dyDescent="0.5">
      <c r="A10" s="14"/>
      <c r="B10" s="10" t="s">
        <v>13</v>
      </c>
      <c r="C10" s="11">
        <v>100</v>
      </c>
      <c r="D10" s="25">
        <v>50</v>
      </c>
      <c r="E10" s="23">
        <f t="shared" si="0"/>
        <v>50</v>
      </c>
      <c r="F10" s="13"/>
      <c r="G10" s="27"/>
      <c r="H10" s="26"/>
      <c r="I10" s="16"/>
      <c r="J10" s="8">
        <f>C10*F10</f>
        <v>0</v>
      </c>
      <c r="L10" s="3" t="s">
        <v>51</v>
      </c>
      <c r="M10" s="3" t="s">
        <v>52</v>
      </c>
      <c r="N10" s="3" t="s">
        <v>53</v>
      </c>
      <c r="O10" s="3" t="s">
        <v>54</v>
      </c>
      <c r="P10" s="4" t="s">
        <v>55</v>
      </c>
      <c r="Q10" s="4" t="s">
        <v>56</v>
      </c>
      <c r="R10" s="6" t="s">
        <v>57</v>
      </c>
      <c r="S10" s="15"/>
    </row>
    <row r="11" spans="1:19" ht="18" thickBot="1" x14ac:dyDescent="0.5">
      <c r="A11" s="14"/>
      <c r="B11" s="10" t="s">
        <v>14</v>
      </c>
      <c r="C11" s="11">
        <v>800</v>
      </c>
      <c r="D11" s="25">
        <v>20</v>
      </c>
      <c r="E11" s="23">
        <f t="shared" si="0"/>
        <v>20</v>
      </c>
      <c r="F11" s="13"/>
      <c r="G11" s="27"/>
      <c r="H11" s="26"/>
      <c r="I11" s="16"/>
      <c r="J11" s="8">
        <f>C11*F11</f>
        <v>0</v>
      </c>
      <c r="L11" s="3">
        <v>300</v>
      </c>
      <c r="M11" s="3">
        <v>300</v>
      </c>
      <c r="N11" s="3">
        <v>300</v>
      </c>
      <c r="O11" s="3">
        <v>300</v>
      </c>
      <c r="P11" s="3">
        <v>300</v>
      </c>
      <c r="Q11" s="3">
        <v>300</v>
      </c>
      <c r="R11" s="3">
        <v>600</v>
      </c>
      <c r="S11" s="15"/>
    </row>
    <row r="12" spans="1:19" ht="18" thickBot="1" x14ac:dyDescent="0.5">
      <c r="A12" s="14"/>
      <c r="B12" s="10" t="s">
        <v>15</v>
      </c>
      <c r="C12" s="11">
        <v>1500</v>
      </c>
      <c r="D12" s="25">
        <v>20</v>
      </c>
      <c r="E12" s="23">
        <f t="shared" si="0"/>
        <v>20</v>
      </c>
      <c r="F12" s="13"/>
      <c r="G12" s="27"/>
      <c r="H12" s="26"/>
      <c r="I12" s="16"/>
      <c r="J12" s="8">
        <f>C12*F12</f>
        <v>0</v>
      </c>
      <c r="L12" s="3" t="s">
        <v>58</v>
      </c>
      <c r="M12" s="3" t="s">
        <v>59</v>
      </c>
      <c r="N12" s="3" t="s">
        <v>60</v>
      </c>
      <c r="O12" s="3" t="s">
        <v>61</v>
      </c>
      <c r="P12" s="3" t="s">
        <v>62</v>
      </c>
      <c r="Q12" s="3" t="s">
        <v>63</v>
      </c>
      <c r="R12" s="5" t="s">
        <v>64</v>
      </c>
      <c r="S12" s="15"/>
    </row>
    <row r="13" spans="1:19" ht="18" thickBot="1" x14ac:dyDescent="0.5">
      <c r="A13" s="14"/>
      <c r="B13" s="10" t="s">
        <v>16</v>
      </c>
      <c r="C13" s="11">
        <v>4000</v>
      </c>
      <c r="D13" s="25">
        <v>1</v>
      </c>
      <c r="E13" s="23">
        <f t="shared" si="0"/>
        <v>1</v>
      </c>
      <c r="F13" s="13"/>
      <c r="G13" s="27"/>
      <c r="H13" s="26"/>
      <c r="I13" s="16"/>
      <c r="J13" s="8">
        <f>C13*F13</f>
        <v>0</v>
      </c>
      <c r="L13" s="3">
        <v>300</v>
      </c>
      <c r="M13" s="3">
        <v>300</v>
      </c>
      <c r="N13" s="3">
        <v>300</v>
      </c>
      <c r="O13" s="3">
        <v>300</v>
      </c>
      <c r="P13" s="3">
        <v>300</v>
      </c>
      <c r="Q13" s="3">
        <v>300</v>
      </c>
      <c r="R13" s="3">
        <v>600</v>
      </c>
      <c r="S13" s="15"/>
    </row>
    <row r="14" spans="1:19" ht="18" thickBot="1" x14ac:dyDescent="0.5">
      <c r="A14" s="14"/>
      <c r="B14" s="10" t="s">
        <v>17</v>
      </c>
      <c r="C14" s="11">
        <v>20</v>
      </c>
      <c r="D14" s="25">
        <v>100</v>
      </c>
      <c r="E14" s="23">
        <f t="shared" si="0"/>
        <v>100</v>
      </c>
      <c r="F14" s="13"/>
      <c r="G14" s="27"/>
      <c r="H14" s="26" t="s">
        <v>25</v>
      </c>
      <c r="I14" s="16"/>
      <c r="J14" s="8">
        <f>C14*F14</f>
        <v>0</v>
      </c>
      <c r="L14" s="3" t="s">
        <v>65</v>
      </c>
      <c r="M14" s="3" t="s">
        <v>66</v>
      </c>
      <c r="N14" s="3" t="s">
        <v>67</v>
      </c>
      <c r="O14" s="37" t="s">
        <v>83</v>
      </c>
      <c r="P14" s="38"/>
      <c r="Q14" s="38"/>
      <c r="R14" s="39"/>
      <c r="S14" s="15"/>
    </row>
    <row r="15" spans="1:19" ht="18" thickBot="1" x14ac:dyDescent="0.5">
      <c r="A15" s="14"/>
      <c r="B15" s="10" t="s">
        <v>18</v>
      </c>
      <c r="C15" s="11">
        <v>20</v>
      </c>
      <c r="D15" s="25">
        <v>100</v>
      </c>
      <c r="E15" s="23">
        <f t="shared" si="0"/>
        <v>100</v>
      </c>
      <c r="F15" s="13"/>
      <c r="G15" s="27"/>
      <c r="H15" s="26"/>
      <c r="I15" s="16"/>
      <c r="J15" s="8">
        <f>C15*F15</f>
        <v>0</v>
      </c>
      <c r="L15" s="3">
        <v>300</v>
      </c>
      <c r="M15" s="3">
        <v>300</v>
      </c>
      <c r="N15" s="3">
        <v>300</v>
      </c>
      <c r="O15" s="40"/>
      <c r="P15" s="41"/>
      <c r="Q15" s="41"/>
      <c r="R15" s="42"/>
      <c r="S15" s="15"/>
    </row>
    <row r="16" spans="1:19" ht="18" thickBot="1" x14ac:dyDescent="0.5">
      <c r="A16" s="14"/>
      <c r="B16" s="10" t="s">
        <v>19</v>
      </c>
      <c r="C16" s="11">
        <v>40</v>
      </c>
      <c r="D16" s="25">
        <v>100</v>
      </c>
      <c r="E16" s="23">
        <f t="shared" si="0"/>
        <v>100</v>
      </c>
      <c r="F16" s="13"/>
      <c r="G16" s="27"/>
      <c r="H16" s="26"/>
      <c r="I16" s="16"/>
      <c r="J16" s="8">
        <f>C16*F16</f>
        <v>0</v>
      </c>
      <c r="L16" s="14"/>
      <c r="M16" s="14"/>
      <c r="N16" s="14"/>
      <c r="O16" s="14"/>
      <c r="P16" s="14"/>
      <c r="Q16" s="14"/>
      <c r="R16" s="14"/>
      <c r="S16" s="15"/>
    </row>
    <row r="17" spans="1:19" ht="18" thickBot="1" x14ac:dyDescent="0.5">
      <c r="A17" s="14"/>
      <c r="B17" s="10" t="s">
        <v>20</v>
      </c>
      <c r="C17" s="11">
        <v>40</v>
      </c>
      <c r="D17" s="25">
        <v>100</v>
      </c>
      <c r="E17" s="23">
        <f t="shared" si="0"/>
        <v>100</v>
      </c>
      <c r="F17" s="13"/>
      <c r="G17" s="27"/>
      <c r="H17" s="26"/>
      <c r="I17" s="16"/>
      <c r="J17" s="8">
        <f>C17*F17</f>
        <v>0</v>
      </c>
      <c r="L17" s="31" t="s">
        <v>84</v>
      </c>
      <c r="M17" s="32"/>
      <c r="N17" s="32"/>
      <c r="O17" s="32"/>
      <c r="P17" s="33"/>
      <c r="Q17" s="14"/>
      <c r="R17" s="14"/>
      <c r="S17" s="15"/>
    </row>
    <row r="18" spans="1:19" ht="18" thickBot="1" x14ac:dyDescent="0.5">
      <c r="A18" s="14"/>
      <c r="B18" s="10" t="s">
        <v>21</v>
      </c>
      <c r="C18" s="11">
        <v>60</v>
      </c>
      <c r="D18" s="25">
        <v>100</v>
      </c>
      <c r="E18" s="23">
        <f t="shared" si="0"/>
        <v>100</v>
      </c>
      <c r="F18" s="13"/>
      <c r="G18" s="27"/>
      <c r="H18" s="26"/>
      <c r="I18" s="16"/>
      <c r="J18" s="8">
        <f>C18*F18</f>
        <v>0</v>
      </c>
      <c r="L18" s="34"/>
      <c r="M18" s="35"/>
      <c r="N18" s="35"/>
      <c r="O18" s="35"/>
      <c r="P18" s="36"/>
      <c r="Q18" s="14"/>
      <c r="R18" s="14"/>
      <c r="S18" s="15"/>
    </row>
    <row r="19" spans="1:19" ht="18" thickBot="1" x14ac:dyDescent="0.5">
      <c r="A19" s="14"/>
      <c r="B19" s="10" t="s">
        <v>22</v>
      </c>
      <c r="C19" s="11">
        <v>60</v>
      </c>
      <c r="D19" s="25">
        <v>100</v>
      </c>
      <c r="E19" s="23">
        <f t="shared" si="0"/>
        <v>100</v>
      </c>
      <c r="F19" s="13"/>
      <c r="G19" s="27"/>
      <c r="H19" s="26"/>
      <c r="I19" s="16"/>
      <c r="J19" s="8">
        <f>C19*F19</f>
        <v>0</v>
      </c>
      <c r="L19" s="18" t="s">
        <v>85</v>
      </c>
      <c r="M19" s="18" t="s">
        <v>86</v>
      </c>
      <c r="N19" s="18" t="s">
        <v>87</v>
      </c>
      <c r="O19" s="18" t="s">
        <v>88</v>
      </c>
      <c r="P19" s="18" t="s">
        <v>89</v>
      </c>
      <c r="Q19" s="14"/>
      <c r="R19" s="14"/>
      <c r="S19" s="15"/>
    </row>
    <row r="20" spans="1:19" ht="17" customHeight="1" thickBot="1" x14ac:dyDescent="0.5">
      <c r="A20" s="14"/>
      <c r="B20" s="10" t="s">
        <v>23</v>
      </c>
      <c r="C20" s="11">
        <v>400</v>
      </c>
      <c r="D20" s="25">
        <v>20</v>
      </c>
      <c r="E20" s="23">
        <f t="shared" si="0"/>
        <v>20</v>
      </c>
      <c r="F20" s="13"/>
      <c r="G20" s="27"/>
      <c r="H20" s="26" t="s">
        <v>11</v>
      </c>
      <c r="I20" s="16"/>
      <c r="J20" s="8">
        <f>C20*F20</f>
        <v>0</v>
      </c>
      <c r="L20" s="21"/>
      <c r="M20" s="21"/>
      <c r="N20" s="21"/>
      <c r="O20" s="21"/>
      <c r="P20" s="21"/>
      <c r="Q20" s="14"/>
      <c r="R20" s="14"/>
      <c r="S20" s="15"/>
    </row>
    <row r="21" spans="1:19" ht="17" customHeight="1" thickBot="1" x14ac:dyDescent="0.5">
      <c r="A21" s="14"/>
      <c r="B21" s="10" t="s">
        <v>24</v>
      </c>
      <c r="C21" s="11">
        <v>200</v>
      </c>
      <c r="D21" s="25">
        <v>100</v>
      </c>
      <c r="E21" s="23">
        <f t="shared" si="0"/>
        <v>100</v>
      </c>
      <c r="F21" s="13"/>
      <c r="G21" s="27"/>
      <c r="H21" s="26"/>
      <c r="I21" s="16"/>
      <c r="J21" s="8">
        <f>C21*F21</f>
        <v>0</v>
      </c>
      <c r="L21" s="14"/>
      <c r="M21" s="14"/>
      <c r="N21" s="14"/>
      <c r="O21" s="14"/>
      <c r="P21" s="14"/>
      <c r="Q21" s="14"/>
      <c r="R21" s="14"/>
      <c r="S21" s="15"/>
    </row>
    <row r="22" spans="1:19" ht="17.5" thickBot="1" x14ac:dyDescent="0.5">
      <c r="A22" s="14"/>
      <c r="B22" s="10" t="s">
        <v>74</v>
      </c>
      <c r="C22" s="11">
        <v>1200</v>
      </c>
      <c r="D22" s="12">
        <v>1</v>
      </c>
      <c r="E22" s="23">
        <f t="shared" si="0"/>
        <v>1</v>
      </c>
      <c r="F22" s="13"/>
      <c r="G22" s="27" t="s">
        <v>9</v>
      </c>
      <c r="H22" s="27" t="s">
        <v>11</v>
      </c>
      <c r="I22" s="17"/>
      <c r="J22" s="8">
        <f>C22*F22</f>
        <v>0</v>
      </c>
      <c r="L22" s="29" t="s">
        <v>69</v>
      </c>
      <c r="M22" s="30">
        <f>SUM(O5:R5, L7:R7,L9:R9,L11:R11,L13:R13,L15:N15)*M2-J2+L20+M20+N20+O20+P20</f>
        <v>0</v>
      </c>
      <c r="N22" s="30"/>
      <c r="O22" s="14"/>
      <c r="P22" s="14"/>
      <c r="Q22" s="14"/>
      <c r="R22" s="14"/>
      <c r="S22" s="15"/>
    </row>
    <row r="23" spans="1:19" ht="17.5" thickBot="1" x14ac:dyDescent="0.5">
      <c r="A23" s="14"/>
      <c r="B23" s="10" t="s">
        <v>75</v>
      </c>
      <c r="C23" s="11">
        <v>1000</v>
      </c>
      <c r="D23" s="12">
        <v>1</v>
      </c>
      <c r="E23" s="23">
        <f t="shared" si="0"/>
        <v>1</v>
      </c>
      <c r="F23" s="13"/>
      <c r="G23" s="27"/>
      <c r="H23" s="27"/>
      <c r="I23" s="17"/>
      <c r="J23" s="8">
        <f>C23*F23</f>
        <v>0</v>
      </c>
      <c r="L23" s="29"/>
      <c r="M23" s="30"/>
      <c r="N23" s="30"/>
      <c r="O23" s="14"/>
      <c r="P23" s="14"/>
      <c r="Q23" s="14"/>
      <c r="R23" s="14"/>
      <c r="S23" s="15"/>
    </row>
    <row r="24" spans="1:19" ht="17.5" thickBot="1" x14ac:dyDescent="0.5">
      <c r="A24" s="14"/>
      <c r="B24" s="10" t="s">
        <v>76</v>
      </c>
      <c r="C24" s="11">
        <v>1500</v>
      </c>
      <c r="D24" s="12">
        <v>1</v>
      </c>
      <c r="E24" s="23">
        <f t="shared" si="0"/>
        <v>1</v>
      </c>
      <c r="F24" s="13"/>
      <c r="G24" s="27"/>
      <c r="H24" s="27"/>
      <c r="I24" s="17"/>
      <c r="J24" s="8">
        <f>C24*F24</f>
        <v>0</v>
      </c>
      <c r="L24" s="14"/>
      <c r="M24" s="14"/>
      <c r="N24" s="14"/>
      <c r="O24" s="14"/>
      <c r="P24" s="14"/>
      <c r="Q24" s="14"/>
      <c r="R24" s="14"/>
      <c r="S24" s="15"/>
    </row>
    <row r="25" spans="1:19" ht="17.5" thickBot="1" x14ac:dyDescent="0.5">
      <c r="A25" s="14"/>
      <c r="B25" s="10" t="s">
        <v>77</v>
      </c>
      <c r="C25" s="11">
        <v>500</v>
      </c>
      <c r="D25" s="12">
        <v>1</v>
      </c>
      <c r="E25" s="23">
        <f t="shared" si="0"/>
        <v>1</v>
      </c>
      <c r="F25" s="13"/>
      <c r="G25" s="27"/>
      <c r="H25" s="12" t="s">
        <v>25</v>
      </c>
      <c r="I25" s="17"/>
      <c r="J25" s="8">
        <f>C25*F25</f>
        <v>0</v>
      </c>
      <c r="L25" s="14"/>
      <c r="M25" s="14"/>
      <c r="N25" s="14"/>
      <c r="O25" s="14"/>
      <c r="P25" s="14"/>
      <c r="Q25" s="14"/>
      <c r="R25" s="14"/>
      <c r="S25" s="15"/>
    </row>
    <row r="26" spans="1:19" ht="17.5" thickBot="1" x14ac:dyDescent="0.5">
      <c r="A26" s="14"/>
      <c r="B26" s="10" t="s">
        <v>78</v>
      </c>
      <c r="C26" s="11">
        <v>500</v>
      </c>
      <c r="D26" s="12">
        <v>1</v>
      </c>
      <c r="E26" s="23">
        <f t="shared" si="0"/>
        <v>1</v>
      </c>
      <c r="F26" s="13"/>
      <c r="G26" s="27"/>
      <c r="H26" s="27" t="s">
        <v>11</v>
      </c>
      <c r="I26" s="17"/>
      <c r="J26" s="8">
        <f>C26*F26</f>
        <v>0</v>
      </c>
      <c r="L26" s="14"/>
      <c r="M26" s="14"/>
      <c r="N26" s="14"/>
      <c r="O26" s="14"/>
      <c r="P26" s="14"/>
      <c r="Q26" s="14"/>
      <c r="R26" s="14"/>
      <c r="S26" s="15"/>
    </row>
    <row r="27" spans="1:19" ht="17.5" thickBot="1" x14ac:dyDescent="0.5">
      <c r="A27" s="14"/>
      <c r="B27" s="10" t="s">
        <v>79</v>
      </c>
      <c r="C27" s="11">
        <v>500</v>
      </c>
      <c r="D27" s="12">
        <v>1</v>
      </c>
      <c r="E27" s="23">
        <f t="shared" si="0"/>
        <v>1</v>
      </c>
      <c r="F27" s="13"/>
      <c r="G27" s="27"/>
      <c r="H27" s="27"/>
      <c r="I27" s="17"/>
      <c r="J27" s="8">
        <f>C27*F27</f>
        <v>0</v>
      </c>
      <c r="L27" s="14"/>
      <c r="M27" s="14"/>
      <c r="N27" s="14"/>
      <c r="O27" s="14"/>
      <c r="P27" s="14"/>
      <c r="Q27" s="14"/>
      <c r="R27" s="14"/>
      <c r="S27" s="15"/>
    </row>
    <row r="28" spans="1:19" ht="17.5" thickBot="1" x14ac:dyDescent="0.5">
      <c r="A28" s="14"/>
      <c r="B28" s="10" t="s">
        <v>80</v>
      </c>
      <c r="C28" s="11">
        <v>200</v>
      </c>
      <c r="D28" s="12" t="s">
        <v>81</v>
      </c>
      <c r="E28" s="24" t="s">
        <v>81</v>
      </c>
      <c r="F28" s="13"/>
      <c r="G28" s="27"/>
      <c r="H28" s="27"/>
      <c r="I28" s="17"/>
      <c r="J28" s="8">
        <f>C28*F28</f>
        <v>0</v>
      </c>
      <c r="L28" s="14"/>
      <c r="M28" s="14"/>
      <c r="N28" s="14"/>
      <c r="O28" s="14"/>
      <c r="P28" s="14"/>
      <c r="Q28" s="14"/>
      <c r="R28" s="14"/>
      <c r="S28" s="15"/>
    </row>
    <row r="29" spans="1:19" x14ac:dyDescent="0.45">
      <c r="A29" s="14"/>
      <c r="B29" s="14"/>
      <c r="C29" s="15"/>
      <c r="D29" s="14"/>
      <c r="E29" s="14"/>
      <c r="F29" s="15"/>
      <c r="G29" s="15"/>
      <c r="H29" s="15"/>
      <c r="I29" s="15"/>
      <c r="L29" s="14"/>
      <c r="M29" s="14"/>
      <c r="N29" s="14"/>
      <c r="O29" s="14"/>
      <c r="P29" s="14"/>
      <c r="Q29" s="14"/>
      <c r="R29" s="14"/>
      <c r="S29" s="15"/>
    </row>
  </sheetData>
  <mergeCells count="16">
    <mergeCell ref="H20:H21"/>
    <mergeCell ref="G22:G28"/>
    <mergeCell ref="H22:H24"/>
    <mergeCell ref="H26:H28"/>
    <mergeCell ref="O2:R2"/>
    <mergeCell ref="L22:L23"/>
    <mergeCell ref="M22:N23"/>
    <mergeCell ref="L17:P18"/>
    <mergeCell ref="O14:R15"/>
    <mergeCell ref="M2:N2"/>
    <mergeCell ref="L4:N5"/>
    <mergeCell ref="G5:G8"/>
    <mergeCell ref="H3:H8"/>
    <mergeCell ref="G9:G21"/>
    <mergeCell ref="H9:H13"/>
    <mergeCell ref="H14:H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코인계산기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이민호</dc:creator>
  <cp:lastModifiedBy>이민호</cp:lastModifiedBy>
  <dcterms:created xsi:type="dcterms:W3CDTF">2021-09-09T04:41:07Z</dcterms:created>
  <dcterms:modified xsi:type="dcterms:W3CDTF">2021-09-09T06:05:41Z</dcterms:modified>
</cp:coreProperties>
</file>