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crazy\OneDrive\사진\메이플\"/>
    </mc:Choice>
  </mc:AlternateContent>
  <xr:revisionPtr revIDLastSave="0" documentId="13_ncr:1_{52F8A945-432F-44ED-9E39-DD3DEA498B72}" xr6:coauthVersionLast="47" xr6:coauthVersionMax="47" xr10:uidLastSave="{00000000-0000-0000-0000-000000000000}"/>
  <bookViews>
    <workbookView xWindow="-8775" yWindow="2745" windowWidth="15825" windowHeight="12540" activeTab="2" xr2:uid="{00000000-000D-0000-FFFF-FFFF00000000}"/>
  </bookViews>
  <sheets>
    <sheet name="이만큼 캤다" sheetId="3" r:id="rId1"/>
    <sheet name="이렇게 쓸거다" sheetId="2" r:id="rId2"/>
    <sheet name="이렇게 썼다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0" i="4" l="1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H7" i="4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H7" i="2"/>
  <c r="G9" i="3"/>
  <c r="H9" i="3"/>
  <c r="K9" i="3"/>
  <c r="L9" i="3"/>
  <c r="O9" i="3"/>
  <c r="P9" i="3"/>
  <c r="S9" i="3"/>
  <c r="T9" i="3"/>
  <c r="W9" i="3"/>
  <c r="X9" i="3"/>
  <c r="AB9" i="3"/>
  <c r="AF9" i="3"/>
  <c r="AJ9" i="3"/>
  <c r="AN9" i="3"/>
  <c r="AR9" i="3"/>
  <c r="AV9" i="3"/>
  <c r="G36" i="4"/>
  <c r="G35" i="4"/>
  <c r="G34" i="4"/>
  <c r="G33" i="4"/>
  <c r="G32" i="4"/>
  <c r="G31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BD13" i="4"/>
  <c r="G13" i="4"/>
  <c r="BD12" i="4"/>
  <c r="G12" i="4"/>
  <c r="BD11" i="4"/>
  <c r="G11" i="4"/>
  <c r="BD10" i="4"/>
  <c r="G10" i="4"/>
  <c r="BD9" i="4"/>
  <c r="G9" i="4"/>
  <c r="BD8" i="4"/>
  <c r="G8" i="4"/>
  <c r="BC4" i="4"/>
  <c r="BB4" i="4"/>
  <c r="BA4" i="4"/>
  <c r="AZ4" i="4"/>
  <c r="AY4" i="4"/>
  <c r="AX4" i="4"/>
  <c r="AW4" i="4"/>
  <c r="AV4" i="4"/>
  <c r="AU4" i="4"/>
  <c r="AT4" i="4"/>
  <c r="AS4" i="4"/>
  <c r="AR4" i="4"/>
  <c r="AQ4" i="4"/>
  <c r="AP4" i="4"/>
  <c r="AO4" i="4"/>
  <c r="AN4" i="4"/>
  <c r="AM4" i="4"/>
  <c r="AL4" i="4"/>
  <c r="AK4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BC3" i="4"/>
  <c r="BB3" i="4"/>
  <c r="BA3" i="4"/>
  <c r="AZ3" i="4"/>
  <c r="AY3" i="4"/>
  <c r="AX3" i="4"/>
  <c r="AW3" i="4"/>
  <c r="AV3" i="4"/>
  <c r="AU3" i="4"/>
  <c r="AT3" i="4"/>
  <c r="AS3" i="4"/>
  <c r="AR3" i="4"/>
  <c r="AQ3" i="4"/>
  <c r="AP3" i="4"/>
  <c r="AO3" i="4"/>
  <c r="AN3" i="4"/>
  <c r="AM3" i="4"/>
  <c r="AL3" i="4"/>
  <c r="AK3" i="4"/>
  <c r="AJ3" i="4"/>
  <c r="AI3" i="4"/>
  <c r="AH3" i="4"/>
  <c r="AG3" i="4"/>
  <c r="AF3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I4" i="2"/>
  <c r="E9" i="3" s="1"/>
  <c r="J4" i="2"/>
  <c r="F9" i="3" s="1"/>
  <c r="K4" i="2"/>
  <c r="L4" i="2"/>
  <c r="M4" i="2"/>
  <c r="I9" i="3" s="1"/>
  <c r="N4" i="2"/>
  <c r="J9" i="3" s="1"/>
  <c r="O4" i="2"/>
  <c r="P4" i="2"/>
  <c r="Q4" i="2"/>
  <c r="M9" i="3" s="1"/>
  <c r="R4" i="2"/>
  <c r="N9" i="3" s="1"/>
  <c r="S4" i="2"/>
  <c r="T4" i="2"/>
  <c r="U4" i="2"/>
  <c r="Q9" i="3" s="1"/>
  <c r="V4" i="2"/>
  <c r="R9" i="3" s="1"/>
  <c r="W4" i="2"/>
  <c r="X4" i="2"/>
  <c r="Y4" i="2"/>
  <c r="U9" i="3" s="1"/>
  <c r="Z4" i="2"/>
  <c r="V9" i="3" s="1"/>
  <c r="AA4" i="2"/>
  <c r="AB4" i="2"/>
  <c r="AC4" i="2"/>
  <c r="Y9" i="3" s="1"/>
  <c r="AD4" i="2"/>
  <c r="Z9" i="3" s="1"/>
  <c r="AE4" i="2"/>
  <c r="AA9" i="3" s="1"/>
  <c r="AF4" i="2"/>
  <c r="AG4" i="2"/>
  <c r="AC9" i="3" s="1"/>
  <c r="AH4" i="2"/>
  <c r="AD9" i="3" s="1"/>
  <c r="AI4" i="2"/>
  <c r="AE9" i="3" s="1"/>
  <c r="AJ4" i="2"/>
  <c r="AK4" i="2"/>
  <c r="AG9" i="3" s="1"/>
  <c r="AL4" i="2"/>
  <c r="AH9" i="3" s="1"/>
  <c r="AM4" i="2"/>
  <c r="AI9" i="3" s="1"/>
  <c r="AN4" i="2"/>
  <c r="AO4" i="2"/>
  <c r="AK9" i="3" s="1"/>
  <c r="AP4" i="2"/>
  <c r="AL9" i="3" s="1"/>
  <c r="AQ4" i="2"/>
  <c r="AM9" i="3" s="1"/>
  <c r="AR4" i="2"/>
  <c r="AS4" i="2"/>
  <c r="AO9" i="3" s="1"/>
  <c r="AT4" i="2"/>
  <c r="AP9" i="3" s="1"/>
  <c r="AU4" i="2"/>
  <c r="AQ9" i="3" s="1"/>
  <c r="AV4" i="2"/>
  <c r="AW4" i="2"/>
  <c r="AS9" i="3" s="1"/>
  <c r="AX4" i="2"/>
  <c r="AT9" i="3" s="1"/>
  <c r="AY4" i="2"/>
  <c r="AU9" i="3" s="1"/>
  <c r="AZ4" i="2"/>
  <c r="BA4" i="2"/>
  <c r="AW9" i="3" s="1"/>
  <c r="BB4" i="2"/>
  <c r="AX9" i="3" s="1"/>
  <c r="BC4" i="2"/>
  <c r="AY9" i="3" s="1"/>
  <c r="H4" i="2"/>
  <c r="D9" i="3" s="1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H3" i="2"/>
  <c r="E10" i="3"/>
  <c r="F10" i="3"/>
  <c r="G10" i="3"/>
  <c r="H10" i="3"/>
  <c r="H11" i="3" s="1"/>
  <c r="I10" i="3"/>
  <c r="J10" i="3"/>
  <c r="K10" i="3"/>
  <c r="L10" i="3"/>
  <c r="L11" i="3" s="1"/>
  <c r="M10" i="3"/>
  <c r="N10" i="3"/>
  <c r="O10" i="3"/>
  <c r="P10" i="3"/>
  <c r="P11" i="3" s="1"/>
  <c r="Q10" i="3"/>
  <c r="R10" i="3"/>
  <c r="S10" i="3"/>
  <c r="T10" i="3"/>
  <c r="T11" i="3" s="1"/>
  <c r="U10" i="3"/>
  <c r="V10" i="3"/>
  <c r="W10" i="3"/>
  <c r="X10" i="3"/>
  <c r="X11" i="3" s="1"/>
  <c r="Y10" i="3"/>
  <c r="Z10" i="3"/>
  <c r="AA10" i="3"/>
  <c r="AB10" i="3"/>
  <c r="AB11" i="3" s="1"/>
  <c r="AC10" i="3"/>
  <c r="AD10" i="3"/>
  <c r="AE10" i="3"/>
  <c r="AF10" i="3"/>
  <c r="AF11" i="3" s="1"/>
  <c r="AG10" i="3"/>
  <c r="AH10" i="3"/>
  <c r="AI10" i="3"/>
  <c r="AJ10" i="3"/>
  <c r="AJ11" i="3" s="1"/>
  <c r="AK10" i="3"/>
  <c r="AL10" i="3"/>
  <c r="AM10" i="3"/>
  <c r="AN10" i="3"/>
  <c r="AN11" i="3" s="1"/>
  <c r="AO10" i="3"/>
  <c r="AP10" i="3"/>
  <c r="AQ10" i="3"/>
  <c r="AR10" i="3"/>
  <c r="AR11" i="3" s="1"/>
  <c r="AS10" i="3"/>
  <c r="AT10" i="3"/>
  <c r="AU10" i="3"/>
  <c r="AV10" i="3"/>
  <c r="AV11" i="3" s="1"/>
  <c r="AW10" i="3"/>
  <c r="AX10" i="3"/>
  <c r="AY10" i="3"/>
  <c r="D10" i="3"/>
  <c r="P4" i="3"/>
  <c r="P2" i="3"/>
  <c r="W3" i="3"/>
  <c r="W4" i="3" s="1"/>
  <c r="BD8" i="2"/>
  <c r="BD9" i="2"/>
  <c r="BD10" i="2"/>
  <c r="BD11" i="2"/>
  <c r="BD12" i="2"/>
  <c r="BD13" i="2"/>
  <c r="G36" i="2"/>
  <c r="G35" i="2"/>
  <c r="G34" i="2"/>
  <c r="G33" i="2"/>
  <c r="G32" i="2"/>
  <c r="G31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8" i="2"/>
  <c r="G9" i="2"/>
  <c r="G10" i="2"/>
  <c r="G11" i="2"/>
  <c r="G12" i="2"/>
  <c r="G13" i="2"/>
  <c r="D11" i="3" l="1"/>
  <c r="G11" i="3"/>
  <c r="K11" i="3"/>
  <c r="O11" i="3"/>
  <c r="S11" i="3"/>
  <c r="W11" i="3"/>
  <c r="AA11" i="3"/>
  <c r="AE11" i="3"/>
  <c r="AI11" i="3"/>
  <c r="AM11" i="3"/>
  <c r="AQ11" i="3"/>
  <c r="AU11" i="3"/>
  <c r="AY11" i="3"/>
  <c r="F11" i="3"/>
  <c r="J11" i="3"/>
  <c r="N11" i="3"/>
  <c r="R11" i="3"/>
  <c r="V11" i="3"/>
  <c r="Z11" i="3"/>
  <c r="AD11" i="3"/>
  <c r="AH11" i="3"/>
  <c r="AL11" i="3"/>
  <c r="AP11" i="3"/>
  <c r="AT11" i="3"/>
  <c r="AX11" i="3"/>
  <c r="E11" i="3"/>
  <c r="I11" i="3"/>
  <c r="M11" i="3"/>
  <c r="Q11" i="3"/>
  <c r="U11" i="3"/>
  <c r="Y11" i="3"/>
  <c r="AC11" i="3"/>
  <c r="AG11" i="3"/>
  <c r="AK11" i="3"/>
  <c r="AO11" i="3"/>
  <c r="AS11" i="3"/>
  <c r="AW11" i="3"/>
</calcChain>
</file>

<file path=xl/sharedStrings.xml><?xml version="1.0" encoding="utf-8"?>
<sst xmlns="http://schemas.openxmlformats.org/spreadsheetml/2006/main" count="236" uniqueCount="117">
  <si>
    <t>캐릭별 최대 코인</t>
  </si>
  <si>
    <t>No.</t>
  </si>
  <si>
    <t>캐릭명</t>
  </si>
  <si>
    <t>구매 품목</t>
  </si>
  <si>
    <t>총 획득 개수</t>
    <phoneticPr fontId="9" type="noConversion"/>
  </si>
  <si>
    <t>캐릭별 최대 코인</t>
    <phoneticPr fontId="9" type="noConversion"/>
  </si>
  <si>
    <t>선데이 2배 적용시</t>
    <phoneticPr fontId="9" type="noConversion"/>
  </si>
  <si>
    <t>추추 페스티벌 샵 (월드내 구매 횟수 공유)</t>
    <phoneticPr fontId="9" type="noConversion"/>
  </si>
  <si>
    <t>일</t>
    <phoneticPr fontId="9" type="noConversion"/>
  </si>
  <si>
    <t>익스트림 성장의 비약</t>
    <phoneticPr fontId="9" type="noConversion"/>
  </si>
  <si>
    <t>교환 여부</t>
    <phoneticPr fontId="9" type="noConversion"/>
  </si>
  <si>
    <t>월드 내 교가</t>
    <phoneticPr fontId="9" type="noConversion"/>
  </si>
  <si>
    <t>코어 젬스톤</t>
    <phoneticPr fontId="9" type="noConversion"/>
  </si>
  <si>
    <t>교불</t>
    <phoneticPr fontId="9" type="noConversion"/>
  </si>
  <si>
    <t>유효기간</t>
    <phoneticPr fontId="9" type="noConversion"/>
  </si>
  <si>
    <t>10일</t>
    <phoneticPr fontId="9" type="noConversion"/>
  </si>
  <si>
    <t>카르마 놀라운 긍정의 혼돈 주문서 60%</t>
    <phoneticPr fontId="9" type="noConversion"/>
  </si>
  <si>
    <t>수상한 에디셔널 큐브</t>
    <phoneticPr fontId="9" type="noConversion"/>
  </si>
  <si>
    <t>카르마 명장의 큐브</t>
    <phoneticPr fontId="9" type="noConversion"/>
  </si>
  <si>
    <t>카르마 유니크 잠재능력 부여 주문서 100%</t>
    <phoneticPr fontId="9" type="noConversion"/>
  </si>
  <si>
    <t>목</t>
    <phoneticPr fontId="9" type="noConversion"/>
  </si>
  <si>
    <t>금</t>
    <phoneticPr fontId="9" type="noConversion"/>
  </si>
  <si>
    <t>토</t>
    <phoneticPr fontId="9" type="noConversion"/>
  </si>
  <si>
    <t>월</t>
    <phoneticPr fontId="9" type="noConversion"/>
  </si>
  <si>
    <t>화</t>
    <phoneticPr fontId="9" type="noConversion"/>
  </si>
  <si>
    <t>수</t>
    <phoneticPr fontId="9" type="noConversion"/>
  </si>
  <si>
    <t xml:space="preserve">  구매 계획</t>
    <phoneticPr fontId="9" type="noConversion"/>
  </si>
  <si>
    <t>추추 코인 개수</t>
    <phoneticPr fontId="9" type="noConversion"/>
  </si>
  <si>
    <t>구매 가능 개수</t>
    <phoneticPr fontId="9" type="noConversion"/>
  </si>
  <si>
    <t>추추 딜리버리 샵 (캐릭별 구매 가능)</t>
    <phoneticPr fontId="9" type="noConversion"/>
  </si>
  <si>
    <t>이벤트링 전용 명장의 큐브</t>
    <phoneticPr fontId="9" type="noConversion"/>
  </si>
  <si>
    <t>영구</t>
    <phoneticPr fontId="9" type="noConversion"/>
  </si>
  <si>
    <t>스페셜 명예의 훈장</t>
    <phoneticPr fontId="9" type="noConversion"/>
  </si>
  <si>
    <t>카오스 서큘레이터</t>
    <phoneticPr fontId="9" type="noConversion"/>
  </si>
  <si>
    <t>블랙 서큘레이터</t>
    <phoneticPr fontId="9" type="noConversion"/>
  </si>
  <si>
    <t>레전드리 서큘레이터</t>
    <phoneticPr fontId="9" type="noConversion"/>
  </si>
  <si>
    <t>아케인심볼 : 소멸의 여로</t>
    <phoneticPr fontId="9" type="noConversion"/>
  </si>
  <si>
    <t>아케인심볼 : 츄츄 아일랜드</t>
    <phoneticPr fontId="9" type="noConversion"/>
  </si>
  <si>
    <t>아케인심볼 : 레헬른</t>
    <phoneticPr fontId="9" type="noConversion"/>
  </si>
  <si>
    <t>아케인심볼 : 아르카나</t>
    <phoneticPr fontId="9" type="noConversion"/>
  </si>
  <si>
    <t>아케인심볼 : 모라스</t>
    <phoneticPr fontId="9" type="noConversion"/>
  </si>
  <si>
    <t>아케인심볼 : 에스페라</t>
    <phoneticPr fontId="9" type="noConversion"/>
  </si>
  <si>
    <t>선택 아케인심볼 10개 교환권</t>
    <phoneticPr fontId="9" type="noConversion"/>
  </si>
  <si>
    <t>선택 어센틱심볼 1개 교환권</t>
    <phoneticPr fontId="9" type="noConversion"/>
  </si>
  <si>
    <t>합계</t>
    <phoneticPr fontId="9" type="noConversion"/>
  </si>
  <si>
    <t>추추 데코레이션 샵 (캐릭별 구매 가능)</t>
    <phoneticPr fontId="9" type="noConversion"/>
  </si>
  <si>
    <t>추추 페스티벌 의상 세트 교환권</t>
    <phoneticPr fontId="9" type="noConversion"/>
  </si>
  <si>
    <t>추추 페스티벌 데미지 스킨 (유닛)</t>
    <phoneticPr fontId="9" type="noConversion"/>
  </si>
  <si>
    <t>작은 무토로이드 교환권</t>
    <phoneticPr fontId="9" type="noConversion"/>
  </si>
  <si>
    <t>젤리젤리핑 의자</t>
    <phoneticPr fontId="9" type="noConversion"/>
  </si>
  <si>
    <t>김밥 라이딩 (영구) 교환권</t>
    <phoneticPr fontId="9" type="noConversion"/>
  </si>
  <si>
    <t>핫도그 라이딩 (영구) 교환권</t>
    <phoneticPr fontId="9" type="noConversion"/>
  </si>
  <si>
    <t>데미지 스킨 상자</t>
    <phoneticPr fontId="9" type="noConversion"/>
  </si>
  <si>
    <t>∞</t>
    <phoneticPr fontId="9" type="noConversion"/>
  </si>
  <si>
    <t>사용 후 남은코인</t>
    <phoneticPr fontId="9" type="noConversion"/>
  </si>
  <si>
    <t>D-</t>
    <phoneticPr fontId="9" type="noConversion"/>
  </si>
  <si>
    <t>매주 펀치킹 추가 코인 있음</t>
    <phoneticPr fontId="9" type="noConversion"/>
  </si>
  <si>
    <t>오늘은?</t>
    <phoneticPr fontId="9" type="noConversion"/>
  </si>
  <si>
    <t>선데이 5일</t>
    <phoneticPr fontId="9" type="noConversion"/>
  </si>
  <si>
    <t>총 필요 개수</t>
    <phoneticPr fontId="9" type="noConversion"/>
  </si>
  <si>
    <t>월드 최대 구매시</t>
    <phoneticPr fontId="9" type="noConversion"/>
  </si>
  <si>
    <t>개인 최대 구매시</t>
    <phoneticPr fontId="9" type="noConversion"/>
  </si>
  <si>
    <t>캐릭별 총 코인 필요 개수 →</t>
    <phoneticPr fontId="9" type="noConversion"/>
  </si>
  <si>
    <t>하루 300 X 35일</t>
    <phoneticPr fontId="9" type="noConversion"/>
  </si>
  <si>
    <t>캐릭별 사용 코인 개수 →</t>
    <phoneticPr fontId="9" type="noConversion"/>
  </si>
  <si>
    <t>코인 소모량</t>
    <phoneticPr fontId="9" type="noConversion"/>
  </si>
  <si>
    <t>이만큼 필요함</t>
    <phoneticPr fontId="9" type="noConversion"/>
  </si>
  <si>
    <t>추추 푸드 페스티벌</t>
    <phoneticPr fontId="9" type="noConversion"/>
  </si>
  <si>
    <t>(9/9~10/13)</t>
    <phoneticPr fontId="9" type="noConversion"/>
  </si>
  <si>
    <t>캐릭터명1</t>
    <phoneticPr fontId="9" type="noConversion"/>
  </si>
  <si>
    <t>캐릭터명2</t>
  </si>
  <si>
    <t>캐릭터명3</t>
  </si>
  <si>
    <t>캐릭터명4</t>
  </si>
  <si>
    <t>캐릭터명5</t>
  </si>
  <si>
    <t>캐릭터명6</t>
  </si>
  <si>
    <t>캐릭터명7</t>
  </si>
  <si>
    <t>캐릭터명8</t>
  </si>
  <si>
    <t>캐릭터명9</t>
  </si>
  <si>
    <t>캐릭터명10</t>
  </si>
  <si>
    <t>캐릭터명11</t>
  </si>
  <si>
    <t>캐릭터명12</t>
  </si>
  <si>
    <t>캐릭터명13</t>
  </si>
  <si>
    <t>캐릭터명14</t>
  </si>
  <si>
    <t>캐릭터명15</t>
  </si>
  <si>
    <t>캐릭터명16</t>
  </si>
  <si>
    <t>캐릭터명17</t>
  </si>
  <si>
    <t>캐릭터명18</t>
  </si>
  <si>
    <t>캐릭터명19</t>
  </si>
  <si>
    <t>캐릭터명20</t>
  </si>
  <si>
    <t>캐릭터명21</t>
  </si>
  <si>
    <t>캐릭터명22</t>
  </si>
  <si>
    <t>캐릭터명23</t>
  </si>
  <si>
    <t>캐릭터명24</t>
  </si>
  <si>
    <t>캐릭터명25</t>
  </si>
  <si>
    <t>캐릭터명26</t>
  </si>
  <si>
    <t>캐릭터명27</t>
  </si>
  <si>
    <t>캐릭터명28</t>
  </si>
  <si>
    <t>캐릭터명29</t>
  </si>
  <si>
    <t>캐릭터명30</t>
  </si>
  <si>
    <t>캐릭터명31</t>
  </si>
  <si>
    <t>캐릭터명32</t>
  </si>
  <si>
    <t>캐릭터명33</t>
  </si>
  <si>
    <t>캐릭터명34</t>
  </si>
  <si>
    <t>캐릭터명35</t>
  </si>
  <si>
    <t>캐릭터명36</t>
  </si>
  <si>
    <t>캐릭터명37</t>
  </si>
  <si>
    <t>캐릭터명38</t>
  </si>
  <si>
    <t>캐릭터명39</t>
  </si>
  <si>
    <t>캐릭터명40</t>
  </si>
  <si>
    <t>캐릭터명41</t>
  </si>
  <si>
    <t>캐릭터명42</t>
  </si>
  <si>
    <t>캐릭터명43</t>
  </si>
  <si>
    <t>캐릭터명44</t>
  </si>
  <si>
    <t>캐릭터명45</t>
  </si>
  <si>
    <t>캐릭터명46</t>
  </si>
  <si>
    <t>캐릭터명47</t>
  </si>
  <si>
    <t>캐릭터명48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</si>
</sst>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&quot;월&quot;\ d&quot;일&quot;"/>
    <numFmt numFmtId="177" formatCode="m&quot;/&quot;d"/>
    <numFmt numFmtId="178" formatCode="_-* #,##0_-;\-* #,##0_-;_-* &quot;-&quot;_-;_-@"/>
    <numFmt numFmtId="179" formatCode="0_);[Red]\(0\)"/>
    <numFmt numFmtId="180" formatCode="0&quot;개&quot;"/>
  </numFmts>
  <fonts count="22" x14ac:knownFonts="1">
    <font>
      <sz val="10"/>
      <color theme="1"/>
      <name val="나눔고딕"/>
    </font>
    <font>
      <sz val="10"/>
      <color theme="1"/>
      <name val="메이플스토리"/>
      <family val="3"/>
      <charset val="129"/>
    </font>
    <font>
      <sz val="10"/>
      <color theme="0"/>
      <name val="메이플스토리"/>
      <family val="3"/>
      <charset val="129"/>
    </font>
    <font>
      <b/>
      <sz val="10"/>
      <color theme="1"/>
      <name val="메이플스토리"/>
      <family val="3"/>
      <charset val="129"/>
    </font>
    <font>
      <sz val="10"/>
      <color rgb="FF595959"/>
      <name val="메이플스토리"/>
      <family val="3"/>
      <charset val="129"/>
    </font>
    <font>
      <sz val="9"/>
      <color rgb="FF595959"/>
      <name val="메이플스토리"/>
      <family val="3"/>
      <charset val="129"/>
    </font>
    <font>
      <sz val="8"/>
      <color rgb="FF595959"/>
      <name val="메이플스토리"/>
      <family val="3"/>
      <charset val="129"/>
    </font>
    <font>
      <b/>
      <sz val="10"/>
      <color rgb="FFFF0000"/>
      <name val="메이플스토리"/>
      <family val="3"/>
      <charset val="129"/>
    </font>
    <font>
      <b/>
      <sz val="10"/>
      <color theme="0"/>
      <name val="메이플스토리"/>
      <family val="3"/>
      <charset val="129"/>
    </font>
    <font>
      <sz val="8"/>
      <name val="돋움"/>
      <family val="3"/>
      <charset val="129"/>
    </font>
    <font>
      <sz val="10"/>
      <color rgb="FFFF0000"/>
      <name val="메이플스토리"/>
      <family val="3"/>
      <charset val="129"/>
    </font>
    <font>
      <b/>
      <sz val="10"/>
      <name val="메이플스토리"/>
      <family val="3"/>
      <charset val="129"/>
    </font>
    <font>
      <b/>
      <sz val="10"/>
      <color theme="1" tint="0.249977111117893"/>
      <name val="메이플스토리"/>
      <family val="3"/>
      <charset val="129"/>
    </font>
    <font>
      <sz val="14"/>
      <color theme="1"/>
      <name val="메이플스토리"/>
      <family val="3"/>
      <charset val="129"/>
    </font>
    <font>
      <sz val="10"/>
      <color theme="0"/>
      <name val="나눔고딕"/>
    </font>
    <font>
      <sz val="9"/>
      <name val="메이플스토리"/>
      <family val="3"/>
      <charset val="129"/>
    </font>
    <font>
      <b/>
      <sz val="14"/>
      <color theme="1"/>
      <name val="메이플스토리"/>
      <family val="3"/>
      <charset val="129"/>
    </font>
    <font>
      <b/>
      <sz val="20"/>
      <color theme="0"/>
      <name val="메이플스토리"/>
      <family val="3"/>
      <charset val="129"/>
    </font>
    <font>
      <b/>
      <sz val="8"/>
      <color theme="1"/>
      <name val="메이플스토리"/>
      <family val="3"/>
      <charset val="129"/>
    </font>
    <font>
      <b/>
      <sz val="8"/>
      <color rgb="FF7F7F7F"/>
      <name val="메이플스토리"/>
      <family val="3"/>
      <charset val="129"/>
    </font>
    <font>
      <b/>
      <sz val="24"/>
      <color theme="1"/>
      <name val="메이플스토리"/>
      <family val="3"/>
      <charset val="129"/>
    </font>
    <font>
      <sz val="8"/>
      <color theme="1"/>
      <name val="메이플스토리"/>
      <family val="3"/>
      <charset val="129"/>
    </font>
  </fonts>
  <fills count="21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499984740745262"/>
        <bgColor rgb="FFBFBFBF"/>
      </patternFill>
    </fill>
    <fill>
      <patternFill patternType="solid">
        <fgColor theme="0" tint="-0.34998626667073579"/>
        <bgColor rgb="FFF2F2F2"/>
      </patternFill>
    </fill>
    <fill>
      <patternFill patternType="solid">
        <fgColor theme="5" tint="0.79998168889431442"/>
        <bgColor rgb="FF7F7F7F"/>
      </patternFill>
    </fill>
    <fill>
      <patternFill patternType="solid">
        <fgColor theme="9" tint="0.79998168889431442"/>
        <bgColor rgb="FF7F7F7F"/>
      </patternFill>
    </fill>
    <fill>
      <patternFill patternType="solid">
        <fgColor theme="8" tint="0.79998168889431442"/>
        <bgColor rgb="FF7F7F7F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rgb="FFE2EFD9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14996795556505021"/>
      </right>
      <top/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rgb="FFFF0000"/>
      </left>
      <right style="dotted">
        <color theme="0" tint="-0.249977111117893"/>
      </right>
      <top style="medium">
        <color rgb="FFFF0000"/>
      </top>
      <bottom style="thin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medium">
        <color rgb="FFFF0000"/>
      </top>
      <bottom style="thin">
        <color theme="0" tint="-0.249977111117893"/>
      </bottom>
      <diagonal/>
    </border>
    <border>
      <left style="dotted">
        <color theme="0" tint="-0.249977111117893"/>
      </left>
      <right style="medium">
        <color rgb="FFFF0000"/>
      </right>
      <top style="medium">
        <color rgb="FFFF0000"/>
      </top>
      <bottom style="thin">
        <color theme="0" tint="-0.249977111117893"/>
      </bottom>
      <diagonal/>
    </border>
    <border>
      <left style="medium">
        <color rgb="FFFF0000"/>
      </left>
      <right style="dotted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tted">
        <color theme="0" tint="-0.249977111117893"/>
      </left>
      <right style="medium">
        <color rgb="FFFF0000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rgb="FFFF0000"/>
      </left>
      <right style="dotted">
        <color theme="0" tint="-0.249977111117893"/>
      </right>
      <top style="thin">
        <color theme="0" tint="-0.249977111117893"/>
      </top>
      <bottom style="medium">
        <color rgb="FFFF0000"/>
      </bottom>
      <diagonal/>
    </border>
    <border>
      <left style="dotted">
        <color theme="0" tint="-0.249977111117893"/>
      </left>
      <right style="dotted">
        <color theme="0" tint="-0.249977111117893"/>
      </right>
      <top style="thin">
        <color theme="0" tint="-0.249977111117893"/>
      </top>
      <bottom style="medium">
        <color rgb="FFFF0000"/>
      </bottom>
      <diagonal/>
    </border>
    <border>
      <left style="dotted">
        <color theme="0" tint="-0.249977111117893"/>
      </left>
      <right style="medium">
        <color rgb="FFFF0000"/>
      </right>
      <top style="thin">
        <color theme="0" tint="-0.249977111117893"/>
      </top>
      <bottom style="medium">
        <color rgb="FFFF0000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tted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tted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rgb="FFFF0000"/>
      </left>
      <right style="thin">
        <color theme="0" tint="-0.24994659260841701"/>
      </right>
      <top style="medium">
        <color rgb="FFFF0000"/>
      </top>
      <bottom style="medium">
        <color rgb="FFFF0000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FF0000"/>
      </top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tted">
        <color theme="0" tint="-0.24994659260841701"/>
      </bottom>
      <diagonal/>
    </border>
    <border>
      <left style="thin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24994659260841701"/>
      </left>
      <right/>
      <top style="dotted">
        <color theme="0" tint="-0.24994659260841701"/>
      </top>
      <bottom style="thin">
        <color theme="0" tint="-0.499984740745262"/>
      </bottom>
      <diagonal/>
    </border>
    <border>
      <left style="medium">
        <color rgb="FFFF0000"/>
      </left>
      <right style="thin">
        <color theme="0" tint="-0.24994659260841701"/>
      </right>
      <top style="medium">
        <color rgb="FFFF0000"/>
      </top>
      <bottom style="dotted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FF0000"/>
      </top>
      <bottom style="dotted">
        <color theme="0" tint="-0.24994659260841701"/>
      </bottom>
      <diagonal/>
    </border>
    <border>
      <left style="thin">
        <color theme="0" tint="-0.24994659260841701"/>
      </left>
      <right style="medium">
        <color rgb="FFFF0000"/>
      </right>
      <top style="medium">
        <color rgb="FFFF0000"/>
      </top>
      <bottom style="dotted">
        <color theme="0" tint="-0.24994659260841701"/>
      </bottom>
      <diagonal/>
    </border>
    <border>
      <left style="medium">
        <color rgb="FFFF0000"/>
      </left>
      <right style="thin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24994659260841701"/>
      </left>
      <right style="medium">
        <color rgb="FFFF0000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rgb="FFFF0000"/>
      </left>
      <right style="thin">
        <color theme="0" tint="-0.24994659260841701"/>
      </right>
      <top style="dotted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 style="medium">
        <color rgb="FFFF0000"/>
      </right>
      <top style="dotted">
        <color theme="0" tint="-0.24994659260841701"/>
      </top>
      <bottom style="thin">
        <color theme="0" tint="-0.499984740745262"/>
      </bottom>
      <diagonal/>
    </border>
    <border>
      <left style="medium">
        <color rgb="FFFF0000"/>
      </left>
      <right style="thin">
        <color theme="0" tint="-0.24994659260841701"/>
      </right>
      <top style="thin">
        <color theme="0" tint="-0.24994659260841701"/>
      </top>
      <bottom style="dotted">
        <color theme="0" tint="-0.24994659260841701"/>
      </bottom>
      <diagonal/>
    </border>
    <border>
      <left style="thin">
        <color theme="0" tint="-0.24994659260841701"/>
      </left>
      <right style="medium">
        <color rgb="FFFF0000"/>
      </right>
      <top style="thin">
        <color theme="0" tint="-0.24994659260841701"/>
      </top>
      <bottom style="dotted">
        <color theme="0" tint="-0.24994659260841701"/>
      </bottom>
      <diagonal/>
    </border>
    <border>
      <left style="medium">
        <color rgb="FFFF0000"/>
      </left>
      <right style="thin">
        <color theme="0" tint="-0.24994659260841701"/>
      </right>
      <top style="dotted">
        <color theme="0" tint="-0.24994659260841701"/>
      </top>
      <bottom style="medium">
        <color rgb="FFFF0000"/>
      </bottom>
      <diagonal/>
    </border>
    <border>
      <left style="thin">
        <color theme="0" tint="-0.24994659260841701"/>
      </left>
      <right style="thin">
        <color theme="0" tint="-0.24994659260841701"/>
      </right>
      <top style="dotted">
        <color theme="0" tint="-0.24994659260841701"/>
      </top>
      <bottom style="medium">
        <color rgb="FFFF0000"/>
      </bottom>
      <diagonal/>
    </border>
    <border>
      <left style="thin">
        <color theme="0" tint="-0.24994659260841701"/>
      </left>
      <right style="medium">
        <color rgb="FFFF0000"/>
      </right>
      <top style="dotted">
        <color theme="0" tint="-0.24994659260841701"/>
      </top>
      <bottom style="medium">
        <color rgb="FFFF0000"/>
      </bottom>
      <diagonal/>
    </border>
    <border>
      <left style="thin">
        <color theme="0" tint="-0.24994659260841701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99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7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8" borderId="4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180" fontId="1" fillId="11" borderId="3" xfId="0" applyNumberFormat="1" applyFont="1" applyFill="1" applyBorder="1" applyAlignment="1">
      <alignment horizontal="center" vertical="center"/>
    </xf>
    <xf numFmtId="180" fontId="0" fillId="0" borderId="0" xfId="0" applyNumberFormat="1" applyFont="1" applyAlignment="1">
      <alignment vertical="center"/>
    </xf>
    <xf numFmtId="180" fontId="1" fillId="0" borderId="0" xfId="0" applyNumberFormat="1" applyFont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179" fontId="1" fillId="11" borderId="3" xfId="0" applyNumberFormat="1" applyFont="1" applyFill="1" applyBorder="1" applyAlignment="1">
      <alignment horizontal="center" vertical="center"/>
    </xf>
    <xf numFmtId="179" fontId="0" fillId="0" borderId="0" xfId="0" applyNumberFormat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9" borderId="7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79" fontId="12" fillId="2" borderId="6" xfId="0" applyNumberFormat="1" applyFont="1" applyFill="1" applyBorder="1" applyAlignment="1">
      <alignment horizontal="center" vertical="center"/>
    </xf>
    <xf numFmtId="180" fontId="12" fillId="2" borderId="6" xfId="0" applyNumberFormat="1" applyFont="1" applyFill="1" applyBorder="1" applyAlignment="1">
      <alignment horizontal="center" vertical="center"/>
    </xf>
    <xf numFmtId="0" fontId="12" fillId="2" borderId="6" xfId="0" applyNumberFormat="1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177" fontId="3" fillId="3" borderId="30" xfId="0" applyNumberFormat="1" applyFont="1" applyFill="1" applyBorder="1" applyAlignment="1">
      <alignment horizontal="center" vertical="center"/>
    </xf>
    <xf numFmtId="177" fontId="3" fillId="3" borderId="31" xfId="0" applyNumberFormat="1" applyFont="1" applyFill="1" applyBorder="1" applyAlignment="1">
      <alignment horizontal="center" vertical="center"/>
    </xf>
    <xf numFmtId="177" fontId="7" fillId="3" borderId="31" xfId="0" applyNumberFormat="1" applyFont="1" applyFill="1" applyBorder="1" applyAlignment="1">
      <alignment horizontal="center" vertical="center"/>
    </xf>
    <xf numFmtId="177" fontId="3" fillId="3" borderId="32" xfId="0" applyNumberFormat="1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3" fillId="6" borderId="38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1" fillId="6" borderId="41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1" fillId="6" borderId="43" xfId="0" applyFont="1" applyFill="1" applyBorder="1" applyAlignment="1">
      <alignment horizontal="center" vertical="center"/>
    </xf>
    <xf numFmtId="0" fontId="1" fillId="6" borderId="44" xfId="0" applyFont="1" applyFill="1" applyBorder="1" applyAlignment="1">
      <alignment horizontal="center" vertical="center"/>
    </xf>
    <xf numFmtId="0" fontId="3" fillId="17" borderId="21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3" fillId="17" borderId="46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8" fillId="7" borderId="25" xfId="0" applyFont="1" applyFill="1" applyBorder="1" applyAlignment="1">
      <alignment horizontal="center" vertical="center"/>
    </xf>
    <xf numFmtId="0" fontId="18" fillId="19" borderId="20" xfId="0" applyFont="1" applyFill="1" applyBorder="1" applyAlignment="1">
      <alignment horizontal="center" vertical="center"/>
    </xf>
    <xf numFmtId="0" fontId="19" fillId="11" borderId="27" xfId="0" applyFont="1" applyFill="1" applyBorder="1" applyAlignment="1">
      <alignment horizontal="center" vertical="center"/>
    </xf>
    <xf numFmtId="0" fontId="11" fillId="17" borderId="2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18" fillId="5" borderId="28" xfId="0" applyNumberFormat="1" applyFont="1" applyFill="1" applyBorder="1" applyAlignment="1">
      <alignment horizontal="center" vertical="center"/>
    </xf>
    <xf numFmtId="49" fontId="21" fillId="5" borderId="29" xfId="0" applyNumberFormat="1" applyFont="1" applyFill="1" applyBorder="1" applyAlignment="1">
      <alignment horizontal="center" vertical="center"/>
    </xf>
    <xf numFmtId="49" fontId="21" fillId="5" borderId="45" xfId="0" applyNumberFormat="1" applyFont="1" applyFill="1" applyBorder="1" applyAlignment="1">
      <alignment horizontal="center" vertical="center"/>
    </xf>
    <xf numFmtId="49" fontId="6" fillId="3" borderId="46" xfId="0" applyNumberFormat="1" applyFont="1" applyFill="1" applyBorder="1" applyAlignment="1">
      <alignment horizontal="center" vertical="center"/>
    </xf>
    <xf numFmtId="49" fontId="19" fillId="3" borderId="2" xfId="0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20" fillId="20" borderId="0" xfId="0" applyFont="1" applyFill="1" applyAlignment="1">
      <alignment horizontal="center" vertical="center" wrapText="1"/>
    </xf>
    <xf numFmtId="0" fontId="16" fillId="20" borderId="0" xfId="0" applyFont="1" applyFill="1" applyAlignment="1">
      <alignment horizontal="center" vertical="center"/>
    </xf>
    <xf numFmtId="0" fontId="15" fillId="3" borderId="48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176" fontId="13" fillId="4" borderId="48" xfId="0" applyNumberFormat="1" applyFont="1" applyFill="1" applyBorder="1" applyAlignment="1">
      <alignment horizontal="center" vertical="center"/>
    </xf>
    <xf numFmtId="179" fontId="13" fillId="4" borderId="48" xfId="0" applyNumberFormat="1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/>
    </xf>
    <xf numFmtId="0" fontId="17" fillId="18" borderId="2" xfId="0" applyFont="1" applyFill="1" applyBorder="1" applyAlignment="1">
      <alignment horizontal="center" vertical="center"/>
    </xf>
    <xf numFmtId="0" fontId="17" fillId="18" borderId="47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11" fillId="16" borderId="1" xfId="0" applyFont="1" applyFill="1" applyBorder="1" applyAlignment="1">
      <alignment horizontal="center" vertical="center"/>
    </xf>
    <xf numFmtId="0" fontId="11" fillId="16" borderId="2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0" fontId="11" fillId="14" borderId="2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9AFCF-AC6B-4D4B-B03E-B8E5369DE793}">
  <dimension ref="A2:AZ944"/>
  <sheetViews>
    <sheetView zoomScaleNormal="100" workbookViewId="0"/>
  </sheetViews>
  <sheetFormatPr defaultColWidth="14.375" defaultRowHeight="15" customHeight="1" x14ac:dyDescent="0.2"/>
  <cols>
    <col min="1" max="1" width="4.375" style="40" customWidth="1"/>
    <col min="2" max="2" width="3" bestFit="1" customWidth="1"/>
    <col min="3" max="3" width="11.5" bestFit="1" customWidth="1"/>
    <col min="4" max="51" width="7.125" customWidth="1"/>
  </cols>
  <sheetData>
    <row r="2" spans="1:52" s="7" customFormat="1" ht="15" customHeight="1" x14ac:dyDescent="0.2">
      <c r="A2" s="71"/>
      <c r="C2" s="78" t="s">
        <v>67</v>
      </c>
      <c r="D2" s="78"/>
      <c r="E2" s="78"/>
      <c r="F2" s="78"/>
      <c r="G2" s="78"/>
      <c r="H2" s="78"/>
      <c r="I2" s="78"/>
      <c r="J2" s="78"/>
      <c r="K2" s="78"/>
      <c r="L2" s="78"/>
      <c r="N2" s="85" t="s">
        <v>57</v>
      </c>
      <c r="O2" s="85"/>
      <c r="P2" s="83">
        <f ca="1">TODAY()</f>
        <v>44450</v>
      </c>
      <c r="Q2" s="83"/>
      <c r="R2" s="83"/>
      <c r="S2"/>
      <c r="T2" s="82" t="s">
        <v>0</v>
      </c>
      <c r="U2" s="82"/>
      <c r="V2" s="82"/>
      <c r="W2" s="82"/>
      <c r="X2" s="82"/>
      <c r="Y2"/>
      <c r="Z2"/>
    </row>
    <row r="3" spans="1:52" s="7" customFormat="1" ht="15" customHeight="1" x14ac:dyDescent="0.2">
      <c r="A3" s="71"/>
      <c r="C3" s="78"/>
      <c r="D3" s="78"/>
      <c r="E3" s="78"/>
      <c r="F3" s="78"/>
      <c r="G3" s="78"/>
      <c r="H3" s="78"/>
      <c r="I3" s="78"/>
      <c r="J3" s="78"/>
      <c r="K3" s="78"/>
      <c r="L3" s="78"/>
      <c r="N3" s="85"/>
      <c r="O3" s="85"/>
      <c r="P3" s="83"/>
      <c r="Q3" s="83"/>
      <c r="R3" s="83"/>
      <c r="S3"/>
      <c r="T3" s="80" t="s">
        <v>5</v>
      </c>
      <c r="U3" s="80"/>
      <c r="V3" s="80"/>
      <c r="W3" s="81">
        <f>300*35</f>
        <v>10500</v>
      </c>
      <c r="X3" s="81"/>
      <c r="Y3" s="4" t="s">
        <v>63</v>
      </c>
      <c r="Z3"/>
    </row>
    <row r="4" spans="1:52" s="7" customFormat="1" ht="15" customHeight="1" x14ac:dyDescent="0.2">
      <c r="A4" s="71"/>
      <c r="C4" s="79" t="s">
        <v>68</v>
      </c>
      <c r="D4" s="79"/>
      <c r="E4" s="79"/>
      <c r="F4" s="79"/>
      <c r="G4" s="79"/>
      <c r="H4" s="79"/>
      <c r="I4" s="79"/>
      <c r="J4" s="79"/>
      <c r="K4" s="79"/>
      <c r="L4" s="79"/>
      <c r="N4" s="86" t="s">
        <v>55</v>
      </c>
      <c r="O4" s="86"/>
      <c r="P4" s="84">
        <f ca="1">DATE(2021,10,13)-TODAY()+1</f>
        <v>33</v>
      </c>
      <c r="Q4" s="84"/>
      <c r="R4" s="84"/>
      <c r="S4"/>
      <c r="T4" s="80" t="s">
        <v>6</v>
      </c>
      <c r="U4" s="80"/>
      <c r="V4" s="80"/>
      <c r="W4" s="81">
        <f>W3+300*5</f>
        <v>12000</v>
      </c>
      <c r="X4" s="81"/>
      <c r="Y4" s="4" t="s">
        <v>58</v>
      </c>
      <c r="Z4"/>
    </row>
    <row r="5" spans="1:52" s="7" customFormat="1" ht="15" customHeight="1" x14ac:dyDescent="0.2">
      <c r="A5" s="71"/>
      <c r="C5" s="79"/>
      <c r="D5" s="79"/>
      <c r="E5" s="79"/>
      <c r="F5" s="79"/>
      <c r="G5" s="79"/>
      <c r="H5" s="79"/>
      <c r="I5" s="79"/>
      <c r="J5" s="79"/>
      <c r="K5" s="79"/>
      <c r="L5" s="79"/>
      <c r="N5" s="86"/>
      <c r="O5" s="86"/>
      <c r="P5" s="84"/>
      <c r="Q5" s="84"/>
      <c r="R5" s="84"/>
      <c r="S5"/>
      <c r="T5" s="80" t="s">
        <v>56</v>
      </c>
      <c r="U5" s="80"/>
      <c r="V5" s="80"/>
      <c r="W5" s="80"/>
      <c r="X5" s="80"/>
      <c r="Y5"/>
      <c r="Z5"/>
    </row>
    <row r="7" spans="1:52" ht="18" customHeight="1" thickBot="1" x14ac:dyDescent="0.25">
      <c r="A7" s="2"/>
      <c r="B7" s="1"/>
      <c r="C7" s="36" t="s">
        <v>1</v>
      </c>
      <c r="D7" s="42">
        <v>1</v>
      </c>
      <c r="E7" s="43">
        <v>2</v>
      </c>
      <c r="F7" s="43">
        <v>3</v>
      </c>
      <c r="G7" s="43">
        <v>4</v>
      </c>
      <c r="H7" s="43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  <c r="T7" s="43">
        <v>17</v>
      </c>
      <c r="U7" s="43">
        <v>18</v>
      </c>
      <c r="V7" s="43">
        <v>19</v>
      </c>
      <c r="W7" s="43">
        <v>20</v>
      </c>
      <c r="X7" s="43">
        <v>21</v>
      </c>
      <c r="Y7" s="43">
        <v>22</v>
      </c>
      <c r="Z7" s="43">
        <v>23</v>
      </c>
      <c r="AA7" s="43">
        <v>24</v>
      </c>
      <c r="AB7" s="43">
        <v>25</v>
      </c>
      <c r="AC7" s="43">
        <v>26</v>
      </c>
      <c r="AD7" s="43">
        <v>27</v>
      </c>
      <c r="AE7" s="43">
        <v>28</v>
      </c>
      <c r="AF7" s="43">
        <v>29</v>
      </c>
      <c r="AG7" s="43">
        <v>30</v>
      </c>
      <c r="AH7" s="43">
        <v>31</v>
      </c>
      <c r="AI7" s="43">
        <v>32</v>
      </c>
      <c r="AJ7" s="43">
        <v>33</v>
      </c>
      <c r="AK7" s="43">
        <v>34</v>
      </c>
      <c r="AL7" s="43">
        <v>35</v>
      </c>
      <c r="AM7" s="43">
        <v>36</v>
      </c>
      <c r="AN7" s="43">
        <v>37</v>
      </c>
      <c r="AO7" s="43">
        <v>38</v>
      </c>
      <c r="AP7" s="43">
        <v>39</v>
      </c>
      <c r="AQ7" s="43">
        <v>40</v>
      </c>
      <c r="AR7" s="43">
        <v>41</v>
      </c>
      <c r="AS7" s="43">
        <v>42</v>
      </c>
      <c r="AT7" s="43">
        <v>43</v>
      </c>
      <c r="AU7" s="43">
        <v>44</v>
      </c>
      <c r="AV7" s="43">
        <v>45</v>
      </c>
      <c r="AW7" s="43">
        <v>46</v>
      </c>
      <c r="AX7" s="43">
        <v>47</v>
      </c>
      <c r="AY7" s="43">
        <v>48</v>
      </c>
      <c r="AZ7" s="44"/>
    </row>
    <row r="8" spans="1:52" ht="18" customHeight="1" thickBot="1" x14ac:dyDescent="0.25">
      <c r="A8" s="2"/>
      <c r="B8" s="1"/>
      <c r="C8" s="41" t="s">
        <v>2</v>
      </c>
      <c r="D8" s="72" t="s">
        <v>69</v>
      </c>
      <c r="E8" s="73" t="s">
        <v>70</v>
      </c>
      <c r="F8" s="73" t="s">
        <v>71</v>
      </c>
      <c r="G8" s="73" t="s">
        <v>72</v>
      </c>
      <c r="H8" s="73" t="s">
        <v>73</v>
      </c>
      <c r="I8" s="73" t="s">
        <v>74</v>
      </c>
      <c r="J8" s="73" t="s">
        <v>75</v>
      </c>
      <c r="K8" s="73" t="s">
        <v>76</v>
      </c>
      <c r="L8" s="73" t="s">
        <v>77</v>
      </c>
      <c r="M8" s="73" t="s">
        <v>78</v>
      </c>
      <c r="N8" s="73" t="s">
        <v>79</v>
      </c>
      <c r="O8" s="73" t="s">
        <v>80</v>
      </c>
      <c r="P8" s="73" t="s">
        <v>81</v>
      </c>
      <c r="Q8" s="73" t="s">
        <v>82</v>
      </c>
      <c r="R8" s="73" t="s">
        <v>83</v>
      </c>
      <c r="S8" s="73" t="s">
        <v>84</v>
      </c>
      <c r="T8" s="73" t="s">
        <v>85</v>
      </c>
      <c r="U8" s="73" t="s">
        <v>86</v>
      </c>
      <c r="V8" s="73" t="s">
        <v>87</v>
      </c>
      <c r="W8" s="73" t="s">
        <v>88</v>
      </c>
      <c r="X8" s="73" t="s">
        <v>89</v>
      </c>
      <c r="Y8" s="73" t="s">
        <v>90</v>
      </c>
      <c r="Z8" s="73" t="s">
        <v>91</v>
      </c>
      <c r="AA8" s="73" t="s">
        <v>92</v>
      </c>
      <c r="AB8" s="73" t="s">
        <v>93</v>
      </c>
      <c r="AC8" s="73" t="s">
        <v>94</v>
      </c>
      <c r="AD8" s="73" t="s">
        <v>95</v>
      </c>
      <c r="AE8" s="73" t="s">
        <v>96</v>
      </c>
      <c r="AF8" s="73" t="s">
        <v>97</v>
      </c>
      <c r="AG8" s="73" t="s">
        <v>98</v>
      </c>
      <c r="AH8" s="73" t="s">
        <v>99</v>
      </c>
      <c r="AI8" s="73" t="s">
        <v>100</v>
      </c>
      <c r="AJ8" s="73" t="s">
        <v>101</v>
      </c>
      <c r="AK8" s="73" t="s">
        <v>102</v>
      </c>
      <c r="AL8" s="73" t="s">
        <v>103</v>
      </c>
      <c r="AM8" s="73" t="s">
        <v>104</v>
      </c>
      <c r="AN8" s="73" t="s">
        <v>105</v>
      </c>
      <c r="AO8" s="73" t="s">
        <v>106</v>
      </c>
      <c r="AP8" s="73" t="s">
        <v>107</v>
      </c>
      <c r="AQ8" s="73" t="s">
        <v>108</v>
      </c>
      <c r="AR8" s="73" t="s">
        <v>109</v>
      </c>
      <c r="AS8" s="73" t="s">
        <v>110</v>
      </c>
      <c r="AT8" s="73" t="s">
        <v>111</v>
      </c>
      <c r="AU8" s="73" t="s">
        <v>112</v>
      </c>
      <c r="AV8" s="73" t="s">
        <v>113</v>
      </c>
      <c r="AW8" s="73" t="s">
        <v>114</v>
      </c>
      <c r="AX8" s="73" t="s">
        <v>115</v>
      </c>
      <c r="AY8" s="74" t="s">
        <v>116</v>
      </c>
      <c r="AZ8" s="44"/>
    </row>
    <row r="9" spans="1:52" ht="18" customHeight="1" x14ac:dyDescent="0.2">
      <c r="A9" s="2"/>
      <c r="B9" s="1"/>
      <c r="C9" s="41" t="s">
        <v>66</v>
      </c>
      <c r="D9" s="68">
        <f>'이렇게 쓸거다'!H4</f>
        <v>0</v>
      </c>
      <c r="E9" s="68">
        <f>'이렇게 쓸거다'!I4</f>
        <v>0</v>
      </c>
      <c r="F9" s="68">
        <f>'이렇게 쓸거다'!J4</f>
        <v>0</v>
      </c>
      <c r="G9" s="68">
        <f>'이렇게 쓸거다'!K4</f>
        <v>0</v>
      </c>
      <c r="H9" s="68">
        <f>'이렇게 쓸거다'!L4</f>
        <v>0</v>
      </c>
      <c r="I9" s="68">
        <f>'이렇게 쓸거다'!M4</f>
        <v>0</v>
      </c>
      <c r="J9" s="68">
        <f>'이렇게 쓸거다'!N4</f>
        <v>0</v>
      </c>
      <c r="K9" s="68">
        <f>'이렇게 쓸거다'!O4</f>
        <v>0</v>
      </c>
      <c r="L9" s="68">
        <f>'이렇게 쓸거다'!P4</f>
        <v>0</v>
      </c>
      <c r="M9" s="68">
        <f>'이렇게 쓸거다'!Q4</f>
        <v>0</v>
      </c>
      <c r="N9" s="68">
        <f>'이렇게 쓸거다'!R4</f>
        <v>0</v>
      </c>
      <c r="O9" s="68">
        <f>'이렇게 쓸거다'!S4</f>
        <v>0</v>
      </c>
      <c r="P9" s="68">
        <f>'이렇게 쓸거다'!T4</f>
        <v>0</v>
      </c>
      <c r="Q9" s="68">
        <f>'이렇게 쓸거다'!U4</f>
        <v>0</v>
      </c>
      <c r="R9" s="68">
        <f>'이렇게 쓸거다'!V4</f>
        <v>0</v>
      </c>
      <c r="S9" s="68">
        <f>'이렇게 쓸거다'!W4</f>
        <v>0</v>
      </c>
      <c r="T9" s="68">
        <f>'이렇게 쓸거다'!X4</f>
        <v>0</v>
      </c>
      <c r="U9" s="68">
        <f>'이렇게 쓸거다'!Y4</f>
        <v>0</v>
      </c>
      <c r="V9" s="68">
        <f>'이렇게 쓸거다'!Z4</f>
        <v>0</v>
      </c>
      <c r="W9" s="68">
        <f>'이렇게 쓸거다'!AA4</f>
        <v>0</v>
      </c>
      <c r="X9" s="68">
        <f>'이렇게 쓸거다'!AB4</f>
        <v>0</v>
      </c>
      <c r="Y9" s="68">
        <f>'이렇게 쓸거다'!AC4</f>
        <v>0</v>
      </c>
      <c r="Z9" s="68">
        <f>'이렇게 쓸거다'!AD4</f>
        <v>0</v>
      </c>
      <c r="AA9" s="68">
        <f>'이렇게 쓸거다'!AE4</f>
        <v>0</v>
      </c>
      <c r="AB9" s="68">
        <f>'이렇게 쓸거다'!AF4</f>
        <v>0</v>
      </c>
      <c r="AC9" s="68">
        <f>'이렇게 쓸거다'!AG4</f>
        <v>0</v>
      </c>
      <c r="AD9" s="68">
        <f>'이렇게 쓸거다'!AH4</f>
        <v>0</v>
      </c>
      <c r="AE9" s="68">
        <f>'이렇게 쓸거다'!AI4</f>
        <v>0</v>
      </c>
      <c r="AF9" s="68">
        <f>'이렇게 쓸거다'!AJ4</f>
        <v>0</v>
      </c>
      <c r="AG9" s="68">
        <f>'이렇게 쓸거다'!AK4</f>
        <v>0</v>
      </c>
      <c r="AH9" s="68">
        <f>'이렇게 쓸거다'!AL4</f>
        <v>0</v>
      </c>
      <c r="AI9" s="68">
        <f>'이렇게 쓸거다'!AM4</f>
        <v>0</v>
      </c>
      <c r="AJ9" s="68">
        <f>'이렇게 쓸거다'!AN4</f>
        <v>0</v>
      </c>
      <c r="AK9" s="68">
        <f>'이렇게 쓸거다'!AO4</f>
        <v>0</v>
      </c>
      <c r="AL9" s="68">
        <f>'이렇게 쓸거다'!AP4</f>
        <v>0</v>
      </c>
      <c r="AM9" s="68">
        <f>'이렇게 쓸거다'!AQ4</f>
        <v>0</v>
      </c>
      <c r="AN9" s="68">
        <f>'이렇게 쓸거다'!AR4</f>
        <v>0</v>
      </c>
      <c r="AO9" s="68">
        <f>'이렇게 쓸거다'!AS4</f>
        <v>0</v>
      </c>
      <c r="AP9" s="68">
        <f>'이렇게 쓸거다'!AT4</f>
        <v>0</v>
      </c>
      <c r="AQ9" s="68">
        <f>'이렇게 쓸거다'!AU4</f>
        <v>0</v>
      </c>
      <c r="AR9" s="68">
        <f>'이렇게 쓸거다'!AV4</f>
        <v>0</v>
      </c>
      <c r="AS9" s="68">
        <f>'이렇게 쓸거다'!AW4</f>
        <v>0</v>
      </c>
      <c r="AT9" s="68">
        <f>'이렇게 쓸거다'!AX4</f>
        <v>0</v>
      </c>
      <c r="AU9" s="68">
        <f>'이렇게 쓸거다'!AY4</f>
        <v>0</v>
      </c>
      <c r="AV9" s="68">
        <f>'이렇게 쓸거다'!AZ4</f>
        <v>0</v>
      </c>
      <c r="AW9" s="68">
        <f>'이렇게 쓸거다'!BA4</f>
        <v>0</v>
      </c>
      <c r="AX9" s="68">
        <f>'이렇게 쓸거다'!BB4</f>
        <v>0</v>
      </c>
      <c r="AY9" s="68">
        <f>'이렇게 쓸거다'!BC4</f>
        <v>0</v>
      </c>
      <c r="AZ9" s="44"/>
    </row>
    <row r="10" spans="1:52" ht="18" customHeight="1" x14ac:dyDescent="0.2">
      <c r="A10" s="2"/>
      <c r="B10" s="1"/>
      <c r="C10" s="61" t="s">
        <v>4</v>
      </c>
      <c r="D10" s="67">
        <f>SUMIFS($A$12:$A$46,D$12:D$46,"O")+SUMIF(D$12:D$46,"&gt;0")</f>
        <v>0</v>
      </c>
      <c r="E10" s="67">
        <f t="shared" ref="E10:AY10" si="0">SUMIFS($A$12:$A$46,E$12:E$46,"O")+SUMIF(E$12:E$46,"&gt;0")</f>
        <v>0</v>
      </c>
      <c r="F10" s="67">
        <f t="shared" si="0"/>
        <v>0</v>
      </c>
      <c r="G10" s="67">
        <f t="shared" si="0"/>
        <v>0</v>
      </c>
      <c r="H10" s="67">
        <f t="shared" si="0"/>
        <v>0</v>
      </c>
      <c r="I10" s="67">
        <f t="shared" si="0"/>
        <v>0</v>
      </c>
      <c r="J10" s="67">
        <f t="shared" si="0"/>
        <v>0</v>
      </c>
      <c r="K10" s="67">
        <f t="shared" si="0"/>
        <v>0</v>
      </c>
      <c r="L10" s="67">
        <f t="shared" si="0"/>
        <v>0</v>
      </c>
      <c r="M10" s="67">
        <f t="shared" si="0"/>
        <v>0</v>
      </c>
      <c r="N10" s="67">
        <f t="shared" si="0"/>
        <v>0</v>
      </c>
      <c r="O10" s="67">
        <f t="shared" si="0"/>
        <v>0</v>
      </c>
      <c r="P10" s="67">
        <f t="shared" si="0"/>
        <v>0</v>
      </c>
      <c r="Q10" s="67">
        <f t="shared" si="0"/>
        <v>0</v>
      </c>
      <c r="R10" s="67">
        <f t="shared" si="0"/>
        <v>0</v>
      </c>
      <c r="S10" s="67">
        <f t="shared" si="0"/>
        <v>0</v>
      </c>
      <c r="T10" s="67">
        <f t="shared" si="0"/>
        <v>0</v>
      </c>
      <c r="U10" s="67">
        <f t="shared" si="0"/>
        <v>0</v>
      </c>
      <c r="V10" s="67">
        <f t="shared" si="0"/>
        <v>0</v>
      </c>
      <c r="W10" s="67">
        <f t="shared" si="0"/>
        <v>0</v>
      </c>
      <c r="X10" s="67">
        <f t="shared" si="0"/>
        <v>0</v>
      </c>
      <c r="Y10" s="67">
        <f t="shared" si="0"/>
        <v>0</v>
      </c>
      <c r="Z10" s="67">
        <f t="shared" si="0"/>
        <v>0</v>
      </c>
      <c r="AA10" s="67">
        <f t="shared" si="0"/>
        <v>0</v>
      </c>
      <c r="AB10" s="67">
        <f t="shared" si="0"/>
        <v>0</v>
      </c>
      <c r="AC10" s="67">
        <f t="shared" si="0"/>
        <v>0</v>
      </c>
      <c r="AD10" s="67">
        <f t="shared" si="0"/>
        <v>0</v>
      </c>
      <c r="AE10" s="67">
        <f t="shared" si="0"/>
        <v>0</v>
      </c>
      <c r="AF10" s="67">
        <f t="shared" si="0"/>
        <v>0</v>
      </c>
      <c r="AG10" s="67">
        <f t="shared" si="0"/>
        <v>0</v>
      </c>
      <c r="AH10" s="67">
        <f t="shared" si="0"/>
        <v>0</v>
      </c>
      <c r="AI10" s="67">
        <f t="shared" si="0"/>
        <v>0</v>
      </c>
      <c r="AJ10" s="67">
        <f t="shared" si="0"/>
        <v>0</v>
      </c>
      <c r="AK10" s="67">
        <f t="shared" si="0"/>
        <v>0</v>
      </c>
      <c r="AL10" s="67">
        <f t="shared" si="0"/>
        <v>0</v>
      </c>
      <c r="AM10" s="67">
        <f t="shared" si="0"/>
        <v>0</v>
      </c>
      <c r="AN10" s="67">
        <f t="shared" si="0"/>
        <v>0</v>
      </c>
      <c r="AO10" s="67">
        <f t="shared" si="0"/>
        <v>0</v>
      </c>
      <c r="AP10" s="67">
        <f t="shared" si="0"/>
        <v>0</v>
      </c>
      <c r="AQ10" s="67">
        <f t="shared" si="0"/>
        <v>0</v>
      </c>
      <c r="AR10" s="67">
        <f t="shared" si="0"/>
        <v>0</v>
      </c>
      <c r="AS10" s="67">
        <f t="shared" si="0"/>
        <v>0</v>
      </c>
      <c r="AT10" s="67">
        <f t="shared" si="0"/>
        <v>0</v>
      </c>
      <c r="AU10" s="67">
        <f t="shared" si="0"/>
        <v>0</v>
      </c>
      <c r="AV10" s="67">
        <f t="shared" si="0"/>
        <v>0</v>
      </c>
      <c r="AW10" s="67">
        <f t="shared" si="0"/>
        <v>0</v>
      </c>
      <c r="AX10" s="67">
        <f t="shared" si="0"/>
        <v>0</v>
      </c>
      <c r="AY10" s="67">
        <f t="shared" si="0"/>
        <v>0</v>
      </c>
      <c r="AZ10" s="44"/>
    </row>
    <row r="11" spans="1:52" ht="18" customHeight="1" thickBot="1" x14ac:dyDescent="0.25">
      <c r="A11" s="2"/>
      <c r="B11" s="1"/>
      <c r="C11" s="70" t="s">
        <v>54</v>
      </c>
      <c r="D11" s="69">
        <f>D$10-'이렇게 썼다'!H4</f>
        <v>0</v>
      </c>
      <c r="E11" s="69">
        <f>E$10-'이렇게 썼다'!I4</f>
        <v>0</v>
      </c>
      <c r="F11" s="69">
        <f>F$10-'이렇게 썼다'!J4</f>
        <v>0</v>
      </c>
      <c r="G11" s="69">
        <f>G$10-'이렇게 썼다'!K4</f>
        <v>0</v>
      </c>
      <c r="H11" s="69">
        <f>H$10-'이렇게 썼다'!L4</f>
        <v>0</v>
      </c>
      <c r="I11" s="69">
        <f>I$10-'이렇게 썼다'!M4</f>
        <v>0</v>
      </c>
      <c r="J11" s="69">
        <f>J$10-'이렇게 썼다'!N4</f>
        <v>0</v>
      </c>
      <c r="K11" s="69">
        <f>K$10-'이렇게 썼다'!O4</f>
        <v>0</v>
      </c>
      <c r="L11" s="69">
        <f>L$10-'이렇게 썼다'!P4</f>
        <v>0</v>
      </c>
      <c r="M11" s="69">
        <f>M$10-'이렇게 썼다'!Q4</f>
        <v>0</v>
      </c>
      <c r="N11" s="69">
        <f>N$10-'이렇게 썼다'!R4</f>
        <v>0</v>
      </c>
      <c r="O11" s="69">
        <f>O$10-'이렇게 썼다'!S4</f>
        <v>0</v>
      </c>
      <c r="P11" s="69">
        <f>P$10-'이렇게 썼다'!T4</f>
        <v>0</v>
      </c>
      <c r="Q11" s="69">
        <f>Q$10-'이렇게 썼다'!U4</f>
        <v>0</v>
      </c>
      <c r="R11" s="69">
        <f>R$10-'이렇게 썼다'!V4</f>
        <v>0</v>
      </c>
      <c r="S11" s="69">
        <f>S$10-'이렇게 썼다'!W4</f>
        <v>0</v>
      </c>
      <c r="T11" s="69">
        <f>T$10-'이렇게 썼다'!X4</f>
        <v>0</v>
      </c>
      <c r="U11" s="69">
        <f>U$10-'이렇게 썼다'!Y4</f>
        <v>0</v>
      </c>
      <c r="V11" s="69">
        <f>V$10-'이렇게 썼다'!Z4</f>
        <v>0</v>
      </c>
      <c r="W11" s="69">
        <f>W$10-'이렇게 썼다'!AA4</f>
        <v>0</v>
      </c>
      <c r="X11" s="69">
        <f>X$10-'이렇게 썼다'!AB4</f>
        <v>0</v>
      </c>
      <c r="Y11" s="69">
        <f>Y$10-'이렇게 썼다'!AC4</f>
        <v>0</v>
      </c>
      <c r="Z11" s="69">
        <f>Z$10-'이렇게 썼다'!AD4</f>
        <v>0</v>
      </c>
      <c r="AA11" s="69">
        <f>AA$10-'이렇게 썼다'!AE4</f>
        <v>0</v>
      </c>
      <c r="AB11" s="69">
        <f>AB$10-'이렇게 썼다'!AF4</f>
        <v>0</v>
      </c>
      <c r="AC11" s="69">
        <f>AC$10-'이렇게 썼다'!AG4</f>
        <v>0</v>
      </c>
      <c r="AD11" s="69">
        <f>AD$10-'이렇게 썼다'!AH4</f>
        <v>0</v>
      </c>
      <c r="AE11" s="69">
        <f>AE$10-'이렇게 썼다'!AI4</f>
        <v>0</v>
      </c>
      <c r="AF11" s="69">
        <f>AF$10-'이렇게 썼다'!AJ4</f>
        <v>0</v>
      </c>
      <c r="AG11" s="69">
        <f>AG$10-'이렇게 썼다'!AK4</f>
        <v>0</v>
      </c>
      <c r="AH11" s="69">
        <f>AH$10-'이렇게 썼다'!AL4</f>
        <v>0</v>
      </c>
      <c r="AI11" s="69">
        <f>AI$10-'이렇게 썼다'!AM4</f>
        <v>0</v>
      </c>
      <c r="AJ11" s="69">
        <f>AJ$10-'이렇게 썼다'!AN4</f>
        <v>0</v>
      </c>
      <c r="AK11" s="69">
        <f>AK$10-'이렇게 썼다'!AO4</f>
        <v>0</v>
      </c>
      <c r="AL11" s="69">
        <f>AL$10-'이렇게 썼다'!AP4</f>
        <v>0</v>
      </c>
      <c r="AM11" s="69">
        <f>AM$10-'이렇게 썼다'!AQ4</f>
        <v>0</v>
      </c>
      <c r="AN11" s="69">
        <f>AN$10-'이렇게 썼다'!AR4</f>
        <v>0</v>
      </c>
      <c r="AO11" s="69">
        <f>AO$10-'이렇게 썼다'!AS4</f>
        <v>0</v>
      </c>
      <c r="AP11" s="69">
        <f>AP$10-'이렇게 썼다'!AT4</f>
        <v>0</v>
      </c>
      <c r="AQ11" s="69">
        <f>AQ$10-'이렇게 썼다'!AU4</f>
        <v>0</v>
      </c>
      <c r="AR11" s="69">
        <f>AR$10-'이렇게 썼다'!AV4</f>
        <v>0</v>
      </c>
      <c r="AS11" s="69">
        <f>AS$10-'이렇게 썼다'!AW4</f>
        <v>0</v>
      </c>
      <c r="AT11" s="69">
        <f>AT$10-'이렇게 썼다'!AX4</f>
        <v>0</v>
      </c>
      <c r="AU11" s="69">
        <f>AU$10-'이렇게 썼다'!AY4</f>
        <v>0</v>
      </c>
      <c r="AV11" s="69">
        <f>AV$10-'이렇게 썼다'!AZ4</f>
        <v>0</v>
      </c>
      <c r="AW11" s="69">
        <f>AW$10-'이렇게 썼다'!BA4</f>
        <v>0</v>
      </c>
      <c r="AX11" s="69">
        <f>AX$10-'이렇게 썼다'!BB4</f>
        <v>0</v>
      </c>
      <c r="AY11" s="69">
        <f>AY$10-'이렇게 썼다'!BC4</f>
        <v>0</v>
      </c>
    </row>
    <row r="12" spans="1:52" ht="18" customHeight="1" x14ac:dyDescent="0.2">
      <c r="A12" s="2">
        <v>300</v>
      </c>
      <c r="B12" s="1" t="s">
        <v>20</v>
      </c>
      <c r="C12" s="45">
        <v>44448</v>
      </c>
      <c r="D12" s="49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1"/>
    </row>
    <row r="13" spans="1:52" ht="18" customHeight="1" x14ac:dyDescent="0.2">
      <c r="A13" s="2">
        <v>300</v>
      </c>
      <c r="B13" s="1" t="s">
        <v>21</v>
      </c>
      <c r="C13" s="46">
        <v>44449</v>
      </c>
      <c r="D13" s="52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53"/>
    </row>
    <row r="14" spans="1:52" ht="18" customHeight="1" x14ac:dyDescent="0.2">
      <c r="A14" s="2">
        <v>300</v>
      </c>
      <c r="B14" s="1" t="s">
        <v>22</v>
      </c>
      <c r="C14" s="46">
        <v>44450</v>
      </c>
      <c r="D14" s="52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53"/>
    </row>
    <row r="15" spans="1:52" ht="18" customHeight="1" x14ac:dyDescent="0.2">
      <c r="A15" s="2">
        <v>600</v>
      </c>
      <c r="B15" s="11" t="s">
        <v>8</v>
      </c>
      <c r="C15" s="47">
        <v>44451</v>
      </c>
      <c r="D15" s="52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53"/>
    </row>
    <row r="16" spans="1:52" ht="18" customHeight="1" x14ac:dyDescent="0.2">
      <c r="A16" s="2">
        <v>300</v>
      </c>
      <c r="B16" s="1" t="s">
        <v>23</v>
      </c>
      <c r="C16" s="46">
        <v>44452</v>
      </c>
      <c r="D16" s="52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53"/>
    </row>
    <row r="17" spans="1:51" ht="18" customHeight="1" x14ac:dyDescent="0.2">
      <c r="A17" s="2">
        <v>300</v>
      </c>
      <c r="B17" s="1" t="s">
        <v>24</v>
      </c>
      <c r="C17" s="46">
        <v>44453</v>
      </c>
      <c r="D17" s="52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53"/>
    </row>
    <row r="18" spans="1:51" ht="18" customHeight="1" x14ac:dyDescent="0.2">
      <c r="A18" s="2">
        <v>300</v>
      </c>
      <c r="B18" s="1" t="s">
        <v>25</v>
      </c>
      <c r="C18" s="48">
        <v>44454</v>
      </c>
      <c r="D18" s="54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55"/>
    </row>
    <row r="19" spans="1:51" ht="18" customHeight="1" x14ac:dyDescent="0.2">
      <c r="A19" s="2">
        <v>300</v>
      </c>
      <c r="B19" s="1" t="s">
        <v>20</v>
      </c>
      <c r="C19" s="45">
        <v>44455</v>
      </c>
      <c r="D19" s="5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57"/>
    </row>
    <row r="20" spans="1:51" ht="18" customHeight="1" x14ac:dyDescent="0.2">
      <c r="A20" s="2">
        <v>300</v>
      </c>
      <c r="B20" s="1" t="s">
        <v>21</v>
      </c>
      <c r="C20" s="46">
        <v>44456</v>
      </c>
      <c r="D20" s="52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53"/>
    </row>
    <row r="21" spans="1:51" ht="18" customHeight="1" x14ac:dyDescent="0.2">
      <c r="A21" s="2">
        <v>300</v>
      </c>
      <c r="B21" s="1" t="s">
        <v>22</v>
      </c>
      <c r="C21" s="46">
        <v>44457</v>
      </c>
      <c r="D21" s="52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53"/>
    </row>
    <row r="22" spans="1:51" ht="18" customHeight="1" x14ac:dyDescent="0.2">
      <c r="A22" s="2">
        <v>600</v>
      </c>
      <c r="B22" s="11" t="s">
        <v>8</v>
      </c>
      <c r="C22" s="47">
        <v>44458</v>
      </c>
      <c r="D22" s="52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53"/>
    </row>
    <row r="23" spans="1:51" ht="18" customHeight="1" x14ac:dyDescent="0.2">
      <c r="A23" s="2">
        <v>300</v>
      </c>
      <c r="B23" s="1" t="s">
        <v>23</v>
      </c>
      <c r="C23" s="46">
        <v>44459</v>
      </c>
      <c r="D23" s="52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53"/>
    </row>
    <row r="24" spans="1:51" ht="18" customHeight="1" x14ac:dyDescent="0.2">
      <c r="A24" s="2">
        <v>300</v>
      </c>
      <c r="B24" s="1" t="s">
        <v>24</v>
      </c>
      <c r="C24" s="46">
        <v>44460</v>
      </c>
      <c r="D24" s="52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53"/>
    </row>
    <row r="25" spans="1:51" ht="18" customHeight="1" x14ac:dyDescent="0.2">
      <c r="A25" s="2">
        <v>300</v>
      </c>
      <c r="B25" s="1" t="s">
        <v>25</v>
      </c>
      <c r="C25" s="48">
        <v>44461</v>
      </c>
      <c r="D25" s="54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55"/>
    </row>
    <row r="26" spans="1:51" ht="18" customHeight="1" x14ac:dyDescent="0.2">
      <c r="A26" s="2">
        <v>300</v>
      </c>
      <c r="B26" s="1" t="s">
        <v>20</v>
      </c>
      <c r="C26" s="45">
        <v>44462</v>
      </c>
      <c r="D26" s="5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57"/>
    </row>
    <row r="27" spans="1:51" ht="18" customHeight="1" x14ac:dyDescent="0.2">
      <c r="A27" s="2">
        <v>300</v>
      </c>
      <c r="B27" s="1" t="s">
        <v>21</v>
      </c>
      <c r="C27" s="46">
        <v>44463</v>
      </c>
      <c r="D27" s="52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53"/>
    </row>
    <row r="28" spans="1:51" ht="18" customHeight="1" x14ac:dyDescent="0.2">
      <c r="A28" s="2">
        <v>300</v>
      </c>
      <c r="B28" s="1" t="s">
        <v>22</v>
      </c>
      <c r="C28" s="46">
        <v>44464</v>
      </c>
      <c r="D28" s="52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53"/>
    </row>
    <row r="29" spans="1:51" ht="18" customHeight="1" x14ac:dyDescent="0.2">
      <c r="A29" s="2">
        <v>600</v>
      </c>
      <c r="B29" s="11" t="s">
        <v>8</v>
      </c>
      <c r="C29" s="47">
        <v>44465</v>
      </c>
      <c r="D29" s="52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53"/>
    </row>
    <row r="30" spans="1:51" ht="18" customHeight="1" x14ac:dyDescent="0.2">
      <c r="A30" s="2">
        <v>300</v>
      </c>
      <c r="B30" s="1" t="s">
        <v>23</v>
      </c>
      <c r="C30" s="46">
        <v>44466</v>
      </c>
      <c r="D30" s="52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53"/>
    </row>
    <row r="31" spans="1:51" ht="18" customHeight="1" x14ac:dyDescent="0.2">
      <c r="A31" s="2">
        <v>300</v>
      </c>
      <c r="B31" s="1" t="s">
        <v>24</v>
      </c>
      <c r="C31" s="46">
        <v>44467</v>
      </c>
      <c r="D31" s="52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53"/>
    </row>
    <row r="32" spans="1:51" ht="18" customHeight="1" x14ac:dyDescent="0.2">
      <c r="A32" s="2">
        <v>300</v>
      </c>
      <c r="B32" s="1" t="s">
        <v>25</v>
      </c>
      <c r="C32" s="48">
        <v>44468</v>
      </c>
      <c r="D32" s="54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55"/>
    </row>
    <row r="33" spans="1:51" ht="18" customHeight="1" x14ac:dyDescent="0.2">
      <c r="A33" s="2">
        <v>300</v>
      </c>
      <c r="B33" s="1" t="s">
        <v>20</v>
      </c>
      <c r="C33" s="45">
        <v>44469</v>
      </c>
      <c r="D33" s="5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57"/>
    </row>
    <row r="34" spans="1:51" ht="18" customHeight="1" x14ac:dyDescent="0.2">
      <c r="A34" s="2">
        <v>300</v>
      </c>
      <c r="B34" s="1" t="s">
        <v>21</v>
      </c>
      <c r="C34" s="46">
        <v>44470</v>
      </c>
      <c r="D34" s="52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53"/>
    </row>
    <row r="35" spans="1:51" ht="18" customHeight="1" x14ac:dyDescent="0.2">
      <c r="A35" s="2">
        <v>300</v>
      </c>
      <c r="B35" s="1" t="s">
        <v>22</v>
      </c>
      <c r="C35" s="46">
        <v>44471</v>
      </c>
      <c r="D35" s="52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53"/>
    </row>
    <row r="36" spans="1:51" ht="18" customHeight="1" x14ac:dyDescent="0.2">
      <c r="A36" s="2">
        <v>600</v>
      </c>
      <c r="B36" s="11" t="s">
        <v>8</v>
      </c>
      <c r="C36" s="47">
        <v>44472</v>
      </c>
      <c r="D36" s="52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53"/>
    </row>
    <row r="37" spans="1:51" ht="18" customHeight="1" x14ac:dyDescent="0.2">
      <c r="A37" s="2">
        <v>300</v>
      </c>
      <c r="B37" s="1" t="s">
        <v>23</v>
      </c>
      <c r="C37" s="46">
        <v>44473</v>
      </c>
      <c r="D37" s="52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53"/>
    </row>
    <row r="38" spans="1:51" ht="18" customHeight="1" x14ac:dyDescent="0.2">
      <c r="A38" s="2">
        <v>300</v>
      </c>
      <c r="B38" s="1" t="s">
        <v>24</v>
      </c>
      <c r="C38" s="46">
        <v>44474</v>
      </c>
      <c r="D38" s="52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53"/>
    </row>
    <row r="39" spans="1:51" ht="18" customHeight="1" x14ac:dyDescent="0.2">
      <c r="A39" s="2">
        <v>300</v>
      </c>
      <c r="B39" s="1" t="s">
        <v>25</v>
      </c>
      <c r="C39" s="48">
        <v>44475</v>
      </c>
      <c r="D39" s="54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55"/>
    </row>
    <row r="40" spans="1:51" ht="18" customHeight="1" x14ac:dyDescent="0.2">
      <c r="A40" s="2">
        <v>300</v>
      </c>
      <c r="B40" s="1" t="s">
        <v>20</v>
      </c>
      <c r="C40" s="45">
        <v>44476</v>
      </c>
      <c r="D40" s="56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57"/>
    </row>
    <row r="41" spans="1:51" ht="18" customHeight="1" x14ac:dyDescent="0.2">
      <c r="A41" s="2">
        <v>300</v>
      </c>
      <c r="B41" s="1" t="s">
        <v>21</v>
      </c>
      <c r="C41" s="46">
        <v>44477</v>
      </c>
      <c r="D41" s="52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53"/>
    </row>
    <row r="42" spans="1:51" ht="18" customHeight="1" x14ac:dyDescent="0.2">
      <c r="A42" s="2">
        <v>300</v>
      </c>
      <c r="B42" s="1" t="s">
        <v>22</v>
      </c>
      <c r="C42" s="46">
        <v>44478</v>
      </c>
      <c r="D42" s="52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53"/>
    </row>
    <row r="43" spans="1:51" ht="18" customHeight="1" x14ac:dyDescent="0.2">
      <c r="A43" s="2">
        <v>600</v>
      </c>
      <c r="B43" s="11" t="s">
        <v>8</v>
      </c>
      <c r="C43" s="47">
        <v>44479</v>
      </c>
      <c r="D43" s="52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53"/>
    </row>
    <row r="44" spans="1:51" ht="18" customHeight="1" x14ac:dyDescent="0.2">
      <c r="A44" s="2">
        <v>300</v>
      </c>
      <c r="B44" s="1" t="s">
        <v>23</v>
      </c>
      <c r="C44" s="46">
        <v>44480</v>
      </c>
      <c r="D44" s="52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53"/>
    </row>
    <row r="45" spans="1:51" ht="18" customHeight="1" x14ac:dyDescent="0.2">
      <c r="A45" s="2">
        <v>300</v>
      </c>
      <c r="B45" s="1" t="s">
        <v>24</v>
      </c>
      <c r="C45" s="46">
        <v>44481</v>
      </c>
      <c r="D45" s="52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53"/>
    </row>
    <row r="46" spans="1:51" ht="18" customHeight="1" thickBot="1" x14ac:dyDescent="0.25">
      <c r="A46" s="2">
        <v>300</v>
      </c>
      <c r="B46" s="1" t="s">
        <v>25</v>
      </c>
      <c r="C46" s="48">
        <v>44482</v>
      </c>
      <c r="D46" s="58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60"/>
    </row>
    <row r="47" spans="1:51" ht="18" customHeight="1" x14ac:dyDescent="0.2">
      <c r="A47" s="2"/>
      <c r="B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2"/>
      <c r="AI47" s="2"/>
      <c r="AJ47" s="2"/>
      <c r="AK47" s="2"/>
    </row>
    <row r="48" spans="1:51" ht="18" customHeight="1" x14ac:dyDescent="0.2">
      <c r="A48" s="2"/>
      <c r="B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2"/>
      <c r="AI48" s="2"/>
      <c r="AJ48" s="2"/>
      <c r="AK48" s="2"/>
    </row>
    <row r="49" spans="1:37" ht="18" customHeight="1" x14ac:dyDescent="0.2">
      <c r="A49" s="2"/>
      <c r="B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2"/>
      <c r="AI49" s="2"/>
      <c r="AJ49" s="2"/>
      <c r="AK49" s="2"/>
    </row>
    <row r="50" spans="1:37" ht="18" customHeight="1" x14ac:dyDescent="0.2">
      <c r="A50" s="2"/>
      <c r="B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2"/>
      <c r="AI50" s="2"/>
      <c r="AJ50" s="2"/>
      <c r="AK50" s="2"/>
    </row>
    <row r="51" spans="1:37" ht="18" customHeight="1" x14ac:dyDescent="0.2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8" customHeight="1" x14ac:dyDescent="0.2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8" customHeight="1" x14ac:dyDescent="0.2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8" customHeight="1" x14ac:dyDescent="0.2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8" customHeight="1" x14ac:dyDescent="0.2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8" customHeight="1" x14ac:dyDescent="0.2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8" customHeight="1" x14ac:dyDescent="0.2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8" customHeight="1" x14ac:dyDescent="0.2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8" customHeight="1" x14ac:dyDescent="0.2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8" customHeight="1" x14ac:dyDescent="0.2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18" customHeight="1" x14ac:dyDescent="0.2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18" customHeight="1" x14ac:dyDescent="0.2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18" customHeight="1" x14ac:dyDescent="0.2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18" customHeight="1" x14ac:dyDescent="0.2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18" customHeight="1" x14ac:dyDescent="0.2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18" customHeight="1" x14ac:dyDescent="0.2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ht="18" customHeight="1" x14ac:dyDescent="0.2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18" customHeight="1" x14ac:dyDescent="0.2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18" customHeight="1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18" customHeight="1" x14ac:dyDescent="0.2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18" customHeight="1" x14ac:dyDescent="0.2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t="18" customHeight="1" x14ac:dyDescent="0.2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t="18" customHeight="1" x14ac:dyDescent="0.2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18" customHeight="1" x14ac:dyDescent="0.2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18" customHeight="1" x14ac:dyDescent="0.2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ht="18" customHeight="1" x14ac:dyDescent="0.2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18" customHeight="1" x14ac:dyDescent="0.2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18" customHeight="1" x14ac:dyDescent="0.2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18" customHeight="1" x14ac:dyDescent="0.2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18" customHeight="1" x14ac:dyDescent="0.2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8" customHeight="1" x14ac:dyDescent="0.2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8" customHeight="1" x14ac:dyDescent="0.2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8" customHeight="1" x14ac:dyDescent="0.2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18" customHeight="1" x14ac:dyDescent="0.2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18" customHeight="1" x14ac:dyDescent="0.2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18" customHeight="1" x14ac:dyDescent="0.2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8" customHeight="1" x14ac:dyDescent="0.2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8" customHeight="1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8" customHeight="1" x14ac:dyDescent="0.2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8" customHeight="1" x14ac:dyDescent="0.2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8" customHeight="1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8" customHeight="1" x14ac:dyDescent="0.2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8" customHeight="1" x14ac:dyDescent="0.2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8" customHeight="1" x14ac:dyDescent="0.2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8" customHeight="1" x14ac:dyDescent="0.2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8" customHeight="1" x14ac:dyDescent="0.2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8" customHeight="1" x14ac:dyDescent="0.2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8" customHeight="1" x14ac:dyDescent="0.2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8" customHeight="1" x14ac:dyDescent="0.2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8" customHeight="1" x14ac:dyDescent="0.2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8" customHeight="1" x14ac:dyDescent="0.2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18" customHeight="1" x14ac:dyDescent="0.2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18" customHeight="1" x14ac:dyDescent="0.2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18" customHeight="1" x14ac:dyDescent="0.2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18" customHeight="1" x14ac:dyDescent="0.2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18" customHeight="1" x14ac:dyDescent="0.2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18" customHeight="1" x14ac:dyDescent="0.2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18" customHeight="1" x14ac:dyDescent="0.2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18" customHeight="1" x14ac:dyDescent="0.2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18" customHeight="1" x14ac:dyDescent="0.2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18" customHeight="1" x14ac:dyDescent="0.2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18" customHeight="1" x14ac:dyDescent="0.2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18" customHeight="1" x14ac:dyDescent="0.2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18" customHeight="1" x14ac:dyDescent="0.2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18" customHeight="1" x14ac:dyDescent="0.2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18" customHeight="1" x14ac:dyDescent="0.2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18" customHeight="1" x14ac:dyDescent="0.2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18" customHeight="1" x14ac:dyDescent="0.2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18" customHeight="1" x14ac:dyDescent="0.2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18" customHeight="1" x14ac:dyDescent="0.2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18" customHeight="1" x14ac:dyDescent="0.2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18" customHeight="1" x14ac:dyDescent="0.2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18" customHeight="1" x14ac:dyDescent="0.2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18" customHeight="1" x14ac:dyDescent="0.2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18" customHeight="1" x14ac:dyDescent="0.2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18" customHeight="1" x14ac:dyDescent="0.2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18" customHeight="1" x14ac:dyDescent="0.2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18" customHeight="1" x14ac:dyDescent="0.2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18" customHeight="1" x14ac:dyDescent="0.2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t="18" customHeight="1" x14ac:dyDescent="0.2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t="18" customHeight="1" x14ac:dyDescent="0.2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t="18" customHeight="1" x14ac:dyDescent="0.2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t="18" customHeight="1" x14ac:dyDescent="0.2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t="18" customHeight="1" x14ac:dyDescent="0.2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t="18" customHeight="1" x14ac:dyDescent="0.2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t="18" customHeight="1" x14ac:dyDescent="0.2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t="18" customHeight="1" x14ac:dyDescent="0.2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t="18" customHeight="1" x14ac:dyDescent="0.2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t="18" customHeight="1" x14ac:dyDescent="0.2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t="18" customHeight="1" x14ac:dyDescent="0.2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t="18" customHeight="1" x14ac:dyDescent="0.2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18" customHeight="1" x14ac:dyDescent="0.2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t="18" customHeight="1" x14ac:dyDescent="0.2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t="18" customHeight="1" x14ac:dyDescent="0.2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t="18" customHeight="1" x14ac:dyDescent="0.2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ht="18" customHeight="1" x14ac:dyDescent="0.2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ht="18" customHeight="1" x14ac:dyDescent="0.2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ht="18" customHeight="1" x14ac:dyDescent="0.2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ht="18" customHeight="1" x14ac:dyDescent="0.2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ht="18" customHeight="1" x14ac:dyDescent="0.2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ht="18" customHeight="1" x14ac:dyDescent="0.2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ht="18" customHeight="1" x14ac:dyDescent="0.2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ht="18" customHeight="1" x14ac:dyDescent="0.2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ht="18" customHeight="1" x14ac:dyDescent="0.2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ht="18" customHeight="1" x14ac:dyDescent="0.2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ht="18" customHeight="1" x14ac:dyDescent="0.2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ht="18" customHeight="1" x14ac:dyDescent="0.2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18" customHeight="1" x14ac:dyDescent="0.2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18" customHeight="1" x14ac:dyDescent="0.2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18" customHeight="1" x14ac:dyDescent="0.2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18" customHeight="1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ht="18" customHeight="1" x14ac:dyDescent="0.2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ht="18" customHeight="1" x14ac:dyDescent="0.2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ht="18" customHeight="1" x14ac:dyDescent="0.2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ht="18" customHeight="1" x14ac:dyDescent="0.2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ht="18" customHeight="1" x14ac:dyDescent="0.2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ht="18" customHeight="1" x14ac:dyDescent="0.2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18" customHeight="1" x14ac:dyDescent="0.2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18" customHeight="1" x14ac:dyDescent="0.2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18" customHeight="1" x14ac:dyDescent="0.2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18" customHeight="1" x14ac:dyDescent="0.2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18" customHeight="1" x14ac:dyDescent="0.2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ht="18" customHeight="1" x14ac:dyDescent="0.2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ht="18" customHeight="1" x14ac:dyDescent="0.2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ht="18" customHeight="1" x14ac:dyDescent="0.2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ht="18" customHeight="1" x14ac:dyDescent="0.2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ht="18" customHeight="1" x14ac:dyDescent="0.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ht="18" customHeight="1" x14ac:dyDescent="0.2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ht="18" customHeight="1" x14ac:dyDescent="0.2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18" customHeight="1" x14ac:dyDescent="0.2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ht="18" customHeight="1" x14ac:dyDescent="0.2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ht="18" customHeight="1" x14ac:dyDescent="0.2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18" customHeight="1" x14ac:dyDescent="0.2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ht="18" customHeight="1" x14ac:dyDescent="0.2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ht="18" customHeight="1" x14ac:dyDescent="0.2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18" customHeight="1" x14ac:dyDescent="0.2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ht="18" customHeight="1" x14ac:dyDescent="0.2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ht="18" customHeight="1" x14ac:dyDescent="0.2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ht="18" customHeight="1" x14ac:dyDescent="0.2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ht="18" customHeight="1" x14ac:dyDescent="0.2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ht="18" customHeight="1" x14ac:dyDescent="0.2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ht="18" customHeigh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ht="18" customHeight="1" x14ac:dyDescent="0.2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ht="18" customHeight="1" x14ac:dyDescent="0.2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ht="18" customHeight="1" x14ac:dyDescent="0.2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ht="18" customHeight="1" x14ac:dyDescent="0.2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ht="18" customHeigh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ht="18" customHeight="1" x14ac:dyDescent="0.2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ht="18" customHeight="1" x14ac:dyDescent="0.2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ht="18" customHeight="1" x14ac:dyDescent="0.2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18" customHeight="1" x14ac:dyDescent="0.2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18" customHeigh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ht="18" customHeight="1" x14ac:dyDescent="0.2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ht="18" customHeight="1" x14ac:dyDescent="0.2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ht="18" customHeight="1" x14ac:dyDescent="0.2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ht="18" customHeight="1" x14ac:dyDescent="0.2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ht="18" customHeight="1" x14ac:dyDescent="0.2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ht="18" customHeight="1" x14ac:dyDescent="0.2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ht="18" customHeigh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ht="18" customHeight="1" x14ac:dyDescent="0.2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ht="18" customHeight="1" x14ac:dyDescent="0.2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ht="18" customHeigh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ht="18" customHeight="1" x14ac:dyDescent="0.2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ht="18" customHeight="1" x14ac:dyDescent="0.2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ht="18" customHeight="1" x14ac:dyDescent="0.2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ht="18" customHeight="1" x14ac:dyDescent="0.2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ht="18" customHeight="1" x14ac:dyDescent="0.2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ht="18" customHeight="1" x14ac:dyDescent="0.2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ht="18" customHeight="1" x14ac:dyDescent="0.2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ht="18" customHeight="1" x14ac:dyDescent="0.2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ht="18" customHeight="1" x14ac:dyDescent="0.2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8" customHeight="1" x14ac:dyDescent="0.2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8" customHeight="1" x14ac:dyDescent="0.2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ht="18" customHeight="1" x14ac:dyDescent="0.2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ht="18" customHeigh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ht="18" customHeight="1" x14ac:dyDescent="0.2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ht="18" customHeight="1" x14ac:dyDescent="0.2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ht="18" customHeight="1" x14ac:dyDescent="0.2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ht="18" customHeight="1" x14ac:dyDescent="0.2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ht="18" customHeight="1" x14ac:dyDescent="0.2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ht="18" customHeight="1" x14ac:dyDescent="0.2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ht="18" customHeight="1" x14ac:dyDescent="0.2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ht="18" customHeight="1" x14ac:dyDescent="0.2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ht="18" customHeight="1" x14ac:dyDescent="0.2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ht="18" customHeight="1" x14ac:dyDescent="0.2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ht="18" customHeight="1" x14ac:dyDescent="0.2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ht="18" customHeight="1" x14ac:dyDescent="0.2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ht="18" customHeight="1" x14ac:dyDescent="0.2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ht="18" customHeight="1" x14ac:dyDescent="0.2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ht="18" customHeight="1" x14ac:dyDescent="0.2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ht="18" customHeight="1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ht="18" customHeight="1" x14ac:dyDescent="0.2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ht="18" customHeight="1" x14ac:dyDescent="0.2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ht="18" customHeight="1" x14ac:dyDescent="0.2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ht="18" customHeight="1" x14ac:dyDescent="0.2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ht="18" customHeight="1" x14ac:dyDescent="0.2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ht="18" customHeight="1" x14ac:dyDescent="0.2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ht="18" customHeight="1" x14ac:dyDescent="0.2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ht="18" customHeight="1" x14ac:dyDescent="0.2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ht="18" customHeight="1" x14ac:dyDescent="0.2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ht="18" customHeight="1" x14ac:dyDescent="0.2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ht="18" customHeight="1" x14ac:dyDescent="0.2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ht="18" customHeight="1" x14ac:dyDescent="0.2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ht="18" customHeight="1" x14ac:dyDescent="0.2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ht="18" customHeight="1" x14ac:dyDescent="0.2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ht="18" customHeight="1" x14ac:dyDescent="0.2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ht="18" customHeight="1" x14ac:dyDescent="0.2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ht="18" customHeight="1" x14ac:dyDescent="0.2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ht="18" customHeight="1" x14ac:dyDescent="0.2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ht="18" customHeight="1" x14ac:dyDescent="0.2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ht="18" customHeight="1" x14ac:dyDescent="0.2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ht="18" customHeight="1" x14ac:dyDescent="0.2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ht="18" customHeight="1" x14ac:dyDescent="0.2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ht="18" customHeight="1" x14ac:dyDescent="0.2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ht="18" customHeight="1" x14ac:dyDescent="0.2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ht="18" customHeight="1" x14ac:dyDescent="0.2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ht="18" customHeight="1" x14ac:dyDescent="0.2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ht="18" customHeight="1" x14ac:dyDescent="0.2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ht="18" customHeight="1" x14ac:dyDescent="0.2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ht="18" customHeight="1" x14ac:dyDescent="0.2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ht="18" customHeight="1" x14ac:dyDescent="0.2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ht="18" customHeight="1" x14ac:dyDescent="0.2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ht="18" customHeight="1" x14ac:dyDescent="0.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ht="18" customHeight="1" x14ac:dyDescent="0.2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ht="18" customHeight="1" x14ac:dyDescent="0.2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ht="18" customHeight="1" x14ac:dyDescent="0.2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ht="18" customHeight="1" x14ac:dyDescent="0.2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ht="18" customHeight="1" x14ac:dyDescent="0.2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ht="18" customHeight="1" x14ac:dyDescent="0.2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ht="18" customHeight="1" x14ac:dyDescent="0.2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ht="18" customHeight="1" x14ac:dyDescent="0.2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ht="18" customHeight="1" x14ac:dyDescent="0.2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ht="18" customHeight="1" x14ac:dyDescent="0.2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ht="18" customHeight="1" x14ac:dyDescent="0.2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ht="18" customHeight="1" x14ac:dyDescent="0.2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ht="18" customHeight="1" x14ac:dyDescent="0.2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ht="18" customHeight="1" x14ac:dyDescent="0.2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ht="18" customHeight="1" x14ac:dyDescent="0.2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ht="18" customHeight="1" x14ac:dyDescent="0.2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ht="18" customHeight="1" x14ac:dyDescent="0.2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ht="18" customHeight="1" x14ac:dyDescent="0.2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ht="18" customHeight="1" x14ac:dyDescent="0.2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ht="18" customHeight="1" x14ac:dyDescent="0.2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ht="18" customHeight="1" x14ac:dyDescent="0.2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ht="18" customHeight="1" x14ac:dyDescent="0.2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18" customHeight="1" x14ac:dyDescent="0.2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ht="18" customHeight="1" x14ac:dyDescent="0.2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ht="18" customHeight="1" x14ac:dyDescent="0.2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ht="18" customHeight="1" x14ac:dyDescent="0.2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ht="18" customHeight="1" x14ac:dyDescent="0.2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ht="18" customHeight="1" x14ac:dyDescent="0.2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ht="18" customHeight="1" x14ac:dyDescent="0.2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ht="18" customHeight="1" x14ac:dyDescent="0.2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ht="18" customHeight="1" x14ac:dyDescent="0.2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ht="18" customHeight="1" x14ac:dyDescent="0.2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ht="18" customHeight="1" x14ac:dyDescent="0.2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ht="18" customHeight="1" x14ac:dyDescent="0.2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ht="18" customHeight="1" x14ac:dyDescent="0.2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ht="18" customHeight="1" x14ac:dyDescent="0.2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ht="18" customHeight="1" x14ac:dyDescent="0.2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ht="18" customHeight="1" x14ac:dyDescent="0.2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ht="18" customHeight="1" x14ac:dyDescent="0.2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ht="18" customHeight="1" x14ac:dyDescent="0.2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ht="18" customHeight="1" x14ac:dyDescent="0.2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ht="18" customHeight="1" x14ac:dyDescent="0.2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ht="18" customHeight="1" x14ac:dyDescent="0.2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ht="18" customHeight="1" x14ac:dyDescent="0.2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ht="18" customHeight="1" x14ac:dyDescent="0.2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ht="18" customHeight="1" x14ac:dyDescent="0.2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ht="18" customHeight="1" x14ac:dyDescent="0.2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ht="18" customHeight="1" x14ac:dyDescent="0.2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ht="18" customHeight="1" x14ac:dyDescent="0.2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ht="18" customHeight="1" x14ac:dyDescent="0.2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ht="18" customHeight="1" x14ac:dyDescent="0.2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ht="18" customHeight="1" x14ac:dyDescent="0.2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ht="18" customHeight="1" x14ac:dyDescent="0.2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ht="18" customHeight="1" x14ac:dyDescent="0.2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ht="18" customHeight="1" x14ac:dyDescent="0.2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ht="18" customHeight="1" x14ac:dyDescent="0.2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ht="18" customHeight="1" x14ac:dyDescent="0.2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ht="18" customHeight="1" x14ac:dyDescent="0.2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ht="18" customHeight="1" x14ac:dyDescent="0.2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ht="18" customHeight="1" x14ac:dyDescent="0.2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ht="18" customHeight="1" x14ac:dyDescent="0.2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ht="18" customHeight="1" x14ac:dyDescent="0.2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ht="18" customHeight="1" x14ac:dyDescent="0.2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ht="18" customHeight="1" x14ac:dyDescent="0.2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ht="18" customHeight="1" x14ac:dyDescent="0.2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ht="18" customHeight="1" x14ac:dyDescent="0.2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ht="18" customHeight="1" x14ac:dyDescent="0.2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ht="18" customHeight="1" x14ac:dyDescent="0.2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ht="18" customHeight="1" x14ac:dyDescent="0.2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ht="18" customHeight="1" x14ac:dyDescent="0.2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ht="18" customHeight="1" x14ac:dyDescent="0.2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ht="18" customHeight="1" x14ac:dyDescent="0.2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ht="18" customHeight="1" x14ac:dyDescent="0.2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ht="18" customHeight="1" x14ac:dyDescent="0.2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ht="18" customHeight="1" x14ac:dyDescent="0.2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ht="18" customHeight="1" x14ac:dyDescent="0.2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ht="18" customHeight="1" x14ac:dyDescent="0.2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ht="18" customHeight="1" x14ac:dyDescent="0.2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ht="18" customHeight="1" x14ac:dyDescent="0.2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ht="18" customHeight="1" x14ac:dyDescent="0.2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ht="18" customHeight="1" x14ac:dyDescent="0.2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ht="18" customHeight="1" x14ac:dyDescent="0.2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ht="18" customHeight="1" x14ac:dyDescent="0.2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ht="18" customHeight="1" x14ac:dyDescent="0.2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ht="18" customHeight="1" x14ac:dyDescent="0.2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ht="18" customHeight="1" x14ac:dyDescent="0.2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ht="18" customHeight="1" x14ac:dyDescent="0.2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ht="18" customHeight="1" x14ac:dyDescent="0.2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ht="18" customHeight="1" x14ac:dyDescent="0.2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ht="18" customHeight="1" x14ac:dyDescent="0.2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ht="18" customHeight="1" x14ac:dyDescent="0.2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ht="18" customHeight="1" x14ac:dyDescent="0.2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ht="18" customHeight="1" x14ac:dyDescent="0.2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ht="18" customHeight="1" x14ac:dyDescent="0.2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ht="18" customHeight="1" x14ac:dyDescent="0.2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ht="18" customHeight="1" x14ac:dyDescent="0.2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ht="18" customHeight="1" x14ac:dyDescent="0.2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ht="18" customHeight="1" x14ac:dyDescent="0.2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ht="18" customHeight="1" x14ac:dyDescent="0.2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ht="18" customHeight="1" x14ac:dyDescent="0.2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ht="18" customHeight="1" x14ac:dyDescent="0.2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ht="18" customHeight="1" x14ac:dyDescent="0.2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ht="18" customHeight="1" x14ac:dyDescent="0.2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ht="18" customHeight="1" x14ac:dyDescent="0.2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ht="18" customHeight="1" x14ac:dyDescent="0.2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ht="18" customHeight="1" x14ac:dyDescent="0.2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ht="18" customHeight="1" x14ac:dyDescent="0.2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ht="18" customHeight="1" x14ac:dyDescent="0.2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8" customHeight="1" x14ac:dyDescent="0.2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ht="18" customHeight="1" x14ac:dyDescent="0.2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ht="18" customHeight="1" x14ac:dyDescent="0.2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ht="18" customHeight="1" x14ac:dyDescent="0.2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ht="18" customHeight="1" x14ac:dyDescent="0.2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ht="18" customHeight="1" x14ac:dyDescent="0.2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ht="18" customHeight="1" x14ac:dyDescent="0.2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ht="18" customHeight="1" x14ac:dyDescent="0.2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ht="18" customHeight="1" x14ac:dyDescent="0.2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ht="18" customHeight="1" x14ac:dyDescent="0.2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ht="18" customHeight="1" x14ac:dyDescent="0.2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ht="18" customHeight="1" x14ac:dyDescent="0.2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ht="18" customHeight="1" x14ac:dyDescent="0.2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ht="18" customHeight="1" x14ac:dyDescent="0.2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ht="18" customHeight="1" x14ac:dyDescent="0.2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ht="18" customHeight="1" x14ac:dyDescent="0.2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ht="18" customHeight="1" x14ac:dyDescent="0.2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ht="18" customHeight="1" x14ac:dyDescent="0.2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ht="18" customHeight="1" x14ac:dyDescent="0.2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ht="18" customHeight="1" x14ac:dyDescent="0.2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ht="18" customHeight="1" x14ac:dyDescent="0.2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ht="18" customHeight="1" x14ac:dyDescent="0.2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ht="18" customHeight="1" x14ac:dyDescent="0.2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ht="18" customHeight="1" x14ac:dyDescent="0.2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ht="18" customHeight="1" x14ac:dyDescent="0.2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ht="18" customHeight="1" x14ac:dyDescent="0.2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ht="18" customHeight="1" x14ac:dyDescent="0.2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ht="18" customHeight="1" x14ac:dyDescent="0.2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ht="18" customHeight="1" x14ac:dyDescent="0.2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ht="18" customHeight="1" x14ac:dyDescent="0.2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ht="18" customHeight="1" x14ac:dyDescent="0.2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ht="18" customHeight="1" x14ac:dyDescent="0.2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ht="18" customHeight="1" x14ac:dyDescent="0.2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ht="18" customHeight="1" x14ac:dyDescent="0.2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ht="18" customHeight="1" x14ac:dyDescent="0.2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ht="18" customHeight="1" x14ac:dyDescent="0.2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ht="18" customHeight="1" x14ac:dyDescent="0.2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ht="18" customHeight="1" x14ac:dyDescent="0.2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ht="18" customHeight="1" x14ac:dyDescent="0.2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ht="18" customHeight="1" x14ac:dyDescent="0.2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ht="18" customHeight="1" x14ac:dyDescent="0.2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ht="18" customHeight="1" x14ac:dyDescent="0.2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ht="18" customHeight="1" x14ac:dyDescent="0.2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ht="18" customHeight="1" x14ac:dyDescent="0.2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ht="18" customHeight="1" x14ac:dyDescent="0.2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ht="18" customHeight="1" x14ac:dyDescent="0.2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ht="18" customHeight="1" x14ac:dyDescent="0.2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ht="18" customHeight="1" x14ac:dyDescent="0.2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ht="18" customHeight="1" x14ac:dyDescent="0.2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ht="18" customHeight="1" x14ac:dyDescent="0.2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ht="18" customHeight="1" x14ac:dyDescent="0.2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ht="18" customHeight="1" x14ac:dyDescent="0.2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ht="18" customHeight="1" x14ac:dyDescent="0.2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ht="18" customHeight="1" x14ac:dyDescent="0.2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ht="18" customHeight="1" x14ac:dyDescent="0.2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ht="18" customHeight="1" x14ac:dyDescent="0.2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ht="18" customHeight="1" x14ac:dyDescent="0.2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ht="18" customHeight="1" x14ac:dyDescent="0.2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ht="18" customHeight="1" x14ac:dyDescent="0.2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ht="18" customHeight="1" x14ac:dyDescent="0.2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ht="18" customHeight="1" x14ac:dyDescent="0.2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ht="18" customHeight="1" x14ac:dyDescent="0.2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ht="18" customHeight="1" x14ac:dyDescent="0.2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ht="18" customHeight="1" x14ac:dyDescent="0.2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ht="18" customHeight="1" x14ac:dyDescent="0.2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ht="18" customHeight="1" x14ac:dyDescent="0.2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ht="18" customHeight="1" x14ac:dyDescent="0.2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ht="18" customHeight="1" x14ac:dyDescent="0.2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ht="18" customHeight="1" x14ac:dyDescent="0.2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ht="18" customHeight="1" x14ac:dyDescent="0.2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ht="18" customHeight="1" x14ac:dyDescent="0.2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ht="18" customHeight="1" x14ac:dyDescent="0.2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ht="18" customHeight="1" x14ac:dyDescent="0.2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ht="18" customHeight="1" x14ac:dyDescent="0.2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ht="18" customHeight="1" x14ac:dyDescent="0.2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ht="18" customHeight="1" x14ac:dyDescent="0.2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ht="18" customHeight="1" x14ac:dyDescent="0.2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ht="18" customHeight="1" x14ac:dyDescent="0.2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ht="18" customHeight="1" x14ac:dyDescent="0.2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ht="18" customHeight="1" x14ac:dyDescent="0.2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ht="18" customHeight="1" x14ac:dyDescent="0.2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ht="18" customHeight="1" x14ac:dyDescent="0.2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ht="18" customHeight="1" x14ac:dyDescent="0.2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ht="18" customHeight="1" x14ac:dyDescent="0.2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ht="18" customHeight="1" x14ac:dyDescent="0.2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ht="18" customHeight="1" x14ac:dyDescent="0.2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ht="18" customHeight="1" x14ac:dyDescent="0.2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ht="18" customHeight="1" x14ac:dyDescent="0.2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ht="18" customHeight="1" x14ac:dyDescent="0.2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ht="18" customHeight="1" x14ac:dyDescent="0.2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ht="18" customHeight="1" x14ac:dyDescent="0.2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ht="18" customHeight="1" x14ac:dyDescent="0.2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ht="18" customHeight="1" x14ac:dyDescent="0.2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ht="18" customHeight="1" x14ac:dyDescent="0.2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ht="18" customHeight="1" x14ac:dyDescent="0.2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ht="18" customHeight="1" x14ac:dyDescent="0.2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ht="18" customHeight="1" x14ac:dyDescent="0.2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ht="18" customHeight="1" x14ac:dyDescent="0.2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ht="18" customHeight="1" x14ac:dyDescent="0.2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ht="18" customHeight="1" x14ac:dyDescent="0.2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ht="18" customHeight="1" x14ac:dyDescent="0.2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ht="18" customHeight="1" x14ac:dyDescent="0.2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ht="18" customHeight="1" x14ac:dyDescent="0.2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ht="18" customHeight="1" x14ac:dyDescent="0.2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ht="18" customHeight="1" x14ac:dyDescent="0.2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ht="18" customHeight="1" x14ac:dyDescent="0.2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ht="18" customHeight="1" x14ac:dyDescent="0.2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ht="18" customHeight="1" x14ac:dyDescent="0.2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ht="18" customHeight="1" x14ac:dyDescent="0.2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ht="18" customHeight="1" x14ac:dyDescent="0.2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ht="18" customHeight="1" x14ac:dyDescent="0.2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ht="18" customHeight="1" x14ac:dyDescent="0.2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ht="18" customHeight="1" x14ac:dyDescent="0.2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ht="18" customHeight="1" x14ac:dyDescent="0.2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ht="18" customHeight="1" x14ac:dyDescent="0.2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ht="18" customHeight="1" x14ac:dyDescent="0.2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ht="18" customHeight="1" x14ac:dyDescent="0.2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ht="18" customHeight="1" x14ac:dyDescent="0.2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ht="18" customHeight="1" x14ac:dyDescent="0.2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ht="18" customHeight="1" x14ac:dyDescent="0.2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ht="18" customHeight="1" x14ac:dyDescent="0.2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ht="18" customHeight="1" x14ac:dyDescent="0.2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ht="18" customHeight="1" x14ac:dyDescent="0.2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ht="18" customHeight="1" x14ac:dyDescent="0.2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ht="18" customHeight="1" x14ac:dyDescent="0.2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ht="18" customHeight="1" x14ac:dyDescent="0.2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ht="18" customHeight="1" x14ac:dyDescent="0.2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ht="18" customHeight="1" x14ac:dyDescent="0.2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ht="18" customHeight="1" x14ac:dyDescent="0.2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ht="18" customHeight="1" x14ac:dyDescent="0.2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ht="18" customHeight="1" x14ac:dyDescent="0.2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ht="18" customHeight="1" x14ac:dyDescent="0.2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ht="18" customHeight="1" x14ac:dyDescent="0.2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ht="18" customHeight="1" x14ac:dyDescent="0.2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ht="18" customHeight="1" x14ac:dyDescent="0.2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ht="18" customHeight="1" x14ac:dyDescent="0.2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ht="18" customHeight="1" x14ac:dyDescent="0.2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ht="18" customHeight="1" x14ac:dyDescent="0.2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ht="18" customHeight="1" x14ac:dyDescent="0.2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ht="18" customHeight="1" x14ac:dyDescent="0.2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ht="18" customHeight="1" x14ac:dyDescent="0.2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ht="18" customHeight="1" x14ac:dyDescent="0.2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ht="18" customHeight="1" x14ac:dyDescent="0.2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ht="18" customHeight="1" x14ac:dyDescent="0.2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ht="18" customHeight="1" x14ac:dyDescent="0.2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ht="18" customHeight="1" x14ac:dyDescent="0.2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ht="18" customHeight="1" x14ac:dyDescent="0.2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ht="18" customHeight="1" x14ac:dyDescent="0.2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ht="18" customHeight="1" x14ac:dyDescent="0.2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ht="18" customHeight="1" x14ac:dyDescent="0.2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ht="18" customHeight="1" x14ac:dyDescent="0.2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ht="18" customHeight="1" x14ac:dyDescent="0.2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ht="18" customHeight="1" x14ac:dyDescent="0.2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ht="18" customHeight="1" x14ac:dyDescent="0.2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ht="18" customHeight="1" x14ac:dyDescent="0.2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ht="18" customHeight="1" x14ac:dyDescent="0.2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8" customHeight="1" x14ac:dyDescent="0.2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ht="18" customHeight="1" x14ac:dyDescent="0.2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ht="18" customHeight="1" x14ac:dyDescent="0.2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ht="18" customHeight="1" x14ac:dyDescent="0.2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8" customHeight="1" x14ac:dyDescent="0.2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ht="18" customHeight="1" x14ac:dyDescent="0.2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ht="18" customHeight="1" x14ac:dyDescent="0.2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ht="18" customHeight="1" x14ac:dyDescent="0.2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ht="18" customHeight="1" x14ac:dyDescent="0.2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ht="18" customHeight="1" x14ac:dyDescent="0.2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ht="18" customHeight="1" x14ac:dyDescent="0.2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ht="18" customHeight="1" x14ac:dyDescent="0.2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ht="18" customHeight="1" x14ac:dyDescent="0.2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18" customHeight="1" x14ac:dyDescent="0.2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ht="18" customHeight="1" x14ac:dyDescent="0.2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ht="18" customHeight="1" x14ac:dyDescent="0.2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ht="18" customHeight="1" x14ac:dyDescent="0.2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ht="18" customHeight="1" x14ac:dyDescent="0.2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ht="18" customHeight="1" x14ac:dyDescent="0.2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ht="18" customHeight="1" x14ac:dyDescent="0.2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ht="18" customHeight="1" x14ac:dyDescent="0.2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ht="18" customHeight="1" x14ac:dyDescent="0.2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ht="18" customHeight="1" x14ac:dyDescent="0.2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ht="18" customHeight="1" x14ac:dyDescent="0.2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ht="18" customHeight="1" x14ac:dyDescent="0.2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ht="18" customHeight="1" x14ac:dyDescent="0.2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ht="18" customHeight="1" x14ac:dyDescent="0.2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ht="18" customHeight="1" x14ac:dyDescent="0.2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ht="18" customHeight="1" x14ac:dyDescent="0.2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ht="18" customHeight="1" x14ac:dyDescent="0.2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ht="18" customHeight="1" x14ac:dyDescent="0.2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ht="18" customHeight="1" x14ac:dyDescent="0.2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ht="18" customHeight="1" x14ac:dyDescent="0.2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ht="18" customHeight="1" x14ac:dyDescent="0.2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ht="18" customHeight="1" x14ac:dyDescent="0.2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ht="18" customHeight="1" x14ac:dyDescent="0.2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ht="18" customHeight="1" x14ac:dyDescent="0.2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ht="18" customHeight="1" x14ac:dyDescent="0.2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ht="18" customHeight="1" x14ac:dyDescent="0.2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ht="18" customHeight="1" x14ac:dyDescent="0.2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ht="18" customHeight="1" x14ac:dyDescent="0.2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ht="18" customHeight="1" x14ac:dyDescent="0.2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ht="18" customHeight="1" x14ac:dyDescent="0.2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ht="18" customHeight="1" x14ac:dyDescent="0.2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ht="18" customHeight="1" x14ac:dyDescent="0.2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ht="18" customHeight="1" x14ac:dyDescent="0.2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ht="18" customHeight="1" x14ac:dyDescent="0.2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ht="18" customHeight="1" x14ac:dyDescent="0.2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ht="18" customHeight="1" x14ac:dyDescent="0.2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ht="18" customHeight="1" x14ac:dyDescent="0.2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ht="18" customHeight="1" x14ac:dyDescent="0.2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ht="18" customHeight="1" x14ac:dyDescent="0.2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ht="18" customHeight="1" x14ac:dyDescent="0.2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ht="18" customHeight="1" x14ac:dyDescent="0.2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ht="18" customHeight="1" x14ac:dyDescent="0.2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ht="18" customHeight="1" x14ac:dyDescent="0.2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ht="18" customHeight="1" x14ac:dyDescent="0.2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ht="18" customHeight="1" x14ac:dyDescent="0.2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ht="18" customHeight="1" x14ac:dyDescent="0.2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ht="18" customHeight="1" x14ac:dyDescent="0.2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ht="18" customHeight="1" x14ac:dyDescent="0.2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ht="18" customHeight="1" x14ac:dyDescent="0.2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ht="18" customHeight="1" x14ac:dyDescent="0.2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ht="18" customHeight="1" x14ac:dyDescent="0.2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ht="18" customHeight="1" x14ac:dyDescent="0.2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ht="18" customHeight="1" x14ac:dyDescent="0.2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ht="18" customHeight="1" x14ac:dyDescent="0.2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ht="18" customHeight="1" x14ac:dyDescent="0.2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ht="18" customHeight="1" x14ac:dyDescent="0.2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ht="18" customHeight="1" x14ac:dyDescent="0.2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ht="18" customHeight="1" x14ac:dyDescent="0.2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ht="18" customHeight="1" x14ac:dyDescent="0.2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ht="18" customHeight="1" x14ac:dyDescent="0.2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ht="18" customHeight="1" x14ac:dyDescent="0.2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ht="18" customHeight="1" x14ac:dyDescent="0.2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ht="18" customHeight="1" x14ac:dyDescent="0.2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ht="18" customHeight="1" x14ac:dyDescent="0.2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ht="18" customHeight="1" x14ac:dyDescent="0.2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ht="18" customHeight="1" x14ac:dyDescent="0.2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ht="18" customHeight="1" x14ac:dyDescent="0.2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ht="18" customHeight="1" x14ac:dyDescent="0.2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ht="18" customHeight="1" x14ac:dyDescent="0.2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ht="18" customHeight="1" x14ac:dyDescent="0.2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ht="18" customHeight="1" x14ac:dyDescent="0.2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ht="18" customHeight="1" x14ac:dyDescent="0.2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ht="18" customHeight="1" x14ac:dyDescent="0.2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ht="18" customHeight="1" x14ac:dyDescent="0.2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ht="18" customHeight="1" x14ac:dyDescent="0.2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ht="18" customHeight="1" x14ac:dyDescent="0.2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ht="18" customHeight="1" x14ac:dyDescent="0.2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ht="18" customHeight="1" x14ac:dyDescent="0.2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ht="18" customHeight="1" x14ac:dyDescent="0.2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ht="18" customHeight="1" x14ac:dyDescent="0.2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ht="18" customHeight="1" x14ac:dyDescent="0.2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ht="18" customHeight="1" x14ac:dyDescent="0.2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ht="18" customHeight="1" x14ac:dyDescent="0.2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ht="18" customHeight="1" x14ac:dyDescent="0.2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ht="18" customHeight="1" x14ac:dyDescent="0.2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ht="18" customHeight="1" x14ac:dyDescent="0.2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ht="18" customHeight="1" x14ac:dyDescent="0.2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ht="18" customHeight="1" x14ac:dyDescent="0.2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ht="18" customHeight="1" x14ac:dyDescent="0.2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ht="18" customHeight="1" x14ac:dyDescent="0.2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ht="18" customHeight="1" x14ac:dyDescent="0.2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ht="18" customHeight="1" x14ac:dyDescent="0.2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ht="18" customHeight="1" x14ac:dyDescent="0.2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ht="18" customHeight="1" x14ac:dyDescent="0.2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ht="18" customHeight="1" x14ac:dyDescent="0.2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ht="18" customHeight="1" x14ac:dyDescent="0.2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ht="18" customHeight="1" x14ac:dyDescent="0.2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ht="18" customHeight="1" x14ac:dyDescent="0.2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ht="18" customHeight="1" x14ac:dyDescent="0.2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8" customHeight="1" x14ac:dyDescent="0.2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8" customHeight="1" x14ac:dyDescent="0.2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ht="18" customHeight="1" x14ac:dyDescent="0.2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ht="18" customHeight="1" x14ac:dyDescent="0.2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ht="18" customHeight="1" x14ac:dyDescent="0.2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ht="18" customHeight="1" x14ac:dyDescent="0.2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ht="18" customHeight="1" x14ac:dyDescent="0.2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ht="18" customHeight="1" x14ac:dyDescent="0.2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ht="18" customHeight="1" x14ac:dyDescent="0.2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ht="18" customHeight="1" x14ac:dyDescent="0.2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ht="18" customHeight="1" x14ac:dyDescent="0.2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ht="18" customHeight="1" x14ac:dyDescent="0.2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18" customHeight="1" x14ac:dyDescent="0.2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ht="18" customHeight="1" x14ac:dyDescent="0.2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ht="18" customHeight="1" x14ac:dyDescent="0.2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ht="18" customHeight="1" x14ac:dyDescent="0.2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ht="18" customHeight="1" x14ac:dyDescent="0.2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8" customHeight="1" x14ac:dyDescent="0.2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ht="18" customHeight="1" x14ac:dyDescent="0.2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ht="18" customHeight="1" x14ac:dyDescent="0.2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ht="18" customHeight="1" x14ac:dyDescent="0.2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ht="18" customHeight="1" x14ac:dyDescent="0.2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ht="18" customHeight="1" x14ac:dyDescent="0.2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ht="18" customHeight="1" x14ac:dyDescent="0.2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ht="18" customHeight="1" x14ac:dyDescent="0.2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ht="18" customHeight="1" x14ac:dyDescent="0.2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ht="18" customHeight="1" x14ac:dyDescent="0.2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ht="18" customHeight="1" x14ac:dyDescent="0.2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ht="18" customHeight="1" x14ac:dyDescent="0.2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ht="18" customHeight="1" x14ac:dyDescent="0.2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ht="18" customHeight="1" x14ac:dyDescent="0.2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18" customHeight="1" x14ac:dyDescent="0.2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ht="18" customHeight="1" x14ac:dyDescent="0.2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ht="18" customHeight="1" x14ac:dyDescent="0.2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ht="18" customHeight="1" x14ac:dyDescent="0.2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ht="18" customHeight="1" x14ac:dyDescent="0.2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ht="18" customHeight="1" x14ac:dyDescent="0.2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ht="18" customHeight="1" x14ac:dyDescent="0.2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ht="18" customHeight="1" x14ac:dyDescent="0.2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ht="18" customHeight="1" x14ac:dyDescent="0.2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ht="18" customHeight="1" x14ac:dyDescent="0.2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ht="18" customHeight="1" x14ac:dyDescent="0.2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ht="18" customHeight="1" x14ac:dyDescent="0.2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ht="18" customHeight="1" x14ac:dyDescent="0.2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ht="18" customHeight="1" x14ac:dyDescent="0.2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8" customHeight="1" x14ac:dyDescent="0.2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ht="18" customHeight="1" x14ac:dyDescent="0.2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ht="18" customHeight="1" x14ac:dyDescent="0.2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ht="18" customHeight="1" x14ac:dyDescent="0.2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ht="18" customHeight="1" x14ac:dyDescent="0.2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ht="18" customHeight="1" x14ac:dyDescent="0.2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ht="18" customHeight="1" x14ac:dyDescent="0.2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ht="18" customHeight="1" x14ac:dyDescent="0.2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ht="18" customHeight="1" x14ac:dyDescent="0.2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ht="18" customHeight="1" x14ac:dyDescent="0.2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ht="18" customHeight="1" x14ac:dyDescent="0.2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ht="18" customHeight="1" x14ac:dyDescent="0.2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ht="18" customHeight="1" x14ac:dyDescent="0.2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ht="18" customHeight="1" x14ac:dyDescent="0.2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ht="18" customHeight="1" x14ac:dyDescent="0.2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ht="18" customHeight="1" x14ac:dyDescent="0.2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ht="18" customHeight="1" x14ac:dyDescent="0.2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ht="18" customHeight="1" x14ac:dyDescent="0.2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ht="18" customHeight="1" x14ac:dyDescent="0.2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ht="18" customHeight="1" x14ac:dyDescent="0.2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ht="18" customHeight="1" x14ac:dyDescent="0.2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ht="18" customHeight="1" x14ac:dyDescent="0.2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ht="18" customHeight="1" x14ac:dyDescent="0.2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ht="18" customHeight="1" x14ac:dyDescent="0.2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ht="18" customHeight="1" x14ac:dyDescent="0.2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ht="18" customHeight="1" x14ac:dyDescent="0.2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ht="18" customHeight="1" x14ac:dyDescent="0.2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ht="18" customHeight="1" x14ac:dyDescent="0.2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ht="18" customHeight="1" x14ac:dyDescent="0.2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ht="18" customHeight="1" x14ac:dyDescent="0.2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ht="18" customHeight="1" x14ac:dyDescent="0.2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ht="18" customHeight="1" x14ac:dyDescent="0.2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ht="18" customHeight="1" x14ac:dyDescent="0.2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ht="18" customHeight="1" x14ac:dyDescent="0.2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ht="18" customHeight="1" x14ac:dyDescent="0.2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ht="18" customHeight="1" x14ac:dyDescent="0.2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ht="18" customHeight="1" x14ac:dyDescent="0.2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ht="18" customHeight="1" x14ac:dyDescent="0.2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ht="18" customHeight="1" x14ac:dyDescent="0.2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ht="18" customHeight="1" x14ac:dyDescent="0.2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ht="18" customHeight="1" x14ac:dyDescent="0.2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ht="18" customHeight="1" x14ac:dyDescent="0.2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ht="18" customHeight="1" x14ac:dyDescent="0.2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ht="18" customHeight="1" x14ac:dyDescent="0.2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ht="18" customHeight="1" x14ac:dyDescent="0.2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ht="18" customHeight="1" x14ac:dyDescent="0.2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ht="18" customHeight="1" x14ac:dyDescent="0.2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ht="18" customHeight="1" x14ac:dyDescent="0.2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ht="18" customHeight="1" x14ac:dyDescent="0.2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ht="18" customHeight="1" x14ac:dyDescent="0.2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ht="18" customHeight="1" x14ac:dyDescent="0.2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ht="18" customHeight="1" x14ac:dyDescent="0.2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ht="18" customHeight="1" x14ac:dyDescent="0.2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ht="18" customHeight="1" x14ac:dyDescent="0.2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ht="18" customHeight="1" x14ac:dyDescent="0.2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ht="18" customHeight="1" x14ac:dyDescent="0.2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ht="18" customHeight="1" x14ac:dyDescent="0.2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ht="18" customHeight="1" x14ac:dyDescent="0.2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ht="18" customHeight="1" x14ac:dyDescent="0.2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ht="18" customHeight="1" x14ac:dyDescent="0.2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ht="18" customHeight="1" x14ac:dyDescent="0.2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ht="18" customHeight="1" x14ac:dyDescent="0.2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ht="18" customHeight="1" x14ac:dyDescent="0.2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ht="18" customHeight="1" x14ac:dyDescent="0.2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ht="18" customHeight="1" x14ac:dyDescent="0.2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ht="18" customHeight="1" x14ac:dyDescent="0.2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ht="18" customHeight="1" x14ac:dyDescent="0.2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ht="18" customHeight="1" x14ac:dyDescent="0.2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ht="18" customHeight="1" x14ac:dyDescent="0.2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ht="18" customHeight="1" x14ac:dyDescent="0.2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ht="18" customHeight="1" x14ac:dyDescent="0.2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ht="18" customHeight="1" x14ac:dyDescent="0.2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ht="18" customHeight="1" x14ac:dyDescent="0.2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ht="18" customHeight="1" x14ac:dyDescent="0.2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ht="18" customHeight="1" x14ac:dyDescent="0.2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ht="18" customHeight="1" x14ac:dyDescent="0.2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ht="18" customHeight="1" x14ac:dyDescent="0.2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ht="18" customHeight="1" x14ac:dyDescent="0.2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ht="18" customHeight="1" x14ac:dyDescent="0.2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ht="18" customHeight="1" x14ac:dyDescent="0.2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ht="18" customHeight="1" x14ac:dyDescent="0.2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ht="18" customHeight="1" x14ac:dyDescent="0.2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8" customHeight="1" x14ac:dyDescent="0.2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8" customHeight="1" x14ac:dyDescent="0.2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1:37" ht="18" customHeight="1" x14ac:dyDescent="0.2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ht="18" customHeight="1" x14ac:dyDescent="0.2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1:37" ht="18" customHeight="1" x14ac:dyDescent="0.2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ht="18" customHeight="1" x14ac:dyDescent="0.2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ht="18" customHeight="1" x14ac:dyDescent="0.2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1:37" ht="18" customHeight="1" x14ac:dyDescent="0.2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1:37" ht="18" customHeight="1" x14ac:dyDescent="0.2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ht="18" customHeight="1" x14ac:dyDescent="0.2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ht="18" customHeight="1" x14ac:dyDescent="0.2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ht="18" customHeight="1" x14ac:dyDescent="0.2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ht="18" customHeight="1" x14ac:dyDescent="0.2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ht="18" customHeight="1" x14ac:dyDescent="0.2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ht="18" customHeight="1" x14ac:dyDescent="0.2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1:37" ht="18" customHeight="1" x14ac:dyDescent="0.2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1:37" ht="18" customHeight="1" x14ac:dyDescent="0.2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1:37" ht="18" customHeight="1" x14ac:dyDescent="0.2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1:37" ht="18" customHeight="1" x14ac:dyDescent="0.2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1:37" ht="18" customHeight="1" x14ac:dyDescent="0.2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1:37" ht="18" customHeight="1" x14ac:dyDescent="0.2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1:37" ht="18" customHeight="1" x14ac:dyDescent="0.2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1:37" ht="18" customHeight="1" x14ac:dyDescent="0.2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1:37" ht="18" customHeight="1" x14ac:dyDescent="0.2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1:37" ht="18" customHeight="1" x14ac:dyDescent="0.2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1:37" ht="18" customHeight="1" x14ac:dyDescent="0.2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1:37" ht="18" customHeight="1" x14ac:dyDescent="0.2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1:37" ht="18" customHeight="1" x14ac:dyDescent="0.2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1:37" ht="18" customHeight="1" x14ac:dyDescent="0.2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1:37" ht="18" customHeight="1" x14ac:dyDescent="0.2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1:37" ht="18" customHeight="1" x14ac:dyDescent="0.2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1:37" ht="18" customHeight="1" x14ac:dyDescent="0.2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1:37" ht="18" customHeight="1" x14ac:dyDescent="0.2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1:37" ht="18" customHeight="1" x14ac:dyDescent="0.2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1:37" ht="18" customHeight="1" x14ac:dyDescent="0.2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1:37" ht="18" customHeight="1" x14ac:dyDescent="0.2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1:37" ht="18" customHeight="1" x14ac:dyDescent="0.2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1:37" ht="18" customHeight="1" x14ac:dyDescent="0.2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1:37" ht="18" customHeight="1" x14ac:dyDescent="0.2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ht="18" customHeight="1" x14ac:dyDescent="0.2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ht="18" customHeight="1" x14ac:dyDescent="0.2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ht="18" customHeight="1" x14ac:dyDescent="0.2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1:37" ht="18" customHeight="1" x14ac:dyDescent="0.2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1:37" ht="18" customHeight="1" x14ac:dyDescent="0.2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1:37" ht="18" customHeight="1" x14ac:dyDescent="0.2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1:37" ht="18" customHeight="1" x14ac:dyDescent="0.2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1:37" ht="18" customHeight="1" x14ac:dyDescent="0.2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1:37" ht="18" customHeight="1" x14ac:dyDescent="0.2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1:37" ht="18" customHeight="1" x14ac:dyDescent="0.2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1:37" ht="18" customHeight="1" x14ac:dyDescent="0.2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1:37" ht="18" customHeight="1" x14ac:dyDescent="0.2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1:37" ht="18" customHeight="1" x14ac:dyDescent="0.2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ht="18" customHeight="1" x14ac:dyDescent="0.2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18" customHeight="1" x14ac:dyDescent="0.2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ht="18" customHeight="1" x14ac:dyDescent="0.2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ht="18" customHeight="1" x14ac:dyDescent="0.2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1:37" ht="18" customHeight="1" x14ac:dyDescent="0.2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ht="18" customHeight="1" x14ac:dyDescent="0.2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18" customHeight="1" x14ac:dyDescent="0.2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18" customHeight="1" x14ac:dyDescent="0.2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1:37" ht="18" customHeight="1" x14ac:dyDescent="0.2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1:37" ht="18" customHeight="1" x14ac:dyDescent="0.2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1:37" ht="18" customHeight="1" x14ac:dyDescent="0.2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1:37" ht="18" customHeight="1" x14ac:dyDescent="0.2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ht="18" customHeight="1" x14ac:dyDescent="0.2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ht="18" customHeight="1" x14ac:dyDescent="0.2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ht="18" customHeight="1" x14ac:dyDescent="0.2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ht="18" customHeight="1" x14ac:dyDescent="0.2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ht="18" customHeight="1" x14ac:dyDescent="0.2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ht="18" customHeight="1" x14ac:dyDescent="0.2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ht="18" customHeight="1" x14ac:dyDescent="0.2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ht="18" customHeight="1" x14ac:dyDescent="0.2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ht="18" customHeight="1" x14ac:dyDescent="0.2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18" customHeight="1" x14ac:dyDescent="0.2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18" customHeight="1" x14ac:dyDescent="0.2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ht="18" customHeight="1" x14ac:dyDescent="0.2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ht="18" customHeight="1" x14ac:dyDescent="0.2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ht="18" customHeight="1" x14ac:dyDescent="0.2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ht="18" customHeight="1" x14ac:dyDescent="0.2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ht="18" customHeight="1" x14ac:dyDescent="0.2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ht="18" customHeight="1" x14ac:dyDescent="0.2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ht="18" customHeight="1" x14ac:dyDescent="0.2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ht="18" customHeight="1" x14ac:dyDescent="0.2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ht="18" customHeight="1" x14ac:dyDescent="0.2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ht="18" customHeight="1" x14ac:dyDescent="0.2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ht="18" customHeight="1" x14ac:dyDescent="0.2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ht="18" customHeight="1" x14ac:dyDescent="0.2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ht="18" customHeight="1" x14ac:dyDescent="0.2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ht="18" customHeight="1" x14ac:dyDescent="0.2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ht="18" customHeight="1" x14ac:dyDescent="0.2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ht="18" customHeight="1" x14ac:dyDescent="0.2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ht="18" customHeight="1" x14ac:dyDescent="0.2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ht="18" customHeight="1" x14ac:dyDescent="0.2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ht="18" customHeight="1" x14ac:dyDescent="0.2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ht="18" customHeight="1" x14ac:dyDescent="0.2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ht="18" customHeight="1" x14ac:dyDescent="0.2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ht="18" customHeight="1" x14ac:dyDescent="0.2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ht="18" customHeight="1" x14ac:dyDescent="0.2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ht="18" customHeight="1" x14ac:dyDescent="0.2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ht="18" customHeight="1" x14ac:dyDescent="0.2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ht="18" customHeight="1" x14ac:dyDescent="0.2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ht="18" customHeight="1" x14ac:dyDescent="0.2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ht="18" customHeight="1" x14ac:dyDescent="0.2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ht="18" customHeight="1" x14ac:dyDescent="0.2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ht="18" customHeight="1" x14ac:dyDescent="0.2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ht="18" customHeight="1" x14ac:dyDescent="0.2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ht="18" customHeight="1" x14ac:dyDescent="0.2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ht="18" customHeight="1" x14ac:dyDescent="0.2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ht="18" customHeight="1" x14ac:dyDescent="0.2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ht="18" customHeight="1" x14ac:dyDescent="0.2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ht="18" customHeight="1" x14ac:dyDescent="0.2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ht="18" customHeight="1" x14ac:dyDescent="0.2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ht="18" customHeight="1" x14ac:dyDescent="0.2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ht="18" customHeight="1" x14ac:dyDescent="0.2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ht="18" customHeight="1" x14ac:dyDescent="0.2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ht="18" customHeight="1" x14ac:dyDescent="0.2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ht="18" customHeight="1" x14ac:dyDescent="0.2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ht="18" customHeight="1" x14ac:dyDescent="0.2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ht="18" customHeight="1" x14ac:dyDescent="0.2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ht="18" customHeight="1" x14ac:dyDescent="0.2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1:37" ht="18" customHeight="1" x14ac:dyDescent="0.2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ht="18" customHeight="1" x14ac:dyDescent="0.2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ht="18" customHeight="1" x14ac:dyDescent="0.2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ht="18" customHeight="1" x14ac:dyDescent="0.2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ht="18" customHeight="1" x14ac:dyDescent="0.2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ht="18" customHeight="1" x14ac:dyDescent="0.2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ht="18" customHeight="1" x14ac:dyDescent="0.2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ht="18" customHeight="1" x14ac:dyDescent="0.2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ht="18" customHeight="1" x14ac:dyDescent="0.2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ht="18" customHeight="1" x14ac:dyDescent="0.2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ht="18" customHeight="1" x14ac:dyDescent="0.2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ht="18" customHeight="1" x14ac:dyDescent="0.2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ht="18" customHeight="1" x14ac:dyDescent="0.2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ht="18" customHeight="1" x14ac:dyDescent="0.2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ht="18" customHeight="1" x14ac:dyDescent="0.2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ht="18" customHeight="1" x14ac:dyDescent="0.2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ht="18" customHeight="1" x14ac:dyDescent="0.2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ht="18" customHeight="1" x14ac:dyDescent="0.2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18" customHeight="1" x14ac:dyDescent="0.2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1:37" ht="18" customHeight="1" x14ac:dyDescent="0.2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1:37" ht="18" customHeight="1" x14ac:dyDescent="0.2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ht="18" customHeight="1" x14ac:dyDescent="0.2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ht="18" customHeight="1" x14ac:dyDescent="0.2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1:37" ht="18" customHeight="1" x14ac:dyDescent="0.2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ht="18" customHeight="1" x14ac:dyDescent="0.2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ht="18" customHeight="1" x14ac:dyDescent="0.2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ht="18" customHeight="1" x14ac:dyDescent="0.2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ht="18" customHeight="1" x14ac:dyDescent="0.2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ht="18" customHeight="1" x14ac:dyDescent="0.2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ht="18" customHeight="1" x14ac:dyDescent="0.2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ht="18" customHeight="1" x14ac:dyDescent="0.2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ht="18" customHeight="1" x14ac:dyDescent="0.2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ht="18" customHeight="1" x14ac:dyDescent="0.2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ht="18" customHeight="1" x14ac:dyDescent="0.2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ht="18" customHeight="1" x14ac:dyDescent="0.2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ht="18" customHeight="1" x14ac:dyDescent="0.2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ht="18" customHeight="1" x14ac:dyDescent="0.2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ht="18" customHeight="1" x14ac:dyDescent="0.2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ht="18" customHeight="1" x14ac:dyDescent="0.2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ht="18" customHeight="1" x14ac:dyDescent="0.2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ht="18" customHeight="1" x14ac:dyDescent="0.2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ht="18" customHeight="1" x14ac:dyDescent="0.2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ht="18" customHeight="1" x14ac:dyDescent="0.2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ht="18" customHeight="1" x14ac:dyDescent="0.2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ht="18" customHeight="1" x14ac:dyDescent="0.2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ht="18" customHeight="1" x14ac:dyDescent="0.2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ht="18" customHeight="1" x14ac:dyDescent="0.2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ht="18" customHeight="1" x14ac:dyDescent="0.2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</sheetData>
  <mergeCells count="12">
    <mergeCell ref="C2:L3"/>
    <mergeCell ref="C4:L5"/>
    <mergeCell ref="T3:V3"/>
    <mergeCell ref="T4:V4"/>
    <mergeCell ref="W3:X3"/>
    <mergeCell ref="T2:X2"/>
    <mergeCell ref="W4:X4"/>
    <mergeCell ref="T5:X5"/>
    <mergeCell ref="P2:R3"/>
    <mergeCell ref="P4:R5"/>
    <mergeCell ref="N2:O3"/>
    <mergeCell ref="N4:O5"/>
  </mergeCells>
  <phoneticPr fontId="9" type="noConversion"/>
  <dataValidations count="1">
    <dataValidation type="list" allowBlank="1" showInputMessage="1" promptTitle="사용법" prompt="코인을 다 캐면 O 표시를, 코인을 다 모으지 못한 경우엔 획득 코인 개수를 작성해주세요. 펀치킹 등 추가 코인이 생긴경우엔 일일 획득량 초과해서 작성하시면 됩니다." sqref="D12:AY46" xr:uid="{D5714400-7DA5-4DA2-95F9-C14B31A8E1A6}">
      <formula1>"O"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816"/>
  <sheetViews>
    <sheetView workbookViewId="0"/>
  </sheetViews>
  <sheetFormatPr defaultColWidth="14.375" defaultRowHeight="15" customHeight="1" x14ac:dyDescent="0.2"/>
  <cols>
    <col min="1" max="1" width="3.625" customWidth="1"/>
    <col min="2" max="2" width="29.5" bestFit="1" customWidth="1"/>
    <col min="3" max="3" width="9.125" bestFit="1" customWidth="1"/>
    <col min="4" max="4" width="8.375" bestFit="1" customWidth="1"/>
    <col min="5" max="5" width="10.125" bestFit="1" customWidth="1"/>
    <col min="6" max="6" width="10.375" bestFit="1" customWidth="1"/>
    <col min="7" max="7" width="12.375" bestFit="1" customWidth="1"/>
    <col min="8" max="15" width="7.125" customWidth="1"/>
    <col min="16" max="16" width="7.125" style="18" customWidth="1"/>
    <col min="17" max="17" width="7.125" style="14" customWidth="1"/>
    <col min="18" max="56" width="7.125" customWidth="1"/>
    <col min="57" max="66" width="4.5" customWidth="1"/>
  </cols>
  <sheetData>
    <row r="1" spans="1:56" ht="18" customHeight="1" x14ac:dyDescent="0.2">
      <c r="A1" s="3"/>
      <c r="B1" s="3"/>
      <c r="C1" s="3"/>
      <c r="D1" s="3"/>
      <c r="E1" s="5"/>
      <c r="F1" s="6"/>
      <c r="G1" s="3"/>
      <c r="H1" s="3"/>
      <c r="I1" s="3"/>
      <c r="J1" s="3"/>
      <c r="K1" s="3"/>
      <c r="L1" s="3"/>
      <c r="M1" s="3"/>
      <c r="N1" s="3"/>
      <c r="O1" s="3"/>
      <c r="P1" s="16"/>
      <c r="Q1" s="12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56" ht="18" customHeight="1" x14ac:dyDescent="0.2">
      <c r="A2" s="3"/>
      <c r="B2" s="92" t="s">
        <v>62</v>
      </c>
      <c r="C2" s="92"/>
      <c r="D2" s="92"/>
      <c r="E2" s="92"/>
      <c r="F2" s="93"/>
      <c r="G2" s="62" t="s">
        <v>1</v>
      </c>
      <c r="H2" s="62">
        <v>1</v>
      </c>
      <c r="I2" s="63">
        <v>2</v>
      </c>
      <c r="J2" s="63">
        <v>3</v>
      </c>
      <c r="K2" s="63">
        <v>4</v>
      </c>
      <c r="L2" s="63">
        <v>5</v>
      </c>
      <c r="M2" s="63">
        <v>6</v>
      </c>
      <c r="N2" s="63">
        <v>7</v>
      </c>
      <c r="O2" s="63">
        <v>8</v>
      </c>
      <c r="P2" s="63">
        <v>9</v>
      </c>
      <c r="Q2" s="63">
        <v>10</v>
      </c>
      <c r="R2" s="63">
        <v>11</v>
      </c>
      <c r="S2" s="63">
        <v>12</v>
      </c>
      <c r="T2" s="63">
        <v>13</v>
      </c>
      <c r="U2" s="63">
        <v>14</v>
      </c>
      <c r="V2" s="63">
        <v>15</v>
      </c>
      <c r="W2" s="63">
        <v>16</v>
      </c>
      <c r="X2" s="63">
        <v>17</v>
      </c>
      <c r="Y2" s="63">
        <v>18</v>
      </c>
      <c r="Z2" s="63">
        <v>19</v>
      </c>
      <c r="AA2" s="63">
        <v>20</v>
      </c>
      <c r="AB2" s="63">
        <v>21</v>
      </c>
      <c r="AC2" s="63">
        <v>22</v>
      </c>
      <c r="AD2" s="63">
        <v>23</v>
      </c>
      <c r="AE2" s="63">
        <v>24</v>
      </c>
      <c r="AF2" s="63">
        <v>25</v>
      </c>
      <c r="AG2" s="63">
        <v>26</v>
      </c>
      <c r="AH2" s="63">
        <v>27</v>
      </c>
      <c r="AI2" s="63">
        <v>28</v>
      </c>
      <c r="AJ2" s="63">
        <v>29</v>
      </c>
      <c r="AK2" s="63">
        <v>30</v>
      </c>
      <c r="AL2" s="63">
        <v>31</v>
      </c>
      <c r="AM2" s="63">
        <v>32</v>
      </c>
      <c r="AN2" s="63">
        <v>33</v>
      </c>
      <c r="AO2" s="63">
        <v>34</v>
      </c>
      <c r="AP2" s="63">
        <v>35</v>
      </c>
      <c r="AQ2" s="63">
        <v>36</v>
      </c>
      <c r="AR2" s="63">
        <v>37</v>
      </c>
      <c r="AS2" s="63">
        <v>38</v>
      </c>
      <c r="AT2" s="63">
        <v>39</v>
      </c>
      <c r="AU2" s="63">
        <v>40</v>
      </c>
      <c r="AV2" s="63">
        <v>41</v>
      </c>
      <c r="AW2" s="63">
        <v>42</v>
      </c>
      <c r="AX2" s="63">
        <v>43</v>
      </c>
      <c r="AY2" s="63">
        <v>44</v>
      </c>
      <c r="AZ2" s="63">
        <v>45</v>
      </c>
      <c r="BA2" s="63">
        <v>46</v>
      </c>
      <c r="BB2" s="63">
        <v>47</v>
      </c>
      <c r="BC2" s="63">
        <v>48</v>
      </c>
    </row>
    <row r="3" spans="1:56" ht="19.5" customHeight="1" x14ac:dyDescent="0.2">
      <c r="A3" s="3"/>
      <c r="B3" s="92"/>
      <c r="C3" s="92"/>
      <c r="D3" s="92"/>
      <c r="E3" s="92"/>
      <c r="F3" s="93"/>
      <c r="G3" s="62" t="s">
        <v>2</v>
      </c>
      <c r="H3" s="75" t="str">
        <f>'이만큼 캤다'!D8</f>
        <v>캐릭터명1</v>
      </c>
      <c r="I3" s="75" t="str">
        <f>'이만큼 캤다'!E8</f>
        <v>캐릭터명2</v>
      </c>
      <c r="J3" s="75" t="str">
        <f>'이만큼 캤다'!F8</f>
        <v>캐릭터명3</v>
      </c>
      <c r="K3" s="75" t="str">
        <f>'이만큼 캤다'!G8</f>
        <v>캐릭터명4</v>
      </c>
      <c r="L3" s="75" t="str">
        <f>'이만큼 캤다'!H8</f>
        <v>캐릭터명5</v>
      </c>
      <c r="M3" s="75" t="str">
        <f>'이만큼 캤다'!I8</f>
        <v>캐릭터명6</v>
      </c>
      <c r="N3" s="75" t="str">
        <f>'이만큼 캤다'!J8</f>
        <v>캐릭터명7</v>
      </c>
      <c r="O3" s="75" t="str">
        <f>'이만큼 캤다'!K8</f>
        <v>캐릭터명8</v>
      </c>
      <c r="P3" s="75" t="str">
        <f>'이만큼 캤다'!L8</f>
        <v>캐릭터명9</v>
      </c>
      <c r="Q3" s="75" t="str">
        <f>'이만큼 캤다'!M8</f>
        <v>캐릭터명10</v>
      </c>
      <c r="R3" s="75" t="str">
        <f>'이만큼 캤다'!N8</f>
        <v>캐릭터명11</v>
      </c>
      <c r="S3" s="75" t="str">
        <f>'이만큼 캤다'!O8</f>
        <v>캐릭터명12</v>
      </c>
      <c r="T3" s="75" t="str">
        <f>'이만큼 캤다'!P8</f>
        <v>캐릭터명13</v>
      </c>
      <c r="U3" s="75" t="str">
        <f>'이만큼 캤다'!Q8</f>
        <v>캐릭터명14</v>
      </c>
      <c r="V3" s="75" t="str">
        <f>'이만큼 캤다'!R8</f>
        <v>캐릭터명15</v>
      </c>
      <c r="W3" s="75" t="str">
        <f>'이만큼 캤다'!S8</f>
        <v>캐릭터명16</v>
      </c>
      <c r="X3" s="75" t="str">
        <f>'이만큼 캤다'!T8</f>
        <v>캐릭터명17</v>
      </c>
      <c r="Y3" s="75" t="str">
        <f>'이만큼 캤다'!U8</f>
        <v>캐릭터명18</v>
      </c>
      <c r="Z3" s="75" t="str">
        <f>'이만큼 캤다'!V8</f>
        <v>캐릭터명19</v>
      </c>
      <c r="AA3" s="75" t="str">
        <f>'이만큼 캤다'!W8</f>
        <v>캐릭터명20</v>
      </c>
      <c r="AB3" s="75" t="str">
        <f>'이만큼 캤다'!X8</f>
        <v>캐릭터명21</v>
      </c>
      <c r="AC3" s="75" t="str">
        <f>'이만큼 캤다'!Y8</f>
        <v>캐릭터명22</v>
      </c>
      <c r="AD3" s="75" t="str">
        <f>'이만큼 캤다'!Z8</f>
        <v>캐릭터명23</v>
      </c>
      <c r="AE3" s="75" t="str">
        <f>'이만큼 캤다'!AA8</f>
        <v>캐릭터명24</v>
      </c>
      <c r="AF3" s="75" t="str">
        <f>'이만큼 캤다'!AB8</f>
        <v>캐릭터명25</v>
      </c>
      <c r="AG3" s="75" t="str">
        <f>'이만큼 캤다'!AC8</f>
        <v>캐릭터명26</v>
      </c>
      <c r="AH3" s="75" t="str">
        <f>'이만큼 캤다'!AD8</f>
        <v>캐릭터명27</v>
      </c>
      <c r="AI3" s="75" t="str">
        <f>'이만큼 캤다'!AE8</f>
        <v>캐릭터명28</v>
      </c>
      <c r="AJ3" s="75" t="str">
        <f>'이만큼 캤다'!AF8</f>
        <v>캐릭터명29</v>
      </c>
      <c r="AK3" s="75" t="str">
        <f>'이만큼 캤다'!AG8</f>
        <v>캐릭터명30</v>
      </c>
      <c r="AL3" s="75" t="str">
        <f>'이만큼 캤다'!AH8</f>
        <v>캐릭터명31</v>
      </c>
      <c r="AM3" s="75" t="str">
        <f>'이만큼 캤다'!AI8</f>
        <v>캐릭터명32</v>
      </c>
      <c r="AN3" s="75" t="str">
        <f>'이만큼 캤다'!AJ8</f>
        <v>캐릭터명33</v>
      </c>
      <c r="AO3" s="75" t="str">
        <f>'이만큼 캤다'!AK8</f>
        <v>캐릭터명34</v>
      </c>
      <c r="AP3" s="75" t="str">
        <f>'이만큼 캤다'!AL8</f>
        <v>캐릭터명35</v>
      </c>
      <c r="AQ3" s="75" t="str">
        <f>'이만큼 캤다'!AM8</f>
        <v>캐릭터명36</v>
      </c>
      <c r="AR3" s="75" t="str">
        <f>'이만큼 캤다'!AN8</f>
        <v>캐릭터명37</v>
      </c>
      <c r="AS3" s="75" t="str">
        <f>'이만큼 캤다'!AO8</f>
        <v>캐릭터명38</v>
      </c>
      <c r="AT3" s="75" t="str">
        <f>'이만큼 캤다'!AP8</f>
        <v>캐릭터명39</v>
      </c>
      <c r="AU3" s="75" t="str">
        <f>'이만큼 캤다'!AQ8</f>
        <v>캐릭터명40</v>
      </c>
      <c r="AV3" s="75" t="str">
        <f>'이만큼 캤다'!AR8</f>
        <v>캐릭터명41</v>
      </c>
      <c r="AW3" s="75" t="str">
        <f>'이만큼 캤다'!AS8</f>
        <v>캐릭터명42</v>
      </c>
      <c r="AX3" s="75" t="str">
        <f>'이만큼 캤다'!AT8</f>
        <v>캐릭터명43</v>
      </c>
      <c r="AY3" s="75" t="str">
        <f>'이만큼 캤다'!AU8</f>
        <v>캐릭터명44</v>
      </c>
      <c r="AZ3" s="75" t="str">
        <f>'이만큼 캤다'!AV8</f>
        <v>캐릭터명45</v>
      </c>
      <c r="BA3" s="75" t="str">
        <f>'이만큼 캤다'!AW8</f>
        <v>캐릭터명46</v>
      </c>
      <c r="BB3" s="75" t="str">
        <f>'이만큼 캤다'!AX8</f>
        <v>캐릭터명47</v>
      </c>
      <c r="BC3" s="75" t="str">
        <f>'이만큼 캤다'!AY8</f>
        <v>캐릭터명48</v>
      </c>
    </row>
    <row r="4" spans="1:56" ht="18" customHeight="1" x14ac:dyDescent="0.2">
      <c r="A4" s="3"/>
      <c r="B4" s="92"/>
      <c r="C4" s="92"/>
      <c r="D4" s="92"/>
      <c r="E4" s="92"/>
      <c r="F4" s="93"/>
      <c r="G4" s="64" t="s">
        <v>59</v>
      </c>
      <c r="H4" s="65">
        <f>SUM(SUMPRODUCT($E$8:$E$13,H$8:H$13),SUMPRODUCT($E$16:$E$28,H$16:H$28),SUMPRODUCT($E$31:$E$37,H$31:H$37))</f>
        <v>0</v>
      </c>
      <c r="I4" s="65">
        <f t="shared" ref="I4:BC4" si="0">SUM(SUMPRODUCT($E$8:$E$13,I$8:I$13),SUMPRODUCT($E$16:$E$28,I$16:I$28),SUMPRODUCT($E$31:$E$37,I$31:I$37))</f>
        <v>0</v>
      </c>
      <c r="J4" s="65">
        <f t="shared" si="0"/>
        <v>0</v>
      </c>
      <c r="K4" s="65">
        <f t="shared" si="0"/>
        <v>0</v>
      </c>
      <c r="L4" s="65">
        <f t="shared" si="0"/>
        <v>0</v>
      </c>
      <c r="M4" s="65">
        <f t="shared" si="0"/>
        <v>0</v>
      </c>
      <c r="N4" s="65">
        <f t="shared" si="0"/>
        <v>0</v>
      </c>
      <c r="O4" s="65">
        <f t="shared" si="0"/>
        <v>0</v>
      </c>
      <c r="P4" s="65">
        <f t="shared" si="0"/>
        <v>0</v>
      </c>
      <c r="Q4" s="65">
        <f t="shared" si="0"/>
        <v>0</v>
      </c>
      <c r="R4" s="65">
        <f t="shared" si="0"/>
        <v>0</v>
      </c>
      <c r="S4" s="65">
        <f t="shared" si="0"/>
        <v>0</v>
      </c>
      <c r="T4" s="65">
        <f t="shared" si="0"/>
        <v>0</v>
      </c>
      <c r="U4" s="65">
        <f t="shared" si="0"/>
        <v>0</v>
      </c>
      <c r="V4" s="65">
        <f t="shared" si="0"/>
        <v>0</v>
      </c>
      <c r="W4" s="65">
        <f t="shared" si="0"/>
        <v>0</v>
      </c>
      <c r="X4" s="65">
        <f t="shared" si="0"/>
        <v>0</v>
      </c>
      <c r="Y4" s="65">
        <f t="shared" si="0"/>
        <v>0</v>
      </c>
      <c r="Z4" s="65">
        <f t="shared" si="0"/>
        <v>0</v>
      </c>
      <c r="AA4" s="65">
        <f t="shared" si="0"/>
        <v>0</v>
      </c>
      <c r="AB4" s="65">
        <f t="shared" si="0"/>
        <v>0</v>
      </c>
      <c r="AC4" s="65">
        <f t="shared" si="0"/>
        <v>0</v>
      </c>
      <c r="AD4" s="65">
        <f t="shared" si="0"/>
        <v>0</v>
      </c>
      <c r="AE4" s="65">
        <f t="shared" si="0"/>
        <v>0</v>
      </c>
      <c r="AF4" s="65">
        <f t="shared" si="0"/>
        <v>0</v>
      </c>
      <c r="AG4" s="65">
        <f t="shared" si="0"/>
        <v>0</v>
      </c>
      <c r="AH4" s="65">
        <f t="shared" si="0"/>
        <v>0</v>
      </c>
      <c r="AI4" s="65">
        <f t="shared" si="0"/>
        <v>0</v>
      </c>
      <c r="AJ4" s="65">
        <f t="shared" si="0"/>
        <v>0</v>
      </c>
      <c r="AK4" s="65">
        <f t="shared" si="0"/>
        <v>0</v>
      </c>
      <c r="AL4" s="65">
        <f t="shared" si="0"/>
        <v>0</v>
      </c>
      <c r="AM4" s="65">
        <f t="shared" si="0"/>
        <v>0</v>
      </c>
      <c r="AN4" s="65">
        <f t="shared" si="0"/>
        <v>0</v>
      </c>
      <c r="AO4" s="65">
        <f t="shared" si="0"/>
        <v>0</v>
      </c>
      <c r="AP4" s="65">
        <f t="shared" si="0"/>
        <v>0</v>
      </c>
      <c r="AQ4" s="65">
        <f t="shared" si="0"/>
        <v>0</v>
      </c>
      <c r="AR4" s="65">
        <f t="shared" si="0"/>
        <v>0</v>
      </c>
      <c r="AS4" s="65">
        <f t="shared" si="0"/>
        <v>0</v>
      </c>
      <c r="AT4" s="65">
        <f t="shared" si="0"/>
        <v>0</v>
      </c>
      <c r="AU4" s="65">
        <f t="shared" si="0"/>
        <v>0</v>
      </c>
      <c r="AV4" s="65">
        <f t="shared" si="0"/>
        <v>0</v>
      </c>
      <c r="AW4" s="65">
        <f t="shared" si="0"/>
        <v>0</v>
      </c>
      <c r="AX4" s="65">
        <f t="shared" si="0"/>
        <v>0</v>
      </c>
      <c r="AY4" s="65">
        <f t="shared" si="0"/>
        <v>0</v>
      </c>
      <c r="AZ4" s="65">
        <f t="shared" si="0"/>
        <v>0</v>
      </c>
      <c r="BA4" s="65">
        <f t="shared" si="0"/>
        <v>0</v>
      </c>
      <c r="BB4" s="65">
        <f t="shared" si="0"/>
        <v>0</v>
      </c>
      <c r="BC4" s="65">
        <f t="shared" si="0"/>
        <v>0</v>
      </c>
    </row>
    <row r="5" spans="1:56" ht="18" customHeight="1" x14ac:dyDescent="0.2">
      <c r="A5" s="3"/>
      <c r="M5" s="7"/>
      <c r="N5" s="7"/>
      <c r="O5" s="7"/>
      <c r="P5" s="19"/>
      <c r="Q5" s="15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</row>
    <row r="6" spans="1:56" ht="18" customHeight="1" x14ac:dyDescent="0.2">
      <c r="A6" s="3"/>
      <c r="B6" s="97" t="s">
        <v>7</v>
      </c>
      <c r="C6" s="98"/>
      <c r="D6" s="98"/>
      <c r="E6" s="97"/>
      <c r="F6" s="97"/>
      <c r="G6" s="98"/>
      <c r="H6" s="66" t="s">
        <v>26</v>
      </c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94" t="s">
        <v>44</v>
      </c>
    </row>
    <row r="7" spans="1:56" ht="18" customHeight="1" thickBot="1" x14ac:dyDescent="0.25">
      <c r="A7" s="3"/>
      <c r="B7" s="21" t="s">
        <v>3</v>
      </c>
      <c r="C7" s="22" t="s">
        <v>10</v>
      </c>
      <c r="D7" s="22" t="s">
        <v>14</v>
      </c>
      <c r="E7" s="23" t="s">
        <v>27</v>
      </c>
      <c r="F7" s="24" t="s">
        <v>28</v>
      </c>
      <c r="G7" s="25" t="s">
        <v>60</v>
      </c>
      <c r="H7" s="76" t="str">
        <f>H$3</f>
        <v>캐릭터명1</v>
      </c>
      <c r="I7" s="76" t="str">
        <f t="shared" ref="I7:BC7" si="1">I$3</f>
        <v>캐릭터명2</v>
      </c>
      <c r="J7" s="76" t="str">
        <f t="shared" si="1"/>
        <v>캐릭터명3</v>
      </c>
      <c r="K7" s="76" t="str">
        <f t="shared" si="1"/>
        <v>캐릭터명4</v>
      </c>
      <c r="L7" s="76" t="str">
        <f t="shared" si="1"/>
        <v>캐릭터명5</v>
      </c>
      <c r="M7" s="76" t="str">
        <f t="shared" si="1"/>
        <v>캐릭터명6</v>
      </c>
      <c r="N7" s="76" t="str">
        <f t="shared" si="1"/>
        <v>캐릭터명7</v>
      </c>
      <c r="O7" s="76" t="str">
        <f t="shared" si="1"/>
        <v>캐릭터명8</v>
      </c>
      <c r="P7" s="76" t="str">
        <f t="shared" si="1"/>
        <v>캐릭터명9</v>
      </c>
      <c r="Q7" s="76" t="str">
        <f t="shared" si="1"/>
        <v>캐릭터명10</v>
      </c>
      <c r="R7" s="76" t="str">
        <f t="shared" si="1"/>
        <v>캐릭터명11</v>
      </c>
      <c r="S7" s="76" t="str">
        <f t="shared" si="1"/>
        <v>캐릭터명12</v>
      </c>
      <c r="T7" s="76" t="str">
        <f t="shared" si="1"/>
        <v>캐릭터명13</v>
      </c>
      <c r="U7" s="76" t="str">
        <f t="shared" si="1"/>
        <v>캐릭터명14</v>
      </c>
      <c r="V7" s="76" t="str">
        <f t="shared" si="1"/>
        <v>캐릭터명15</v>
      </c>
      <c r="W7" s="76" t="str">
        <f t="shared" si="1"/>
        <v>캐릭터명16</v>
      </c>
      <c r="X7" s="76" t="str">
        <f t="shared" si="1"/>
        <v>캐릭터명17</v>
      </c>
      <c r="Y7" s="76" t="str">
        <f t="shared" si="1"/>
        <v>캐릭터명18</v>
      </c>
      <c r="Z7" s="76" t="str">
        <f t="shared" si="1"/>
        <v>캐릭터명19</v>
      </c>
      <c r="AA7" s="76" t="str">
        <f t="shared" si="1"/>
        <v>캐릭터명20</v>
      </c>
      <c r="AB7" s="76" t="str">
        <f t="shared" si="1"/>
        <v>캐릭터명21</v>
      </c>
      <c r="AC7" s="76" t="str">
        <f t="shared" si="1"/>
        <v>캐릭터명22</v>
      </c>
      <c r="AD7" s="76" t="str">
        <f t="shared" si="1"/>
        <v>캐릭터명23</v>
      </c>
      <c r="AE7" s="76" t="str">
        <f t="shared" si="1"/>
        <v>캐릭터명24</v>
      </c>
      <c r="AF7" s="76" t="str">
        <f t="shared" si="1"/>
        <v>캐릭터명25</v>
      </c>
      <c r="AG7" s="76" t="str">
        <f t="shared" si="1"/>
        <v>캐릭터명26</v>
      </c>
      <c r="AH7" s="76" t="str">
        <f t="shared" si="1"/>
        <v>캐릭터명27</v>
      </c>
      <c r="AI7" s="76" t="str">
        <f t="shared" si="1"/>
        <v>캐릭터명28</v>
      </c>
      <c r="AJ7" s="76" t="str">
        <f t="shared" si="1"/>
        <v>캐릭터명29</v>
      </c>
      <c r="AK7" s="76" t="str">
        <f t="shared" si="1"/>
        <v>캐릭터명30</v>
      </c>
      <c r="AL7" s="76" t="str">
        <f t="shared" si="1"/>
        <v>캐릭터명31</v>
      </c>
      <c r="AM7" s="76" t="str">
        <f t="shared" si="1"/>
        <v>캐릭터명32</v>
      </c>
      <c r="AN7" s="76" t="str">
        <f t="shared" si="1"/>
        <v>캐릭터명33</v>
      </c>
      <c r="AO7" s="76" t="str">
        <f t="shared" si="1"/>
        <v>캐릭터명34</v>
      </c>
      <c r="AP7" s="76" t="str">
        <f t="shared" si="1"/>
        <v>캐릭터명35</v>
      </c>
      <c r="AQ7" s="76" t="str">
        <f t="shared" si="1"/>
        <v>캐릭터명36</v>
      </c>
      <c r="AR7" s="76" t="str">
        <f t="shared" si="1"/>
        <v>캐릭터명37</v>
      </c>
      <c r="AS7" s="76" t="str">
        <f t="shared" si="1"/>
        <v>캐릭터명38</v>
      </c>
      <c r="AT7" s="76" t="str">
        <f t="shared" si="1"/>
        <v>캐릭터명39</v>
      </c>
      <c r="AU7" s="76" t="str">
        <f t="shared" si="1"/>
        <v>캐릭터명40</v>
      </c>
      <c r="AV7" s="76" t="str">
        <f t="shared" si="1"/>
        <v>캐릭터명41</v>
      </c>
      <c r="AW7" s="76" t="str">
        <f t="shared" si="1"/>
        <v>캐릭터명42</v>
      </c>
      <c r="AX7" s="76" t="str">
        <f t="shared" si="1"/>
        <v>캐릭터명43</v>
      </c>
      <c r="AY7" s="76" t="str">
        <f t="shared" si="1"/>
        <v>캐릭터명44</v>
      </c>
      <c r="AZ7" s="76" t="str">
        <f t="shared" si="1"/>
        <v>캐릭터명45</v>
      </c>
      <c r="BA7" s="76" t="str">
        <f t="shared" si="1"/>
        <v>캐릭터명46</v>
      </c>
      <c r="BB7" s="76" t="str">
        <f t="shared" si="1"/>
        <v>캐릭터명47</v>
      </c>
      <c r="BC7" s="76" t="str">
        <f t="shared" si="1"/>
        <v>캐릭터명48</v>
      </c>
      <c r="BD7" s="94"/>
    </row>
    <row r="8" spans="1:56" ht="18" customHeight="1" x14ac:dyDescent="0.2">
      <c r="A8" s="3"/>
      <c r="B8" s="10" t="s">
        <v>9</v>
      </c>
      <c r="C8" s="9" t="s">
        <v>11</v>
      </c>
      <c r="D8" s="87" t="s">
        <v>15</v>
      </c>
      <c r="E8" s="17">
        <v>200</v>
      </c>
      <c r="F8" s="13">
        <v>30</v>
      </c>
      <c r="G8" s="26">
        <f>E8*F8</f>
        <v>6000</v>
      </c>
      <c r="H8" s="28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30"/>
      <c r="BD8" s="27">
        <f>SUM(H8:BC8)</f>
        <v>0</v>
      </c>
    </row>
    <row r="9" spans="1:56" ht="18" customHeight="1" x14ac:dyDescent="0.2">
      <c r="A9" s="3"/>
      <c r="B9" s="10" t="s">
        <v>12</v>
      </c>
      <c r="C9" s="9" t="s">
        <v>13</v>
      </c>
      <c r="D9" s="88"/>
      <c r="E9" s="17">
        <v>70</v>
      </c>
      <c r="F9" s="13">
        <v>20</v>
      </c>
      <c r="G9" s="26">
        <f t="shared" ref="G9:G13" si="2">E9*F9</f>
        <v>1400</v>
      </c>
      <c r="H9" s="31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32"/>
      <c r="BD9" s="27">
        <f t="shared" ref="BD9:BD13" si="3">SUM(H9:BC9)</f>
        <v>0</v>
      </c>
    </row>
    <row r="10" spans="1:56" ht="18" customHeight="1" x14ac:dyDescent="0.2">
      <c r="A10" s="3"/>
      <c r="B10" s="10" t="s">
        <v>16</v>
      </c>
      <c r="C10" s="87" t="s">
        <v>11</v>
      </c>
      <c r="D10" s="88"/>
      <c r="E10" s="17">
        <v>100</v>
      </c>
      <c r="F10" s="13">
        <v>200</v>
      </c>
      <c r="G10" s="26">
        <f t="shared" si="2"/>
        <v>20000</v>
      </c>
      <c r="H10" s="31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32"/>
      <c r="BD10" s="27">
        <f t="shared" si="3"/>
        <v>0</v>
      </c>
    </row>
    <row r="11" spans="1:56" ht="18" customHeight="1" x14ac:dyDescent="0.2">
      <c r="A11" s="3"/>
      <c r="B11" s="10" t="s">
        <v>17</v>
      </c>
      <c r="C11" s="88"/>
      <c r="D11" s="88"/>
      <c r="E11" s="17">
        <v>100</v>
      </c>
      <c r="F11" s="13">
        <v>10</v>
      </c>
      <c r="G11" s="26">
        <f t="shared" si="2"/>
        <v>1000</v>
      </c>
      <c r="H11" s="31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32"/>
      <c r="BD11" s="27">
        <f t="shared" si="3"/>
        <v>0</v>
      </c>
    </row>
    <row r="12" spans="1:56" ht="18" customHeight="1" x14ac:dyDescent="0.2">
      <c r="A12" s="3"/>
      <c r="B12" s="10" t="s">
        <v>18</v>
      </c>
      <c r="C12" s="88"/>
      <c r="D12" s="88"/>
      <c r="E12" s="17">
        <v>150</v>
      </c>
      <c r="F12" s="13">
        <v>30</v>
      </c>
      <c r="G12" s="26">
        <f t="shared" si="2"/>
        <v>4500</v>
      </c>
      <c r="H12" s="3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32"/>
      <c r="BD12" s="27">
        <f t="shared" si="3"/>
        <v>0</v>
      </c>
    </row>
    <row r="13" spans="1:56" ht="18" customHeight="1" thickBot="1" x14ac:dyDescent="0.25">
      <c r="A13" s="3"/>
      <c r="B13" s="10" t="s">
        <v>19</v>
      </c>
      <c r="C13" s="89"/>
      <c r="D13" s="89"/>
      <c r="E13" s="17">
        <v>4000</v>
      </c>
      <c r="F13" s="13">
        <v>1</v>
      </c>
      <c r="G13" s="26">
        <f t="shared" si="2"/>
        <v>4000</v>
      </c>
      <c r="H13" s="33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5"/>
      <c r="BD13" s="27">
        <f t="shared" si="3"/>
        <v>0</v>
      </c>
    </row>
    <row r="14" spans="1:56" ht="18" customHeight="1" x14ac:dyDescent="0.2">
      <c r="A14" s="3"/>
      <c r="B14" s="90" t="s">
        <v>29</v>
      </c>
      <c r="C14" s="91"/>
      <c r="D14" s="91"/>
      <c r="E14" s="90"/>
      <c r="F14" s="90"/>
      <c r="G14" s="91"/>
      <c r="H14" s="66" t="s">
        <v>26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</row>
    <row r="15" spans="1:56" ht="18" customHeight="1" thickBot="1" x14ac:dyDescent="0.25">
      <c r="A15" s="3"/>
      <c r="B15" s="21" t="s">
        <v>3</v>
      </c>
      <c r="C15" s="22" t="s">
        <v>10</v>
      </c>
      <c r="D15" s="22" t="s">
        <v>14</v>
      </c>
      <c r="E15" s="23" t="s">
        <v>27</v>
      </c>
      <c r="F15" s="24" t="s">
        <v>28</v>
      </c>
      <c r="G15" s="25" t="s">
        <v>61</v>
      </c>
      <c r="H15" s="76" t="str">
        <f>H$3</f>
        <v>캐릭터명1</v>
      </c>
      <c r="I15" s="76" t="str">
        <f t="shared" ref="I15:BC15" si="4">I$3</f>
        <v>캐릭터명2</v>
      </c>
      <c r="J15" s="76" t="str">
        <f t="shared" si="4"/>
        <v>캐릭터명3</v>
      </c>
      <c r="K15" s="76" t="str">
        <f t="shared" si="4"/>
        <v>캐릭터명4</v>
      </c>
      <c r="L15" s="76" t="str">
        <f t="shared" si="4"/>
        <v>캐릭터명5</v>
      </c>
      <c r="M15" s="76" t="str">
        <f t="shared" si="4"/>
        <v>캐릭터명6</v>
      </c>
      <c r="N15" s="76" t="str">
        <f t="shared" si="4"/>
        <v>캐릭터명7</v>
      </c>
      <c r="O15" s="76" t="str">
        <f t="shared" si="4"/>
        <v>캐릭터명8</v>
      </c>
      <c r="P15" s="76" t="str">
        <f t="shared" si="4"/>
        <v>캐릭터명9</v>
      </c>
      <c r="Q15" s="76" t="str">
        <f t="shared" si="4"/>
        <v>캐릭터명10</v>
      </c>
      <c r="R15" s="76" t="str">
        <f t="shared" si="4"/>
        <v>캐릭터명11</v>
      </c>
      <c r="S15" s="76" t="str">
        <f t="shared" si="4"/>
        <v>캐릭터명12</v>
      </c>
      <c r="T15" s="76" t="str">
        <f t="shared" si="4"/>
        <v>캐릭터명13</v>
      </c>
      <c r="U15" s="76" t="str">
        <f t="shared" si="4"/>
        <v>캐릭터명14</v>
      </c>
      <c r="V15" s="76" t="str">
        <f t="shared" si="4"/>
        <v>캐릭터명15</v>
      </c>
      <c r="W15" s="76" t="str">
        <f t="shared" si="4"/>
        <v>캐릭터명16</v>
      </c>
      <c r="X15" s="76" t="str">
        <f t="shared" si="4"/>
        <v>캐릭터명17</v>
      </c>
      <c r="Y15" s="76" t="str">
        <f t="shared" si="4"/>
        <v>캐릭터명18</v>
      </c>
      <c r="Z15" s="76" t="str">
        <f t="shared" si="4"/>
        <v>캐릭터명19</v>
      </c>
      <c r="AA15" s="76" t="str">
        <f t="shared" si="4"/>
        <v>캐릭터명20</v>
      </c>
      <c r="AB15" s="76" t="str">
        <f t="shared" si="4"/>
        <v>캐릭터명21</v>
      </c>
      <c r="AC15" s="76" t="str">
        <f t="shared" si="4"/>
        <v>캐릭터명22</v>
      </c>
      <c r="AD15" s="76" t="str">
        <f t="shared" si="4"/>
        <v>캐릭터명23</v>
      </c>
      <c r="AE15" s="76" t="str">
        <f t="shared" si="4"/>
        <v>캐릭터명24</v>
      </c>
      <c r="AF15" s="76" t="str">
        <f t="shared" si="4"/>
        <v>캐릭터명25</v>
      </c>
      <c r="AG15" s="76" t="str">
        <f t="shared" si="4"/>
        <v>캐릭터명26</v>
      </c>
      <c r="AH15" s="76" t="str">
        <f t="shared" si="4"/>
        <v>캐릭터명27</v>
      </c>
      <c r="AI15" s="76" t="str">
        <f t="shared" si="4"/>
        <v>캐릭터명28</v>
      </c>
      <c r="AJ15" s="76" t="str">
        <f t="shared" si="4"/>
        <v>캐릭터명29</v>
      </c>
      <c r="AK15" s="76" t="str">
        <f t="shared" si="4"/>
        <v>캐릭터명30</v>
      </c>
      <c r="AL15" s="76" t="str">
        <f t="shared" si="4"/>
        <v>캐릭터명31</v>
      </c>
      <c r="AM15" s="76" t="str">
        <f t="shared" si="4"/>
        <v>캐릭터명32</v>
      </c>
      <c r="AN15" s="76" t="str">
        <f t="shared" si="4"/>
        <v>캐릭터명33</v>
      </c>
      <c r="AO15" s="76" t="str">
        <f t="shared" si="4"/>
        <v>캐릭터명34</v>
      </c>
      <c r="AP15" s="76" t="str">
        <f t="shared" si="4"/>
        <v>캐릭터명35</v>
      </c>
      <c r="AQ15" s="76" t="str">
        <f t="shared" si="4"/>
        <v>캐릭터명36</v>
      </c>
      <c r="AR15" s="76" t="str">
        <f t="shared" si="4"/>
        <v>캐릭터명37</v>
      </c>
      <c r="AS15" s="76" t="str">
        <f t="shared" si="4"/>
        <v>캐릭터명38</v>
      </c>
      <c r="AT15" s="76" t="str">
        <f t="shared" si="4"/>
        <v>캐릭터명39</v>
      </c>
      <c r="AU15" s="76" t="str">
        <f t="shared" si="4"/>
        <v>캐릭터명40</v>
      </c>
      <c r="AV15" s="76" t="str">
        <f t="shared" si="4"/>
        <v>캐릭터명41</v>
      </c>
      <c r="AW15" s="76" t="str">
        <f t="shared" si="4"/>
        <v>캐릭터명42</v>
      </c>
      <c r="AX15" s="76" t="str">
        <f t="shared" si="4"/>
        <v>캐릭터명43</v>
      </c>
      <c r="AY15" s="76" t="str">
        <f t="shared" si="4"/>
        <v>캐릭터명44</v>
      </c>
      <c r="AZ15" s="76" t="str">
        <f t="shared" si="4"/>
        <v>캐릭터명45</v>
      </c>
      <c r="BA15" s="76" t="str">
        <f t="shared" si="4"/>
        <v>캐릭터명46</v>
      </c>
      <c r="BB15" s="76" t="str">
        <f t="shared" si="4"/>
        <v>캐릭터명47</v>
      </c>
      <c r="BC15" s="76" t="str">
        <f t="shared" si="4"/>
        <v>캐릭터명48</v>
      </c>
    </row>
    <row r="16" spans="1:56" ht="18" customHeight="1" x14ac:dyDescent="0.2">
      <c r="A16" s="3"/>
      <c r="B16" s="10" t="s">
        <v>30</v>
      </c>
      <c r="C16" s="87" t="s">
        <v>13</v>
      </c>
      <c r="D16" s="87" t="s">
        <v>15</v>
      </c>
      <c r="E16" s="17">
        <v>100</v>
      </c>
      <c r="F16" s="13">
        <v>50</v>
      </c>
      <c r="G16" s="26">
        <f>E16*F16</f>
        <v>5000</v>
      </c>
      <c r="H16" s="28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30"/>
    </row>
    <row r="17" spans="1:55" ht="18" customHeight="1" x14ac:dyDescent="0.2">
      <c r="A17" s="3"/>
      <c r="B17" s="10" t="s">
        <v>32</v>
      </c>
      <c r="C17" s="88"/>
      <c r="D17" s="88"/>
      <c r="E17" s="17">
        <v>100</v>
      </c>
      <c r="F17" s="13">
        <v>50</v>
      </c>
      <c r="G17" s="26">
        <f t="shared" ref="G17:G21" si="5">E17*F17</f>
        <v>5000</v>
      </c>
      <c r="H17" s="31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32"/>
    </row>
    <row r="18" spans="1:55" ht="18" customHeight="1" x14ac:dyDescent="0.2">
      <c r="A18" s="3"/>
      <c r="B18" s="10" t="s">
        <v>33</v>
      </c>
      <c r="C18" s="88"/>
      <c r="D18" s="88"/>
      <c r="E18" s="17">
        <v>800</v>
      </c>
      <c r="F18" s="13">
        <v>20</v>
      </c>
      <c r="G18" s="26">
        <f t="shared" si="5"/>
        <v>16000</v>
      </c>
      <c r="H18" s="31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32"/>
    </row>
    <row r="19" spans="1:55" ht="18" customHeight="1" x14ac:dyDescent="0.2">
      <c r="A19" s="3"/>
      <c r="B19" s="10" t="s">
        <v>34</v>
      </c>
      <c r="C19" s="88"/>
      <c r="D19" s="88"/>
      <c r="E19" s="17">
        <v>1500</v>
      </c>
      <c r="F19" s="13">
        <v>20</v>
      </c>
      <c r="G19" s="26">
        <f t="shared" si="5"/>
        <v>30000</v>
      </c>
      <c r="H19" s="31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32"/>
    </row>
    <row r="20" spans="1:55" ht="18" customHeight="1" x14ac:dyDescent="0.2">
      <c r="A20" s="3"/>
      <c r="B20" s="10" t="s">
        <v>35</v>
      </c>
      <c r="C20" s="88"/>
      <c r="D20" s="89"/>
      <c r="E20" s="17">
        <v>4000</v>
      </c>
      <c r="F20" s="13">
        <v>1</v>
      </c>
      <c r="G20" s="26">
        <f t="shared" si="5"/>
        <v>4000</v>
      </c>
      <c r="H20" s="31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32"/>
    </row>
    <row r="21" spans="1:55" ht="18" customHeight="1" x14ac:dyDescent="0.2">
      <c r="A21" s="3"/>
      <c r="B21" s="10" t="s">
        <v>36</v>
      </c>
      <c r="C21" s="88"/>
      <c r="D21" s="87" t="s">
        <v>31</v>
      </c>
      <c r="E21" s="17">
        <v>20</v>
      </c>
      <c r="F21" s="13">
        <v>100</v>
      </c>
      <c r="G21" s="26">
        <f t="shared" si="5"/>
        <v>2000</v>
      </c>
      <c r="H21" s="31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32"/>
    </row>
    <row r="22" spans="1:55" ht="18" customHeight="1" x14ac:dyDescent="0.2">
      <c r="A22" s="3"/>
      <c r="B22" s="10" t="s">
        <v>37</v>
      </c>
      <c r="C22" s="88"/>
      <c r="D22" s="88"/>
      <c r="E22" s="17">
        <v>20</v>
      </c>
      <c r="F22" s="13">
        <v>100</v>
      </c>
      <c r="G22" s="26">
        <f>E22*F22</f>
        <v>2000</v>
      </c>
      <c r="H22" s="31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32"/>
    </row>
    <row r="23" spans="1:55" ht="18" customHeight="1" x14ac:dyDescent="0.2">
      <c r="A23" s="3"/>
      <c r="B23" s="10" t="s">
        <v>38</v>
      </c>
      <c r="C23" s="88"/>
      <c r="D23" s="88"/>
      <c r="E23" s="17">
        <v>40</v>
      </c>
      <c r="F23" s="13">
        <v>100</v>
      </c>
      <c r="G23" s="26">
        <f t="shared" ref="G23:G27" si="6">E23*F23</f>
        <v>4000</v>
      </c>
      <c r="H23" s="31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32"/>
    </row>
    <row r="24" spans="1:55" ht="18" customHeight="1" x14ac:dyDescent="0.2">
      <c r="A24" s="3"/>
      <c r="B24" s="10" t="s">
        <v>39</v>
      </c>
      <c r="C24" s="88"/>
      <c r="D24" s="88"/>
      <c r="E24" s="17">
        <v>40</v>
      </c>
      <c r="F24" s="13">
        <v>100</v>
      </c>
      <c r="G24" s="26">
        <f t="shared" si="6"/>
        <v>4000</v>
      </c>
      <c r="H24" s="31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32"/>
    </row>
    <row r="25" spans="1:55" ht="18" customHeight="1" x14ac:dyDescent="0.2">
      <c r="A25" s="3"/>
      <c r="B25" s="10" t="s">
        <v>40</v>
      </c>
      <c r="C25" s="88"/>
      <c r="D25" s="88"/>
      <c r="E25" s="17">
        <v>60</v>
      </c>
      <c r="F25" s="13">
        <v>100</v>
      </c>
      <c r="G25" s="26">
        <f t="shared" si="6"/>
        <v>6000</v>
      </c>
      <c r="H25" s="31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32"/>
    </row>
    <row r="26" spans="1:55" ht="18" customHeight="1" x14ac:dyDescent="0.2">
      <c r="A26" s="3"/>
      <c r="B26" s="10" t="s">
        <v>41</v>
      </c>
      <c r="C26" s="88"/>
      <c r="D26" s="89"/>
      <c r="E26" s="17">
        <v>60</v>
      </c>
      <c r="F26" s="13">
        <v>100</v>
      </c>
      <c r="G26" s="26">
        <f t="shared" si="6"/>
        <v>6000</v>
      </c>
      <c r="H26" s="31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32"/>
    </row>
    <row r="27" spans="1:55" ht="18" customHeight="1" x14ac:dyDescent="0.2">
      <c r="A27" s="3"/>
      <c r="B27" s="10" t="s">
        <v>42</v>
      </c>
      <c r="C27" s="88"/>
      <c r="D27" s="87" t="s">
        <v>15</v>
      </c>
      <c r="E27" s="17">
        <v>400</v>
      </c>
      <c r="F27" s="13">
        <v>20</v>
      </c>
      <c r="G27" s="26">
        <f t="shared" si="6"/>
        <v>8000</v>
      </c>
      <c r="H27" s="31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32"/>
    </row>
    <row r="28" spans="1:55" ht="18" customHeight="1" thickBot="1" x14ac:dyDescent="0.25">
      <c r="A28" s="3"/>
      <c r="B28" s="10" t="s">
        <v>43</v>
      </c>
      <c r="C28" s="89"/>
      <c r="D28" s="89"/>
      <c r="E28" s="17">
        <v>200</v>
      </c>
      <c r="F28" s="13">
        <v>100</v>
      </c>
      <c r="G28" s="26">
        <f t="shared" ref="G28" si="7">E28*F28</f>
        <v>20000</v>
      </c>
      <c r="H28" s="33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5"/>
    </row>
    <row r="29" spans="1:55" ht="18" customHeight="1" x14ac:dyDescent="0.2">
      <c r="A29" s="3"/>
      <c r="B29" s="95" t="s">
        <v>45</v>
      </c>
      <c r="C29" s="96"/>
      <c r="D29" s="96"/>
      <c r="E29" s="95"/>
      <c r="F29" s="95"/>
      <c r="G29" s="96"/>
      <c r="H29" s="66" t="s">
        <v>26</v>
      </c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</row>
    <row r="30" spans="1:55" ht="18" customHeight="1" thickBot="1" x14ac:dyDescent="0.25">
      <c r="A30" s="3"/>
      <c r="B30" s="21" t="s">
        <v>3</v>
      </c>
      <c r="C30" s="22" t="s">
        <v>10</v>
      </c>
      <c r="D30" s="22" t="s">
        <v>14</v>
      </c>
      <c r="E30" s="23" t="s">
        <v>27</v>
      </c>
      <c r="F30" s="24" t="s">
        <v>28</v>
      </c>
      <c r="G30" s="25" t="s">
        <v>61</v>
      </c>
      <c r="H30" s="76" t="str">
        <f>H$3</f>
        <v>캐릭터명1</v>
      </c>
      <c r="I30" s="76" t="str">
        <f t="shared" ref="I30:BC30" si="8">I$3</f>
        <v>캐릭터명2</v>
      </c>
      <c r="J30" s="76" t="str">
        <f t="shared" si="8"/>
        <v>캐릭터명3</v>
      </c>
      <c r="K30" s="76" t="str">
        <f t="shared" si="8"/>
        <v>캐릭터명4</v>
      </c>
      <c r="L30" s="76" t="str">
        <f t="shared" si="8"/>
        <v>캐릭터명5</v>
      </c>
      <c r="M30" s="76" t="str">
        <f t="shared" si="8"/>
        <v>캐릭터명6</v>
      </c>
      <c r="N30" s="76" t="str">
        <f t="shared" si="8"/>
        <v>캐릭터명7</v>
      </c>
      <c r="O30" s="76" t="str">
        <f t="shared" si="8"/>
        <v>캐릭터명8</v>
      </c>
      <c r="P30" s="76" t="str">
        <f t="shared" si="8"/>
        <v>캐릭터명9</v>
      </c>
      <c r="Q30" s="76" t="str">
        <f t="shared" si="8"/>
        <v>캐릭터명10</v>
      </c>
      <c r="R30" s="76" t="str">
        <f t="shared" si="8"/>
        <v>캐릭터명11</v>
      </c>
      <c r="S30" s="76" t="str">
        <f t="shared" si="8"/>
        <v>캐릭터명12</v>
      </c>
      <c r="T30" s="76" t="str">
        <f t="shared" si="8"/>
        <v>캐릭터명13</v>
      </c>
      <c r="U30" s="76" t="str">
        <f t="shared" si="8"/>
        <v>캐릭터명14</v>
      </c>
      <c r="V30" s="76" t="str">
        <f t="shared" si="8"/>
        <v>캐릭터명15</v>
      </c>
      <c r="W30" s="76" t="str">
        <f t="shared" si="8"/>
        <v>캐릭터명16</v>
      </c>
      <c r="X30" s="76" t="str">
        <f t="shared" si="8"/>
        <v>캐릭터명17</v>
      </c>
      <c r="Y30" s="76" t="str">
        <f t="shared" si="8"/>
        <v>캐릭터명18</v>
      </c>
      <c r="Z30" s="76" t="str">
        <f t="shared" si="8"/>
        <v>캐릭터명19</v>
      </c>
      <c r="AA30" s="76" t="str">
        <f t="shared" si="8"/>
        <v>캐릭터명20</v>
      </c>
      <c r="AB30" s="76" t="str">
        <f t="shared" si="8"/>
        <v>캐릭터명21</v>
      </c>
      <c r="AC30" s="76" t="str">
        <f t="shared" si="8"/>
        <v>캐릭터명22</v>
      </c>
      <c r="AD30" s="76" t="str">
        <f t="shared" si="8"/>
        <v>캐릭터명23</v>
      </c>
      <c r="AE30" s="76" t="str">
        <f t="shared" si="8"/>
        <v>캐릭터명24</v>
      </c>
      <c r="AF30" s="76" t="str">
        <f t="shared" si="8"/>
        <v>캐릭터명25</v>
      </c>
      <c r="AG30" s="76" t="str">
        <f t="shared" si="8"/>
        <v>캐릭터명26</v>
      </c>
      <c r="AH30" s="76" t="str">
        <f t="shared" si="8"/>
        <v>캐릭터명27</v>
      </c>
      <c r="AI30" s="76" t="str">
        <f t="shared" si="8"/>
        <v>캐릭터명28</v>
      </c>
      <c r="AJ30" s="76" t="str">
        <f t="shared" si="8"/>
        <v>캐릭터명29</v>
      </c>
      <c r="AK30" s="76" t="str">
        <f t="shared" si="8"/>
        <v>캐릭터명30</v>
      </c>
      <c r="AL30" s="76" t="str">
        <f t="shared" si="8"/>
        <v>캐릭터명31</v>
      </c>
      <c r="AM30" s="76" t="str">
        <f t="shared" si="8"/>
        <v>캐릭터명32</v>
      </c>
      <c r="AN30" s="76" t="str">
        <f t="shared" si="8"/>
        <v>캐릭터명33</v>
      </c>
      <c r="AO30" s="76" t="str">
        <f t="shared" si="8"/>
        <v>캐릭터명34</v>
      </c>
      <c r="AP30" s="76" t="str">
        <f t="shared" si="8"/>
        <v>캐릭터명35</v>
      </c>
      <c r="AQ30" s="76" t="str">
        <f t="shared" si="8"/>
        <v>캐릭터명36</v>
      </c>
      <c r="AR30" s="76" t="str">
        <f t="shared" si="8"/>
        <v>캐릭터명37</v>
      </c>
      <c r="AS30" s="76" t="str">
        <f t="shared" si="8"/>
        <v>캐릭터명38</v>
      </c>
      <c r="AT30" s="76" t="str">
        <f t="shared" si="8"/>
        <v>캐릭터명39</v>
      </c>
      <c r="AU30" s="76" t="str">
        <f t="shared" si="8"/>
        <v>캐릭터명40</v>
      </c>
      <c r="AV30" s="76" t="str">
        <f t="shared" si="8"/>
        <v>캐릭터명41</v>
      </c>
      <c r="AW30" s="76" t="str">
        <f t="shared" si="8"/>
        <v>캐릭터명42</v>
      </c>
      <c r="AX30" s="76" t="str">
        <f t="shared" si="8"/>
        <v>캐릭터명43</v>
      </c>
      <c r="AY30" s="76" t="str">
        <f t="shared" si="8"/>
        <v>캐릭터명44</v>
      </c>
      <c r="AZ30" s="76" t="str">
        <f t="shared" si="8"/>
        <v>캐릭터명45</v>
      </c>
      <c r="BA30" s="76" t="str">
        <f t="shared" si="8"/>
        <v>캐릭터명46</v>
      </c>
      <c r="BB30" s="76" t="str">
        <f t="shared" si="8"/>
        <v>캐릭터명47</v>
      </c>
      <c r="BC30" s="76" t="str">
        <f t="shared" si="8"/>
        <v>캐릭터명48</v>
      </c>
    </row>
    <row r="31" spans="1:55" ht="18" customHeight="1" x14ac:dyDescent="0.2">
      <c r="A31" s="3"/>
      <c r="B31" s="10" t="s">
        <v>46</v>
      </c>
      <c r="C31" s="87" t="s">
        <v>13</v>
      </c>
      <c r="D31" s="87" t="s">
        <v>15</v>
      </c>
      <c r="E31" s="17">
        <v>1200</v>
      </c>
      <c r="F31" s="13">
        <v>1</v>
      </c>
      <c r="G31" s="26">
        <f>E31*F31</f>
        <v>1200</v>
      </c>
      <c r="H31" s="28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30"/>
    </row>
    <row r="32" spans="1:55" ht="18" customHeight="1" x14ac:dyDescent="0.2">
      <c r="A32" s="3"/>
      <c r="B32" s="10" t="s">
        <v>47</v>
      </c>
      <c r="C32" s="88"/>
      <c r="D32" s="88"/>
      <c r="E32" s="17">
        <v>1000</v>
      </c>
      <c r="F32" s="13">
        <v>1</v>
      </c>
      <c r="G32" s="26">
        <f t="shared" ref="G32:G35" si="9">E32*F32</f>
        <v>1000</v>
      </c>
      <c r="H32" s="31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32"/>
    </row>
    <row r="33" spans="1:55" ht="18" customHeight="1" x14ac:dyDescent="0.2">
      <c r="A33" s="3"/>
      <c r="B33" s="10" t="s">
        <v>48</v>
      </c>
      <c r="C33" s="88"/>
      <c r="D33" s="89"/>
      <c r="E33" s="17">
        <v>1500</v>
      </c>
      <c r="F33" s="13">
        <v>1</v>
      </c>
      <c r="G33" s="26">
        <f t="shared" si="9"/>
        <v>1500</v>
      </c>
      <c r="H33" s="31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32"/>
    </row>
    <row r="34" spans="1:55" ht="18" customHeight="1" x14ac:dyDescent="0.2">
      <c r="A34" s="3"/>
      <c r="B34" s="10" t="s">
        <v>49</v>
      </c>
      <c r="C34" s="88"/>
      <c r="D34" s="20" t="s">
        <v>31</v>
      </c>
      <c r="E34" s="17">
        <v>500</v>
      </c>
      <c r="F34" s="13">
        <v>1</v>
      </c>
      <c r="G34" s="26">
        <f t="shared" si="9"/>
        <v>500</v>
      </c>
      <c r="H34" s="31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32"/>
    </row>
    <row r="35" spans="1:55" ht="18" customHeight="1" x14ac:dyDescent="0.2">
      <c r="A35" s="3"/>
      <c r="B35" s="10" t="s">
        <v>50</v>
      </c>
      <c r="C35" s="88"/>
      <c r="D35" s="87" t="s">
        <v>15</v>
      </c>
      <c r="E35" s="17">
        <v>500</v>
      </c>
      <c r="F35" s="13">
        <v>1</v>
      </c>
      <c r="G35" s="26">
        <f t="shared" si="9"/>
        <v>500</v>
      </c>
      <c r="H35" s="31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32"/>
    </row>
    <row r="36" spans="1:55" ht="18" customHeight="1" x14ac:dyDescent="0.2">
      <c r="A36" s="3"/>
      <c r="B36" s="10" t="s">
        <v>51</v>
      </c>
      <c r="C36" s="88"/>
      <c r="D36" s="88"/>
      <c r="E36" s="17">
        <v>500</v>
      </c>
      <c r="F36" s="13">
        <v>1</v>
      </c>
      <c r="G36" s="26">
        <f t="shared" ref="G36" si="10">E36*F36</f>
        <v>500</v>
      </c>
      <c r="H36" s="31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32"/>
    </row>
    <row r="37" spans="1:55" ht="18" customHeight="1" thickBot="1" x14ac:dyDescent="0.25">
      <c r="A37" s="3"/>
      <c r="B37" s="10" t="s">
        <v>52</v>
      </c>
      <c r="C37" s="89"/>
      <c r="D37" s="89"/>
      <c r="E37" s="17">
        <v>200</v>
      </c>
      <c r="F37" s="13" t="s">
        <v>53</v>
      </c>
      <c r="G37" s="26" t="s">
        <v>53</v>
      </c>
      <c r="H37" s="33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5"/>
    </row>
    <row r="38" spans="1:55" ht="18" customHeight="1" x14ac:dyDescent="0.2">
      <c r="A38" s="3"/>
      <c r="M38" s="3"/>
      <c r="N38" s="3"/>
      <c r="O38" s="3"/>
      <c r="P38" s="16"/>
      <c r="Q38" s="12"/>
      <c r="R38" s="3"/>
      <c r="S38" s="3"/>
      <c r="T38" s="3"/>
      <c r="U38" s="3"/>
      <c r="V38" s="3"/>
      <c r="W38" s="3"/>
      <c r="X38" s="3"/>
      <c r="Y38" s="3"/>
      <c r="Z38" s="7"/>
      <c r="AA38" s="7"/>
      <c r="AB38" s="7"/>
      <c r="AC38" s="7"/>
      <c r="AD38" s="7"/>
      <c r="AE38" s="7"/>
      <c r="AF38" s="7"/>
      <c r="AG38" s="7"/>
      <c r="AH38" s="7"/>
      <c r="AI38" s="7"/>
    </row>
    <row r="39" spans="1:55" ht="18" customHeight="1" x14ac:dyDescent="0.2">
      <c r="A39" s="3"/>
    </row>
    <row r="40" spans="1:55" ht="18" customHeight="1" x14ac:dyDescent="0.2">
      <c r="A40" s="3"/>
    </row>
    <row r="41" spans="1:55" ht="18" customHeight="1" x14ac:dyDescent="0.2">
      <c r="A41" s="3"/>
    </row>
    <row r="42" spans="1:55" ht="18" customHeight="1" x14ac:dyDescent="0.2">
      <c r="A42" s="3"/>
    </row>
    <row r="43" spans="1:55" ht="18" customHeight="1" x14ac:dyDescent="0.2">
      <c r="A43" s="3"/>
    </row>
    <row r="44" spans="1:55" ht="18" customHeight="1" x14ac:dyDescent="0.2">
      <c r="A44" s="3"/>
    </row>
    <row r="45" spans="1:55" ht="18" customHeight="1" x14ac:dyDescent="0.2">
      <c r="A45" s="3"/>
    </row>
    <row r="46" spans="1:55" ht="18" customHeight="1" x14ac:dyDescent="0.2">
      <c r="A46" s="3"/>
      <c r="B46" s="3"/>
      <c r="C46" s="3"/>
      <c r="D46" s="3"/>
      <c r="E46" s="5"/>
      <c r="F46" s="6"/>
      <c r="G46" s="3"/>
      <c r="H46" s="3"/>
      <c r="I46" s="3"/>
      <c r="J46" s="3"/>
      <c r="K46" s="3"/>
      <c r="L46" s="3"/>
      <c r="M46" s="7"/>
      <c r="N46" s="7"/>
      <c r="O46" s="7"/>
      <c r="P46" s="19"/>
      <c r="Q46" s="15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</row>
    <row r="47" spans="1:55" ht="18" customHeight="1" x14ac:dyDescent="0.2">
      <c r="A47" s="3"/>
      <c r="B47" s="3"/>
      <c r="C47" s="3"/>
      <c r="D47" s="3"/>
      <c r="E47" s="5"/>
      <c r="F47" s="6"/>
      <c r="G47" s="3"/>
      <c r="H47" s="3"/>
      <c r="I47" s="3"/>
      <c r="J47" s="3"/>
      <c r="K47" s="3"/>
      <c r="L47" s="3"/>
      <c r="M47" s="7"/>
      <c r="N47" s="7"/>
      <c r="O47" s="7"/>
      <c r="P47" s="19"/>
      <c r="Q47" s="15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</row>
    <row r="48" spans="1:55" ht="18" customHeight="1" x14ac:dyDescent="0.2">
      <c r="A48" s="3"/>
      <c r="B48" s="3"/>
      <c r="C48" s="3"/>
      <c r="D48" s="3"/>
      <c r="E48" s="5"/>
      <c r="F48" s="6"/>
      <c r="G48" s="3"/>
      <c r="H48" s="3"/>
      <c r="I48" s="3"/>
      <c r="J48" s="3"/>
      <c r="K48" s="3"/>
      <c r="L48" s="3"/>
      <c r="M48" s="7"/>
      <c r="N48" s="7"/>
      <c r="O48" s="7"/>
      <c r="P48" s="19"/>
      <c r="Q48" s="15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8" customHeight="1" x14ac:dyDescent="0.2">
      <c r="A49" s="3"/>
      <c r="B49" s="3"/>
      <c r="C49" s="3"/>
      <c r="D49" s="3"/>
      <c r="E49" s="5"/>
      <c r="F49" s="6"/>
      <c r="G49" s="3"/>
      <c r="H49" s="3"/>
      <c r="I49" s="3"/>
      <c r="J49" s="3"/>
      <c r="K49" s="3"/>
      <c r="L49" s="3"/>
      <c r="M49" s="7"/>
      <c r="N49" s="7"/>
      <c r="O49" s="7"/>
      <c r="P49" s="19"/>
      <c r="Q49" s="15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8" customHeight="1" x14ac:dyDescent="0.2">
      <c r="A50" s="3"/>
      <c r="B50" s="3"/>
      <c r="C50" s="3"/>
      <c r="D50" s="3"/>
      <c r="E50" s="5"/>
      <c r="F50" s="6"/>
      <c r="G50" s="3"/>
      <c r="H50" s="3"/>
      <c r="I50" s="3"/>
      <c r="J50" s="3"/>
      <c r="K50" s="3"/>
      <c r="L50" s="3"/>
      <c r="M50" s="7"/>
      <c r="N50" s="7"/>
      <c r="O50" s="7"/>
      <c r="P50" s="19"/>
      <c r="Q50" s="15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8" customHeight="1" x14ac:dyDescent="0.2">
      <c r="A51" s="3"/>
      <c r="B51" s="3"/>
      <c r="C51" s="3"/>
      <c r="D51" s="3"/>
      <c r="E51" s="5"/>
      <c r="F51" s="6"/>
      <c r="G51" s="3"/>
      <c r="H51" s="3"/>
      <c r="I51" s="3"/>
      <c r="J51" s="3"/>
      <c r="K51" s="3"/>
      <c r="L51" s="3"/>
      <c r="M51" s="7"/>
      <c r="N51" s="7"/>
      <c r="O51" s="7"/>
      <c r="P51" s="19"/>
      <c r="Q51" s="15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8" customHeight="1" x14ac:dyDescent="0.2">
      <c r="A52" s="3"/>
      <c r="B52" s="3"/>
      <c r="C52" s="3"/>
      <c r="D52" s="3"/>
      <c r="E52" s="5"/>
      <c r="F52" s="6"/>
      <c r="G52" s="3"/>
      <c r="H52" s="3"/>
      <c r="I52" s="3"/>
      <c r="J52" s="3"/>
      <c r="K52" s="3"/>
      <c r="L52" s="3"/>
      <c r="M52" s="7"/>
      <c r="N52" s="7"/>
      <c r="O52" s="7"/>
      <c r="P52" s="19"/>
      <c r="Q52" s="15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18" customHeight="1" x14ac:dyDescent="0.2">
      <c r="A53" s="3"/>
      <c r="B53" s="3"/>
      <c r="C53" s="3"/>
      <c r="D53" s="3"/>
      <c r="E53" s="5"/>
      <c r="F53" s="6"/>
      <c r="G53" s="3"/>
      <c r="H53" s="3"/>
      <c r="I53" s="3"/>
      <c r="J53" s="3"/>
      <c r="K53" s="3"/>
      <c r="L53" s="3"/>
      <c r="M53" s="7"/>
      <c r="N53" s="7"/>
      <c r="O53" s="7"/>
      <c r="P53" s="19"/>
      <c r="Q53" s="15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  <row r="54" spans="1:35" ht="18" customHeight="1" x14ac:dyDescent="0.2">
      <c r="A54" s="3"/>
      <c r="B54" s="3"/>
      <c r="C54" s="3"/>
      <c r="D54" s="3"/>
      <c r="E54" s="5"/>
      <c r="F54" s="6"/>
      <c r="G54" s="3"/>
      <c r="H54" s="3"/>
      <c r="I54" s="3"/>
      <c r="J54" s="3"/>
      <c r="K54" s="3"/>
      <c r="L54" s="3"/>
      <c r="M54" s="7"/>
      <c r="N54" s="7"/>
      <c r="O54" s="7"/>
      <c r="P54" s="19"/>
      <c r="Q54" s="15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</row>
    <row r="55" spans="1:35" ht="18" customHeight="1" x14ac:dyDescent="0.2">
      <c r="A55" s="3"/>
      <c r="B55" s="3"/>
      <c r="C55" s="3"/>
      <c r="D55" s="3"/>
      <c r="E55" s="5"/>
      <c r="F55" s="6"/>
      <c r="G55" s="3"/>
      <c r="H55" s="3"/>
      <c r="I55" s="3"/>
      <c r="J55" s="3"/>
      <c r="K55" s="3"/>
      <c r="L55" s="3"/>
      <c r="M55" s="7"/>
      <c r="N55" s="7"/>
      <c r="O55" s="7"/>
      <c r="P55" s="19"/>
      <c r="Q55" s="15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</row>
    <row r="56" spans="1:35" ht="18" customHeight="1" x14ac:dyDescent="0.2">
      <c r="A56" s="3"/>
      <c r="B56" s="3"/>
      <c r="C56" s="3"/>
      <c r="D56" s="3"/>
      <c r="E56" s="5"/>
      <c r="F56" s="6"/>
      <c r="G56" s="3"/>
      <c r="H56" s="3"/>
      <c r="I56" s="3"/>
      <c r="J56" s="3"/>
      <c r="K56" s="3"/>
      <c r="L56" s="3"/>
      <c r="M56" s="7"/>
      <c r="N56" s="7"/>
      <c r="O56" s="7"/>
      <c r="P56" s="19"/>
      <c r="Q56" s="15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</row>
    <row r="57" spans="1:35" ht="18" customHeight="1" x14ac:dyDescent="0.2">
      <c r="A57" s="3"/>
      <c r="B57" s="3"/>
      <c r="C57" s="3"/>
      <c r="D57" s="3"/>
      <c r="E57" s="5"/>
      <c r="F57" s="6"/>
      <c r="G57" s="3"/>
      <c r="H57" s="3"/>
      <c r="I57" s="3"/>
      <c r="J57" s="3"/>
      <c r="K57" s="3"/>
      <c r="L57" s="3"/>
      <c r="M57" s="7"/>
      <c r="N57" s="7"/>
      <c r="O57" s="7"/>
      <c r="P57" s="19"/>
      <c r="Q57" s="15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</row>
    <row r="58" spans="1:35" ht="18" customHeight="1" x14ac:dyDescent="0.2">
      <c r="A58" s="3"/>
      <c r="B58" s="3"/>
      <c r="C58" s="3"/>
      <c r="D58" s="3"/>
      <c r="E58" s="5"/>
      <c r="F58" s="6"/>
      <c r="G58" s="3"/>
      <c r="H58" s="3"/>
      <c r="I58" s="3"/>
      <c r="J58" s="3"/>
      <c r="K58" s="3"/>
      <c r="L58" s="3"/>
      <c r="M58" s="7"/>
      <c r="N58" s="7"/>
      <c r="O58" s="7"/>
      <c r="P58" s="19"/>
      <c r="Q58" s="15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</row>
    <row r="59" spans="1:35" ht="18" customHeight="1" x14ac:dyDescent="0.2">
      <c r="A59" s="3"/>
      <c r="B59" s="3"/>
      <c r="C59" s="3"/>
      <c r="D59" s="3"/>
      <c r="E59" s="5"/>
      <c r="F59" s="6"/>
      <c r="G59" s="3"/>
      <c r="H59" s="3"/>
      <c r="I59" s="3"/>
      <c r="J59" s="3"/>
      <c r="K59" s="3"/>
      <c r="L59" s="3"/>
      <c r="M59" s="7"/>
      <c r="N59" s="7"/>
      <c r="O59" s="7"/>
      <c r="P59" s="19"/>
      <c r="Q59" s="15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</row>
    <row r="60" spans="1:35" ht="18" customHeight="1" x14ac:dyDescent="0.2">
      <c r="A60" s="3"/>
      <c r="B60" s="3"/>
      <c r="C60" s="3"/>
      <c r="D60" s="3"/>
      <c r="E60" s="5"/>
      <c r="F60" s="6"/>
      <c r="G60" s="3"/>
      <c r="H60" s="3"/>
      <c r="I60" s="3"/>
      <c r="J60" s="3"/>
      <c r="K60" s="3"/>
      <c r="L60" s="3"/>
      <c r="M60" s="7"/>
      <c r="N60" s="7"/>
      <c r="O60" s="7"/>
      <c r="P60" s="19"/>
      <c r="Q60" s="15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</row>
    <row r="61" spans="1:35" ht="18" customHeight="1" x14ac:dyDescent="0.2">
      <c r="A61" s="3"/>
      <c r="B61" s="3"/>
      <c r="C61" s="3"/>
      <c r="D61" s="3"/>
      <c r="E61" s="5"/>
      <c r="F61" s="6"/>
      <c r="G61" s="3"/>
      <c r="H61" s="3"/>
      <c r="I61" s="3"/>
      <c r="J61" s="3"/>
      <c r="K61" s="3"/>
      <c r="L61" s="3"/>
      <c r="M61" s="7"/>
      <c r="N61" s="7"/>
      <c r="O61" s="7"/>
      <c r="P61" s="19"/>
      <c r="Q61" s="15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</row>
    <row r="62" spans="1:35" ht="18" customHeight="1" x14ac:dyDescent="0.2">
      <c r="A62" s="3"/>
      <c r="B62" s="3"/>
      <c r="C62" s="3"/>
      <c r="D62" s="3"/>
      <c r="E62" s="5"/>
      <c r="F62" s="6"/>
      <c r="G62" s="3"/>
      <c r="H62" s="3"/>
      <c r="I62" s="3"/>
      <c r="J62" s="3"/>
      <c r="K62" s="3"/>
      <c r="L62" s="3"/>
      <c r="M62" s="7"/>
      <c r="N62" s="7"/>
      <c r="O62" s="7"/>
      <c r="P62" s="19"/>
      <c r="Q62" s="15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</row>
    <row r="63" spans="1:35" ht="18" customHeight="1" x14ac:dyDescent="0.2">
      <c r="A63" s="3"/>
      <c r="B63" s="3"/>
      <c r="C63" s="3"/>
      <c r="D63" s="3"/>
      <c r="E63" s="5"/>
      <c r="F63" s="6"/>
      <c r="G63" s="3"/>
      <c r="H63" s="3"/>
      <c r="I63" s="3"/>
      <c r="J63" s="3"/>
      <c r="K63" s="3"/>
      <c r="L63" s="3"/>
      <c r="M63" s="7"/>
      <c r="N63" s="7"/>
      <c r="O63" s="7"/>
      <c r="P63" s="19"/>
      <c r="Q63" s="15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</row>
    <row r="64" spans="1:35" ht="18" customHeight="1" x14ac:dyDescent="0.2">
      <c r="A64" s="3"/>
      <c r="B64" s="3"/>
      <c r="C64" s="3"/>
      <c r="D64" s="3"/>
      <c r="E64" s="5"/>
      <c r="F64" s="6"/>
      <c r="G64" s="3"/>
      <c r="H64" s="3"/>
      <c r="I64" s="3"/>
      <c r="J64" s="3"/>
      <c r="K64" s="3"/>
      <c r="L64" s="3"/>
      <c r="M64" s="7"/>
      <c r="N64" s="7"/>
      <c r="O64" s="7"/>
      <c r="P64" s="19"/>
      <c r="Q64" s="15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</row>
    <row r="65" spans="1:35" ht="18" customHeight="1" x14ac:dyDescent="0.2">
      <c r="A65" s="3"/>
      <c r="B65" s="3"/>
      <c r="C65" s="3"/>
      <c r="D65" s="3"/>
      <c r="E65" s="5"/>
      <c r="F65" s="6"/>
      <c r="G65" s="3"/>
      <c r="H65" s="3"/>
      <c r="I65" s="3"/>
      <c r="J65" s="3"/>
      <c r="K65" s="3"/>
      <c r="L65" s="3"/>
      <c r="M65" s="7"/>
      <c r="N65" s="7"/>
      <c r="O65" s="7"/>
      <c r="P65" s="19"/>
      <c r="Q65" s="15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</row>
    <row r="66" spans="1:35" ht="18" customHeight="1" x14ac:dyDescent="0.2">
      <c r="A66" s="3"/>
      <c r="B66" s="3"/>
      <c r="C66" s="3"/>
      <c r="D66" s="3"/>
      <c r="E66" s="5"/>
      <c r="F66" s="6"/>
      <c r="G66" s="3"/>
      <c r="H66" s="3"/>
      <c r="I66" s="3"/>
      <c r="J66" s="3"/>
      <c r="K66" s="3"/>
      <c r="L66" s="3"/>
      <c r="M66" s="7"/>
      <c r="N66" s="7"/>
      <c r="O66" s="7"/>
      <c r="P66" s="19"/>
      <c r="Q66" s="15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</row>
    <row r="67" spans="1:35" ht="18" customHeight="1" x14ac:dyDescent="0.2">
      <c r="A67" s="3"/>
      <c r="B67" s="3"/>
      <c r="C67" s="3"/>
      <c r="D67" s="3"/>
      <c r="E67" s="5"/>
      <c r="F67" s="6"/>
      <c r="G67" s="3"/>
      <c r="H67" s="3"/>
      <c r="I67" s="3"/>
      <c r="J67" s="3"/>
      <c r="K67" s="3"/>
      <c r="L67" s="3"/>
      <c r="M67" s="7"/>
      <c r="N67" s="7"/>
      <c r="O67" s="7"/>
      <c r="P67" s="19"/>
      <c r="Q67" s="15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</row>
    <row r="68" spans="1:35" ht="18" customHeight="1" x14ac:dyDescent="0.2">
      <c r="A68" s="3"/>
      <c r="B68" s="3"/>
      <c r="C68" s="3"/>
      <c r="D68" s="3"/>
      <c r="E68" s="5"/>
      <c r="F68" s="6"/>
      <c r="G68" s="3"/>
      <c r="H68" s="3"/>
      <c r="I68" s="3"/>
      <c r="J68" s="3"/>
      <c r="K68" s="3"/>
      <c r="L68" s="3"/>
      <c r="M68" s="7"/>
      <c r="N68" s="7"/>
      <c r="O68" s="7"/>
      <c r="P68" s="19"/>
      <c r="Q68" s="15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</row>
    <row r="69" spans="1:35" ht="18" customHeight="1" x14ac:dyDescent="0.2">
      <c r="A69" s="3"/>
      <c r="B69" s="3"/>
      <c r="C69" s="3"/>
      <c r="D69" s="3"/>
      <c r="E69" s="5"/>
      <c r="F69" s="6"/>
      <c r="G69" s="3"/>
      <c r="H69" s="3"/>
      <c r="I69" s="3"/>
      <c r="J69" s="3"/>
      <c r="K69" s="3"/>
      <c r="L69" s="3"/>
      <c r="M69" s="7"/>
      <c r="N69" s="7"/>
      <c r="O69" s="7"/>
      <c r="P69" s="19"/>
      <c r="Q69" s="15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</row>
    <row r="70" spans="1:35" ht="18" customHeight="1" x14ac:dyDescent="0.2">
      <c r="A70" s="3"/>
      <c r="B70" s="3"/>
      <c r="C70" s="3"/>
      <c r="D70" s="3"/>
      <c r="E70" s="5"/>
      <c r="F70" s="6"/>
      <c r="G70" s="3"/>
      <c r="H70" s="3"/>
      <c r="I70" s="3"/>
      <c r="J70" s="3"/>
      <c r="K70" s="3"/>
      <c r="L70" s="3"/>
      <c r="M70" s="7"/>
      <c r="N70" s="7"/>
      <c r="O70" s="7"/>
      <c r="P70" s="19"/>
      <c r="Q70" s="15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</row>
    <row r="71" spans="1:35" ht="18" customHeight="1" x14ac:dyDescent="0.2">
      <c r="A71" s="3"/>
      <c r="B71" s="3"/>
      <c r="C71" s="3"/>
      <c r="D71" s="3"/>
      <c r="E71" s="5"/>
      <c r="F71" s="6"/>
      <c r="G71" s="3"/>
      <c r="H71" s="3"/>
      <c r="I71" s="3"/>
      <c r="J71" s="3"/>
      <c r="K71" s="3"/>
      <c r="L71" s="3"/>
      <c r="M71" s="7"/>
      <c r="N71" s="7"/>
      <c r="O71" s="7"/>
      <c r="P71" s="19"/>
      <c r="Q71" s="15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</row>
    <row r="72" spans="1:35" ht="18" customHeight="1" x14ac:dyDescent="0.2">
      <c r="A72" s="3"/>
      <c r="B72" s="3"/>
      <c r="C72" s="3"/>
      <c r="D72" s="3"/>
      <c r="E72" s="5"/>
      <c r="F72" s="6"/>
      <c r="G72" s="3"/>
      <c r="H72" s="3"/>
      <c r="I72" s="3"/>
      <c r="J72" s="3"/>
      <c r="K72" s="3"/>
      <c r="L72" s="3"/>
      <c r="M72" s="7"/>
      <c r="N72" s="7"/>
      <c r="O72" s="7"/>
      <c r="P72" s="19"/>
      <c r="Q72" s="15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</row>
    <row r="73" spans="1:35" ht="18" customHeight="1" x14ac:dyDescent="0.2">
      <c r="A73" s="3"/>
      <c r="B73" s="3"/>
      <c r="C73" s="3"/>
      <c r="D73" s="3"/>
      <c r="E73" s="5"/>
      <c r="F73" s="6"/>
      <c r="G73" s="3"/>
      <c r="H73" s="3"/>
      <c r="I73" s="3"/>
      <c r="J73" s="3"/>
      <c r="K73" s="3"/>
      <c r="L73" s="3"/>
      <c r="M73" s="7"/>
      <c r="N73" s="7"/>
      <c r="O73" s="7"/>
      <c r="P73" s="19"/>
      <c r="Q73" s="15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</row>
    <row r="74" spans="1:35" ht="18" customHeight="1" x14ac:dyDescent="0.2">
      <c r="A74" s="3"/>
      <c r="B74" s="3"/>
      <c r="C74" s="3"/>
      <c r="D74" s="3"/>
      <c r="E74" s="5"/>
      <c r="F74" s="6"/>
      <c r="G74" s="3"/>
      <c r="H74" s="3"/>
      <c r="I74" s="3"/>
      <c r="J74" s="3"/>
      <c r="K74" s="3"/>
      <c r="L74" s="3"/>
      <c r="M74" s="7"/>
      <c r="N74" s="7"/>
      <c r="O74" s="7"/>
      <c r="P74" s="19"/>
      <c r="Q74" s="15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</row>
    <row r="75" spans="1:35" ht="18" customHeight="1" x14ac:dyDescent="0.2">
      <c r="A75" s="3"/>
      <c r="B75" s="3"/>
      <c r="C75" s="3"/>
      <c r="D75" s="3"/>
      <c r="E75" s="5"/>
      <c r="F75" s="6"/>
      <c r="G75" s="3"/>
      <c r="H75" s="3"/>
      <c r="I75" s="3"/>
      <c r="J75" s="3"/>
      <c r="K75" s="3"/>
      <c r="L75" s="3"/>
      <c r="M75" s="7"/>
      <c r="N75" s="7"/>
      <c r="O75" s="7"/>
      <c r="P75" s="19"/>
      <c r="Q75" s="15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</row>
    <row r="76" spans="1:35" ht="18" customHeight="1" x14ac:dyDescent="0.2">
      <c r="A76" s="3"/>
      <c r="B76" s="3"/>
      <c r="C76" s="3"/>
      <c r="D76" s="3"/>
      <c r="E76" s="5"/>
      <c r="F76" s="6"/>
      <c r="G76" s="3"/>
      <c r="H76" s="3"/>
      <c r="I76" s="3"/>
      <c r="J76" s="3"/>
      <c r="K76" s="3"/>
      <c r="L76" s="3"/>
      <c r="M76" s="7"/>
      <c r="N76" s="7"/>
      <c r="O76" s="7"/>
      <c r="P76" s="19"/>
      <c r="Q76" s="15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</row>
    <row r="77" spans="1:35" ht="18" customHeight="1" x14ac:dyDescent="0.2">
      <c r="A77" s="3"/>
      <c r="B77" s="3"/>
      <c r="C77" s="3"/>
      <c r="D77" s="3"/>
      <c r="E77" s="5"/>
      <c r="F77" s="6"/>
      <c r="G77" s="3"/>
      <c r="H77" s="3"/>
      <c r="I77" s="3"/>
      <c r="J77" s="3"/>
      <c r="K77" s="3"/>
      <c r="L77" s="3"/>
      <c r="M77" s="7"/>
      <c r="N77" s="7"/>
      <c r="O77" s="7"/>
      <c r="P77" s="19"/>
      <c r="Q77" s="15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</row>
    <row r="78" spans="1:35" ht="18" customHeight="1" x14ac:dyDescent="0.2">
      <c r="A78" s="3"/>
      <c r="B78" s="3"/>
      <c r="C78" s="3"/>
      <c r="D78" s="3"/>
      <c r="E78" s="5"/>
      <c r="F78" s="6"/>
      <c r="G78" s="3"/>
      <c r="H78" s="3"/>
      <c r="I78" s="3"/>
      <c r="J78" s="3"/>
      <c r="K78" s="3"/>
      <c r="L78" s="3"/>
      <c r="M78" s="7"/>
      <c r="N78" s="7"/>
      <c r="O78" s="7"/>
      <c r="P78" s="19"/>
      <c r="Q78" s="15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</row>
    <row r="79" spans="1:35" ht="18" customHeight="1" x14ac:dyDescent="0.2">
      <c r="A79" s="3"/>
      <c r="B79" s="3"/>
      <c r="C79" s="3"/>
      <c r="D79" s="3"/>
      <c r="E79" s="5"/>
      <c r="F79" s="6"/>
      <c r="G79" s="3"/>
      <c r="H79" s="3"/>
      <c r="I79" s="3"/>
      <c r="J79" s="3"/>
      <c r="K79" s="3"/>
      <c r="L79" s="3"/>
      <c r="M79" s="7"/>
      <c r="N79" s="7"/>
      <c r="O79" s="7"/>
      <c r="P79" s="19"/>
      <c r="Q79" s="15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</row>
    <row r="80" spans="1:35" ht="18" customHeight="1" x14ac:dyDescent="0.2">
      <c r="A80" s="3"/>
      <c r="B80" s="3"/>
      <c r="C80" s="3"/>
      <c r="D80" s="3"/>
      <c r="E80" s="5"/>
      <c r="F80" s="6"/>
      <c r="G80" s="3"/>
      <c r="H80" s="3"/>
      <c r="I80" s="3"/>
      <c r="J80" s="3"/>
      <c r="K80" s="3"/>
      <c r="L80" s="3"/>
      <c r="M80" s="7"/>
      <c r="N80" s="7"/>
      <c r="O80" s="7"/>
      <c r="P80" s="19"/>
      <c r="Q80" s="15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</row>
    <row r="81" spans="1:35" ht="18" customHeight="1" x14ac:dyDescent="0.2">
      <c r="A81" s="3"/>
      <c r="B81" s="3"/>
      <c r="C81" s="3"/>
      <c r="D81" s="3"/>
      <c r="E81" s="5"/>
      <c r="F81" s="6"/>
      <c r="G81" s="3"/>
      <c r="H81" s="3"/>
      <c r="I81" s="3"/>
      <c r="J81" s="3"/>
      <c r="K81" s="3"/>
      <c r="L81" s="3"/>
      <c r="M81" s="7"/>
      <c r="N81" s="7"/>
      <c r="O81" s="7"/>
      <c r="P81" s="19"/>
      <c r="Q81" s="15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</row>
    <row r="82" spans="1:35" ht="18" customHeight="1" x14ac:dyDescent="0.2">
      <c r="A82" s="3"/>
      <c r="B82" s="3"/>
      <c r="C82" s="3"/>
      <c r="D82" s="3"/>
      <c r="E82" s="5"/>
      <c r="F82" s="6"/>
      <c r="G82" s="3"/>
      <c r="H82" s="3"/>
      <c r="I82" s="3"/>
      <c r="J82" s="3"/>
      <c r="K82" s="3"/>
      <c r="L82" s="3"/>
      <c r="M82" s="7"/>
      <c r="N82" s="7"/>
      <c r="O82" s="7"/>
      <c r="P82" s="19"/>
      <c r="Q82" s="15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</row>
    <row r="83" spans="1:35" ht="18" customHeight="1" x14ac:dyDescent="0.2">
      <c r="A83" s="3"/>
      <c r="B83" s="3"/>
      <c r="C83" s="3"/>
      <c r="D83" s="3"/>
      <c r="E83" s="5"/>
      <c r="F83" s="6"/>
      <c r="G83" s="3"/>
      <c r="H83" s="3"/>
      <c r="I83" s="3"/>
      <c r="J83" s="3"/>
      <c r="K83" s="3"/>
      <c r="L83" s="3"/>
      <c r="M83" s="7"/>
      <c r="N83" s="7"/>
      <c r="O83" s="7"/>
      <c r="P83" s="19"/>
      <c r="Q83" s="15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</row>
    <row r="84" spans="1:35" ht="18" customHeight="1" x14ac:dyDescent="0.2">
      <c r="A84" s="3"/>
      <c r="B84" s="3"/>
      <c r="C84" s="3"/>
      <c r="D84" s="3"/>
      <c r="E84" s="5"/>
      <c r="F84" s="6"/>
      <c r="G84" s="3"/>
      <c r="H84" s="3"/>
      <c r="I84" s="3"/>
      <c r="J84" s="3"/>
      <c r="K84" s="3"/>
      <c r="L84" s="3"/>
      <c r="M84" s="7"/>
      <c r="N84" s="7"/>
      <c r="O84" s="7"/>
      <c r="P84" s="19"/>
      <c r="Q84" s="15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</row>
    <row r="85" spans="1:35" ht="18" customHeight="1" x14ac:dyDescent="0.2">
      <c r="A85" s="3"/>
      <c r="B85" s="3"/>
      <c r="C85" s="3"/>
      <c r="D85" s="3"/>
      <c r="E85" s="5"/>
      <c r="F85" s="6"/>
      <c r="G85" s="3"/>
      <c r="H85" s="3"/>
      <c r="I85" s="3"/>
      <c r="J85" s="3"/>
      <c r="K85" s="3"/>
      <c r="L85" s="3"/>
      <c r="M85" s="7"/>
      <c r="N85" s="7"/>
      <c r="O85" s="7"/>
      <c r="P85" s="19"/>
      <c r="Q85" s="15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</row>
    <row r="86" spans="1:35" ht="18" customHeight="1" x14ac:dyDescent="0.2">
      <c r="A86" s="3"/>
      <c r="B86" s="3"/>
      <c r="C86" s="3"/>
      <c r="D86" s="3"/>
      <c r="E86" s="5"/>
      <c r="F86" s="6"/>
      <c r="G86" s="3"/>
      <c r="H86" s="3"/>
      <c r="I86" s="3"/>
      <c r="J86" s="3"/>
      <c r="K86" s="3"/>
      <c r="L86" s="3"/>
      <c r="M86" s="7"/>
      <c r="N86" s="7"/>
      <c r="O86" s="7"/>
      <c r="P86" s="19"/>
      <c r="Q86" s="15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</row>
    <row r="87" spans="1:35" ht="18" customHeight="1" x14ac:dyDescent="0.2">
      <c r="A87" s="3"/>
      <c r="B87" s="3"/>
      <c r="C87" s="3"/>
      <c r="D87" s="3"/>
      <c r="E87" s="5"/>
      <c r="F87" s="6"/>
      <c r="G87" s="3"/>
      <c r="H87" s="3"/>
      <c r="I87" s="3"/>
      <c r="J87" s="3"/>
      <c r="K87" s="3"/>
      <c r="L87" s="3"/>
      <c r="M87" s="7"/>
      <c r="N87" s="7"/>
      <c r="O87" s="7"/>
      <c r="P87" s="19"/>
      <c r="Q87" s="15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</row>
    <row r="88" spans="1:35" ht="18" customHeight="1" x14ac:dyDescent="0.2">
      <c r="A88" s="3"/>
      <c r="B88" s="3"/>
      <c r="C88" s="3"/>
      <c r="D88" s="3"/>
      <c r="E88" s="5"/>
      <c r="F88" s="6"/>
      <c r="G88" s="3"/>
      <c r="H88" s="3"/>
      <c r="I88" s="3"/>
      <c r="J88" s="3"/>
      <c r="K88" s="3"/>
      <c r="L88" s="3"/>
      <c r="M88" s="7"/>
      <c r="N88" s="7"/>
      <c r="O88" s="7"/>
      <c r="P88" s="19"/>
      <c r="Q88" s="15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</row>
    <row r="89" spans="1:35" ht="18" customHeight="1" x14ac:dyDescent="0.2">
      <c r="A89" s="3"/>
      <c r="B89" s="3"/>
      <c r="C89" s="3"/>
      <c r="D89" s="3"/>
      <c r="E89" s="5"/>
      <c r="F89" s="6"/>
      <c r="G89" s="3"/>
      <c r="H89" s="3"/>
      <c r="I89" s="3"/>
      <c r="J89" s="3"/>
      <c r="K89" s="3"/>
      <c r="L89" s="3"/>
      <c r="M89" s="7"/>
      <c r="N89" s="7"/>
      <c r="O89" s="7"/>
      <c r="P89" s="19"/>
      <c r="Q89" s="15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</row>
    <row r="90" spans="1:35" ht="18" customHeight="1" x14ac:dyDescent="0.2">
      <c r="A90" s="3"/>
      <c r="B90" s="3"/>
      <c r="C90" s="3"/>
      <c r="D90" s="3"/>
      <c r="E90" s="5"/>
      <c r="F90" s="6"/>
      <c r="G90" s="3"/>
      <c r="H90" s="3"/>
      <c r="I90" s="3"/>
      <c r="J90" s="3"/>
      <c r="K90" s="3"/>
      <c r="L90" s="3"/>
      <c r="M90" s="7"/>
      <c r="N90" s="7"/>
      <c r="O90" s="7"/>
      <c r="P90" s="19"/>
      <c r="Q90" s="15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</row>
    <row r="91" spans="1:35" ht="18" customHeight="1" x14ac:dyDescent="0.2">
      <c r="A91" s="3"/>
      <c r="B91" s="3"/>
      <c r="C91" s="3"/>
      <c r="D91" s="3"/>
      <c r="E91" s="5"/>
      <c r="F91" s="6"/>
      <c r="G91" s="3"/>
      <c r="H91" s="3"/>
      <c r="I91" s="3"/>
      <c r="J91" s="3"/>
      <c r="K91" s="3"/>
      <c r="L91" s="3"/>
      <c r="M91" s="7"/>
      <c r="N91" s="7"/>
      <c r="O91" s="7"/>
      <c r="P91" s="19"/>
      <c r="Q91" s="15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</row>
    <row r="92" spans="1:35" ht="18" customHeight="1" x14ac:dyDescent="0.2">
      <c r="A92" s="3"/>
      <c r="B92" s="3"/>
      <c r="C92" s="3"/>
      <c r="D92" s="3"/>
      <c r="E92" s="5"/>
      <c r="F92" s="6"/>
      <c r="G92" s="3"/>
      <c r="H92" s="3"/>
      <c r="I92" s="3"/>
      <c r="J92" s="3"/>
      <c r="K92" s="3"/>
      <c r="L92" s="3"/>
      <c r="M92" s="7"/>
      <c r="N92" s="7"/>
      <c r="O92" s="7"/>
      <c r="P92" s="19"/>
      <c r="Q92" s="15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</row>
    <row r="93" spans="1:35" ht="18" customHeight="1" x14ac:dyDescent="0.2">
      <c r="A93" s="3"/>
      <c r="B93" s="3"/>
      <c r="C93" s="3"/>
      <c r="D93" s="3"/>
      <c r="E93" s="5"/>
      <c r="F93" s="6"/>
      <c r="G93" s="3"/>
      <c r="H93" s="3"/>
      <c r="I93" s="3"/>
      <c r="J93" s="3"/>
      <c r="K93" s="3"/>
      <c r="L93" s="3"/>
      <c r="M93" s="7"/>
      <c r="N93" s="7"/>
      <c r="O93" s="7"/>
      <c r="P93" s="19"/>
      <c r="Q93" s="15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</row>
    <row r="94" spans="1:35" ht="18" customHeight="1" x14ac:dyDescent="0.2">
      <c r="A94" s="3"/>
      <c r="B94" s="3"/>
      <c r="C94" s="3"/>
      <c r="D94" s="3"/>
      <c r="E94" s="5"/>
      <c r="F94" s="6"/>
      <c r="G94" s="3"/>
      <c r="H94" s="3"/>
      <c r="I94" s="3"/>
      <c r="J94" s="3"/>
      <c r="K94" s="3"/>
      <c r="L94" s="3"/>
      <c r="M94" s="7"/>
      <c r="N94" s="7"/>
      <c r="O94" s="7"/>
      <c r="P94" s="19"/>
      <c r="Q94" s="15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</row>
    <row r="95" spans="1:35" ht="18" customHeight="1" x14ac:dyDescent="0.2">
      <c r="A95" s="3"/>
      <c r="B95" s="3"/>
      <c r="C95" s="3"/>
      <c r="D95" s="3"/>
      <c r="E95" s="5"/>
      <c r="F95" s="6"/>
      <c r="G95" s="3"/>
      <c r="H95" s="3"/>
      <c r="I95" s="3"/>
      <c r="J95" s="3"/>
      <c r="K95" s="3"/>
      <c r="L95" s="3"/>
      <c r="M95" s="7"/>
      <c r="N95" s="7"/>
      <c r="O95" s="7"/>
      <c r="P95" s="19"/>
      <c r="Q95" s="15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</row>
    <row r="96" spans="1:35" ht="18" customHeight="1" x14ac:dyDescent="0.2">
      <c r="A96" s="3"/>
      <c r="B96" s="3"/>
      <c r="C96" s="3"/>
      <c r="D96" s="3"/>
      <c r="E96" s="5"/>
      <c r="F96" s="6"/>
      <c r="G96" s="3"/>
      <c r="H96" s="3"/>
      <c r="I96" s="3"/>
      <c r="J96" s="3"/>
      <c r="K96" s="3"/>
      <c r="L96" s="3"/>
      <c r="M96" s="7"/>
      <c r="N96" s="7"/>
      <c r="O96" s="7"/>
      <c r="P96" s="19"/>
      <c r="Q96" s="15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</row>
    <row r="97" spans="1:35" ht="18" customHeight="1" x14ac:dyDescent="0.2">
      <c r="A97" s="3"/>
      <c r="B97" s="3"/>
      <c r="C97" s="3"/>
      <c r="D97" s="3"/>
      <c r="E97" s="5"/>
      <c r="F97" s="6"/>
      <c r="G97" s="3"/>
      <c r="H97" s="3"/>
      <c r="I97" s="3"/>
      <c r="J97" s="3"/>
      <c r="K97" s="3"/>
      <c r="L97" s="3"/>
      <c r="M97" s="7"/>
      <c r="N97" s="7"/>
      <c r="O97" s="7"/>
      <c r="P97" s="19"/>
      <c r="Q97" s="15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</row>
    <row r="98" spans="1:35" ht="18" customHeight="1" x14ac:dyDescent="0.2">
      <c r="A98" s="3"/>
      <c r="B98" s="3"/>
      <c r="C98" s="3"/>
      <c r="D98" s="3"/>
      <c r="E98" s="5"/>
      <c r="F98" s="6"/>
      <c r="G98" s="3"/>
      <c r="H98" s="3"/>
      <c r="I98" s="3"/>
      <c r="J98" s="3"/>
      <c r="K98" s="3"/>
      <c r="L98" s="3"/>
      <c r="M98" s="7"/>
      <c r="N98" s="7"/>
      <c r="O98" s="7"/>
      <c r="P98" s="19"/>
      <c r="Q98" s="15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</row>
    <row r="99" spans="1:35" ht="18" customHeight="1" x14ac:dyDescent="0.2">
      <c r="A99" s="3"/>
      <c r="B99" s="3"/>
      <c r="C99" s="3"/>
      <c r="D99" s="3"/>
      <c r="E99" s="5"/>
      <c r="F99" s="6"/>
      <c r="G99" s="3"/>
      <c r="H99" s="3"/>
      <c r="I99" s="3"/>
      <c r="J99" s="3"/>
      <c r="K99" s="3"/>
      <c r="L99" s="3"/>
      <c r="M99" s="7"/>
      <c r="N99" s="7"/>
      <c r="O99" s="7"/>
      <c r="P99" s="19"/>
      <c r="Q99" s="15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</row>
    <row r="100" spans="1:35" ht="18" customHeight="1" x14ac:dyDescent="0.2">
      <c r="A100" s="3"/>
      <c r="B100" s="3"/>
      <c r="C100" s="3"/>
      <c r="D100" s="3"/>
      <c r="E100" s="5"/>
      <c r="F100" s="6"/>
      <c r="G100" s="3"/>
      <c r="H100" s="3"/>
      <c r="I100" s="3"/>
      <c r="J100" s="3"/>
      <c r="K100" s="3"/>
      <c r="L100" s="3"/>
      <c r="M100" s="7"/>
      <c r="N100" s="7"/>
      <c r="O100" s="7"/>
      <c r="P100" s="19"/>
      <c r="Q100" s="15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</row>
    <row r="101" spans="1:35" ht="18" customHeight="1" x14ac:dyDescent="0.2">
      <c r="A101" s="3"/>
      <c r="B101" s="3"/>
      <c r="C101" s="3"/>
      <c r="D101" s="3"/>
      <c r="E101" s="5"/>
      <c r="F101" s="6"/>
      <c r="G101" s="3"/>
      <c r="H101" s="3"/>
      <c r="I101" s="3"/>
      <c r="J101" s="3"/>
      <c r="K101" s="3"/>
      <c r="L101" s="3"/>
      <c r="M101" s="7"/>
      <c r="N101" s="7"/>
      <c r="O101" s="7"/>
      <c r="P101" s="19"/>
      <c r="Q101" s="15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</row>
    <row r="102" spans="1:35" ht="18" customHeight="1" x14ac:dyDescent="0.2">
      <c r="A102" s="3"/>
      <c r="B102" s="3"/>
      <c r="C102" s="3"/>
      <c r="D102" s="3"/>
      <c r="E102" s="5"/>
      <c r="F102" s="6"/>
      <c r="G102" s="3"/>
      <c r="H102" s="3"/>
      <c r="I102" s="3"/>
      <c r="J102" s="3"/>
      <c r="K102" s="3"/>
      <c r="L102" s="3"/>
      <c r="M102" s="7"/>
      <c r="N102" s="7"/>
      <c r="O102" s="7"/>
      <c r="P102" s="19"/>
      <c r="Q102" s="15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</row>
    <row r="103" spans="1:35" ht="18" customHeight="1" x14ac:dyDescent="0.2">
      <c r="A103" s="3"/>
      <c r="B103" s="3"/>
      <c r="C103" s="3"/>
      <c r="D103" s="3"/>
      <c r="E103" s="5"/>
      <c r="F103" s="6"/>
      <c r="G103" s="3"/>
      <c r="H103" s="3"/>
      <c r="I103" s="3"/>
      <c r="J103" s="3"/>
      <c r="K103" s="3"/>
      <c r="L103" s="3"/>
      <c r="M103" s="7"/>
      <c r="N103" s="7"/>
      <c r="O103" s="7"/>
      <c r="P103" s="19"/>
      <c r="Q103" s="15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</row>
    <row r="104" spans="1:35" ht="18" customHeight="1" x14ac:dyDescent="0.2">
      <c r="A104" s="3"/>
      <c r="B104" s="3"/>
      <c r="C104" s="3"/>
      <c r="D104" s="3"/>
      <c r="E104" s="5"/>
      <c r="F104" s="6"/>
      <c r="G104" s="3"/>
      <c r="H104" s="3"/>
      <c r="I104" s="3"/>
      <c r="J104" s="3"/>
      <c r="K104" s="3"/>
      <c r="L104" s="3"/>
      <c r="M104" s="7"/>
      <c r="N104" s="7"/>
      <c r="O104" s="7"/>
      <c r="P104" s="19"/>
      <c r="Q104" s="15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</row>
    <row r="105" spans="1:35" ht="18" customHeight="1" x14ac:dyDescent="0.2">
      <c r="A105" s="3"/>
      <c r="B105" s="3"/>
      <c r="C105" s="3"/>
      <c r="D105" s="3"/>
      <c r="E105" s="5"/>
      <c r="F105" s="6"/>
      <c r="G105" s="3"/>
      <c r="H105" s="3"/>
      <c r="I105" s="3"/>
      <c r="J105" s="3"/>
      <c r="K105" s="3"/>
      <c r="L105" s="3"/>
      <c r="M105" s="7"/>
      <c r="N105" s="7"/>
      <c r="O105" s="7"/>
      <c r="P105" s="19"/>
      <c r="Q105" s="15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</row>
    <row r="106" spans="1:35" ht="18" customHeight="1" x14ac:dyDescent="0.2">
      <c r="A106" s="3"/>
      <c r="B106" s="3"/>
      <c r="C106" s="3"/>
      <c r="D106" s="3"/>
      <c r="E106" s="5"/>
      <c r="F106" s="6"/>
      <c r="G106" s="3"/>
      <c r="H106" s="3"/>
      <c r="I106" s="3"/>
      <c r="J106" s="3"/>
      <c r="K106" s="3"/>
      <c r="L106" s="3"/>
      <c r="M106" s="7"/>
      <c r="N106" s="7"/>
      <c r="O106" s="7"/>
      <c r="P106" s="19"/>
      <c r="Q106" s="15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</row>
    <row r="107" spans="1:35" ht="18" customHeight="1" x14ac:dyDescent="0.2">
      <c r="A107" s="3"/>
      <c r="B107" s="3"/>
      <c r="C107" s="3"/>
      <c r="D107" s="3"/>
      <c r="E107" s="5"/>
      <c r="F107" s="6"/>
      <c r="G107" s="3"/>
      <c r="H107" s="3"/>
      <c r="I107" s="3"/>
      <c r="J107" s="3"/>
      <c r="K107" s="3"/>
      <c r="L107" s="3"/>
      <c r="M107" s="7"/>
      <c r="N107" s="7"/>
      <c r="O107" s="7"/>
      <c r="P107" s="19"/>
      <c r="Q107" s="15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</row>
    <row r="108" spans="1:35" ht="18" customHeight="1" x14ac:dyDescent="0.2">
      <c r="A108" s="3"/>
      <c r="B108" s="3"/>
      <c r="C108" s="3"/>
      <c r="D108" s="3"/>
      <c r="E108" s="5"/>
      <c r="F108" s="6"/>
      <c r="G108" s="3"/>
      <c r="H108" s="3"/>
      <c r="I108" s="3"/>
      <c r="J108" s="3"/>
      <c r="K108" s="3"/>
      <c r="L108" s="3"/>
      <c r="M108" s="7"/>
      <c r="N108" s="7"/>
      <c r="O108" s="7"/>
      <c r="P108" s="19"/>
      <c r="Q108" s="15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</row>
    <row r="109" spans="1:35" ht="18" customHeight="1" x14ac:dyDescent="0.2">
      <c r="A109" s="3"/>
      <c r="B109" s="3"/>
      <c r="C109" s="3"/>
      <c r="D109" s="3"/>
      <c r="E109" s="5"/>
      <c r="F109" s="6"/>
      <c r="G109" s="3"/>
      <c r="H109" s="3"/>
      <c r="I109" s="3"/>
      <c r="J109" s="3"/>
      <c r="K109" s="3"/>
      <c r="L109" s="3"/>
      <c r="M109" s="7"/>
      <c r="N109" s="7"/>
      <c r="O109" s="7"/>
      <c r="P109" s="19"/>
      <c r="Q109" s="15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</row>
    <row r="110" spans="1:35" ht="18" customHeight="1" x14ac:dyDescent="0.2">
      <c r="A110" s="3"/>
      <c r="B110" s="3"/>
      <c r="C110" s="3"/>
      <c r="D110" s="3"/>
      <c r="E110" s="5"/>
      <c r="F110" s="6"/>
      <c r="G110" s="3"/>
      <c r="H110" s="3"/>
      <c r="I110" s="3"/>
      <c r="J110" s="3"/>
      <c r="K110" s="3"/>
      <c r="L110" s="3"/>
      <c r="M110" s="7"/>
      <c r="N110" s="7"/>
      <c r="O110" s="7"/>
      <c r="P110" s="19"/>
      <c r="Q110" s="15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</row>
    <row r="111" spans="1:35" ht="18" customHeight="1" x14ac:dyDescent="0.2">
      <c r="A111" s="3"/>
      <c r="B111" s="3"/>
      <c r="C111" s="3"/>
      <c r="D111" s="3"/>
      <c r="E111" s="5"/>
      <c r="F111" s="6"/>
      <c r="G111" s="3"/>
      <c r="H111" s="3"/>
      <c r="I111" s="3"/>
      <c r="J111" s="3"/>
      <c r="K111" s="3"/>
      <c r="L111" s="3"/>
      <c r="M111" s="7"/>
      <c r="N111" s="7"/>
      <c r="O111" s="7"/>
      <c r="P111" s="19"/>
      <c r="Q111" s="15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</row>
    <row r="112" spans="1:35" ht="18" customHeight="1" x14ac:dyDescent="0.2">
      <c r="A112" s="3"/>
      <c r="B112" s="3"/>
      <c r="C112" s="3"/>
      <c r="D112" s="3"/>
      <c r="E112" s="5"/>
      <c r="F112" s="6"/>
      <c r="G112" s="3"/>
      <c r="H112" s="3"/>
      <c r="I112" s="3"/>
      <c r="J112" s="3"/>
      <c r="K112" s="3"/>
      <c r="L112" s="3"/>
      <c r="M112" s="7"/>
      <c r="N112" s="7"/>
      <c r="O112" s="7"/>
      <c r="P112" s="19"/>
      <c r="Q112" s="15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</row>
    <row r="113" spans="1:35" ht="15.75" customHeight="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19"/>
      <c r="Q113" s="15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</row>
    <row r="114" spans="1:35" ht="15.75" customHeight="1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19"/>
      <c r="Q114" s="15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</row>
    <row r="115" spans="1:35" ht="15.75" customHeight="1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19"/>
      <c r="Q115" s="15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</row>
    <row r="116" spans="1:35" ht="15.75" customHeight="1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19"/>
      <c r="Q116" s="15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</row>
    <row r="117" spans="1:35" ht="15.75" customHeight="1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19"/>
      <c r="Q117" s="15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</row>
    <row r="118" spans="1:35" ht="15.75" customHeight="1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19"/>
      <c r="Q118" s="15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</row>
    <row r="119" spans="1:35" ht="15.75" customHeight="1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19"/>
      <c r="Q119" s="15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</row>
    <row r="120" spans="1:35" ht="15.75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19"/>
      <c r="Q120" s="15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</row>
    <row r="121" spans="1:35" ht="15.75" customHeight="1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19"/>
      <c r="Q121" s="15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</row>
    <row r="122" spans="1:35" ht="15.75" customHeight="1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19"/>
      <c r="Q122" s="15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</row>
    <row r="123" spans="1:35" ht="15.75" customHeight="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19"/>
      <c r="Q123" s="15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</row>
    <row r="124" spans="1:35" ht="15.75" customHeight="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19"/>
      <c r="Q124" s="15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</row>
    <row r="125" spans="1:35" ht="15.75" customHeight="1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19"/>
      <c r="Q125" s="15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</row>
    <row r="126" spans="1:35" ht="15.75" customHeight="1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19"/>
      <c r="Q126" s="15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</row>
    <row r="127" spans="1:35" ht="15.75" customHeight="1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19"/>
      <c r="Q127" s="15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</row>
    <row r="128" spans="1:35" ht="15.75" customHeigh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19"/>
      <c r="Q128" s="15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</row>
    <row r="129" spans="1:35" ht="15.75" customHeight="1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19"/>
      <c r="Q129" s="15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</row>
    <row r="130" spans="1:35" ht="15.75" customHeight="1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19"/>
      <c r="Q130" s="15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</row>
    <row r="131" spans="1:35" ht="15.75" customHeight="1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19"/>
      <c r="Q131" s="15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</row>
    <row r="132" spans="1:35" ht="15.75" customHeight="1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19"/>
      <c r="Q132" s="15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</row>
    <row r="133" spans="1:35" ht="15.75" customHeight="1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19"/>
      <c r="Q133" s="15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</row>
    <row r="134" spans="1:35" ht="15.75" customHeight="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19"/>
      <c r="Q134" s="15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</row>
    <row r="135" spans="1:35" ht="15.75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19"/>
      <c r="Q135" s="15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</row>
    <row r="136" spans="1:35" ht="15.75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19"/>
      <c r="Q136" s="15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</row>
    <row r="137" spans="1:35" ht="15.75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19"/>
      <c r="Q137" s="15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</row>
    <row r="138" spans="1:35" ht="15.75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19"/>
      <c r="Q138" s="15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</row>
    <row r="139" spans="1:35" ht="15.75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19"/>
      <c r="Q139" s="15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</row>
    <row r="140" spans="1:35" ht="15.75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19"/>
      <c r="Q140" s="15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</row>
    <row r="141" spans="1:35" ht="15.7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19"/>
      <c r="Q141" s="15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</row>
    <row r="142" spans="1:35" ht="15.75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19"/>
      <c r="Q142" s="15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</row>
    <row r="143" spans="1:35" ht="15.75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19"/>
      <c r="Q143" s="15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</row>
    <row r="144" spans="1:35" ht="15.75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19"/>
      <c r="Q144" s="15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</row>
    <row r="145" spans="1:35" ht="15.7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19"/>
      <c r="Q145" s="15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</row>
    <row r="146" spans="1:35" ht="15.7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19"/>
      <c r="Q146" s="15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</row>
    <row r="147" spans="1:35" ht="15.7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19"/>
      <c r="Q147" s="15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</row>
    <row r="148" spans="1:35" ht="15.7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19"/>
      <c r="Q148" s="15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</row>
    <row r="149" spans="1:35" ht="15.7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19"/>
      <c r="Q149" s="15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</row>
    <row r="150" spans="1:35" ht="15.7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19"/>
      <c r="Q150" s="15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</row>
    <row r="151" spans="1:35" ht="15.75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19"/>
      <c r="Q151" s="15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</row>
    <row r="152" spans="1:35" ht="15.75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19"/>
      <c r="Q152" s="15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</row>
    <row r="153" spans="1:35" ht="15.7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19"/>
      <c r="Q153" s="15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</row>
    <row r="154" spans="1:35" ht="15.7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19"/>
      <c r="Q154" s="15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</row>
    <row r="155" spans="1:35" ht="15.7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19"/>
      <c r="Q155" s="15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</row>
    <row r="156" spans="1:35" ht="15.7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19"/>
      <c r="Q156" s="15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</row>
    <row r="157" spans="1:35" ht="15.7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19"/>
      <c r="Q157" s="15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</row>
    <row r="158" spans="1:35" ht="15.7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19"/>
      <c r="Q158" s="15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</row>
    <row r="159" spans="1:35" ht="15.7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19"/>
      <c r="Q159" s="15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</row>
    <row r="160" spans="1:35" ht="15.7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19"/>
      <c r="Q160" s="15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</row>
    <row r="161" spans="1:35" ht="15.7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19"/>
      <c r="Q161" s="15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</row>
    <row r="162" spans="1:35" ht="15.7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19"/>
      <c r="Q162" s="15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</row>
    <row r="163" spans="1:35" ht="15.7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19"/>
      <c r="Q163" s="15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</row>
    <row r="164" spans="1:35" ht="15.7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19"/>
      <c r="Q164" s="15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</row>
    <row r="165" spans="1:35" ht="15.7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19"/>
      <c r="Q165" s="15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</row>
    <row r="166" spans="1:35" ht="15.7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19"/>
      <c r="Q166" s="15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</row>
    <row r="167" spans="1:35" ht="15.7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19"/>
      <c r="Q167" s="15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</row>
    <row r="168" spans="1:35" ht="15.7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19"/>
      <c r="Q168" s="15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</row>
    <row r="169" spans="1:35" ht="15.7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19"/>
      <c r="Q169" s="15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</row>
    <row r="170" spans="1:35" ht="15.7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19"/>
      <c r="Q170" s="15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</row>
    <row r="171" spans="1:35" ht="15.7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19"/>
      <c r="Q171" s="15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</row>
    <row r="172" spans="1:35" ht="15.7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19"/>
      <c r="Q172" s="15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</row>
    <row r="173" spans="1:35" ht="15.7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19"/>
      <c r="Q173" s="15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</row>
    <row r="174" spans="1:35" ht="15.7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19"/>
      <c r="Q174" s="15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</row>
    <row r="175" spans="1:35" ht="15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19"/>
      <c r="Q175" s="15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</row>
    <row r="176" spans="1:35" ht="15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19"/>
      <c r="Q176" s="15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</row>
    <row r="177" spans="1:35" ht="15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19"/>
      <c r="Q177" s="15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</row>
    <row r="178" spans="1:35" ht="15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19"/>
      <c r="Q178" s="15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</row>
    <row r="179" spans="1:35" ht="15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19"/>
      <c r="Q179" s="15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</row>
    <row r="180" spans="1:35" ht="15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19"/>
      <c r="Q180" s="15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</row>
    <row r="181" spans="1:35" ht="15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19"/>
      <c r="Q181" s="15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</row>
    <row r="182" spans="1:35" ht="15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19"/>
      <c r="Q182" s="15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</row>
    <row r="183" spans="1:35" ht="15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19"/>
      <c r="Q183" s="15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</row>
    <row r="184" spans="1:35" ht="15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19"/>
      <c r="Q184" s="15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</row>
    <row r="185" spans="1:35" ht="15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19"/>
      <c r="Q185" s="15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</row>
    <row r="186" spans="1:35" ht="15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19"/>
      <c r="Q186" s="15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</row>
    <row r="187" spans="1:35" ht="15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19"/>
      <c r="Q187" s="15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</row>
    <row r="188" spans="1:35" ht="15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19"/>
      <c r="Q188" s="15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</row>
    <row r="189" spans="1:35" ht="15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19"/>
      <c r="Q189" s="15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</row>
    <row r="190" spans="1:35" ht="15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19"/>
      <c r="Q190" s="15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</row>
    <row r="191" spans="1:35" ht="15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19"/>
      <c r="Q191" s="15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</row>
    <row r="192" spans="1:35" ht="15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19"/>
      <c r="Q192" s="15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</row>
    <row r="193" spans="1:35" ht="15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19"/>
      <c r="Q193" s="15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</row>
    <row r="194" spans="1:35" ht="15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19"/>
      <c r="Q194" s="15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</row>
    <row r="195" spans="1:35" ht="15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19"/>
      <c r="Q195" s="15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</row>
    <row r="196" spans="1:35" ht="15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19"/>
      <c r="Q196" s="15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</row>
    <row r="197" spans="1:35" ht="15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19"/>
      <c r="Q197" s="15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</row>
    <row r="198" spans="1:35" ht="15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19"/>
      <c r="Q198" s="15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</row>
    <row r="199" spans="1:35" ht="15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19"/>
      <c r="Q199" s="15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</row>
    <row r="200" spans="1:35" ht="15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19"/>
      <c r="Q200" s="15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</row>
    <row r="201" spans="1:35" ht="15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19"/>
      <c r="Q201" s="15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</row>
    <row r="202" spans="1:35" ht="15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19"/>
      <c r="Q202" s="15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</row>
    <row r="203" spans="1:35" ht="15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19"/>
      <c r="Q203" s="15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</row>
    <row r="204" spans="1:35" ht="15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19"/>
      <c r="Q204" s="15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</row>
    <row r="205" spans="1:35" ht="15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19"/>
      <c r="Q205" s="15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</row>
    <row r="206" spans="1:35" ht="15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19"/>
      <c r="Q206" s="15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</row>
    <row r="207" spans="1:35" ht="15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19"/>
      <c r="Q207" s="15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</row>
    <row r="208" spans="1:35" ht="15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19"/>
      <c r="Q208" s="15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</row>
    <row r="209" spans="1:35" ht="15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19"/>
      <c r="Q209" s="15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</row>
    <row r="210" spans="1:35" ht="15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19"/>
      <c r="Q210" s="15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</row>
    <row r="211" spans="1:35" ht="15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19"/>
      <c r="Q211" s="15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</row>
    <row r="212" spans="1:35" ht="15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19"/>
      <c r="Q212" s="15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</row>
    <row r="213" spans="1:35" ht="15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19"/>
      <c r="Q213" s="15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</row>
    <row r="214" spans="1:35" ht="15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19"/>
      <c r="Q214" s="15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</row>
    <row r="215" spans="1:35" ht="15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19"/>
      <c r="Q215" s="15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</row>
    <row r="216" spans="1:35" ht="15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19"/>
      <c r="Q216" s="15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</row>
    <row r="217" spans="1:35" ht="15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19"/>
      <c r="Q217" s="15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</row>
    <row r="218" spans="1:35" ht="15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19"/>
      <c r="Q218" s="15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</row>
    <row r="219" spans="1:35" ht="15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19"/>
      <c r="Q219" s="15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</row>
    <row r="220" spans="1:35" ht="15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19"/>
      <c r="Q220" s="15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</row>
    <row r="221" spans="1:35" ht="15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19"/>
      <c r="Q221" s="15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</row>
    <row r="222" spans="1:35" ht="15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19"/>
      <c r="Q222" s="15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</row>
    <row r="223" spans="1:35" ht="15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19"/>
      <c r="Q223" s="15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</row>
    <row r="224" spans="1:35" ht="15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19"/>
      <c r="Q224" s="15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</row>
    <row r="225" spans="1:35" ht="15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19"/>
      <c r="Q225" s="15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</row>
    <row r="226" spans="1:35" ht="15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19"/>
      <c r="Q226" s="15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</row>
    <row r="227" spans="1:35" ht="15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19"/>
      <c r="Q227" s="15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</row>
    <row r="228" spans="1:35" ht="15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19"/>
      <c r="Q228" s="15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</row>
    <row r="229" spans="1:35" ht="15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19"/>
      <c r="Q229" s="15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</row>
    <row r="230" spans="1:35" ht="15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19"/>
      <c r="Q230" s="15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</row>
    <row r="231" spans="1:35" ht="15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19"/>
      <c r="Q231" s="15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</row>
    <row r="232" spans="1:35" ht="15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19"/>
      <c r="Q232" s="15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</row>
    <row r="233" spans="1:35" ht="15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19"/>
      <c r="Q233" s="15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</row>
    <row r="234" spans="1:35" ht="15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19"/>
      <c r="Q234" s="15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</row>
    <row r="235" spans="1:35" ht="15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19"/>
      <c r="Q235" s="15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</row>
    <row r="236" spans="1:35" ht="15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19"/>
      <c r="Q236" s="15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</row>
    <row r="237" spans="1:35" ht="15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19"/>
      <c r="Q237" s="15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</row>
    <row r="238" spans="1:35" ht="15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19"/>
      <c r="Q238" s="15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</row>
    <row r="239" spans="1:35" ht="15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19"/>
      <c r="Q239" s="15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</row>
    <row r="240" spans="1:35" ht="15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19"/>
      <c r="Q240" s="15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</row>
    <row r="241" spans="1:35" ht="15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19"/>
      <c r="Q241" s="15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</row>
    <row r="242" spans="1:35" ht="15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19"/>
      <c r="Q242" s="15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</row>
    <row r="243" spans="1:35" ht="15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19"/>
      <c r="Q243" s="15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</row>
    <row r="244" spans="1:35" ht="15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19"/>
      <c r="Q244" s="15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</row>
    <row r="245" spans="1:35" ht="15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19"/>
      <c r="Q245" s="15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</row>
    <row r="246" spans="1:35" ht="15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19"/>
      <c r="Q246" s="15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</row>
    <row r="247" spans="1:35" ht="15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19"/>
      <c r="Q247" s="15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</row>
    <row r="248" spans="1:35" ht="15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19"/>
      <c r="Q248" s="15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</row>
    <row r="249" spans="1:35" ht="15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19"/>
      <c r="Q249" s="15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</row>
    <row r="250" spans="1:35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19"/>
      <c r="Q250" s="15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</row>
    <row r="251" spans="1:35" ht="15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19"/>
      <c r="Q251" s="15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</row>
    <row r="252" spans="1:35" ht="15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19"/>
      <c r="Q252" s="15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</row>
    <row r="253" spans="1:35" ht="15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19"/>
      <c r="Q253" s="15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</row>
    <row r="254" spans="1:35" ht="15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19"/>
      <c r="Q254" s="15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</row>
    <row r="255" spans="1:35" ht="15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19"/>
      <c r="Q255" s="15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</row>
    <row r="256" spans="1:35" ht="15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19"/>
      <c r="Q256" s="15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</row>
    <row r="257" spans="1:35" ht="15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19"/>
      <c r="Q257" s="15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</row>
    <row r="258" spans="1:35" ht="15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19"/>
      <c r="Q258" s="15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</row>
    <row r="259" spans="1:35" ht="15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19"/>
      <c r="Q259" s="15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</row>
    <row r="260" spans="1:35" ht="15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19"/>
      <c r="Q260" s="15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</row>
    <row r="261" spans="1:35" ht="15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19"/>
      <c r="Q261" s="15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</row>
    <row r="262" spans="1:35" ht="15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19"/>
      <c r="Q262" s="15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</row>
    <row r="263" spans="1:35" ht="15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19"/>
      <c r="Q263" s="15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</row>
    <row r="264" spans="1:35" ht="15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19"/>
      <c r="Q264" s="15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</row>
    <row r="265" spans="1:35" ht="15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19"/>
      <c r="Q265" s="15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</row>
    <row r="266" spans="1:35" ht="15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19"/>
      <c r="Q266" s="15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</row>
    <row r="267" spans="1:35" ht="15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19"/>
      <c r="Q267" s="15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</row>
    <row r="268" spans="1:35" ht="15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19"/>
      <c r="Q268" s="15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</row>
    <row r="269" spans="1:35" ht="15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19"/>
      <c r="Q269" s="15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</row>
    <row r="270" spans="1:35" ht="15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19"/>
      <c r="Q270" s="15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</row>
    <row r="271" spans="1:35" ht="15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19"/>
      <c r="Q271" s="15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</row>
    <row r="272" spans="1:35" ht="15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19"/>
      <c r="Q272" s="15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</row>
    <row r="273" spans="1:35" ht="15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19"/>
      <c r="Q273" s="15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</row>
    <row r="274" spans="1:35" ht="15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19"/>
      <c r="Q274" s="15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</row>
    <row r="275" spans="1:35" ht="15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19"/>
      <c r="Q275" s="15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</row>
    <row r="276" spans="1:35" ht="15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19"/>
      <c r="Q276" s="15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</row>
    <row r="277" spans="1:35" ht="15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19"/>
      <c r="Q277" s="15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</row>
    <row r="278" spans="1:35" ht="15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19"/>
      <c r="Q278" s="15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</row>
    <row r="279" spans="1:35" ht="15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19"/>
      <c r="Q279" s="15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</row>
    <row r="280" spans="1:35" ht="15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19"/>
      <c r="Q280" s="15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</row>
    <row r="281" spans="1:35" ht="15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19"/>
      <c r="Q281" s="15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</row>
    <row r="282" spans="1:35" ht="15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19"/>
      <c r="Q282" s="15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</row>
    <row r="283" spans="1:35" ht="15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19"/>
      <c r="Q283" s="15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</row>
    <row r="284" spans="1:35" ht="15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19"/>
      <c r="Q284" s="15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</row>
    <row r="285" spans="1:35" ht="15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19"/>
      <c r="Q285" s="15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</row>
    <row r="286" spans="1:35" ht="15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19"/>
      <c r="Q286" s="15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</row>
    <row r="287" spans="1:35" ht="15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19"/>
      <c r="Q287" s="15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</row>
    <row r="288" spans="1:35" ht="15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19"/>
      <c r="Q288" s="15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</row>
    <row r="289" spans="1:35" ht="15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19"/>
      <c r="Q289" s="15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</row>
    <row r="290" spans="1:35" ht="15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19"/>
      <c r="Q290" s="15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</row>
    <row r="291" spans="1:35" ht="15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19"/>
      <c r="Q291" s="15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</row>
    <row r="292" spans="1:35" ht="15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19"/>
      <c r="Q292" s="15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</row>
    <row r="293" spans="1:35" ht="15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19"/>
      <c r="Q293" s="15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</row>
    <row r="294" spans="1:35" ht="15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19"/>
      <c r="Q294" s="15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</row>
    <row r="295" spans="1:35" ht="15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19"/>
      <c r="Q295" s="15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</row>
    <row r="296" spans="1:35" ht="15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19"/>
      <c r="Q296" s="15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</row>
    <row r="297" spans="1:35" ht="15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19"/>
      <c r="Q297" s="15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</row>
    <row r="298" spans="1:35" ht="15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19"/>
      <c r="Q298" s="15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</row>
    <row r="299" spans="1:35" ht="15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19"/>
      <c r="Q299" s="15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</row>
    <row r="300" spans="1:35" ht="15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19"/>
      <c r="Q300" s="15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</row>
    <row r="301" spans="1:35" ht="15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19"/>
      <c r="Q301" s="15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</row>
    <row r="302" spans="1:35" ht="15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19"/>
      <c r="Q302" s="15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</row>
    <row r="303" spans="1:35" ht="15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19"/>
      <c r="Q303" s="15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</row>
    <row r="304" spans="1:35" ht="15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19"/>
      <c r="Q304" s="15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</row>
    <row r="305" spans="1:35" ht="15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19"/>
      <c r="Q305" s="15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</row>
    <row r="306" spans="1:35" ht="15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19"/>
      <c r="Q306" s="15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</row>
    <row r="307" spans="1:35" ht="15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19"/>
      <c r="Q307" s="15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</row>
    <row r="308" spans="1:35" ht="15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19"/>
      <c r="Q308" s="15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</row>
    <row r="309" spans="1:35" ht="15.7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19"/>
      <c r="Q309" s="15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</row>
    <row r="310" spans="1:35" ht="15.7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19"/>
      <c r="Q310" s="15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</row>
    <row r="311" spans="1:35" ht="15.7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19"/>
      <c r="Q311" s="15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</row>
    <row r="312" spans="1:35" ht="15.7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19"/>
      <c r="Q312" s="15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</row>
    <row r="313" spans="1:35" ht="15.7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19"/>
      <c r="Q313" s="15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</row>
    <row r="314" spans="1:35" ht="15.7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19"/>
      <c r="Q314" s="15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</row>
    <row r="315" spans="1:35" ht="15.7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19"/>
      <c r="Q315" s="15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</row>
    <row r="316" spans="1:35" ht="15.7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19"/>
      <c r="Q316" s="15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</row>
    <row r="317" spans="1:35" ht="15.7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19"/>
      <c r="Q317" s="15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</row>
    <row r="318" spans="1:35" ht="15.7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19"/>
      <c r="Q318" s="15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</row>
    <row r="319" spans="1:35" ht="15.7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19"/>
      <c r="Q319" s="15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</row>
    <row r="320" spans="1:35" ht="15.7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19"/>
      <c r="Q320" s="15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</row>
    <row r="321" spans="1:35" ht="15.7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19"/>
      <c r="Q321" s="15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</row>
    <row r="322" spans="1:35" ht="15.7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19"/>
      <c r="Q322" s="15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</row>
    <row r="323" spans="1:35" ht="15.7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19"/>
      <c r="Q323" s="15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</row>
    <row r="324" spans="1:35" ht="15.7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19"/>
      <c r="Q324" s="15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</row>
    <row r="325" spans="1:35" ht="15.7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19"/>
      <c r="Q325" s="15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</row>
    <row r="326" spans="1:35" ht="15.7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19"/>
      <c r="Q326" s="15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</row>
    <row r="327" spans="1:35" ht="15.7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19"/>
      <c r="Q327" s="15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</row>
    <row r="328" spans="1:35" ht="15.7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19"/>
      <c r="Q328" s="15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</row>
    <row r="329" spans="1:35" ht="15.7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19"/>
      <c r="Q329" s="15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</row>
    <row r="330" spans="1:35" ht="15.7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19"/>
      <c r="Q330" s="15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</row>
    <row r="331" spans="1:35" ht="15.7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19"/>
      <c r="Q331" s="15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</row>
    <row r="332" spans="1:35" ht="15.7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19"/>
      <c r="Q332" s="15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</row>
    <row r="333" spans="1:35" ht="15.7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19"/>
      <c r="Q333" s="15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</row>
    <row r="334" spans="1:35" ht="15.75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19"/>
      <c r="Q334" s="15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</row>
    <row r="335" spans="1:35" ht="15.75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19"/>
      <c r="Q335" s="15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</row>
    <row r="336" spans="1:35" ht="15.75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19"/>
      <c r="Q336" s="15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</row>
    <row r="337" spans="1:35" ht="15.75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19"/>
      <c r="Q337" s="15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</row>
    <row r="338" spans="1:35" ht="15.75" customHeigh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19"/>
      <c r="Q338" s="15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</row>
    <row r="339" spans="1:35" ht="15.75" customHeigh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19"/>
      <c r="Q339" s="15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</row>
    <row r="340" spans="1:35" ht="15.75" customHeigh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19"/>
      <c r="Q340" s="15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</row>
    <row r="341" spans="1:35" ht="15.75" customHeigh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19"/>
      <c r="Q341" s="15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</row>
    <row r="342" spans="1:35" ht="15.75" customHeigh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19"/>
      <c r="Q342" s="15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</row>
    <row r="343" spans="1:35" ht="15.75" customHeigh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19"/>
      <c r="Q343" s="15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</row>
    <row r="344" spans="1:35" ht="15.75" customHeight="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19"/>
      <c r="Q344" s="15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</row>
    <row r="345" spans="1:35" ht="15.75" customHeight="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19"/>
      <c r="Q345" s="15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</row>
    <row r="346" spans="1:35" ht="15.75" customHeight="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19"/>
      <c r="Q346" s="15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</row>
    <row r="347" spans="1:35" ht="15.75" customHeight="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19"/>
      <c r="Q347" s="15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</row>
    <row r="348" spans="1:35" ht="15.75" customHeight="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19"/>
      <c r="Q348" s="15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</row>
    <row r="349" spans="1:35" ht="15.75" customHeight="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19"/>
      <c r="Q349" s="15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</row>
    <row r="350" spans="1:35" ht="15.75" customHeight="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19"/>
      <c r="Q350" s="15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</row>
    <row r="351" spans="1:35" ht="15.75" customHeight="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19"/>
      <c r="Q351" s="15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</row>
    <row r="352" spans="1:35" ht="15.75" customHeight="1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19"/>
      <c r="Q352" s="15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</row>
    <row r="353" spans="1:35" ht="15.75" customHeight="1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19"/>
      <c r="Q353" s="15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</row>
    <row r="354" spans="1:35" ht="15.75" customHeight="1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19"/>
      <c r="Q354" s="15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</row>
    <row r="355" spans="1:35" ht="15.75" customHeight="1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19"/>
      <c r="Q355" s="15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</row>
    <row r="356" spans="1:35" ht="15.75" customHeight="1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19"/>
      <c r="Q356" s="15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</row>
    <row r="357" spans="1:35" ht="15.75" customHeight="1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19"/>
      <c r="Q357" s="15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</row>
    <row r="358" spans="1:35" ht="15.75" customHeight="1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19"/>
      <c r="Q358" s="15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</row>
    <row r="359" spans="1:35" ht="15.75" customHeight="1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19"/>
      <c r="Q359" s="15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</row>
    <row r="360" spans="1:35" ht="15.75" customHeight="1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19"/>
      <c r="Q360" s="15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</row>
    <row r="361" spans="1:35" ht="15.75" customHeight="1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19"/>
      <c r="Q361" s="15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</row>
    <row r="362" spans="1:35" ht="15.75" customHeight="1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19"/>
      <c r="Q362" s="15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</row>
    <row r="363" spans="1:35" ht="15.75" customHeight="1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19"/>
      <c r="Q363" s="15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</row>
    <row r="364" spans="1:35" ht="15.75" customHeight="1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19"/>
      <c r="Q364" s="15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</row>
    <row r="365" spans="1:35" ht="15.75" customHeight="1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19"/>
      <c r="Q365" s="15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</row>
    <row r="366" spans="1:35" ht="15.75" customHeight="1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19"/>
      <c r="Q366" s="15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</row>
    <row r="367" spans="1:35" ht="15.75" customHeight="1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19"/>
      <c r="Q367" s="15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</row>
    <row r="368" spans="1:35" ht="15.75" customHeight="1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19"/>
      <c r="Q368" s="15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</row>
    <row r="369" spans="1:35" ht="15.75" customHeight="1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19"/>
      <c r="Q369" s="15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</row>
    <row r="370" spans="1:35" ht="15.75" customHeight="1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19"/>
      <c r="Q370" s="15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</row>
    <row r="371" spans="1:35" ht="15.75" customHeight="1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19"/>
      <c r="Q371" s="15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</row>
    <row r="372" spans="1:35" ht="15.75" customHeight="1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19"/>
      <c r="Q372" s="15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</row>
    <row r="373" spans="1:35" ht="15.75" customHeight="1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19"/>
      <c r="Q373" s="15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</row>
    <row r="374" spans="1:35" ht="15.75" customHeight="1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19"/>
      <c r="Q374" s="15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</row>
    <row r="375" spans="1:35" ht="15.75" customHeight="1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19"/>
      <c r="Q375" s="15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</row>
    <row r="376" spans="1:35" ht="15.75" customHeight="1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19"/>
      <c r="Q376" s="15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</row>
    <row r="377" spans="1:35" ht="15.75" customHeight="1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19"/>
      <c r="Q377" s="15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</row>
    <row r="378" spans="1:35" ht="15.75" customHeight="1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19"/>
      <c r="Q378" s="15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</row>
    <row r="379" spans="1:35" ht="15.75" customHeight="1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19"/>
      <c r="Q379" s="15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</row>
    <row r="380" spans="1:35" ht="15.75" customHeight="1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19"/>
      <c r="Q380" s="15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</row>
    <row r="381" spans="1:35" ht="15.75" customHeight="1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19"/>
      <c r="Q381" s="15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</row>
    <row r="382" spans="1:35" ht="15.75" customHeight="1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19"/>
      <c r="Q382" s="15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</row>
    <row r="383" spans="1:35" ht="15.75" customHeight="1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19"/>
      <c r="Q383" s="15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</row>
    <row r="384" spans="1:35" ht="15.75" customHeight="1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19"/>
      <c r="Q384" s="15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</row>
    <row r="385" spans="1:35" ht="15.75" customHeight="1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19"/>
      <c r="Q385" s="15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</row>
    <row r="386" spans="1:35" ht="15.75" customHeight="1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19"/>
      <c r="Q386" s="15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</row>
    <row r="387" spans="1:35" ht="15.75" customHeight="1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19"/>
      <c r="Q387" s="15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</row>
    <row r="388" spans="1:35" ht="15.75" customHeight="1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19"/>
      <c r="Q388" s="15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</row>
    <row r="389" spans="1:35" ht="15.75" customHeight="1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19"/>
      <c r="Q389" s="15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</row>
    <row r="390" spans="1:35" ht="15.75" customHeight="1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19"/>
      <c r="Q390" s="15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</row>
    <row r="391" spans="1:35" ht="15.75" customHeight="1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19"/>
      <c r="Q391" s="15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</row>
    <row r="392" spans="1:35" ht="15.75" customHeight="1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19"/>
      <c r="Q392" s="15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</row>
    <row r="393" spans="1:35" ht="15.75" customHeight="1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19"/>
      <c r="Q393" s="15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</row>
    <row r="394" spans="1:35" ht="15.75" customHeight="1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19"/>
      <c r="Q394" s="15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</row>
    <row r="395" spans="1:35" ht="15.75" customHeight="1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19"/>
      <c r="Q395" s="15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</row>
    <row r="396" spans="1:35" ht="15.75" customHeight="1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19"/>
      <c r="Q396" s="15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</row>
    <row r="397" spans="1:35" ht="15.75" customHeight="1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19"/>
      <c r="Q397" s="15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</row>
    <row r="398" spans="1:35" ht="15.75" customHeight="1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19"/>
      <c r="Q398" s="15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</row>
    <row r="399" spans="1:35" ht="15.75" customHeight="1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19"/>
      <c r="Q399" s="15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</row>
    <row r="400" spans="1:35" ht="15.75" customHeight="1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19"/>
      <c r="Q400" s="15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</row>
    <row r="401" spans="1:35" ht="15.75" customHeight="1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19"/>
      <c r="Q401" s="15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</row>
    <row r="402" spans="1:35" ht="15.75" customHeight="1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19"/>
      <c r="Q402" s="15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</row>
    <row r="403" spans="1:35" ht="15.75" customHeight="1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19"/>
      <c r="Q403" s="15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</row>
    <row r="404" spans="1:35" ht="15.75" customHeight="1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19"/>
      <c r="Q404" s="15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</row>
    <row r="405" spans="1:35" ht="15.75" customHeight="1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19"/>
      <c r="Q405" s="15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</row>
    <row r="406" spans="1:35" ht="15.75" customHeight="1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19"/>
      <c r="Q406" s="15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</row>
    <row r="407" spans="1:35" ht="15.75" customHeight="1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19"/>
      <c r="Q407" s="15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</row>
    <row r="408" spans="1:35" ht="15.75" customHeight="1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19"/>
      <c r="Q408" s="15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</row>
    <row r="409" spans="1:35" ht="15.75" customHeight="1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19"/>
      <c r="Q409" s="15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</row>
    <row r="410" spans="1:35" ht="15.75" customHeight="1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19"/>
      <c r="Q410" s="15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</row>
    <row r="411" spans="1:35" ht="15.75" customHeight="1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19"/>
      <c r="Q411" s="15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</row>
    <row r="412" spans="1:35" ht="15.75" customHeight="1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19"/>
      <c r="Q412" s="15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</row>
    <row r="413" spans="1:35" ht="15.75" customHeight="1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19"/>
      <c r="Q413" s="15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</row>
    <row r="414" spans="1:35" ht="15.75" customHeight="1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19"/>
      <c r="Q414" s="15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</row>
    <row r="415" spans="1:35" ht="15.75" customHeight="1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19"/>
      <c r="Q415" s="15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</row>
    <row r="416" spans="1:35" ht="15.75" customHeight="1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19"/>
      <c r="Q416" s="15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</row>
    <row r="417" spans="1:35" ht="15.75" customHeight="1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19"/>
      <c r="Q417" s="15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</row>
    <row r="418" spans="1:35" ht="15.75" customHeight="1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19"/>
      <c r="Q418" s="15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</row>
    <row r="419" spans="1:35" ht="15.75" customHeight="1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19"/>
      <c r="Q419" s="15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</row>
    <row r="420" spans="1:35" ht="15.75" customHeight="1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19"/>
      <c r="Q420" s="15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</row>
    <row r="421" spans="1:35" ht="15.75" customHeight="1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19"/>
      <c r="Q421" s="15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</row>
    <row r="422" spans="1:35" ht="15.75" customHeight="1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19"/>
      <c r="Q422" s="15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</row>
    <row r="423" spans="1:35" ht="15.75" customHeight="1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19"/>
      <c r="Q423" s="15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</row>
    <row r="424" spans="1:35" ht="15.75" customHeight="1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19"/>
      <c r="Q424" s="15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</row>
    <row r="425" spans="1:35" ht="15.75" customHeight="1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19"/>
      <c r="Q425" s="15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</row>
    <row r="426" spans="1:35" ht="15.75" customHeight="1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19"/>
      <c r="Q426" s="15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</row>
    <row r="427" spans="1:35" ht="15.75" customHeight="1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19"/>
      <c r="Q427" s="15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</row>
    <row r="428" spans="1:35" ht="15.75" customHeight="1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19"/>
      <c r="Q428" s="15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</row>
    <row r="429" spans="1:35" ht="15.75" customHeight="1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19"/>
      <c r="Q429" s="15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</row>
    <row r="430" spans="1:35" ht="15.75" customHeight="1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19"/>
      <c r="Q430" s="15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</row>
    <row r="431" spans="1:35" ht="15.75" customHeight="1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19"/>
      <c r="Q431" s="15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</row>
    <row r="432" spans="1:35" ht="15.75" customHeight="1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19"/>
      <c r="Q432" s="15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</row>
    <row r="433" spans="1:35" ht="15.75" customHeight="1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19"/>
      <c r="Q433" s="15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</row>
    <row r="434" spans="1:35" ht="15.75" customHeight="1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19"/>
      <c r="Q434" s="15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</row>
    <row r="435" spans="1:35" ht="15.75" customHeight="1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19"/>
      <c r="Q435" s="15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</row>
    <row r="436" spans="1:35" ht="15.75" customHeight="1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19"/>
      <c r="Q436" s="15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</row>
    <row r="437" spans="1:35" ht="15.75" customHeight="1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19"/>
      <c r="Q437" s="15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</row>
    <row r="438" spans="1:35" ht="15.75" customHeight="1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19"/>
      <c r="Q438" s="15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</row>
    <row r="439" spans="1:35" ht="15.75" customHeight="1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19"/>
      <c r="Q439" s="15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</row>
    <row r="440" spans="1:35" ht="15.75" customHeight="1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19"/>
      <c r="Q440" s="15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</row>
    <row r="441" spans="1:35" ht="15.75" customHeight="1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19"/>
      <c r="Q441" s="15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</row>
    <row r="442" spans="1:35" ht="15.75" customHeight="1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19"/>
      <c r="Q442" s="15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</row>
    <row r="443" spans="1:35" ht="15.75" customHeight="1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19"/>
      <c r="Q443" s="15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</row>
    <row r="444" spans="1:35" ht="15.75" customHeight="1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19"/>
      <c r="Q444" s="15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</row>
    <row r="445" spans="1:35" ht="15.75" customHeight="1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19"/>
      <c r="Q445" s="15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</row>
    <row r="446" spans="1:35" ht="15.75" customHeight="1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19"/>
      <c r="Q446" s="15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</row>
    <row r="447" spans="1:35" ht="15.75" customHeight="1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19"/>
      <c r="Q447" s="15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</row>
    <row r="448" spans="1:35" ht="15.75" customHeight="1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19"/>
      <c r="Q448" s="15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</row>
    <row r="449" spans="1:35" ht="15.75" customHeight="1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19"/>
      <c r="Q449" s="15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</row>
    <row r="450" spans="1:35" ht="15.75" customHeight="1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19"/>
      <c r="Q450" s="15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</row>
    <row r="451" spans="1:35" ht="15.75" customHeight="1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19"/>
      <c r="Q451" s="15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</row>
    <row r="452" spans="1:35" ht="15.75" customHeight="1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19"/>
      <c r="Q452" s="15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</row>
    <row r="453" spans="1:35" ht="15.75" customHeight="1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19"/>
      <c r="Q453" s="15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</row>
    <row r="454" spans="1:35" ht="15.75" customHeight="1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19"/>
      <c r="Q454" s="15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</row>
    <row r="455" spans="1:35" ht="15.75" customHeight="1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19"/>
      <c r="Q455" s="15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</row>
    <row r="456" spans="1:35" ht="15.75" customHeight="1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19"/>
      <c r="Q456" s="15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</row>
    <row r="457" spans="1:35" ht="15.75" customHeight="1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19"/>
      <c r="Q457" s="15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</row>
    <row r="458" spans="1:35" ht="15.75" customHeight="1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19"/>
      <c r="Q458" s="15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</row>
    <row r="459" spans="1:35" ht="15.75" customHeight="1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19"/>
      <c r="Q459" s="15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</row>
    <row r="460" spans="1:35" ht="15.75" customHeight="1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19"/>
      <c r="Q460" s="15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</row>
    <row r="461" spans="1:35" ht="15.75" customHeight="1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19"/>
      <c r="Q461" s="15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</row>
    <row r="462" spans="1:35" ht="15.75" customHeight="1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19"/>
      <c r="Q462" s="15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</row>
    <row r="463" spans="1:35" ht="15.75" customHeight="1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19"/>
      <c r="Q463" s="15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</row>
    <row r="464" spans="1:35" ht="15.75" customHeight="1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19"/>
      <c r="Q464" s="15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</row>
    <row r="465" spans="1:35" ht="15.75" customHeight="1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19"/>
      <c r="Q465" s="15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</row>
    <row r="466" spans="1:35" ht="15.75" customHeight="1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19"/>
      <c r="Q466" s="15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</row>
    <row r="467" spans="1:35" ht="15.75" customHeight="1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19"/>
      <c r="Q467" s="15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</row>
    <row r="468" spans="1:35" ht="15.75" customHeight="1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19"/>
      <c r="Q468" s="15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</row>
    <row r="469" spans="1:35" ht="15.75" customHeight="1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19"/>
      <c r="Q469" s="15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</row>
    <row r="470" spans="1:35" ht="15.75" customHeight="1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19"/>
      <c r="Q470" s="15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</row>
    <row r="471" spans="1:35" ht="15.75" customHeight="1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19"/>
      <c r="Q471" s="15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</row>
    <row r="472" spans="1:35" ht="15.75" customHeight="1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19"/>
      <c r="Q472" s="15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</row>
    <row r="473" spans="1:35" ht="15.75" customHeight="1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19"/>
      <c r="Q473" s="15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</row>
    <row r="474" spans="1:35" ht="15.75" customHeight="1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19"/>
      <c r="Q474" s="15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</row>
    <row r="475" spans="1:35" ht="15.75" customHeight="1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19"/>
      <c r="Q475" s="15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</row>
    <row r="476" spans="1:35" ht="15.75" customHeight="1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19"/>
      <c r="Q476" s="15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</row>
    <row r="477" spans="1:35" ht="15.75" customHeight="1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19"/>
      <c r="Q477" s="15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</row>
    <row r="478" spans="1:35" ht="15.75" customHeight="1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19"/>
      <c r="Q478" s="15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</row>
    <row r="479" spans="1:35" ht="15.75" customHeight="1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19"/>
      <c r="Q479" s="15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</row>
    <row r="480" spans="1:35" ht="15.75" customHeight="1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19"/>
      <c r="Q480" s="15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</row>
    <row r="481" spans="1:35" ht="15.75" customHeight="1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19"/>
      <c r="Q481" s="15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</row>
    <row r="482" spans="1:35" ht="15.75" customHeight="1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19"/>
      <c r="Q482" s="15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</row>
    <row r="483" spans="1:35" ht="15.75" customHeight="1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19"/>
      <c r="Q483" s="15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</row>
    <row r="484" spans="1:35" ht="15.75" customHeight="1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19"/>
      <c r="Q484" s="15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</row>
    <row r="485" spans="1:35" ht="15.75" customHeight="1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19"/>
      <c r="Q485" s="15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</row>
    <row r="486" spans="1:35" ht="15.75" customHeight="1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19"/>
      <c r="Q486" s="15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</row>
    <row r="487" spans="1:35" ht="15.75" customHeight="1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19"/>
      <c r="Q487" s="15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</row>
    <row r="488" spans="1:35" ht="15.75" customHeight="1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19"/>
      <c r="Q488" s="15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</row>
    <row r="489" spans="1:35" ht="15.75" customHeight="1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19"/>
      <c r="Q489" s="15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</row>
    <row r="490" spans="1:35" ht="15.75" customHeight="1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19"/>
      <c r="Q490" s="15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</row>
    <row r="491" spans="1:35" ht="15.75" customHeight="1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19"/>
      <c r="Q491" s="15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</row>
    <row r="492" spans="1:35" ht="15.75" customHeight="1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19"/>
      <c r="Q492" s="15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</row>
    <row r="493" spans="1:35" ht="15.75" customHeight="1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19"/>
      <c r="Q493" s="15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</row>
    <row r="494" spans="1:35" ht="15.75" customHeight="1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19"/>
      <c r="Q494" s="15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</row>
    <row r="495" spans="1:35" ht="15.75" customHeight="1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19"/>
      <c r="Q495" s="15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</row>
    <row r="496" spans="1:35" ht="15.75" customHeight="1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19"/>
      <c r="Q496" s="15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</row>
    <row r="497" spans="1:35" ht="15.75" customHeight="1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19"/>
      <c r="Q497" s="15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</row>
    <row r="498" spans="1:35" ht="15.75" customHeight="1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19"/>
      <c r="Q498" s="15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</row>
    <row r="499" spans="1:35" ht="15.75" customHeight="1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19"/>
      <c r="Q499" s="15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</row>
    <row r="500" spans="1:35" ht="15.75" customHeight="1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19"/>
      <c r="Q500" s="15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</row>
    <row r="501" spans="1:35" ht="15.75" customHeight="1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19"/>
      <c r="Q501" s="15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</row>
    <row r="502" spans="1:35" ht="15.75" customHeight="1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19"/>
      <c r="Q502" s="15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</row>
    <row r="503" spans="1:35" ht="15.75" customHeight="1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19"/>
      <c r="Q503" s="15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</row>
    <row r="504" spans="1:35" ht="15.75" customHeight="1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19"/>
      <c r="Q504" s="15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</row>
    <row r="505" spans="1:35" ht="15.75" customHeight="1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19"/>
      <c r="Q505" s="15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</row>
    <row r="506" spans="1:35" ht="15.75" customHeight="1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19"/>
      <c r="Q506" s="15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</row>
    <row r="507" spans="1:35" ht="15.75" customHeight="1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19"/>
      <c r="Q507" s="15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</row>
    <row r="508" spans="1:35" ht="15.75" customHeight="1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19"/>
      <c r="Q508" s="15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</row>
    <row r="509" spans="1:35" ht="15.75" customHeight="1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19"/>
      <c r="Q509" s="15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</row>
    <row r="510" spans="1:35" ht="15.75" customHeight="1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19"/>
      <c r="Q510" s="15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</row>
    <row r="511" spans="1:35" ht="15.75" customHeight="1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19"/>
      <c r="Q511" s="15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</row>
    <row r="512" spans="1:35" ht="15.75" customHeight="1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19"/>
      <c r="Q512" s="15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</row>
    <row r="513" spans="1:35" ht="15.75" customHeight="1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19"/>
      <c r="Q513" s="15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</row>
    <row r="514" spans="1:35" ht="15.75" customHeight="1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19"/>
      <c r="Q514" s="15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</row>
    <row r="515" spans="1:35" ht="15.75" customHeight="1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19"/>
      <c r="Q515" s="15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</row>
    <row r="516" spans="1:35" ht="15.75" customHeight="1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19"/>
      <c r="Q516" s="15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</row>
    <row r="517" spans="1:35" ht="15.75" customHeight="1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19"/>
      <c r="Q517" s="15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</row>
    <row r="518" spans="1:35" ht="15.75" customHeight="1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19"/>
      <c r="Q518" s="15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</row>
    <row r="519" spans="1:35" ht="15.75" customHeight="1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19"/>
      <c r="Q519" s="15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</row>
    <row r="520" spans="1:35" ht="15.75" customHeight="1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19"/>
      <c r="Q520" s="15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</row>
    <row r="521" spans="1:35" ht="15.75" customHeight="1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19"/>
      <c r="Q521" s="15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</row>
    <row r="522" spans="1:35" ht="15.75" customHeight="1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19"/>
      <c r="Q522" s="15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</row>
    <row r="523" spans="1:35" ht="15.75" customHeight="1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19"/>
      <c r="Q523" s="15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</row>
    <row r="524" spans="1:35" ht="15.75" customHeight="1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19"/>
      <c r="Q524" s="15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</row>
    <row r="525" spans="1:35" ht="15.75" customHeight="1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19"/>
      <c r="Q525" s="15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</row>
    <row r="526" spans="1:35" ht="15.75" customHeight="1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19"/>
      <c r="Q526" s="15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</row>
    <row r="527" spans="1:35" ht="15.75" customHeight="1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19"/>
      <c r="Q527" s="15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</row>
    <row r="528" spans="1:35" ht="15.75" customHeight="1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19"/>
      <c r="Q528" s="15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</row>
    <row r="529" spans="1:35" ht="15.75" customHeight="1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19"/>
      <c r="Q529" s="15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</row>
    <row r="530" spans="1:35" ht="15.75" customHeight="1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19"/>
      <c r="Q530" s="15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</row>
    <row r="531" spans="1:35" ht="15.75" customHeight="1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19"/>
      <c r="Q531" s="15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</row>
    <row r="532" spans="1:35" ht="15.75" customHeight="1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19"/>
      <c r="Q532" s="15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</row>
    <row r="533" spans="1:35" ht="15.75" customHeight="1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19"/>
      <c r="Q533" s="15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</row>
    <row r="534" spans="1:35" ht="15.75" customHeight="1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19"/>
      <c r="Q534" s="15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</row>
    <row r="535" spans="1:35" ht="15.75" customHeight="1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19"/>
      <c r="Q535" s="15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</row>
    <row r="536" spans="1:35" ht="15.75" customHeight="1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19"/>
      <c r="Q536" s="15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</row>
    <row r="537" spans="1:35" ht="15.75" customHeight="1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19"/>
      <c r="Q537" s="15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</row>
    <row r="538" spans="1:35" ht="15.75" customHeight="1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19"/>
      <c r="Q538" s="15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</row>
    <row r="539" spans="1:35" ht="15.75" customHeight="1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19"/>
      <c r="Q539" s="15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</row>
    <row r="540" spans="1:35" ht="15.75" customHeight="1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19"/>
      <c r="Q540" s="15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</row>
    <row r="541" spans="1:35" ht="15.75" customHeight="1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19"/>
      <c r="Q541" s="15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</row>
    <row r="542" spans="1:35" ht="15.75" customHeight="1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19"/>
      <c r="Q542" s="15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</row>
    <row r="543" spans="1:35" ht="15.75" customHeight="1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19"/>
      <c r="Q543" s="15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</row>
    <row r="544" spans="1:35" ht="15.75" customHeight="1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19"/>
      <c r="Q544" s="15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</row>
    <row r="545" spans="1:35" ht="15.75" customHeight="1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19"/>
      <c r="Q545" s="15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</row>
    <row r="546" spans="1:35" ht="15.75" customHeight="1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19"/>
      <c r="Q546" s="15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</row>
    <row r="547" spans="1:35" ht="15.75" customHeight="1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19"/>
      <c r="Q547" s="15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</row>
    <row r="548" spans="1:35" ht="15.75" customHeight="1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19"/>
      <c r="Q548" s="15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</row>
    <row r="549" spans="1:35" ht="15.75" customHeight="1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19"/>
      <c r="Q549" s="15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</row>
    <row r="550" spans="1:35" ht="15.75" customHeight="1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19"/>
      <c r="Q550" s="15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</row>
    <row r="551" spans="1:35" ht="15.75" customHeight="1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19"/>
      <c r="Q551" s="15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</row>
    <row r="552" spans="1:35" ht="15.75" customHeight="1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19"/>
      <c r="Q552" s="15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</row>
    <row r="553" spans="1:35" ht="15.75" customHeight="1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19"/>
      <c r="Q553" s="15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</row>
    <row r="554" spans="1:35" ht="15.75" customHeight="1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19"/>
      <c r="Q554" s="15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</row>
    <row r="555" spans="1:35" ht="15.75" customHeight="1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19"/>
      <c r="Q555" s="15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</row>
    <row r="556" spans="1:35" ht="15.75" customHeight="1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19"/>
      <c r="Q556" s="15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</row>
    <row r="557" spans="1:35" ht="15.75" customHeight="1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19"/>
      <c r="Q557" s="15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</row>
    <row r="558" spans="1:35" ht="15.75" customHeight="1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19"/>
      <c r="Q558" s="15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</row>
    <row r="559" spans="1:35" ht="15.75" customHeight="1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19"/>
      <c r="Q559" s="15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</row>
    <row r="560" spans="1:35" ht="15.75" customHeight="1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19"/>
      <c r="Q560" s="15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</row>
    <row r="561" spans="1:35" ht="15.75" customHeight="1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19"/>
      <c r="Q561" s="15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</row>
    <row r="562" spans="1:35" ht="15.75" customHeight="1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19"/>
      <c r="Q562" s="15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</row>
    <row r="563" spans="1:35" ht="15.75" customHeight="1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19"/>
      <c r="Q563" s="15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</row>
    <row r="564" spans="1:35" ht="15.75" customHeight="1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19"/>
      <c r="Q564" s="15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</row>
    <row r="565" spans="1:35" ht="15.75" customHeight="1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19"/>
      <c r="Q565" s="15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</row>
    <row r="566" spans="1:35" ht="15.75" customHeight="1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19"/>
      <c r="Q566" s="15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</row>
    <row r="567" spans="1:35" ht="15.75" customHeight="1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19"/>
      <c r="Q567" s="15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</row>
    <row r="568" spans="1:35" ht="15.75" customHeight="1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19"/>
      <c r="Q568" s="15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</row>
    <row r="569" spans="1:35" ht="15.75" customHeight="1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19"/>
      <c r="Q569" s="15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</row>
    <row r="570" spans="1:35" ht="15.75" customHeight="1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19"/>
      <c r="Q570" s="15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</row>
    <row r="571" spans="1:35" ht="15.75" customHeight="1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19"/>
      <c r="Q571" s="15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</row>
    <row r="572" spans="1:35" ht="15.75" customHeight="1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19"/>
      <c r="Q572" s="15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</row>
    <row r="573" spans="1:35" ht="15.75" customHeight="1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19"/>
      <c r="Q573" s="15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</row>
    <row r="574" spans="1:35" ht="15.75" customHeight="1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19"/>
      <c r="Q574" s="15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</row>
    <row r="575" spans="1:35" ht="15.75" customHeight="1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19"/>
      <c r="Q575" s="15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</row>
    <row r="576" spans="1:35" ht="15.75" customHeight="1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19"/>
      <c r="Q576" s="15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</row>
    <row r="577" spans="1:35" ht="15.75" customHeight="1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19"/>
      <c r="Q577" s="15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</row>
    <row r="578" spans="1:35" ht="15.75" customHeight="1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19"/>
      <c r="Q578" s="15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</row>
    <row r="579" spans="1:35" ht="15.75" customHeight="1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19"/>
      <c r="Q579" s="15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</row>
    <row r="580" spans="1:35" ht="15.75" customHeight="1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19"/>
      <c r="Q580" s="15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</row>
    <row r="581" spans="1:35" ht="15.75" customHeight="1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19"/>
      <c r="Q581" s="15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</row>
    <row r="582" spans="1:35" ht="15.75" customHeight="1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19"/>
      <c r="Q582" s="15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</row>
    <row r="583" spans="1:35" ht="15.75" customHeight="1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19"/>
      <c r="Q583" s="15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</row>
    <row r="584" spans="1:35" ht="15.75" customHeight="1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19"/>
      <c r="Q584" s="15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</row>
    <row r="585" spans="1:35" ht="15.75" customHeight="1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19"/>
      <c r="Q585" s="15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</row>
    <row r="586" spans="1:35" ht="15.75" customHeight="1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19"/>
      <c r="Q586" s="15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</row>
    <row r="587" spans="1:35" ht="15.75" customHeight="1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19"/>
      <c r="Q587" s="15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</row>
    <row r="588" spans="1:35" ht="15.75" customHeight="1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19"/>
      <c r="Q588" s="15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</row>
    <row r="589" spans="1:35" ht="15.75" customHeight="1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19"/>
      <c r="Q589" s="15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</row>
    <row r="590" spans="1:35" ht="15.75" customHeight="1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19"/>
      <c r="Q590" s="15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</row>
    <row r="591" spans="1:35" ht="15.75" customHeight="1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19"/>
      <c r="Q591" s="15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</row>
    <row r="592" spans="1:35" ht="15.75" customHeight="1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19"/>
      <c r="Q592" s="15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</row>
    <row r="593" spans="1:35" ht="15.75" customHeight="1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19"/>
      <c r="Q593" s="15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</row>
    <row r="594" spans="1:35" ht="15.75" customHeight="1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19"/>
      <c r="Q594" s="15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</row>
    <row r="595" spans="1:35" ht="15.75" customHeight="1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19"/>
      <c r="Q595" s="15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</row>
    <row r="596" spans="1:35" ht="15.75" customHeight="1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19"/>
      <c r="Q596" s="15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</row>
    <row r="597" spans="1:35" ht="15.75" customHeight="1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19"/>
      <c r="Q597" s="15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</row>
    <row r="598" spans="1:35" ht="15.75" customHeight="1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19"/>
      <c r="Q598" s="15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</row>
    <row r="599" spans="1:35" ht="15.75" customHeight="1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19"/>
      <c r="Q599" s="15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</row>
    <row r="600" spans="1:35" ht="15.75" customHeight="1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19"/>
      <c r="Q600" s="15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</row>
    <row r="601" spans="1:35" ht="15.75" customHeight="1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19"/>
      <c r="Q601" s="15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</row>
    <row r="602" spans="1:35" ht="15.75" customHeight="1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19"/>
      <c r="Q602" s="15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</row>
    <row r="603" spans="1:35" ht="15.75" customHeight="1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19"/>
      <c r="Q603" s="15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</row>
    <row r="604" spans="1:35" ht="15.75" customHeight="1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19"/>
      <c r="Q604" s="15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</row>
    <row r="605" spans="1:35" ht="15.75" customHeight="1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19"/>
      <c r="Q605" s="15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</row>
    <row r="606" spans="1:35" ht="15.75" customHeight="1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19"/>
      <c r="Q606" s="15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</row>
    <row r="607" spans="1:35" ht="15.75" customHeight="1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19"/>
      <c r="Q607" s="15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</row>
    <row r="608" spans="1:35" ht="15.75" customHeight="1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19"/>
      <c r="Q608" s="15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</row>
    <row r="609" spans="1:35" ht="15.75" customHeight="1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19"/>
      <c r="Q609" s="15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</row>
    <row r="610" spans="1:35" ht="15.75" customHeight="1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19"/>
      <c r="Q610" s="15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</row>
    <row r="611" spans="1:35" ht="15.75" customHeight="1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19"/>
      <c r="Q611" s="15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</row>
    <row r="612" spans="1:35" ht="15.75" customHeight="1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19"/>
      <c r="Q612" s="15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</row>
    <row r="613" spans="1:35" ht="15.75" customHeight="1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19"/>
      <c r="Q613" s="15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</row>
    <row r="614" spans="1:35" ht="15.75" customHeight="1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19"/>
      <c r="Q614" s="15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</row>
    <row r="615" spans="1:35" ht="15.75" customHeight="1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19"/>
      <c r="Q615" s="15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</row>
    <row r="616" spans="1:35" ht="15.75" customHeight="1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19"/>
      <c r="Q616" s="15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</row>
    <row r="617" spans="1:35" ht="15.75" customHeight="1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19"/>
      <c r="Q617" s="15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</row>
    <row r="618" spans="1:35" ht="15.75" customHeight="1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19"/>
      <c r="Q618" s="15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</row>
    <row r="619" spans="1:35" ht="15.75" customHeight="1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19"/>
      <c r="Q619" s="15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</row>
    <row r="620" spans="1:35" ht="15.75" customHeight="1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19"/>
      <c r="Q620" s="15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</row>
    <row r="621" spans="1:35" ht="15.75" customHeight="1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19"/>
      <c r="Q621" s="15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</row>
    <row r="622" spans="1:35" ht="15.75" customHeight="1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19"/>
      <c r="Q622" s="15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</row>
    <row r="623" spans="1:35" ht="15.75" customHeight="1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19"/>
      <c r="Q623" s="15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</row>
    <row r="624" spans="1:35" ht="15.75" customHeight="1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19"/>
      <c r="Q624" s="15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</row>
    <row r="625" spans="1:35" ht="15.75" customHeight="1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19"/>
      <c r="Q625" s="15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</row>
    <row r="626" spans="1:35" ht="15.75" customHeight="1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19"/>
      <c r="Q626" s="15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</row>
    <row r="627" spans="1:35" ht="15.75" customHeight="1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19"/>
      <c r="Q627" s="15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</row>
    <row r="628" spans="1:35" ht="15.75" customHeight="1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19"/>
      <c r="Q628" s="15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</row>
    <row r="629" spans="1:35" ht="15.75" customHeight="1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19"/>
      <c r="Q629" s="15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</row>
    <row r="630" spans="1:35" ht="15.75" customHeight="1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19"/>
      <c r="Q630" s="15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</row>
    <row r="631" spans="1:35" ht="15.75" customHeight="1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19"/>
      <c r="Q631" s="15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</row>
    <row r="632" spans="1:35" ht="15.75" customHeight="1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19"/>
      <c r="Q632" s="15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</row>
    <row r="633" spans="1:35" ht="15.75" customHeight="1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19"/>
      <c r="Q633" s="15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</row>
    <row r="634" spans="1:35" ht="15.75" customHeight="1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19"/>
      <c r="Q634" s="15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</row>
    <row r="635" spans="1:35" ht="15.75" customHeight="1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19"/>
      <c r="Q635" s="15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</row>
    <row r="636" spans="1:35" ht="15.75" customHeight="1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19"/>
      <c r="Q636" s="15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</row>
    <row r="637" spans="1:35" ht="15.75" customHeight="1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19"/>
      <c r="Q637" s="15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</row>
    <row r="638" spans="1:35" ht="15.75" customHeight="1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19"/>
      <c r="Q638" s="15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</row>
    <row r="639" spans="1:35" ht="15.75" customHeight="1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19"/>
      <c r="Q639" s="15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</row>
    <row r="640" spans="1:35" ht="15.75" customHeight="1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19"/>
      <c r="Q640" s="15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</row>
    <row r="641" spans="1:35" ht="15.75" customHeight="1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19"/>
      <c r="Q641" s="15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</row>
    <row r="642" spans="1:35" ht="15.75" customHeight="1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19"/>
      <c r="Q642" s="15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</row>
    <row r="643" spans="1:35" ht="15.75" customHeight="1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19"/>
      <c r="Q643" s="15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</row>
    <row r="644" spans="1:35" ht="15.75" customHeight="1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19"/>
      <c r="Q644" s="15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</row>
    <row r="645" spans="1:35" ht="15.75" customHeight="1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19"/>
      <c r="Q645" s="15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</row>
    <row r="646" spans="1:35" ht="15.75" customHeight="1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19"/>
      <c r="Q646" s="15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</row>
    <row r="647" spans="1:35" ht="15.75" customHeight="1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19"/>
      <c r="Q647" s="15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</row>
    <row r="648" spans="1:35" ht="15.75" customHeight="1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19"/>
      <c r="Q648" s="15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</row>
    <row r="649" spans="1:35" ht="15.75" customHeight="1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19"/>
      <c r="Q649" s="15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</row>
    <row r="650" spans="1:35" ht="15.75" customHeight="1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19"/>
      <c r="Q650" s="15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</row>
    <row r="651" spans="1:35" ht="15.75" customHeight="1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19"/>
      <c r="Q651" s="15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</row>
    <row r="652" spans="1:35" ht="15.75" customHeight="1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19"/>
      <c r="Q652" s="15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</row>
    <row r="653" spans="1:35" ht="15.75" customHeight="1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19"/>
      <c r="Q653" s="15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</row>
    <row r="654" spans="1:35" ht="15.75" customHeight="1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19"/>
      <c r="Q654" s="15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</row>
    <row r="655" spans="1:35" ht="15.75" customHeight="1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19"/>
      <c r="Q655" s="15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</row>
    <row r="656" spans="1:35" ht="15.75" customHeight="1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19"/>
      <c r="Q656" s="15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</row>
    <row r="657" spans="1:35" ht="15.75" customHeight="1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19"/>
      <c r="Q657" s="15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</row>
    <row r="658" spans="1:35" ht="15.75" customHeight="1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19"/>
      <c r="Q658" s="15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</row>
    <row r="659" spans="1:35" ht="15.75" customHeight="1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19"/>
      <c r="Q659" s="15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</row>
    <row r="660" spans="1:35" ht="15.75" customHeight="1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19"/>
      <c r="Q660" s="15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</row>
    <row r="661" spans="1:35" ht="15.75" customHeight="1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19"/>
      <c r="Q661" s="15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</row>
    <row r="662" spans="1:35" ht="15.75" customHeight="1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19"/>
      <c r="Q662" s="15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</row>
    <row r="663" spans="1:35" ht="15.75" customHeight="1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19"/>
      <c r="Q663" s="15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</row>
    <row r="664" spans="1:35" ht="15.75" customHeight="1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19"/>
      <c r="Q664" s="15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</row>
    <row r="665" spans="1:35" ht="15.75" customHeight="1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19"/>
      <c r="Q665" s="15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</row>
    <row r="666" spans="1:35" ht="15.75" customHeight="1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19"/>
      <c r="Q666" s="15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</row>
    <row r="667" spans="1:35" ht="15.75" customHeight="1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19"/>
      <c r="Q667" s="15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</row>
    <row r="668" spans="1:35" ht="15.75" customHeight="1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19"/>
      <c r="Q668" s="15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</row>
    <row r="669" spans="1:35" ht="15.75" customHeight="1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19"/>
      <c r="Q669" s="15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</row>
    <row r="670" spans="1:35" ht="15.75" customHeight="1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19"/>
      <c r="Q670" s="15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</row>
    <row r="671" spans="1:35" ht="15.75" customHeight="1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19"/>
      <c r="Q671" s="15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</row>
    <row r="672" spans="1:35" ht="15.75" customHeight="1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19"/>
      <c r="Q672" s="15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</row>
    <row r="673" spans="1:35" ht="15.75" customHeight="1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19"/>
      <c r="Q673" s="15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</row>
    <row r="674" spans="1:35" ht="15.75" customHeight="1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19"/>
      <c r="Q674" s="15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</row>
    <row r="675" spans="1:35" ht="15.75" customHeight="1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19"/>
      <c r="Q675" s="15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</row>
    <row r="676" spans="1:35" ht="15.75" customHeight="1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19"/>
      <c r="Q676" s="15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</row>
    <row r="677" spans="1:35" ht="15.75" customHeight="1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19"/>
      <c r="Q677" s="15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</row>
    <row r="678" spans="1:35" ht="15.75" customHeight="1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19"/>
      <c r="Q678" s="15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</row>
    <row r="679" spans="1:35" ht="15.75" customHeight="1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19"/>
      <c r="Q679" s="15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</row>
    <row r="680" spans="1:35" ht="15.75" customHeight="1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19"/>
      <c r="Q680" s="15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</row>
    <row r="681" spans="1:35" ht="15.75" customHeight="1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19"/>
      <c r="Q681" s="15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</row>
    <row r="682" spans="1:35" ht="15.75" customHeight="1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19"/>
      <c r="Q682" s="15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</row>
    <row r="683" spans="1:35" ht="15.75" customHeight="1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19"/>
      <c r="Q683" s="15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</row>
    <row r="684" spans="1:35" ht="15.75" customHeight="1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19"/>
      <c r="Q684" s="15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</row>
    <row r="685" spans="1:35" ht="15.75" customHeight="1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19"/>
      <c r="Q685" s="15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</row>
    <row r="686" spans="1:35" ht="15.75" customHeight="1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19"/>
      <c r="Q686" s="15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</row>
    <row r="687" spans="1:35" ht="15.75" customHeight="1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19"/>
      <c r="Q687" s="15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</row>
    <row r="688" spans="1:35" ht="15.75" customHeight="1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19"/>
      <c r="Q688" s="15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</row>
    <row r="689" spans="1:35" ht="15.75" customHeight="1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19"/>
      <c r="Q689" s="15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</row>
    <row r="690" spans="1:35" ht="15.75" customHeight="1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19"/>
      <c r="Q690" s="15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</row>
    <row r="691" spans="1:35" ht="15.75" customHeight="1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19"/>
      <c r="Q691" s="15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</row>
    <row r="692" spans="1:35" ht="15.75" customHeight="1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19"/>
      <c r="Q692" s="15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</row>
    <row r="693" spans="1:35" ht="15.75" customHeight="1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19"/>
      <c r="Q693" s="15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</row>
    <row r="694" spans="1:35" ht="15.75" customHeight="1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19"/>
      <c r="Q694" s="15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</row>
    <row r="695" spans="1:35" ht="15.75" customHeight="1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19"/>
      <c r="Q695" s="15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</row>
    <row r="696" spans="1:35" ht="15.75" customHeight="1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19"/>
      <c r="Q696" s="15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</row>
    <row r="697" spans="1:35" ht="15.75" customHeight="1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19"/>
      <c r="Q697" s="15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</row>
    <row r="698" spans="1:35" ht="15.75" customHeight="1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19"/>
      <c r="Q698" s="15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</row>
    <row r="699" spans="1:35" ht="15.75" customHeight="1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19"/>
      <c r="Q699" s="15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</row>
    <row r="700" spans="1:35" ht="15.75" customHeight="1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19"/>
      <c r="Q700" s="15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</row>
    <row r="701" spans="1:35" ht="15.75" customHeight="1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19"/>
      <c r="Q701" s="15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</row>
    <row r="702" spans="1:35" ht="15.75" customHeight="1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19"/>
      <c r="Q702" s="15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</row>
    <row r="703" spans="1:35" ht="15.75" customHeight="1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19"/>
      <c r="Q703" s="15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</row>
    <row r="704" spans="1:35" ht="15.75" customHeight="1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19"/>
      <c r="Q704" s="15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</row>
    <row r="705" spans="1:35" ht="15.75" customHeight="1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19"/>
      <c r="Q705" s="15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</row>
    <row r="706" spans="1:35" ht="15.75" customHeight="1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19"/>
      <c r="Q706" s="15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</row>
    <row r="707" spans="1:35" ht="15.75" customHeight="1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19"/>
      <c r="Q707" s="15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</row>
    <row r="708" spans="1:35" ht="15.75" customHeight="1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19"/>
      <c r="Q708" s="15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</row>
    <row r="709" spans="1:35" ht="15.75" customHeight="1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19"/>
      <c r="Q709" s="15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</row>
    <row r="710" spans="1:35" ht="15.75" customHeight="1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19"/>
      <c r="Q710" s="15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</row>
    <row r="711" spans="1:35" ht="15.75" customHeight="1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19"/>
      <c r="Q711" s="15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</row>
    <row r="712" spans="1:35" ht="15.75" customHeight="1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19"/>
      <c r="Q712" s="15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</row>
    <row r="713" spans="1:35" ht="15.75" customHeight="1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19"/>
      <c r="Q713" s="15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</row>
    <row r="714" spans="1:35" ht="15.75" customHeight="1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19"/>
      <c r="Q714" s="15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</row>
    <row r="715" spans="1:35" ht="15.75" customHeight="1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19"/>
      <c r="Q715" s="15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</row>
    <row r="716" spans="1:35" ht="15.75" customHeight="1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19"/>
      <c r="Q716" s="15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</row>
    <row r="717" spans="1:35" ht="15.75" customHeight="1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19"/>
      <c r="Q717" s="15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</row>
    <row r="718" spans="1:35" ht="15.75" customHeight="1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19"/>
      <c r="Q718" s="15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</row>
    <row r="719" spans="1:35" ht="15.75" customHeight="1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19"/>
      <c r="Q719" s="15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</row>
    <row r="720" spans="1:35" ht="15.75" customHeight="1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19"/>
      <c r="Q720" s="15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</row>
    <row r="721" spans="1:35" ht="15.75" customHeight="1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19"/>
      <c r="Q721" s="15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</row>
    <row r="722" spans="1:35" ht="15.75" customHeight="1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19"/>
      <c r="Q722" s="15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</row>
    <row r="723" spans="1:35" ht="15.75" customHeight="1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19"/>
      <c r="Q723" s="15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</row>
    <row r="724" spans="1:35" ht="15.75" customHeight="1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19"/>
      <c r="Q724" s="15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</row>
    <row r="725" spans="1:35" ht="15.75" customHeight="1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19"/>
      <c r="Q725" s="15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</row>
    <row r="726" spans="1:35" ht="15.75" customHeight="1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19"/>
      <c r="Q726" s="15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</row>
    <row r="727" spans="1:35" ht="15.75" customHeight="1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19"/>
      <c r="Q727" s="15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</row>
    <row r="728" spans="1:35" ht="15.75" customHeight="1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19"/>
      <c r="Q728" s="15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</row>
    <row r="729" spans="1:35" ht="15.75" customHeight="1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19"/>
      <c r="Q729" s="15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</row>
    <row r="730" spans="1:35" ht="15.75" customHeight="1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19"/>
      <c r="Q730" s="15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</row>
    <row r="731" spans="1:35" ht="15.75" customHeight="1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19"/>
      <c r="Q731" s="15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</row>
    <row r="732" spans="1:35" ht="15.75" customHeight="1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19"/>
      <c r="Q732" s="15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</row>
    <row r="733" spans="1:35" ht="15.75" customHeight="1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19"/>
      <c r="Q733" s="15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</row>
    <row r="734" spans="1:35" ht="15.75" customHeight="1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19"/>
      <c r="Q734" s="15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</row>
    <row r="735" spans="1:35" ht="15.75" customHeight="1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19"/>
      <c r="Q735" s="15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</row>
    <row r="736" spans="1:35" ht="15.75" customHeight="1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19"/>
      <c r="Q736" s="15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</row>
    <row r="737" spans="1:35" ht="15.75" customHeight="1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19"/>
      <c r="Q737" s="15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</row>
    <row r="738" spans="1:35" ht="15.75" customHeight="1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19"/>
      <c r="Q738" s="15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</row>
    <row r="739" spans="1:35" ht="15.75" customHeight="1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</row>
    <row r="740" spans="1:35" ht="15.75" customHeight="1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</row>
    <row r="741" spans="1:35" ht="15.75" customHeight="1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</row>
    <row r="742" spans="1:35" ht="15.75" customHeight="1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</row>
    <row r="743" spans="1:35" ht="15.75" customHeight="1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</row>
    <row r="744" spans="1:35" ht="15.75" customHeight="1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</row>
    <row r="745" spans="1:35" ht="15.75" customHeight="1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</row>
    <row r="746" spans="1:35" ht="15.75" customHeight="1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</row>
    <row r="747" spans="1:35" ht="15.75" customHeight="1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</row>
    <row r="748" spans="1:35" ht="15.75" customHeight="1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</row>
    <row r="749" spans="1:35" ht="15.75" customHeight="1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</row>
    <row r="750" spans="1:35" ht="15.75" customHeight="1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</row>
    <row r="751" spans="1:35" ht="15.75" customHeight="1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</row>
    <row r="752" spans="1:35" ht="15.75" customHeight="1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</row>
    <row r="753" spans="1:12" ht="15.75" customHeight="1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</row>
    <row r="754" spans="1:12" ht="15.75" customHeight="1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</row>
    <row r="755" spans="1:12" ht="15.75" customHeight="1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</row>
    <row r="756" spans="1:12" ht="15.75" customHeight="1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</row>
    <row r="757" spans="1:12" ht="15.75" customHeight="1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</row>
    <row r="758" spans="1:12" ht="15.75" customHeight="1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</row>
    <row r="759" spans="1:12" ht="15.75" customHeight="1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</row>
    <row r="760" spans="1:12" ht="15.75" customHeight="1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</row>
    <row r="761" spans="1:12" ht="15.75" customHeight="1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</row>
    <row r="762" spans="1:12" ht="15.75" customHeight="1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</row>
    <row r="763" spans="1:12" ht="15.75" customHeight="1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</row>
    <row r="764" spans="1:12" ht="15.75" customHeight="1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</row>
    <row r="765" spans="1:12" ht="15.75" customHeight="1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</row>
    <row r="766" spans="1:12" ht="15.75" customHeight="1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</row>
    <row r="767" spans="1:12" ht="15.75" customHeight="1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</row>
    <row r="768" spans="1:12" ht="15.75" customHeight="1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</row>
    <row r="769" spans="1:12" ht="15.75" customHeight="1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</row>
    <row r="770" spans="1:12" ht="15.75" customHeight="1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</row>
    <row r="771" spans="1:12" ht="15.75" customHeight="1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</row>
    <row r="772" spans="1:12" ht="15.75" customHeight="1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</row>
    <row r="773" spans="1:12" ht="15.75" customHeight="1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</row>
    <row r="774" spans="1:12" ht="15.75" customHeight="1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</row>
    <row r="775" spans="1:12" ht="15.75" customHeight="1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</row>
    <row r="776" spans="1:12" ht="15.75" customHeight="1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</row>
    <row r="777" spans="1:12" ht="15.75" customHeight="1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</row>
    <row r="778" spans="1:12" ht="15.75" customHeight="1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</row>
    <row r="779" spans="1:12" ht="15.75" customHeight="1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</row>
    <row r="780" spans="1:12" ht="15.75" customHeight="1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</row>
    <row r="781" spans="1:12" ht="15.75" customHeight="1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</row>
    <row r="782" spans="1:12" ht="15.75" customHeight="1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</row>
    <row r="783" spans="1:12" ht="15.75" customHeight="1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</row>
    <row r="784" spans="1:12" ht="15.75" customHeight="1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</row>
    <row r="785" spans="1:12" ht="15.75" customHeight="1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</row>
    <row r="786" spans="1:12" ht="15.75" customHeight="1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</row>
    <row r="787" spans="1:12" ht="15.75" customHeight="1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</row>
    <row r="788" spans="1:12" ht="15.75" customHeight="1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</row>
    <row r="789" spans="1:12" ht="15.75" customHeight="1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</row>
    <row r="790" spans="1:12" ht="15.75" customHeight="1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</row>
    <row r="791" spans="1:12" ht="15.75" customHeight="1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</row>
    <row r="792" spans="1:12" ht="15.75" customHeight="1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</row>
    <row r="793" spans="1:12" ht="15.75" customHeight="1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</row>
    <row r="794" spans="1:12" ht="15.75" customHeight="1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</row>
    <row r="795" spans="1:12" ht="15.75" customHeight="1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</row>
    <row r="796" spans="1:12" ht="15.75" customHeight="1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</row>
    <row r="797" spans="1:12" ht="15.75" customHeight="1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</row>
    <row r="798" spans="1:12" ht="15.75" customHeight="1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</row>
    <row r="799" spans="1:12" ht="15.75" customHeight="1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</row>
    <row r="800" spans="1:12" ht="15.75" customHeight="1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</row>
    <row r="801" spans="1:12" ht="15.75" customHeight="1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</row>
    <row r="802" spans="1:12" ht="15.75" customHeight="1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</row>
    <row r="803" spans="1:12" ht="15.75" customHeight="1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</row>
    <row r="804" spans="1:12" ht="15.75" customHeight="1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</row>
    <row r="805" spans="1:12" ht="15.75" customHeight="1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</row>
    <row r="806" spans="1:12" ht="15.75" customHeight="1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</row>
    <row r="807" spans="1:12" ht="15.75" customHeight="1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</row>
    <row r="808" spans="1:12" ht="15.75" customHeight="1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</row>
    <row r="809" spans="1:12" ht="15.75" customHeight="1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</row>
    <row r="810" spans="1:12" ht="15.75" customHeight="1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</row>
    <row r="811" spans="1:12" ht="15.75" customHeight="1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</row>
    <row r="812" spans="1:12" ht="15.75" customHeight="1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</row>
    <row r="813" spans="1:12" ht="15.75" customHeight="1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</row>
    <row r="814" spans="1:12" ht="15.75" customHeight="1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</row>
    <row r="815" spans="1:12" ht="15.75" customHeight="1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</row>
    <row r="816" spans="1:12" ht="15.75" customHeight="1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</row>
  </sheetData>
  <mergeCells count="14">
    <mergeCell ref="B2:F4"/>
    <mergeCell ref="BD6:BD7"/>
    <mergeCell ref="D8:D13"/>
    <mergeCell ref="C10:C13"/>
    <mergeCell ref="B29:G29"/>
    <mergeCell ref="B6:G6"/>
    <mergeCell ref="C31:C37"/>
    <mergeCell ref="D35:D37"/>
    <mergeCell ref="D31:D33"/>
    <mergeCell ref="B14:G14"/>
    <mergeCell ref="C16:C28"/>
    <mergeCell ref="D16:D20"/>
    <mergeCell ref="D21:D26"/>
    <mergeCell ref="D27:D28"/>
  </mergeCells>
  <phoneticPr fontId="9" type="noConversion"/>
  <dataValidations count="3">
    <dataValidation type="whole" operator="lessThanOrEqual" allowBlank="1" showInputMessage="1" showErrorMessage="1" errorTitle="개수 오류" error="최대 구매 가능 수량 초과입니다." sqref="BD8:BD13" xr:uid="{50DA0DC3-D78E-4F96-AD2A-2F1ED02A6ECA}">
      <formula1>F8</formula1>
    </dataValidation>
    <dataValidation type="custom" allowBlank="1" showInputMessage="1" showErrorMessage="1" errorTitle="수량 오류" error="월드내 구매 가능 개수를 초과하였습니다." sqref="H8:BC13" xr:uid="{F6196F80-896C-4991-A872-C5C4A71C3B7F}">
      <formula1>SUM($H8:$BC8)&lt;=$F8</formula1>
    </dataValidation>
    <dataValidation type="custom" allowBlank="1" showInputMessage="1" showErrorMessage="1" errorTitle="수량 오류" error="캐릭별 최대 구매 가능 개수를 초과하였습니다." sqref="H16:BC28 H31:BC37" xr:uid="{71C0C638-4C97-4814-A296-E4446FF8190A}">
      <formula1>H16&lt;=$F16</formula1>
    </dataValidation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BEA06-8CAC-4E51-8DE5-292B6F6451FE}">
  <dimension ref="A1:BD816"/>
  <sheetViews>
    <sheetView tabSelected="1" workbookViewId="0">
      <selection activeCell="H16" sqref="H16:H23"/>
    </sheetView>
  </sheetViews>
  <sheetFormatPr defaultColWidth="14.375" defaultRowHeight="15" customHeight="1" x14ac:dyDescent="0.2"/>
  <cols>
    <col min="1" max="1" width="3.625" customWidth="1"/>
    <col min="2" max="2" width="29.5" bestFit="1" customWidth="1"/>
    <col min="3" max="3" width="9.125" bestFit="1" customWidth="1"/>
    <col min="4" max="4" width="8.375" bestFit="1" customWidth="1"/>
    <col min="5" max="5" width="10.125" bestFit="1" customWidth="1"/>
    <col min="6" max="6" width="10.375" bestFit="1" customWidth="1"/>
    <col min="7" max="7" width="12.375" bestFit="1" customWidth="1"/>
    <col min="8" max="15" width="7.125" customWidth="1"/>
    <col min="16" max="16" width="7.125" style="18" customWidth="1"/>
    <col min="17" max="17" width="7.125" style="14" customWidth="1"/>
    <col min="18" max="56" width="7.125" customWidth="1"/>
    <col min="57" max="66" width="4.5" customWidth="1"/>
  </cols>
  <sheetData>
    <row r="1" spans="1:56" ht="18" customHeight="1" x14ac:dyDescent="0.2">
      <c r="A1" s="3"/>
      <c r="B1" s="3"/>
      <c r="C1" s="3"/>
      <c r="D1" s="3"/>
      <c r="E1" s="5"/>
      <c r="F1" s="6"/>
      <c r="G1" s="3"/>
      <c r="H1" s="3"/>
      <c r="I1" s="3"/>
      <c r="J1" s="3"/>
      <c r="K1" s="3"/>
      <c r="L1" s="3"/>
      <c r="M1" s="3"/>
      <c r="N1" s="3"/>
      <c r="O1" s="3"/>
      <c r="P1" s="16"/>
      <c r="Q1" s="12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56" ht="18" customHeight="1" x14ac:dyDescent="0.2">
      <c r="A2" s="3"/>
      <c r="B2" s="92" t="s">
        <v>64</v>
      </c>
      <c r="C2" s="92"/>
      <c r="D2" s="92"/>
      <c r="E2" s="92"/>
      <c r="F2" s="92"/>
      <c r="G2" s="62" t="s">
        <v>1</v>
      </c>
      <c r="H2" s="62">
        <v>1</v>
      </c>
      <c r="I2" s="63">
        <v>2</v>
      </c>
      <c r="J2" s="63">
        <v>3</v>
      </c>
      <c r="K2" s="63">
        <v>4</v>
      </c>
      <c r="L2" s="63">
        <v>5</v>
      </c>
      <c r="M2" s="63">
        <v>6</v>
      </c>
      <c r="N2" s="63">
        <v>7</v>
      </c>
      <c r="O2" s="63">
        <v>8</v>
      </c>
      <c r="P2" s="63">
        <v>9</v>
      </c>
      <c r="Q2" s="63">
        <v>10</v>
      </c>
      <c r="R2" s="63">
        <v>11</v>
      </c>
      <c r="S2" s="63">
        <v>12</v>
      </c>
      <c r="T2" s="63">
        <v>13</v>
      </c>
      <c r="U2" s="63">
        <v>14</v>
      </c>
      <c r="V2" s="63">
        <v>15</v>
      </c>
      <c r="W2" s="63">
        <v>16</v>
      </c>
      <c r="X2" s="63">
        <v>17</v>
      </c>
      <c r="Y2" s="63">
        <v>18</v>
      </c>
      <c r="Z2" s="63">
        <v>19</v>
      </c>
      <c r="AA2" s="63">
        <v>20</v>
      </c>
      <c r="AB2" s="63">
        <v>21</v>
      </c>
      <c r="AC2" s="63">
        <v>22</v>
      </c>
      <c r="AD2" s="63">
        <v>23</v>
      </c>
      <c r="AE2" s="63">
        <v>24</v>
      </c>
      <c r="AF2" s="63">
        <v>25</v>
      </c>
      <c r="AG2" s="63">
        <v>26</v>
      </c>
      <c r="AH2" s="63">
        <v>27</v>
      </c>
      <c r="AI2" s="63">
        <v>28</v>
      </c>
      <c r="AJ2" s="63">
        <v>29</v>
      </c>
      <c r="AK2" s="63">
        <v>30</v>
      </c>
      <c r="AL2" s="63">
        <v>31</v>
      </c>
      <c r="AM2" s="63">
        <v>32</v>
      </c>
      <c r="AN2" s="63">
        <v>33</v>
      </c>
      <c r="AO2" s="63">
        <v>34</v>
      </c>
      <c r="AP2" s="63">
        <v>35</v>
      </c>
      <c r="AQ2" s="63">
        <v>36</v>
      </c>
      <c r="AR2" s="63">
        <v>37</v>
      </c>
      <c r="AS2" s="63">
        <v>38</v>
      </c>
      <c r="AT2" s="63">
        <v>39</v>
      </c>
      <c r="AU2" s="63">
        <v>40</v>
      </c>
      <c r="AV2" s="63">
        <v>41</v>
      </c>
      <c r="AW2" s="63">
        <v>42</v>
      </c>
      <c r="AX2" s="63">
        <v>43</v>
      </c>
      <c r="AY2" s="63">
        <v>44</v>
      </c>
      <c r="AZ2" s="63">
        <v>45</v>
      </c>
      <c r="BA2" s="63">
        <v>46</v>
      </c>
      <c r="BB2" s="63">
        <v>47</v>
      </c>
      <c r="BC2" s="63">
        <v>48</v>
      </c>
    </row>
    <row r="3" spans="1:56" ht="19.5" customHeight="1" x14ac:dyDescent="0.2">
      <c r="A3" s="3"/>
      <c r="B3" s="92"/>
      <c r="C3" s="92"/>
      <c r="D3" s="92"/>
      <c r="E3" s="92"/>
      <c r="F3" s="92"/>
      <c r="G3" s="62" t="s">
        <v>2</v>
      </c>
      <c r="H3" s="65" t="str">
        <f>'이만큼 캤다'!D8</f>
        <v>캐릭터명1</v>
      </c>
      <c r="I3" s="65" t="str">
        <f>'이만큼 캤다'!E8</f>
        <v>캐릭터명2</v>
      </c>
      <c r="J3" s="65" t="str">
        <f>'이만큼 캤다'!F8</f>
        <v>캐릭터명3</v>
      </c>
      <c r="K3" s="65" t="str">
        <f>'이만큼 캤다'!G8</f>
        <v>캐릭터명4</v>
      </c>
      <c r="L3" s="65" t="str">
        <f>'이만큼 캤다'!H8</f>
        <v>캐릭터명5</v>
      </c>
      <c r="M3" s="65" t="str">
        <f>'이만큼 캤다'!I8</f>
        <v>캐릭터명6</v>
      </c>
      <c r="N3" s="65" t="str">
        <f>'이만큼 캤다'!J8</f>
        <v>캐릭터명7</v>
      </c>
      <c r="O3" s="65" t="str">
        <f>'이만큼 캤다'!K8</f>
        <v>캐릭터명8</v>
      </c>
      <c r="P3" s="65" t="str">
        <f>'이만큼 캤다'!L8</f>
        <v>캐릭터명9</v>
      </c>
      <c r="Q3" s="65" t="str">
        <f>'이만큼 캤다'!M8</f>
        <v>캐릭터명10</v>
      </c>
      <c r="R3" s="65" t="str">
        <f>'이만큼 캤다'!N8</f>
        <v>캐릭터명11</v>
      </c>
      <c r="S3" s="65" t="str">
        <f>'이만큼 캤다'!O8</f>
        <v>캐릭터명12</v>
      </c>
      <c r="T3" s="65" t="str">
        <f>'이만큼 캤다'!P8</f>
        <v>캐릭터명13</v>
      </c>
      <c r="U3" s="65" t="str">
        <f>'이만큼 캤다'!Q8</f>
        <v>캐릭터명14</v>
      </c>
      <c r="V3" s="65" t="str">
        <f>'이만큼 캤다'!R8</f>
        <v>캐릭터명15</v>
      </c>
      <c r="W3" s="65" t="str">
        <f>'이만큼 캤다'!S8</f>
        <v>캐릭터명16</v>
      </c>
      <c r="X3" s="65" t="str">
        <f>'이만큼 캤다'!T8</f>
        <v>캐릭터명17</v>
      </c>
      <c r="Y3" s="65" t="str">
        <f>'이만큼 캤다'!U8</f>
        <v>캐릭터명18</v>
      </c>
      <c r="Z3" s="65" t="str">
        <f>'이만큼 캤다'!V8</f>
        <v>캐릭터명19</v>
      </c>
      <c r="AA3" s="65" t="str">
        <f>'이만큼 캤다'!W8</f>
        <v>캐릭터명20</v>
      </c>
      <c r="AB3" s="65" t="str">
        <f>'이만큼 캤다'!X8</f>
        <v>캐릭터명21</v>
      </c>
      <c r="AC3" s="65" t="str">
        <f>'이만큼 캤다'!Y8</f>
        <v>캐릭터명22</v>
      </c>
      <c r="AD3" s="65" t="str">
        <f>'이만큼 캤다'!Z8</f>
        <v>캐릭터명23</v>
      </c>
      <c r="AE3" s="65" t="str">
        <f>'이만큼 캤다'!AA8</f>
        <v>캐릭터명24</v>
      </c>
      <c r="AF3" s="65" t="str">
        <f>'이만큼 캤다'!AB8</f>
        <v>캐릭터명25</v>
      </c>
      <c r="AG3" s="65" t="str">
        <f>'이만큼 캤다'!AC8</f>
        <v>캐릭터명26</v>
      </c>
      <c r="AH3" s="65" t="str">
        <f>'이만큼 캤다'!AD8</f>
        <v>캐릭터명27</v>
      </c>
      <c r="AI3" s="65" t="str">
        <f>'이만큼 캤다'!AE8</f>
        <v>캐릭터명28</v>
      </c>
      <c r="AJ3" s="65" t="str">
        <f>'이만큼 캤다'!AF8</f>
        <v>캐릭터명29</v>
      </c>
      <c r="AK3" s="65" t="str">
        <f>'이만큼 캤다'!AG8</f>
        <v>캐릭터명30</v>
      </c>
      <c r="AL3" s="65" t="str">
        <f>'이만큼 캤다'!AH8</f>
        <v>캐릭터명31</v>
      </c>
      <c r="AM3" s="65" t="str">
        <f>'이만큼 캤다'!AI8</f>
        <v>캐릭터명32</v>
      </c>
      <c r="AN3" s="65" t="str">
        <f>'이만큼 캤다'!AJ8</f>
        <v>캐릭터명33</v>
      </c>
      <c r="AO3" s="65" t="str">
        <f>'이만큼 캤다'!AK8</f>
        <v>캐릭터명34</v>
      </c>
      <c r="AP3" s="65" t="str">
        <f>'이만큼 캤다'!AL8</f>
        <v>캐릭터명35</v>
      </c>
      <c r="AQ3" s="65" t="str">
        <f>'이만큼 캤다'!AM8</f>
        <v>캐릭터명36</v>
      </c>
      <c r="AR3" s="65" t="str">
        <f>'이만큼 캤다'!AN8</f>
        <v>캐릭터명37</v>
      </c>
      <c r="AS3" s="65" t="str">
        <f>'이만큼 캤다'!AO8</f>
        <v>캐릭터명38</v>
      </c>
      <c r="AT3" s="65" t="str">
        <f>'이만큼 캤다'!AP8</f>
        <v>캐릭터명39</v>
      </c>
      <c r="AU3" s="65" t="str">
        <f>'이만큼 캤다'!AQ8</f>
        <v>캐릭터명40</v>
      </c>
      <c r="AV3" s="65" t="str">
        <f>'이만큼 캤다'!AR8</f>
        <v>캐릭터명41</v>
      </c>
      <c r="AW3" s="65" t="str">
        <f>'이만큼 캤다'!AS8</f>
        <v>캐릭터명42</v>
      </c>
      <c r="AX3" s="65" t="str">
        <f>'이만큼 캤다'!AT8</f>
        <v>캐릭터명43</v>
      </c>
      <c r="AY3" s="65" t="str">
        <f>'이만큼 캤다'!AU8</f>
        <v>캐릭터명44</v>
      </c>
      <c r="AZ3" s="65" t="str">
        <f>'이만큼 캤다'!AV8</f>
        <v>캐릭터명45</v>
      </c>
      <c r="BA3" s="65" t="str">
        <f>'이만큼 캤다'!AW8</f>
        <v>캐릭터명46</v>
      </c>
      <c r="BB3" s="65" t="str">
        <f>'이만큼 캤다'!AX8</f>
        <v>캐릭터명47</v>
      </c>
      <c r="BC3" s="65" t="str">
        <f>'이만큼 캤다'!AY8</f>
        <v>캐릭터명48</v>
      </c>
    </row>
    <row r="4" spans="1:56" ht="18" customHeight="1" x14ac:dyDescent="0.2">
      <c r="A4" s="3"/>
      <c r="B4" s="92"/>
      <c r="C4" s="92"/>
      <c r="D4" s="92"/>
      <c r="E4" s="92"/>
      <c r="F4" s="92"/>
      <c r="G4" s="64" t="s">
        <v>65</v>
      </c>
      <c r="H4" s="65">
        <f>SUM(SUMPRODUCT($E$8:$E$13,H$8:H$13),SUMPRODUCT($E$16:$E$28,H$16:H$28),SUMPRODUCT($E$31:$E$37,H$31:H$37))</f>
        <v>0</v>
      </c>
      <c r="I4" s="65">
        <f t="shared" ref="I4:BC4" si="0">SUM(SUMPRODUCT($E$8:$E$13,I$8:I$13),SUMPRODUCT($E$16:$E$28,I$16:I$28),SUMPRODUCT($E$31:$E$37,I$31:I$37))</f>
        <v>0</v>
      </c>
      <c r="J4" s="65">
        <f t="shared" si="0"/>
        <v>0</v>
      </c>
      <c r="K4" s="65">
        <f t="shared" si="0"/>
        <v>0</v>
      </c>
      <c r="L4" s="65">
        <f t="shared" si="0"/>
        <v>0</v>
      </c>
      <c r="M4" s="65">
        <f t="shared" si="0"/>
        <v>0</v>
      </c>
      <c r="N4" s="65">
        <f t="shared" si="0"/>
        <v>0</v>
      </c>
      <c r="O4" s="65">
        <f t="shared" si="0"/>
        <v>0</v>
      </c>
      <c r="P4" s="65">
        <f t="shared" si="0"/>
        <v>0</v>
      </c>
      <c r="Q4" s="65">
        <f t="shared" si="0"/>
        <v>0</v>
      </c>
      <c r="R4" s="65">
        <f t="shared" si="0"/>
        <v>0</v>
      </c>
      <c r="S4" s="65">
        <f t="shared" si="0"/>
        <v>0</v>
      </c>
      <c r="T4" s="65">
        <f t="shared" si="0"/>
        <v>0</v>
      </c>
      <c r="U4" s="65">
        <f t="shared" si="0"/>
        <v>0</v>
      </c>
      <c r="V4" s="65">
        <f t="shared" si="0"/>
        <v>0</v>
      </c>
      <c r="W4" s="65">
        <f t="shared" si="0"/>
        <v>0</v>
      </c>
      <c r="X4" s="65">
        <f t="shared" si="0"/>
        <v>0</v>
      </c>
      <c r="Y4" s="65">
        <f t="shared" si="0"/>
        <v>0</v>
      </c>
      <c r="Z4" s="65">
        <f t="shared" si="0"/>
        <v>0</v>
      </c>
      <c r="AA4" s="65">
        <f t="shared" si="0"/>
        <v>0</v>
      </c>
      <c r="AB4" s="65">
        <f t="shared" si="0"/>
        <v>0</v>
      </c>
      <c r="AC4" s="65">
        <f t="shared" si="0"/>
        <v>0</v>
      </c>
      <c r="AD4" s="65">
        <f t="shared" si="0"/>
        <v>0</v>
      </c>
      <c r="AE4" s="65">
        <f t="shared" si="0"/>
        <v>0</v>
      </c>
      <c r="AF4" s="65">
        <f t="shared" si="0"/>
        <v>0</v>
      </c>
      <c r="AG4" s="65">
        <f t="shared" si="0"/>
        <v>0</v>
      </c>
      <c r="AH4" s="65">
        <f t="shared" si="0"/>
        <v>0</v>
      </c>
      <c r="AI4" s="65">
        <f t="shared" si="0"/>
        <v>0</v>
      </c>
      <c r="AJ4" s="65">
        <f t="shared" si="0"/>
        <v>0</v>
      </c>
      <c r="AK4" s="65">
        <f t="shared" si="0"/>
        <v>0</v>
      </c>
      <c r="AL4" s="65">
        <f t="shared" si="0"/>
        <v>0</v>
      </c>
      <c r="AM4" s="65">
        <f t="shared" si="0"/>
        <v>0</v>
      </c>
      <c r="AN4" s="65">
        <f t="shared" si="0"/>
        <v>0</v>
      </c>
      <c r="AO4" s="65">
        <f t="shared" si="0"/>
        <v>0</v>
      </c>
      <c r="AP4" s="65">
        <f t="shared" si="0"/>
        <v>0</v>
      </c>
      <c r="AQ4" s="65">
        <f t="shared" si="0"/>
        <v>0</v>
      </c>
      <c r="AR4" s="65">
        <f t="shared" si="0"/>
        <v>0</v>
      </c>
      <c r="AS4" s="65">
        <f t="shared" si="0"/>
        <v>0</v>
      </c>
      <c r="AT4" s="65">
        <f t="shared" si="0"/>
        <v>0</v>
      </c>
      <c r="AU4" s="65">
        <f t="shared" si="0"/>
        <v>0</v>
      </c>
      <c r="AV4" s="65">
        <f t="shared" si="0"/>
        <v>0</v>
      </c>
      <c r="AW4" s="65">
        <f t="shared" si="0"/>
        <v>0</v>
      </c>
      <c r="AX4" s="65">
        <f t="shared" si="0"/>
        <v>0</v>
      </c>
      <c r="AY4" s="65">
        <f t="shared" si="0"/>
        <v>0</v>
      </c>
      <c r="AZ4" s="65">
        <f t="shared" si="0"/>
        <v>0</v>
      </c>
      <c r="BA4" s="65">
        <f t="shared" si="0"/>
        <v>0</v>
      </c>
      <c r="BB4" s="65">
        <f t="shared" si="0"/>
        <v>0</v>
      </c>
      <c r="BC4" s="65">
        <f t="shared" si="0"/>
        <v>0</v>
      </c>
    </row>
    <row r="5" spans="1:56" ht="18" customHeight="1" x14ac:dyDescent="0.2">
      <c r="A5" s="3"/>
      <c r="M5" s="7"/>
      <c r="N5" s="7"/>
      <c r="O5" s="7"/>
      <c r="P5" s="19"/>
      <c r="Q5" s="15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</row>
    <row r="6" spans="1:56" ht="18" customHeight="1" x14ac:dyDescent="0.2">
      <c r="A6" s="3"/>
      <c r="B6" s="97" t="s">
        <v>7</v>
      </c>
      <c r="C6" s="98"/>
      <c r="D6" s="98"/>
      <c r="E6" s="97"/>
      <c r="F6" s="97"/>
      <c r="G6" s="98"/>
      <c r="H6" s="66" t="s">
        <v>26</v>
      </c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94" t="s">
        <v>44</v>
      </c>
    </row>
    <row r="7" spans="1:56" ht="18" customHeight="1" thickBot="1" x14ac:dyDescent="0.25">
      <c r="A7" s="3"/>
      <c r="B7" s="21" t="s">
        <v>3</v>
      </c>
      <c r="C7" s="22" t="s">
        <v>10</v>
      </c>
      <c r="D7" s="22" t="s">
        <v>14</v>
      </c>
      <c r="E7" s="23" t="s">
        <v>27</v>
      </c>
      <c r="F7" s="24" t="s">
        <v>28</v>
      </c>
      <c r="G7" s="25" t="s">
        <v>60</v>
      </c>
      <c r="H7" s="77" t="str">
        <f>H$3</f>
        <v>캐릭터명1</v>
      </c>
      <c r="I7" s="77" t="str">
        <f t="shared" ref="I7:BC7" si="1">I$3</f>
        <v>캐릭터명2</v>
      </c>
      <c r="J7" s="77" t="str">
        <f t="shared" si="1"/>
        <v>캐릭터명3</v>
      </c>
      <c r="K7" s="77" t="str">
        <f t="shared" si="1"/>
        <v>캐릭터명4</v>
      </c>
      <c r="L7" s="77" t="str">
        <f t="shared" si="1"/>
        <v>캐릭터명5</v>
      </c>
      <c r="M7" s="77" t="str">
        <f t="shared" si="1"/>
        <v>캐릭터명6</v>
      </c>
      <c r="N7" s="77" t="str">
        <f t="shared" si="1"/>
        <v>캐릭터명7</v>
      </c>
      <c r="O7" s="77" t="str">
        <f t="shared" si="1"/>
        <v>캐릭터명8</v>
      </c>
      <c r="P7" s="77" t="str">
        <f t="shared" si="1"/>
        <v>캐릭터명9</v>
      </c>
      <c r="Q7" s="77" t="str">
        <f t="shared" si="1"/>
        <v>캐릭터명10</v>
      </c>
      <c r="R7" s="77" t="str">
        <f t="shared" si="1"/>
        <v>캐릭터명11</v>
      </c>
      <c r="S7" s="77" t="str">
        <f t="shared" si="1"/>
        <v>캐릭터명12</v>
      </c>
      <c r="T7" s="77" t="str">
        <f t="shared" si="1"/>
        <v>캐릭터명13</v>
      </c>
      <c r="U7" s="77" t="str">
        <f t="shared" si="1"/>
        <v>캐릭터명14</v>
      </c>
      <c r="V7" s="77" t="str">
        <f t="shared" si="1"/>
        <v>캐릭터명15</v>
      </c>
      <c r="W7" s="77" t="str">
        <f t="shared" si="1"/>
        <v>캐릭터명16</v>
      </c>
      <c r="X7" s="77" t="str">
        <f t="shared" si="1"/>
        <v>캐릭터명17</v>
      </c>
      <c r="Y7" s="77" t="str">
        <f t="shared" si="1"/>
        <v>캐릭터명18</v>
      </c>
      <c r="Z7" s="77" t="str">
        <f t="shared" si="1"/>
        <v>캐릭터명19</v>
      </c>
      <c r="AA7" s="77" t="str">
        <f t="shared" si="1"/>
        <v>캐릭터명20</v>
      </c>
      <c r="AB7" s="77" t="str">
        <f t="shared" si="1"/>
        <v>캐릭터명21</v>
      </c>
      <c r="AC7" s="77" t="str">
        <f t="shared" si="1"/>
        <v>캐릭터명22</v>
      </c>
      <c r="AD7" s="77" t="str">
        <f t="shared" si="1"/>
        <v>캐릭터명23</v>
      </c>
      <c r="AE7" s="77" t="str">
        <f t="shared" si="1"/>
        <v>캐릭터명24</v>
      </c>
      <c r="AF7" s="77" t="str">
        <f t="shared" si="1"/>
        <v>캐릭터명25</v>
      </c>
      <c r="AG7" s="77" t="str">
        <f t="shared" si="1"/>
        <v>캐릭터명26</v>
      </c>
      <c r="AH7" s="77" t="str">
        <f t="shared" si="1"/>
        <v>캐릭터명27</v>
      </c>
      <c r="AI7" s="77" t="str">
        <f t="shared" si="1"/>
        <v>캐릭터명28</v>
      </c>
      <c r="AJ7" s="77" t="str">
        <f t="shared" si="1"/>
        <v>캐릭터명29</v>
      </c>
      <c r="AK7" s="77" t="str">
        <f t="shared" si="1"/>
        <v>캐릭터명30</v>
      </c>
      <c r="AL7" s="77" t="str">
        <f t="shared" si="1"/>
        <v>캐릭터명31</v>
      </c>
      <c r="AM7" s="77" t="str">
        <f t="shared" si="1"/>
        <v>캐릭터명32</v>
      </c>
      <c r="AN7" s="77" t="str">
        <f t="shared" si="1"/>
        <v>캐릭터명33</v>
      </c>
      <c r="AO7" s="77" t="str">
        <f t="shared" si="1"/>
        <v>캐릭터명34</v>
      </c>
      <c r="AP7" s="77" t="str">
        <f t="shared" si="1"/>
        <v>캐릭터명35</v>
      </c>
      <c r="AQ7" s="77" t="str">
        <f t="shared" si="1"/>
        <v>캐릭터명36</v>
      </c>
      <c r="AR7" s="77" t="str">
        <f t="shared" si="1"/>
        <v>캐릭터명37</v>
      </c>
      <c r="AS7" s="77" t="str">
        <f t="shared" si="1"/>
        <v>캐릭터명38</v>
      </c>
      <c r="AT7" s="77" t="str">
        <f t="shared" si="1"/>
        <v>캐릭터명39</v>
      </c>
      <c r="AU7" s="77" t="str">
        <f t="shared" si="1"/>
        <v>캐릭터명40</v>
      </c>
      <c r="AV7" s="77" t="str">
        <f t="shared" si="1"/>
        <v>캐릭터명41</v>
      </c>
      <c r="AW7" s="77" t="str">
        <f t="shared" si="1"/>
        <v>캐릭터명42</v>
      </c>
      <c r="AX7" s="77" t="str">
        <f t="shared" si="1"/>
        <v>캐릭터명43</v>
      </c>
      <c r="AY7" s="77" t="str">
        <f t="shared" si="1"/>
        <v>캐릭터명44</v>
      </c>
      <c r="AZ7" s="77" t="str">
        <f t="shared" si="1"/>
        <v>캐릭터명45</v>
      </c>
      <c r="BA7" s="77" t="str">
        <f t="shared" si="1"/>
        <v>캐릭터명46</v>
      </c>
      <c r="BB7" s="77" t="str">
        <f t="shared" si="1"/>
        <v>캐릭터명47</v>
      </c>
      <c r="BC7" s="77" t="str">
        <f t="shared" si="1"/>
        <v>캐릭터명48</v>
      </c>
      <c r="BD7" s="94"/>
    </row>
    <row r="8" spans="1:56" ht="18" customHeight="1" x14ac:dyDescent="0.2">
      <c r="A8" s="3"/>
      <c r="B8" s="10" t="s">
        <v>9</v>
      </c>
      <c r="C8" s="9" t="s">
        <v>11</v>
      </c>
      <c r="D8" s="87" t="s">
        <v>15</v>
      </c>
      <c r="E8" s="17">
        <v>200</v>
      </c>
      <c r="F8" s="13">
        <v>30</v>
      </c>
      <c r="G8" s="26">
        <f>E8*F8</f>
        <v>6000</v>
      </c>
      <c r="H8" s="28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30"/>
      <c r="BD8" s="27">
        <f>SUM(H8:BC8)</f>
        <v>0</v>
      </c>
    </row>
    <row r="9" spans="1:56" ht="18" customHeight="1" x14ac:dyDescent="0.2">
      <c r="A9" s="3"/>
      <c r="B9" s="10" t="s">
        <v>12</v>
      </c>
      <c r="C9" s="9" t="s">
        <v>13</v>
      </c>
      <c r="D9" s="88"/>
      <c r="E9" s="17">
        <v>70</v>
      </c>
      <c r="F9" s="13">
        <v>20</v>
      </c>
      <c r="G9" s="26">
        <f t="shared" ref="G9:G13" si="2">E9*F9</f>
        <v>1400</v>
      </c>
      <c r="H9" s="31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32"/>
      <c r="BD9" s="27">
        <f t="shared" ref="BD9:BD13" si="3">SUM(H9:BC9)</f>
        <v>0</v>
      </c>
    </row>
    <row r="10" spans="1:56" ht="18" customHeight="1" x14ac:dyDescent="0.2">
      <c r="A10" s="3"/>
      <c r="B10" s="10" t="s">
        <v>16</v>
      </c>
      <c r="C10" s="87" t="s">
        <v>11</v>
      </c>
      <c r="D10" s="88"/>
      <c r="E10" s="17">
        <v>100</v>
      </c>
      <c r="F10" s="13">
        <v>200</v>
      </c>
      <c r="G10" s="26">
        <f t="shared" si="2"/>
        <v>20000</v>
      </c>
      <c r="H10" s="31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32"/>
      <c r="BD10" s="27">
        <f t="shared" si="3"/>
        <v>0</v>
      </c>
    </row>
    <row r="11" spans="1:56" ht="18" customHeight="1" x14ac:dyDescent="0.2">
      <c r="A11" s="3"/>
      <c r="B11" s="10" t="s">
        <v>17</v>
      </c>
      <c r="C11" s="88"/>
      <c r="D11" s="88"/>
      <c r="E11" s="17">
        <v>100</v>
      </c>
      <c r="F11" s="13">
        <v>10</v>
      </c>
      <c r="G11" s="26">
        <f t="shared" si="2"/>
        <v>1000</v>
      </c>
      <c r="H11" s="31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32"/>
      <c r="BD11" s="27">
        <f t="shared" si="3"/>
        <v>0</v>
      </c>
    </row>
    <row r="12" spans="1:56" ht="18" customHeight="1" x14ac:dyDescent="0.2">
      <c r="A12" s="3"/>
      <c r="B12" s="10" t="s">
        <v>18</v>
      </c>
      <c r="C12" s="88"/>
      <c r="D12" s="88"/>
      <c r="E12" s="17">
        <v>150</v>
      </c>
      <c r="F12" s="13">
        <v>30</v>
      </c>
      <c r="G12" s="26">
        <f t="shared" si="2"/>
        <v>4500</v>
      </c>
      <c r="H12" s="3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32"/>
      <c r="BD12" s="27">
        <f t="shared" si="3"/>
        <v>0</v>
      </c>
    </row>
    <row r="13" spans="1:56" ht="18" customHeight="1" thickBot="1" x14ac:dyDescent="0.25">
      <c r="A13" s="3"/>
      <c r="B13" s="10" t="s">
        <v>19</v>
      </c>
      <c r="C13" s="89"/>
      <c r="D13" s="89"/>
      <c r="E13" s="17">
        <v>4000</v>
      </c>
      <c r="F13" s="13">
        <v>1</v>
      </c>
      <c r="G13" s="26">
        <f t="shared" si="2"/>
        <v>4000</v>
      </c>
      <c r="H13" s="33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5"/>
      <c r="BD13" s="27">
        <f t="shared" si="3"/>
        <v>0</v>
      </c>
    </row>
    <row r="14" spans="1:56" ht="18" customHeight="1" x14ac:dyDescent="0.2">
      <c r="A14" s="3"/>
      <c r="B14" s="90" t="s">
        <v>29</v>
      </c>
      <c r="C14" s="91"/>
      <c r="D14" s="91"/>
      <c r="E14" s="90"/>
      <c r="F14" s="90"/>
      <c r="G14" s="91"/>
      <c r="H14" s="66" t="s">
        <v>26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</row>
    <row r="15" spans="1:56" ht="18" customHeight="1" thickBot="1" x14ac:dyDescent="0.25">
      <c r="A15" s="3"/>
      <c r="B15" s="21" t="s">
        <v>3</v>
      </c>
      <c r="C15" s="22" t="s">
        <v>10</v>
      </c>
      <c r="D15" s="22" t="s">
        <v>14</v>
      </c>
      <c r="E15" s="23" t="s">
        <v>27</v>
      </c>
      <c r="F15" s="24" t="s">
        <v>28</v>
      </c>
      <c r="G15" s="25" t="s">
        <v>61</v>
      </c>
      <c r="H15" s="77" t="str">
        <f>H$3</f>
        <v>캐릭터명1</v>
      </c>
      <c r="I15" s="77" t="str">
        <f t="shared" ref="I15:BC15" si="4">I$3</f>
        <v>캐릭터명2</v>
      </c>
      <c r="J15" s="77" t="str">
        <f t="shared" si="4"/>
        <v>캐릭터명3</v>
      </c>
      <c r="K15" s="77" t="str">
        <f t="shared" si="4"/>
        <v>캐릭터명4</v>
      </c>
      <c r="L15" s="77" t="str">
        <f t="shared" si="4"/>
        <v>캐릭터명5</v>
      </c>
      <c r="M15" s="77" t="str">
        <f t="shared" si="4"/>
        <v>캐릭터명6</v>
      </c>
      <c r="N15" s="77" t="str">
        <f t="shared" si="4"/>
        <v>캐릭터명7</v>
      </c>
      <c r="O15" s="77" t="str">
        <f t="shared" si="4"/>
        <v>캐릭터명8</v>
      </c>
      <c r="P15" s="77" t="str">
        <f t="shared" si="4"/>
        <v>캐릭터명9</v>
      </c>
      <c r="Q15" s="77" t="str">
        <f t="shared" si="4"/>
        <v>캐릭터명10</v>
      </c>
      <c r="R15" s="77" t="str">
        <f t="shared" si="4"/>
        <v>캐릭터명11</v>
      </c>
      <c r="S15" s="77" t="str">
        <f t="shared" si="4"/>
        <v>캐릭터명12</v>
      </c>
      <c r="T15" s="77" t="str">
        <f t="shared" si="4"/>
        <v>캐릭터명13</v>
      </c>
      <c r="U15" s="77" t="str">
        <f t="shared" si="4"/>
        <v>캐릭터명14</v>
      </c>
      <c r="V15" s="77" t="str">
        <f t="shared" si="4"/>
        <v>캐릭터명15</v>
      </c>
      <c r="W15" s="77" t="str">
        <f t="shared" si="4"/>
        <v>캐릭터명16</v>
      </c>
      <c r="X15" s="77" t="str">
        <f t="shared" si="4"/>
        <v>캐릭터명17</v>
      </c>
      <c r="Y15" s="77" t="str">
        <f t="shared" si="4"/>
        <v>캐릭터명18</v>
      </c>
      <c r="Z15" s="77" t="str">
        <f t="shared" si="4"/>
        <v>캐릭터명19</v>
      </c>
      <c r="AA15" s="77" t="str">
        <f t="shared" si="4"/>
        <v>캐릭터명20</v>
      </c>
      <c r="AB15" s="77" t="str">
        <f t="shared" si="4"/>
        <v>캐릭터명21</v>
      </c>
      <c r="AC15" s="77" t="str">
        <f t="shared" si="4"/>
        <v>캐릭터명22</v>
      </c>
      <c r="AD15" s="77" t="str">
        <f t="shared" si="4"/>
        <v>캐릭터명23</v>
      </c>
      <c r="AE15" s="77" t="str">
        <f t="shared" si="4"/>
        <v>캐릭터명24</v>
      </c>
      <c r="AF15" s="77" t="str">
        <f t="shared" si="4"/>
        <v>캐릭터명25</v>
      </c>
      <c r="AG15" s="77" t="str">
        <f t="shared" si="4"/>
        <v>캐릭터명26</v>
      </c>
      <c r="AH15" s="77" t="str">
        <f t="shared" si="4"/>
        <v>캐릭터명27</v>
      </c>
      <c r="AI15" s="77" t="str">
        <f t="shared" si="4"/>
        <v>캐릭터명28</v>
      </c>
      <c r="AJ15" s="77" t="str">
        <f t="shared" si="4"/>
        <v>캐릭터명29</v>
      </c>
      <c r="AK15" s="77" t="str">
        <f t="shared" si="4"/>
        <v>캐릭터명30</v>
      </c>
      <c r="AL15" s="77" t="str">
        <f t="shared" si="4"/>
        <v>캐릭터명31</v>
      </c>
      <c r="AM15" s="77" t="str">
        <f t="shared" si="4"/>
        <v>캐릭터명32</v>
      </c>
      <c r="AN15" s="77" t="str">
        <f t="shared" si="4"/>
        <v>캐릭터명33</v>
      </c>
      <c r="AO15" s="77" t="str">
        <f t="shared" si="4"/>
        <v>캐릭터명34</v>
      </c>
      <c r="AP15" s="77" t="str">
        <f t="shared" si="4"/>
        <v>캐릭터명35</v>
      </c>
      <c r="AQ15" s="77" t="str">
        <f t="shared" si="4"/>
        <v>캐릭터명36</v>
      </c>
      <c r="AR15" s="77" t="str">
        <f t="shared" si="4"/>
        <v>캐릭터명37</v>
      </c>
      <c r="AS15" s="77" t="str">
        <f t="shared" si="4"/>
        <v>캐릭터명38</v>
      </c>
      <c r="AT15" s="77" t="str">
        <f t="shared" si="4"/>
        <v>캐릭터명39</v>
      </c>
      <c r="AU15" s="77" t="str">
        <f t="shared" si="4"/>
        <v>캐릭터명40</v>
      </c>
      <c r="AV15" s="77" t="str">
        <f t="shared" si="4"/>
        <v>캐릭터명41</v>
      </c>
      <c r="AW15" s="77" t="str">
        <f t="shared" si="4"/>
        <v>캐릭터명42</v>
      </c>
      <c r="AX15" s="77" t="str">
        <f t="shared" si="4"/>
        <v>캐릭터명43</v>
      </c>
      <c r="AY15" s="77" t="str">
        <f t="shared" si="4"/>
        <v>캐릭터명44</v>
      </c>
      <c r="AZ15" s="77" t="str">
        <f t="shared" si="4"/>
        <v>캐릭터명45</v>
      </c>
      <c r="BA15" s="77" t="str">
        <f t="shared" si="4"/>
        <v>캐릭터명46</v>
      </c>
      <c r="BB15" s="77" t="str">
        <f t="shared" si="4"/>
        <v>캐릭터명47</v>
      </c>
      <c r="BC15" s="77" t="str">
        <f t="shared" si="4"/>
        <v>캐릭터명48</v>
      </c>
    </row>
    <row r="16" spans="1:56" ht="18" customHeight="1" x14ac:dyDescent="0.2">
      <c r="A16" s="3"/>
      <c r="B16" s="10" t="s">
        <v>30</v>
      </c>
      <c r="C16" s="87" t="s">
        <v>13</v>
      </c>
      <c r="D16" s="87" t="s">
        <v>15</v>
      </c>
      <c r="E16" s="17">
        <v>100</v>
      </c>
      <c r="F16" s="13">
        <v>50</v>
      </c>
      <c r="G16" s="26">
        <f>E16*F16</f>
        <v>5000</v>
      </c>
      <c r="H16" s="28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30"/>
    </row>
    <row r="17" spans="1:55" ht="18" customHeight="1" x14ac:dyDescent="0.2">
      <c r="A17" s="3"/>
      <c r="B17" s="10" t="s">
        <v>32</v>
      </c>
      <c r="C17" s="88"/>
      <c r="D17" s="88"/>
      <c r="E17" s="17">
        <v>100</v>
      </c>
      <c r="F17" s="13">
        <v>50</v>
      </c>
      <c r="G17" s="26">
        <f t="shared" ref="G17:G21" si="5">E17*F17</f>
        <v>5000</v>
      </c>
      <c r="H17" s="31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32"/>
    </row>
    <row r="18" spans="1:55" ht="18" customHeight="1" x14ac:dyDescent="0.2">
      <c r="A18" s="3"/>
      <c r="B18" s="10" t="s">
        <v>33</v>
      </c>
      <c r="C18" s="88"/>
      <c r="D18" s="88"/>
      <c r="E18" s="17">
        <v>800</v>
      </c>
      <c r="F18" s="13">
        <v>20</v>
      </c>
      <c r="G18" s="26">
        <f t="shared" si="5"/>
        <v>16000</v>
      </c>
      <c r="H18" s="31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32"/>
    </row>
    <row r="19" spans="1:55" ht="18" customHeight="1" x14ac:dyDescent="0.2">
      <c r="A19" s="3"/>
      <c r="B19" s="10" t="s">
        <v>34</v>
      </c>
      <c r="C19" s="88"/>
      <c r="D19" s="88"/>
      <c r="E19" s="17">
        <v>1500</v>
      </c>
      <c r="F19" s="13">
        <v>20</v>
      </c>
      <c r="G19" s="26">
        <f t="shared" si="5"/>
        <v>30000</v>
      </c>
      <c r="H19" s="31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32"/>
    </row>
    <row r="20" spans="1:55" ht="18" customHeight="1" x14ac:dyDescent="0.2">
      <c r="A20" s="3"/>
      <c r="B20" s="10" t="s">
        <v>35</v>
      </c>
      <c r="C20" s="88"/>
      <c r="D20" s="89"/>
      <c r="E20" s="17">
        <v>4000</v>
      </c>
      <c r="F20" s="13">
        <v>1</v>
      </c>
      <c r="G20" s="26">
        <f t="shared" si="5"/>
        <v>4000</v>
      </c>
      <c r="H20" s="31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32"/>
    </row>
    <row r="21" spans="1:55" ht="18" customHeight="1" x14ac:dyDescent="0.2">
      <c r="A21" s="3"/>
      <c r="B21" s="10" t="s">
        <v>36</v>
      </c>
      <c r="C21" s="88"/>
      <c r="D21" s="87" t="s">
        <v>31</v>
      </c>
      <c r="E21" s="17">
        <v>20</v>
      </c>
      <c r="F21" s="13">
        <v>100</v>
      </c>
      <c r="G21" s="26">
        <f t="shared" si="5"/>
        <v>2000</v>
      </c>
      <c r="H21" s="31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32"/>
    </row>
    <row r="22" spans="1:55" ht="18" customHeight="1" x14ac:dyDescent="0.2">
      <c r="A22" s="3"/>
      <c r="B22" s="10" t="s">
        <v>37</v>
      </c>
      <c r="C22" s="88"/>
      <c r="D22" s="88"/>
      <c r="E22" s="17">
        <v>20</v>
      </c>
      <c r="F22" s="13">
        <v>100</v>
      </c>
      <c r="G22" s="26">
        <f>E22*F22</f>
        <v>2000</v>
      </c>
      <c r="H22" s="31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32"/>
    </row>
    <row r="23" spans="1:55" ht="18" customHeight="1" x14ac:dyDescent="0.2">
      <c r="A23" s="3"/>
      <c r="B23" s="10" t="s">
        <v>38</v>
      </c>
      <c r="C23" s="88"/>
      <c r="D23" s="88"/>
      <c r="E23" s="17">
        <v>40</v>
      </c>
      <c r="F23" s="13">
        <v>100</v>
      </c>
      <c r="G23" s="26">
        <f t="shared" ref="G23:G28" si="6">E23*F23</f>
        <v>4000</v>
      </c>
      <c r="H23" s="31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32"/>
    </row>
    <row r="24" spans="1:55" ht="18" customHeight="1" x14ac:dyDescent="0.2">
      <c r="A24" s="3"/>
      <c r="B24" s="10" t="s">
        <v>39</v>
      </c>
      <c r="C24" s="88"/>
      <c r="D24" s="88"/>
      <c r="E24" s="17">
        <v>40</v>
      </c>
      <c r="F24" s="13">
        <v>100</v>
      </c>
      <c r="G24" s="26">
        <f t="shared" si="6"/>
        <v>4000</v>
      </c>
      <c r="H24" s="31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32"/>
    </row>
    <row r="25" spans="1:55" ht="18" customHeight="1" x14ac:dyDescent="0.2">
      <c r="A25" s="3"/>
      <c r="B25" s="10" t="s">
        <v>40</v>
      </c>
      <c r="C25" s="88"/>
      <c r="D25" s="88"/>
      <c r="E25" s="17">
        <v>60</v>
      </c>
      <c r="F25" s="13">
        <v>100</v>
      </c>
      <c r="G25" s="26">
        <f t="shared" si="6"/>
        <v>6000</v>
      </c>
      <c r="H25" s="31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32"/>
    </row>
    <row r="26" spans="1:55" ht="18" customHeight="1" x14ac:dyDescent="0.2">
      <c r="A26" s="3"/>
      <c r="B26" s="10" t="s">
        <v>41</v>
      </c>
      <c r="C26" s="88"/>
      <c r="D26" s="89"/>
      <c r="E26" s="17">
        <v>60</v>
      </c>
      <c r="F26" s="13">
        <v>100</v>
      </c>
      <c r="G26" s="26">
        <f t="shared" si="6"/>
        <v>6000</v>
      </c>
      <c r="H26" s="31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32"/>
    </row>
    <row r="27" spans="1:55" ht="18" customHeight="1" x14ac:dyDescent="0.2">
      <c r="A27" s="3"/>
      <c r="B27" s="10" t="s">
        <v>42</v>
      </c>
      <c r="C27" s="88"/>
      <c r="D27" s="87" t="s">
        <v>15</v>
      </c>
      <c r="E27" s="17">
        <v>400</v>
      </c>
      <c r="F27" s="13">
        <v>20</v>
      </c>
      <c r="G27" s="26">
        <f t="shared" si="6"/>
        <v>8000</v>
      </c>
      <c r="H27" s="31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32"/>
    </row>
    <row r="28" spans="1:55" ht="18" customHeight="1" thickBot="1" x14ac:dyDescent="0.25">
      <c r="A28" s="3"/>
      <c r="B28" s="10" t="s">
        <v>43</v>
      </c>
      <c r="C28" s="89"/>
      <c r="D28" s="89"/>
      <c r="E28" s="17">
        <v>200</v>
      </c>
      <c r="F28" s="13">
        <v>100</v>
      </c>
      <c r="G28" s="26">
        <f t="shared" si="6"/>
        <v>20000</v>
      </c>
      <c r="H28" s="33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5"/>
    </row>
    <row r="29" spans="1:55" ht="18" customHeight="1" x14ac:dyDescent="0.2">
      <c r="A29" s="3"/>
      <c r="B29" s="95" t="s">
        <v>45</v>
      </c>
      <c r="C29" s="96"/>
      <c r="D29" s="96"/>
      <c r="E29" s="95"/>
      <c r="F29" s="95"/>
      <c r="G29" s="96"/>
      <c r="H29" s="66" t="s">
        <v>26</v>
      </c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</row>
    <row r="30" spans="1:55" ht="18" customHeight="1" thickBot="1" x14ac:dyDescent="0.25">
      <c r="A30" s="3"/>
      <c r="B30" s="21" t="s">
        <v>3</v>
      </c>
      <c r="C30" s="22" t="s">
        <v>10</v>
      </c>
      <c r="D30" s="22" t="s">
        <v>14</v>
      </c>
      <c r="E30" s="23" t="s">
        <v>27</v>
      </c>
      <c r="F30" s="24" t="s">
        <v>28</v>
      </c>
      <c r="G30" s="25" t="s">
        <v>61</v>
      </c>
      <c r="H30" s="77" t="str">
        <f>H$3</f>
        <v>캐릭터명1</v>
      </c>
      <c r="I30" s="77" t="str">
        <f t="shared" ref="I30:BC30" si="7">I$3</f>
        <v>캐릭터명2</v>
      </c>
      <c r="J30" s="77" t="str">
        <f t="shared" si="7"/>
        <v>캐릭터명3</v>
      </c>
      <c r="K30" s="77" t="str">
        <f t="shared" si="7"/>
        <v>캐릭터명4</v>
      </c>
      <c r="L30" s="77" t="str">
        <f t="shared" si="7"/>
        <v>캐릭터명5</v>
      </c>
      <c r="M30" s="77" t="str">
        <f t="shared" si="7"/>
        <v>캐릭터명6</v>
      </c>
      <c r="N30" s="77" t="str">
        <f t="shared" si="7"/>
        <v>캐릭터명7</v>
      </c>
      <c r="O30" s="77" t="str">
        <f t="shared" si="7"/>
        <v>캐릭터명8</v>
      </c>
      <c r="P30" s="77" t="str">
        <f t="shared" si="7"/>
        <v>캐릭터명9</v>
      </c>
      <c r="Q30" s="77" t="str">
        <f t="shared" si="7"/>
        <v>캐릭터명10</v>
      </c>
      <c r="R30" s="77" t="str">
        <f t="shared" si="7"/>
        <v>캐릭터명11</v>
      </c>
      <c r="S30" s="77" t="str">
        <f t="shared" si="7"/>
        <v>캐릭터명12</v>
      </c>
      <c r="T30" s="77" t="str">
        <f t="shared" si="7"/>
        <v>캐릭터명13</v>
      </c>
      <c r="U30" s="77" t="str">
        <f t="shared" si="7"/>
        <v>캐릭터명14</v>
      </c>
      <c r="V30" s="77" t="str">
        <f t="shared" si="7"/>
        <v>캐릭터명15</v>
      </c>
      <c r="W30" s="77" t="str">
        <f t="shared" si="7"/>
        <v>캐릭터명16</v>
      </c>
      <c r="X30" s="77" t="str">
        <f t="shared" si="7"/>
        <v>캐릭터명17</v>
      </c>
      <c r="Y30" s="77" t="str">
        <f t="shared" si="7"/>
        <v>캐릭터명18</v>
      </c>
      <c r="Z30" s="77" t="str">
        <f t="shared" si="7"/>
        <v>캐릭터명19</v>
      </c>
      <c r="AA30" s="77" t="str">
        <f t="shared" si="7"/>
        <v>캐릭터명20</v>
      </c>
      <c r="AB30" s="77" t="str">
        <f t="shared" si="7"/>
        <v>캐릭터명21</v>
      </c>
      <c r="AC30" s="77" t="str">
        <f t="shared" si="7"/>
        <v>캐릭터명22</v>
      </c>
      <c r="AD30" s="77" t="str">
        <f t="shared" si="7"/>
        <v>캐릭터명23</v>
      </c>
      <c r="AE30" s="77" t="str">
        <f t="shared" si="7"/>
        <v>캐릭터명24</v>
      </c>
      <c r="AF30" s="77" t="str">
        <f t="shared" si="7"/>
        <v>캐릭터명25</v>
      </c>
      <c r="AG30" s="77" t="str">
        <f t="shared" si="7"/>
        <v>캐릭터명26</v>
      </c>
      <c r="AH30" s="77" t="str">
        <f t="shared" si="7"/>
        <v>캐릭터명27</v>
      </c>
      <c r="AI30" s="77" t="str">
        <f t="shared" si="7"/>
        <v>캐릭터명28</v>
      </c>
      <c r="AJ30" s="77" t="str">
        <f t="shared" si="7"/>
        <v>캐릭터명29</v>
      </c>
      <c r="AK30" s="77" t="str">
        <f t="shared" si="7"/>
        <v>캐릭터명30</v>
      </c>
      <c r="AL30" s="77" t="str">
        <f t="shared" si="7"/>
        <v>캐릭터명31</v>
      </c>
      <c r="AM30" s="77" t="str">
        <f t="shared" si="7"/>
        <v>캐릭터명32</v>
      </c>
      <c r="AN30" s="77" t="str">
        <f t="shared" si="7"/>
        <v>캐릭터명33</v>
      </c>
      <c r="AO30" s="77" t="str">
        <f t="shared" si="7"/>
        <v>캐릭터명34</v>
      </c>
      <c r="AP30" s="77" t="str">
        <f t="shared" si="7"/>
        <v>캐릭터명35</v>
      </c>
      <c r="AQ30" s="77" t="str">
        <f t="shared" si="7"/>
        <v>캐릭터명36</v>
      </c>
      <c r="AR30" s="77" t="str">
        <f t="shared" si="7"/>
        <v>캐릭터명37</v>
      </c>
      <c r="AS30" s="77" t="str">
        <f t="shared" si="7"/>
        <v>캐릭터명38</v>
      </c>
      <c r="AT30" s="77" t="str">
        <f t="shared" si="7"/>
        <v>캐릭터명39</v>
      </c>
      <c r="AU30" s="77" t="str">
        <f t="shared" si="7"/>
        <v>캐릭터명40</v>
      </c>
      <c r="AV30" s="77" t="str">
        <f t="shared" si="7"/>
        <v>캐릭터명41</v>
      </c>
      <c r="AW30" s="77" t="str">
        <f t="shared" si="7"/>
        <v>캐릭터명42</v>
      </c>
      <c r="AX30" s="77" t="str">
        <f t="shared" si="7"/>
        <v>캐릭터명43</v>
      </c>
      <c r="AY30" s="77" t="str">
        <f t="shared" si="7"/>
        <v>캐릭터명44</v>
      </c>
      <c r="AZ30" s="77" t="str">
        <f t="shared" si="7"/>
        <v>캐릭터명45</v>
      </c>
      <c r="BA30" s="77" t="str">
        <f t="shared" si="7"/>
        <v>캐릭터명46</v>
      </c>
      <c r="BB30" s="77" t="str">
        <f t="shared" si="7"/>
        <v>캐릭터명47</v>
      </c>
      <c r="BC30" s="77" t="str">
        <f t="shared" si="7"/>
        <v>캐릭터명48</v>
      </c>
    </row>
    <row r="31" spans="1:55" ht="18" customHeight="1" x14ac:dyDescent="0.2">
      <c r="A31" s="3"/>
      <c r="B31" s="10" t="s">
        <v>46</v>
      </c>
      <c r="C31" s="87" t="s">
        <v>13</v>
      </c>
      <c r="D31" s="87" t="s">
        <v>15</v>
      </c>
      <c r="E31" s="17">
        <v>1200</v>
      </c>
      <c r="F31" s="13">
        <v>1</v>
      </c>
      <c r="G31" s="26">
        <f>E31*F31</f>
        <v>1200</v>
      </c>
      <c r="H31" s="28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30"/>
    </row>
    <row r="32" spans="1:55" ht="18" customHeight="1" x14ac:dyDescent="0.2">
      <c r="A32" s="3"/>
      <c r="B32" s="10" t="s">
        <v>47</v>
      </c>
      <c r="C32" s="88"/>
      <c r="D32" s="88"/>
      <c r="E32" s="17">
        <v>1000</v>
      </c>
      <c r="F32" s="13">
        <v>1</v>
      </c>
      <c r="G32" s="26">
        <f t="shared" ref="G32:G36" si="8">E32*F32</f>
        <v>1000</v>
      </c>
      <c r="H32" s="31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32"/>
    </row>
    <row r="33" spans="1:55" ht="18" customHeight="1" x14ac:dyDescent="0.2">
      <c r="A33" s="3"/>
      <c r="B33" s="10" t="s">
        <v>48</v>
      </c>
      <c r="C33" s="88"/>
      <c r="D33" s="89"/>
      <c r="E33" s="17">
        <v>1500</v>
      </c>
      <c r="F33" s="13">
        <v>1</v>
      </c>
      <c r="G33" s="26">
        <f t="shared" si="8"/>
        <v>1500</v>
      </c>
      <c r="H33" s="31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32"/>
    </row>
    <row r="34" spans="1:55" ht="18" customHeight="1" x14ac:dyDescent="0.2">
      <c r="A34" s="3"/>
      <c r="B34" s="10" t="s">
        <v>49</v>
      </c>
      <c r="C34" s="88"/>
      <c r="D34" s="20" t="s">
        <v>31</v>
      </c>
      <c r="E34" s="17">
        <v>500</v>
      </c>
      <c r="F34" s="13">
        <v>1</v>
      </c>
      <c r="G34" s="26">
        <f t="shared" si="8"/>
        <v>500</v>
      </c>
      <c r="H34" s="31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32"/>
    </row>
    <row r="35" spans="1:55" ht="18" customHeight="1" x14ac:dyDescent="0.2">
      <c r="A35" s="3"/>
      <c r="B35" s="10" t="s">
        <v>50</v>
      </c>
      <c r="C35" s="88"/>
      <c r="D35" s="87" t="s">
        <v>15</v>
      </c>
      <c r="E35" s="17">
        <v>500</v>
      </c>
      <c r="F35" s="13">
        <v>1</v>
      </c>
      <c r="G35" s="26">
        <f t="shared" si="8"/>
        <v>500</v>
      </c>
      <c r="H35" s="31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32"/>
    </row>
    <row r="36" spans="1:55" ht="18" customHeight="1" x14ac:dyDescent="0.2">
      <c r="A36" s="3"/>
      <c r="B36" s="10" t="s">
        <v>51</v>
      </c>
      <c r="C36" s="88"/>
      <c r="D36" s="88"/>
      <c r="E36" s="17">
        <v>500</v>
      </c>
      <c r="F36" s="13">
        <v>1</v>
      </c>
      <c r="G36" s="26">
        <f t="shared" si="8"/>
        <v>500</v>
      </c>
      <c r="H36" s="31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32"/>
    </row>
    <row r="37" spans="1:55" ht="18" customHeight="1" thickBot="1" x14ac:dyDescent="0.25">
      <c r="A37" s="3"/>
      <c r="B37" s="10" t="s">
        <v>52</v>
      </c>
      <c r="C37" s="89"/>
      <c r="D37" s="89"/>
      <c r="E37" s="17">
        <v>200</v>
      </c>
      <c r="F37" s="13" t="s">
        <v>53</v>
      </c>
      <c r="G37" s="26" t="s">
        <v>53</v>
      </c>
      <c r="H37" s="33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5"/>
    </row>
    <row r="38" spans="1:55" ht="18" customHeight="1" x14ac:dyDescent="0.2">
      <c r="A38" s="3"/>
      <c r="M38" s="3"/>
      <c r="N38" s="3"/>
      <c r="O38" s="3"/>
      <c r="P38" s="16"/>
      <c r="Q38" s="12"/>
      <c r="R38" s="3"/>
      <c r="S38" s="3"/>
      <c r="T38" s="3"/>
      <c r="U38" s="3"/>
      <c r="V38" s="3"/>
      <c r="W38" s="3"/>
      <c r="X38" s="3"/>
      <c r="Y38" s="3"/>
      <c r="Z38" s="7"/>
      <c r="AA38" s="7"/>
      <c r="AB38" s="7"/>
      <c r="AC38" s="7"/>
      <c r="AD38" s="7"/>
      <c r="AE38" s="7"/>
      <c r="AF38" s="7"/>
      <c r="AG38" s="7"/>
      <c r="AH38" s="7"/>
      <c r="AI38" s="7"/>
    </row>
    <row r="39" spans="1:55" ht="18" customHeight="1" x14ac:dyDescent="0.2">
      <c r="A39" s="3"/>
    </row>
    <row r="40" spans="1:55" ht="18" customHeight="1" x14ac:dyDescent="0.2">
      <c r="A40" s="3"/>
    </row>
    <row r="41" spans="1:55" ht="18" customHeight="1" x14ac:dyDescent="0.2">
      <c r="A41" s="3"/>
    </row>
    <row r="42" spans="1:55" ht="18" customHeight="1" x14ac:dyDescent="0.2">
      <c r="A42" s="3"/>
    </row>
    <row r="43" spans="1:55" ht="18" customHeight="1" x14ac:dyDescent="0.2">
      <c r="A43" s="3"/>
    </row>
    <row r="44" spans="1:55" ht="18" customHeight="1" x14ac:dyDescent="0.2">
      <c r="A44" s="3"/>
    </row>
    <row r="45" spans="1:55" ht="18" customHeight="1" x14ac:dyDescent="0.2">
      <c r="A45" s="3"/>
    </row>
    <row r="46" spans="1:55" ht="18" customHeight="1" x14ac:dyDescent="0.2">
      <c r="A46" s="3"/>
      <c r="B46" s="3"/>
      <c r="C46" s="3"/>
      <c r="D46" s="3"/>
      <c r="E46" s="5"/>
      <c r="F46" s="6"/>
      <c r="G46" s="3"/>
      <c r="H46" s="3"/>
      <c r="I46" s="3"/>
      <c r="J46" s="3"/>
      <c r="K46" s="3"/>
      <c r="L46" s="3"/>
      <c r="M46" s="7"/>
      <c r="N46" s="7"/>
      <c r="O46" s="7"/>
      <c r="P46" s="19"/>
      <c r="Q46" s="15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</row>
    <row r="47" spans="1:55" ht="18" customHeight="1" x14ac:dyDescent="0.2">
      <c r="A47" s="3"/>
      <c r="B47" s="3"/>
      <c r="C47" s="3"/>
      <c r="D47" s="3"/>
      <c r="E47" s="5"/>
      <c r="F47" s="6"/>
      <c r="G47" s="3"/>
      <c r="H47" s="3"/>
      <c r="I47" s="3"/>
      <c r="J47" s="3"/>
      <c r="K47" s="3"/>
      <c r="L47" s="3"/>
      <c r="M47" s="7"/>
      <c r="N47" s="7"/>
      <c r="O47" s="7"/>
      <c r="P47" s="19"/>
      <c r="Q47" s="15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</row>
    <row r="48" spans="1:55" ht="18" customHeight="1" x14ac:dyDescent="0.2">
      <c r="A48" s="3"/>
      <c r="B48" s="3"/>
      <c r="C48" s="3"/>
      <c r="D48" s="3"/>
      <c r="E48" s="5"/>
      <c r="F48" s="6"/>
      <c r="G48" s="3"/>
      <c r="H48" s="3"/>
      <c r="I48" s="3"/>
      <c r="J48" s="3"/>
      <c r="K48" s="3"/>
      <c r="L48" s="3"/>
      <c r="M48" s="7"/>
      <c r="N48" s="7"/>
      <c r="O48" s="7"/>
      <c r="P48" s="19"/>
      <c r="Q48" s="15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18" customHeight="1" x14ac:dyDescent="0.2">
      <c r="A49" s="3"/>
      <c r="B49" s="3"/>
      <c r="C49" s="3"/>
      <c r="D49" s="3"/>
      <c r="E49" s="5"/>
      <c r="F49" s="6"/>
      <c r="G49" s="3"/>
      <c r="H49" s="3"/>
      <c r="I49" s="3"/>
      <c r="J49" s="3"/>
      <c r="K49" s="3"/>
      <c r="L49" s="3"/>
      <c r="M49" s="7"/>
      <c r="N49" s="7"/>
      <c r="O49" s="7"/>
      <c r="P49" s="19"/>
      <c r="Q49" s="15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18" customHeight="1" x14ac:dyDescent="0.2">
      <c r="A50" s="3"/>
      <c r="B50" s="3"/>
      <c r="C50" s="3"/>
      <c r="D50" s="3"/>
      <c r="E50" s="5"/>
      <c r="F50" s="6"/>
      <c r="G50" s="3"/>
      <c r="H50" s="3"/>
      <c r="I50" s="3"/>
      <c r="J50" s="3"/>
      <c r="K50" s="3"/>
      <c r="L50" s="3"/>
      <c r="M50" s="7"/>
      <c r="N50" s="7"/>
      <c r="O50" s="7"/>
      <c r="P50" s="19"/>
      <c r="Q50" s="15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18" customHeight="1" x14ac:dyDescent="0.2">
      <c r="A51" s="3"/>
      <c r="B51" s="3"/>
      <c r="C51" s="3"/>
      <c r="D51" s="3"/>
      <c r="E51" s="5"/>
      <c r="F51" s="6"/>
      <c r="G51" s="3"/>
      <c r="H51" s="3"/>
      <c r="I51" s="3"/>
      <c r="J51" s="3"/>
      <c r="K51" s="3"/>
      <c r="L51" s="3"/>
      <c r="M51" s="7"/>
      <c r="N51" s="7"/>
      <c r="O51" s="7"/>
      <c r="P51" s="19"/>
      <c r="Q51" s="15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8" customHeight="1" x14ac:dyDescent="0.2">
      <c r="A52" s="3"/>
      <c r="B52" s="3"/>
      <c r="C52" s="3"/>
      <c r="D52" s="3"/>
      <c r="E52" s="5"/>
      <c r="F52" s="6"/>
      <c r="G52" s="3"/>
      <c r="H52" s="3"/>
      <c r="I52" s="3"/>
      <c r="J52" s="3"/>
      <c r="K52" s="3"/>
      <c r="L52" s="3"/>
      <c r="M52" s="7"/>
      <c r="N52" s="7"/>
      <c r="O52" s="7"/>
      <c r="P52" s="19"/>
      <c r="Q52" s="15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18" customHeight="1" x14ac:dyDescent="0.2">
      <c r="A53" s="3"/>
      <c r="B53" s="3"/>
      <c r="C53" s="3"/>
      <c r="D53" s="3"/>
      <c r="E53" s="5"/>
      <c r="F53" s="6"/>
      <c r="G53" s="3"/>
      <c r="H53" s="3"/>
      <c r="I53" s="3"/>
      <c r="J53" s="3"/>
      <c r="K53" s="3"/>
      <c r="L53" s="3"/>
      <c r="M53" s="7"/>
      <c r="N53" s="7"/>
      <c r="O53" s="7"/>
      <c r="P53" s="19"/>
      <c r="Q53" s="15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  <row r="54" spans="1:35" ht="18" customHeight="1" x14ac:dyDescent="0.2">
      <c r="A54" s="3"/>
      <c r="B54" s="3"/>
      <c r="C54" s="3"/>
      <c r="D54" s="3"/>
      <c r="E54" s="5"/>
      <c r="F54" s="6"/>
      <c r="G54" s="3"/>
      <c r="H54" s="3"/>
      <c r="I54" s="3"/>
      <c r="J54" s="3"/>
      <c r="K54" s="3"/>
      <c r="L54" s="3"/>
      <c r="M54" s="7"/>
      <c r="N54" s="7"/>
      <c r="O54" s="7"/>
      <c r="P54" s="19"/>
      <c r="Q54" s="15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</row>
    <row r="55" spans="1:35" ht="18" customHeight="1" x14ac:dyDescent="0.2">
      <c r="A55" s="3"/>
      <c r="B55" s="3"/>
      <c r="C55" s="3"/>
      <c r="D55" s="3"/>
      <c r="E55" s="5"/>
      <c r="F55" s="6"/>
      <c r="G55" s="3"/>
      <c r="H55" s="3"/>
      <c r="I55" s="3"/>
      <c r="J55" s="3"/>
      <c r="K55" s="3"/>
      <c r="L55" s="3"/>
      <c r="M55" s="7"/>
      <c r="N55" s="7"/>
      <c r="O55" s="7"/>
      <c r="P55" s="19"/>
      <c r="Q55" s="15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</row>
    <row r="56" spans="1:35" ht="18" customHeight="1" x14ac:dyDescent="0.2">
      <c r="A56" s="3"/>
      <c r="B56" s="3"/>
      <c r="C56" s="3"/>
      <c r="D56" s="3"/>
      <c r="E56" s="5"/>
      <c r="F56" s="6"/>
      <c r="G56" s="3"/>
      <c r="H56" s="3"/>
      <c r="I56" s="3"/>
      <c r="J56" s="3"/>
      <c r="K56" s="3"/>
      <c r="L56" s="3"/>
      <c r="M56" s="7"/>
      <c r="N56" s="7"/>
      <c r="O56" s="7"/>
      <c r="P56" s="19"/>
      <c r="Q56" s="15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</row>
    <row r="57" spans="1:35" ht="18" customHeight="1" x14ac:dyDescent="0.2">
      <c r="A57" s="3"/>
      <c r="B57" s="3"/>
      <c r="C57" s="3"/>
      <c r="D57" s="3"/>
      <c r="E57" s="5"/>
      <c r="F57" s="6"/>
      <c r="G57" s="3"/>
      <c r="H57" s="3"/>
      <c r="I57" s="3"/>
      <c r="J57" s="3"/>
      <c r="K57" s="3"/>
      <c r="L57" s="3"/>
      <c r="M57" s="7"/>
      <c r="N57" s="7"/>
      <c r="O57" s="7"/>
      <c r="P57" s="19"/>
      <c r="Q57" s="15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</row>
    <row r="58" spans="1:35" ht="18" customHeight="1" x14ac:dyDescent="0.2">
      <c r="A58" s="3"/>
      <c r="B58" s="3"/>
      <c r="C58" s="3"/>
      <c r="D58" s="3"/>
      <c r="E58" s="5"/>
      <c r="F58" s="6"/>
      <c r="G58" s="3"/>
      <c r="H58" s="3"/>
      <c r="I58" s="3"/>
      <c r="J58" s="3"/>
      <c r="K58" s="3"/>
      <c r="L58" s="3"/>
      <c r="M58" s="7"/>
      <c r="N58" s="7"/>
      <c r="O58" s="7"/>
      <c r="P58" s="19"/>
      <c r="Q58" s="15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</row>
    <row r="59" spans="1:35" ht="18" customHeight="1" x14ac:dyDescent="0.2">
      <c r="A59" s="3"/>
      <c r="B59" s="3"/>
      <c r="C59" s="3"/>
      <c r="D59" s="3"/>
      <c r="E59" s="5"/>
      <c r="F59" s="6"/>
      <c r="G59" s="3"/>
      <c r="H59" s="3"/>
      <c r="I59" s="3"/>
      <c r="J59" s="3"/>
      <c r="K59" s="3"/>
      <c r="L59" s="3"/>
      <c r="M59" s="7"/>
      <c r="N59" s="7"/>
      <c r="O59" s="7"/>
      <c r="P59" s="19"/>
      <c r="Q59" s="15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</row>
    <row r="60" spans="1:35" ht="18" customHeight="1" x14ac:dyDescent="0.2">
      <c r="A60" s="3"/>
      <c r="B60" s="3"/>
      <c r="C60" s="3"/>
      <c r="D60" s="3"/>
      <c r="E60" s="5"/>
      <c r="F60" s="6"/>
      <c r="G60" s="3"/>
      <c r="H60" s="3"/>
      <c r="I60" s="3"/>
      <c r="J60" s="3"/>
      <c r="K60" s="3"/>
      <c r="L60" s="3"/>
      <c r="M60" s="7"/>
      <c r="N60" s="7"/>
      <c r="O60" s="7"/>
      <c r="P60" s="19"/>
      <c r="Q60" s="15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</row>
    <row r="61" spans="1:35" ht="18" customHeight="1" x14ac:dyDescent="0.2">
      <c r="A61" s="3"/>
      <c r="B61" s="3"/>
      <c r="C61" s="3"/>
      <c r="D61" s="3"/>
      <c r="E61" s="5"/>
      <c r="F61" s="6"/>
      <c r="G61" s="3"/>
      <c r="H61" s="3"/>
      <c r="I61" s="3"/>
      <c r="J61" s="3"/>
      <c r="K61" s="3"/>
      <c r="L61" s="3"/>
      <c r="M61" s="7"/>
      <c r="N61" s="7"/>
      <c r="O61" s="7"/>
      <c r="P61" s="19"/>
      <c r="Q61" s="15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</row>
    <row r="62" spans="1:35" ht="18" customHeight="1" x14ac:dyDescent="0.2">
      <c r="A62" s="3"/>
      <c r="B62" s="3"/>
      <c r="C62" s="3"/>
      <c r="D62" s="3"/>
      <c r="E62" s="5"/>
      <c r="F62" s="6"/>
      <c r="G62" s="3"/>
      <c r="H62" s="3"/>
      <c r="I62" s="3"/>
      <c r="J62" s="3"/>
      <c r="K62" s="3"/>
      <c r="L62" s="3"/>
      <c r="M62" s="7"/>
      <c r="N62" s="7"/>
      <c r="O62" s="7"/>
      <c r="P62" s="19"/>
      <c r="Q62" s="15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</row>
    <row r="63" spans="1:35" ht="18" customHeight="1" x14ac:dyDescent="0.2">
      <c r="A63" s="3"/>
      <c r="B63" s="3"/>
      <c r="C63" s="3"/>
      <c r="D63" s="3"/>
      <c r="E63" s="5"/>
      <c r="F63" s="6"/>
      <c r="G63" s="3"/>
      <c r="H63" s="3"/>
      <c r="I63" s="3"/>
      <c r="J63" s="3"/>
      <c r="K63" s="3"/>
      <c r="L63" s="3"/>
      <c r="M63" s="7"/>
      <c r="N63" s="7"/>
      <c r="O63" s="7"/>
      <c r="P63" s="19"/>
      <c r="Q63" s="15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</row>
    <row r="64" spans="1:35" ht="18" customHeight="1" x14ac:dyDescent="0.2">
      <c r="A64" s="3"/>
      <c r="B64" s="3"/>
      <c r="C64" s="3"/>
      <c r="D64" s="3"/>
      <c r="E64" s="5"/>
      <c r="F64" s="6"/>
      <c r="G64" s="3"/>
      <c r="H64" s="3"/>
      <c r="I64" s="3"/>
      <c r="J64" s="3"/>
      <c r="K64" s="3"/>
      <c r="L64" s="3"/>
      <c r="M64" s="7"/>
      <c r="N64" s="7"/>
      <c r="O64" s="7"/>
      <c r="P64" s="19"/>
      <c r="Q64" s="15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</row>
    <row r="65" spans="1:35" ht="18" customHeight="1" x14ac:dyDescent="0.2">
      <c r="A65" s="3"/>
      <c r="B65" s="3"/>
      <c r="C65" s="3"/>
      <c r="D65" s="3"/>
      <c r="E65" s="5"/>
      <c r="F65" s="6"/>
      <c r="G65" s="3"/>
      <c r="H65" s="3"/>
      <c r="I65" s="3"/>
      <c r="J65" s="3"/>
      <c r="K65" s="3"/>
      <c r="L65" s="3"/>
      <c r="M65" s="7"/>
      <c r="N65" s="7"/>
      <c r="O65" s="7"/>
      <c r="P65" s="19"/>
      <c r="Q65" s="15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</row>
    <row r="66" spans="1:35" ht="18" customHeight="1" x14ac:dyDescent="0.2">
      <c r="A66" s="3"/>
      <c r="B66" s="3"/>
      <c r="C66" s="3"/>
      <c r="D66" s="3"/>
      <c r="E66" s="5"/>
      <c r="F66" s="6"/>
      <c r="G66" s="3"/>
      <c r="H66" s="3"/>
      <c r="I66" s="3"/>
      <c r="J66" s="3"/>
      <c r="K66" s="3"/>
      <c r="L66" s="3"/>
      <c r="M66" s="7"/>
      <c r="N66" s="7"/>
      <c r="O66" s="7"/>
      <c r="P66" s="19"/>
      <c r="Q66" s="15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</row>
    <row r="67" spans="1:35" ht="18" customHeight="1" x14ac:dyDescent="0.2">
      <c r="A67" s="3"/>
      <c r="B67" s="3"/>
      <c r="C67" s="3"/>
      <c r="D67" s="3"/>
      <c r="E67" s="5"/>
      <c r="F67" s="6"/>
      <c r="G67" s="3"/>
      <c r="H67" s="3"/>
      <c r="I67" s="3"/>
      <c r="J67" s="3"/>
      <c r="K67" s="3"/>
      <c r="L67" s="3"/>
      <c r="M67" s="7"/>
      <c r="N67" s="7"/>
      <c r="O67" s="7"/>
      <c r="P67" s="19"/>
      <c r="Q67" s="15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</row>
    <row r="68" spans="1:35" ht="18" customHeight="1" x14ac:dyDescent="0.2">
      <c r="A68" s="3"/>
      <c r="B68" s="3"/>
      <c r="C68" s="3"/>
      <c r="D68" s="3"/>
      <c r="E68" s="5"/>
      <c r="F68" s="6"/>
      <c r="G68" s="3"/>
      <c r="H68" s="3"/>
      <c r="I68" s="3"/>
      <c r="J68" s="3"/>
      <c r="K68" s="3"/>
      <c r="L68" s="3"/>
      <c r="M68" s="7"/>
      <c r="N68" s="7"/>
      <c r="O68" s="7"/>
      <c r="P68" s="19"/>
      <c r="Q68" s="15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</row>
    <row r="69" spans="1:35" ht="18" customHeight="1" x14ac:dyDescent="0.2">
      <c r="A69" s="3"/>
      <c r="B69" s="3"/>
      <c r="C69" s="3"/>
      <c r="D69" s="3"/>
      <c r="E69" s="5"/>
      <c r="F69" s="6"/>
      <c r="G69" s="3"/>
      <c r="H69" s="3"/>
      <c r="I69" s="3"/>
      <c r="J69" s="3"/>
      <c r="K69" s="3"/>
      <c r="L69" s="3"/>
      <c r="M69" s="7"/>
      <c r="N69" s="7"/>
      <c r="O69" s="7"/>
      <c r="P69" s="19"/>
      <c r="Q69" s="15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</row>
    <row r="70" spans="1:35" ht="18" customHeight="1" x14ac:dyDescent="0.2">
      <c r="A70" s="3"/>
      <c r="B70" s="3"/>
      <c r="C70" s="3"/>
      <c r="D70" s="3"/>
      <c r="E70" s="5"/>
      <c r="F70" s="6"/>
      <c r="G70" s="3"/>
      <c r="H70" s="3"/>
      <c r="I70" s="3"/>
      <c r="J70" s="3"/>
      <c r="K70" s="3"/>
      <c r="L70" s="3"/>
      <c r="M70" s="7"/>
      <c r="N70" s="7"/>
      <c r="O70" s="7"/>
      <c r="P70" s="19"/>
      <c r="Q70" s="15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</row>
    <row r="71" spans="1:35" ht="18" customHeight="1" x14ac:dyDescent="0.2">
      <c r="A71" s="3"/>
      <c r="B71" s="3"/>
      <c r="C71" s="3"/>
      <c r="D71" s="3"/>
      <c r="E71" s="5"/>
      <c r="F71" s="6"/>
      <c r="G71" s="3"/>
      <c r="H71" s="3"/>
      <c r="I71" s="3"/>
      <c r="J71" s="3"/>
      <c r="K71" s="3"/>
      <c r="L71" s="3"/>
      <c r="M71" s="7"/>
      <c r="N71" s="7"/>
      <c r="O71" s="7"/>
      <c r="P71" s="19"/>
      <c r="Q71" s="15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</row>
    <row r="72" spans="1:35" ht="18" customHeight="1" x14ac:dyDescent="0.2">
      <c r="A72" s="3"/>
      <c r="B72" s="3"/>
      <c r="C72" s="3"/>
      <c r="D72" s="3"/>
      <c r="E72" s="5"/>
      <c r="F72" s="6"/>
      <c r="G72" s="3"/>
      <c r="H72" s="3"/>
      <c r="I72" s="3"/>
      <c r="J72" s="3"/>
      <c r="K72" s="3"/>
      <c r="L72" s="3"/>
      <c r="M72" s="7"/>
      <c r="N72" s="7"/>
      <c r="O72" s="7"/>
      <c r="P72" s="19"/>
      <c r="Q72" s="15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</row>
    <row r="73" spans="1:35" ht="18" customHeight="1" x14ac:dyDescent="0.2">
      <c r="A73" s="3"/>
      <c r="B73" s="3"/>
      <c r="C73" s="3"/>
      <c r="D73" s="3"/>
      <c r="E73" s="5"/>
      <c r="F73" s="6"/>
      <c r="G73" s="3"/>
      <c r="H73" s="3"/>
      <c r="I73" s="3"/>
      <c r="J73" s="3"/>
      <c r="K73" s="3"/>
      <c r="L73" s="3"/>
      <c r="M73" s="7"/>
      <c r="N73" s="7"/>
      <c r="O73" s="7"/>
      <c r="P73" s="19"/>
      <c r="Q73" s="15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</row>
    <row r="74" spans="1:35" ht="18" customHeight="1" x14ac:dyDescent="0.2">
      <c r="A74" s="3"/>
      <c r="B74" s="3"/>
      <c r="C74" s="3"/>
      <c r="D74" s="3"/>
      <c r="E74" s="5"/>
      <c r="F74" s="6"/>
      <c r="G74" s="3"/>
      <c r="H74" s="3"/>
      <c r="I74" s="3"/>
      <c r="J74" s="3"/>
      <c r="K74" s="3"/>
      <c r="L74" s="3"/>
      <c r="M74" s="7"/>
      <c r="N74" s="7"/>
      <c r="O74" s="7"/>
      <c r="P74" s="19"/>
      <c r="Q74" s="15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</row>
    <row r="75" spans="1:35" ht="18" customHeight="1" x14ac:dyDescent="0.2">
      <c r="A75" s="3"/>
      <c r="B75" s="3"/>
      <c r="C75" s="3"/>
      <c r="D75" s="3"/>
      <c r="E75" s="5"/>
      <c r="F75" s="6"/>
      <c r="G75" s="3"/>
      <c r="H75" s="3"/>
      <c r="I75" s="3"/>
      <c r="J75" s="3"/>
      <c r="K75" s="3"/>
      <c r="L75" s="3"/>
      <c r="M75" s="7"/>
      <c r="N75" s="7"/>
      <c r="O75" s="7"/>
      <c r="P75" s="19"/>
      <c r="Q75" s="15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</row>
    <row r="76" spans="1:35" ht="18" customHeight="1" x14ac:dyDescent="0.2">
      <c r="A76" s="3"/>
      <c r="B76" s="3"/>
      <c r="C76" s="3"/>
      <c r="D76" s="3"/>
      <c r="E76" s="5"/>
      <c r="F76" s="6"/>
      <c r="G76" s="3"/>
      <c r="H76" s="3"/>
      <c r="I76" s="3"/>
      <c r="J76" s="3"/>
      <c r="K76" s="3"/>
      <c r="L76" s="3"/>
      <c r="M76" s="7"/>
      <c r="N76" s="7"/>
      <c r="O76" s="7"/>
      <c r="P76" s="19"/>
      <c r="Q76" s="15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</row>
    <row r="77" spans="1:35" ht="18" customHeight="1" x14ac:dyDescent="0.2">
      <c r="A77" s="3"/>
      <c r="B77" s="3"/>
      <c r="C77" s="3"/>
      <c r="D77" s="3"/>
      <c r="E77" s="5"/>
      <c r="F77" s="6"/>
      <c r="G77" s="3"/>
      <c r="H77" s="3"/>
      <c r="I77" s="3"/>
      <c r="J77" s="3"/>
      <c r="K77" s="3"/>
      <c r="L77" s="3"/>
      <c r="M77" s="7"/>
      <c r="N77" s="7"/>
      <c r="O77" s="7"/>
      <c r="P77" s="19"/>
      <c r="Q77" s="15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</row>
    <row r="78" spans="1:35" ht="18" customHeight="1" x14ac:dyDescent="0.2">
      <c r="A78" s="3"/>
      <c r="B78" s="3"/>
      <c r="C78" s="3"/>
      <c r="D78" s="3"/>
      <c r="E78" s="5"/>
      <c r="F78" s="6"/>
      <c r="G78" s="3"/>
      <c r="H78" s="3"/>
      <c r="I78" s="3"/>
      <c r="J78" s="3"/>
      <c r="K78" s="3"/>
      <c r="L78" s="3"/>
      <c r="M78" s="7"/>
      <c r="N78" s="7"/>
      <c r="O78" s="7"/>
      <c r="P78" s="19"/>
      <c r="Q78" s="15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</row>
    <row r="79" spans="1:35" ht="18" customHeight="1" x14ac:dyDescent="0.2">
      <c r="A79" s="3"/>
      <c r="B79" s="3"/>
      <c r="C79" s="3"/>
      <c r="D79" s="3"/>
      <c r="E79" s="5"/>
      <c r="F79" s="6"/>
      <c r="G79" s="3"/>
      <c r="H79" s="3"/>
      <c r="I79" s="3"/>
      <c r="J79" s="3"/>
      <c r="K79" s="3"/>
      <c r="L79" s="3"/>
      <c r="M79" s="7"/>
      <c r="N79" s="7"/>
      <c r="O79" s="7"/>
      <c r="P79" s="19"/>
      <c r="Q79" s="15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</row>
    <row r="80" spans="1:35" ht="18" customHeight="1" x14ac:dyDescent="0.2">
      <c r="A80" s="3"/>
      <c r="B80" s="3"/>
      <c r="C80" s="3"/>
      <c r="D80" s="3"/>
      <c r="E80" s="5"/>
      <c r="F80" s="6"/>
      <c r="G80" s="3"/>
      <c r="H80" s="3"/>
      <c r="I80" s="3"/>
      <c r="J80" s="3"/>
      <c r="K80" s="3"/>
      <c r="L80" s="3"/>
      <c r="M80" s="7"/>
      <c r="N80" s="7"/>
      <c r="O80" s="7"/>
      <c r="P80" s="19"/>
      <c r="Q80" s="15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</row>
    <row r="81" spans="1:35" ht="18" customHeight="1" x14ac:dyDescent="0.2">
      <c r="A81" s="3"/>
      <c r="B81" s="3"/>
      <c r="C81" s="3"/>
      <c r="D81" s="3"/>
      <c r="E81" s="5"/>
      <c r="F81" s="6"/>
      <c r="G81" s="3"/>
      <c r="H81" s="3"/>
      <c r="I81" s="3"/>
      <c r="J81" s="3"/>
      <c r="K81" s="3"/>
      <c r="L81" s="3"/>
      <c r="M81" s="7"/>
      <c r="N81" s="7"/>
      <c r="O81" s="7"/>
      <c r="P81" s="19"/>
      <c r="Q81" s="15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</row>
    <row r="82" spans="1:35" ht="18" customHeight="1" x14ac:dyDescent="0.2">
      <c r="A82" s="3"/>
      <c r="B82" s="3"/>
      <c r="C82" s="3"/>
      <c r="D82" s="3"/>
      <c r="E82" s="5"/>
      <c r="F82" s="6"/>
      <c r="G82" s="3"/>
      <c r="H82" s="3"/>
      <c r="I82" s="3"/>
      <c r="J82" s="3"/>
      <c r="K82" s="3"/>
      <c r="L82" s="3"/>
      <c r="M82" s="7"/>
      <c r="N82" s="7"/>
      <c r="O82" s="7"/>
      <c r="P82" s="19"/>
      <c r="Q82" s="15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</row>
    <row r="83" spans="1:35" ht="18" customHeight="1" x14ac:dyDescent="0.2">
      <c r="A83" s="3"/>
      <c r="B83" s="3"/>
      <c r="C83" s="3"/>
      <c r="D83" s="3"/>
      <c r="E83" s="5"/>
      <c r="F83" s="6"/>
      <c r="G83" s="3"/>
      <c r="H83" s="3"/>
      <c r="I83" s="3"/>
      <c r="J83" s="3"/>
      <c r="K83" s="3"/>
      <c r="L83" s="3"/>
      <c r="M83" s="7"/>
      <c r="N83" s="7"/>
      <c r="O83" s="7"/>
      <c r="P83" s="19"/>
      <c r="Q83" s="15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</row>
    <row r="84" spans="1:35" ht="18" customHeight="1" x14ac:dyDescent="0.2">
      <c r="A84" s="3"/>
      <c r="B84" s="3"/>
      <c r="C84" s="3"/>
      <c r="D84" s="3"/>
      <c r="E84" s="5"/>
      <c r="F84" s="6"/>
      <c r="G84" s="3"/>
      <c r="H84" s="3"/>
      <c r="I84" s="3"/>
      <c r="J84" s="3"/>
      <c r="K84" s="3"/>
      <c r="L84" s="3"/>
      <c r="M84" s="7"/>
      <c r="N84" s="7"/>
      <c r="O84" s="7"/>
      <c r="P84" s="19"/>
      <c r="Q84" s="15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</row>
    <row r="85" spans="1:35" ht="18" customHeight="1" x14ac:dyDescent="0.2">
      <c r="A85" s="3"/>
      <c r="B85" s="3"/>
      <c r="C85" s="3"/>
      <c r="D85" s="3"/>
      <c r="E85" s="5"/>
      <c r="F85" s="6"/>
      <c r="G85" s="3"/>
      <c r="H85" s="3"/>
      <c r="I85" s="3"/>
      <c r="J85" s="3"/>
      <c r="K85" s="3"/>
      <c r="L85" s="3"/>
      <c r="M85" s="7"/>
      <c r="N85" s="7"/>
      <c r="O85" s="7"/>
      <c r="P85" s="19"/>
      <c r="Q85" s="15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</row>
    <row r="86" spans="1:35" ht="18" customHeight="1" x14ac:dyDescent="0.2">
      <c r="A86" s="3"/>
      <c r="B86" s="3"/>
      <c r="C86" s="3"/>
      <c r="D86" s="3"/>
      <c r="E86" s="5"/>
      <c r="F86" s="6"/>
      <c r="G86" s="3"/>
      <c r="H86" s="3"/>
      <c r="I86" s="3"/>
      <c r="J86" s="3"/>
      <c r="K86" s="3"/>
      <c r="L86" s="3"/>
      <c r="M86" s="7"/>
      <c r="N86" s="7"/>
      <c r="O86" s="7"/>
      <c r="P86" s="19"/>
      <c r="Q86" s="15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</row>
    <row r="87" spans="1:35" ht="18" customHeight="1" x14ac:dyDescent="0.2">
      <c r="A87" s="3"/>
      <c r="B87" s="3"/>
      <c r="C87" s="3"/>
      <c r="D87" s="3"/>
      <c r="E87" s="5"/>
      <c r="F87" s="6"/>
      <c r="G87" s="3"/>
      <c r="H87" s="3"/>
      <c r="I87" s="3"/>
      <c r="J87" s="3"/>
      <c r="K87" s="3"/>
      <c r="L87" s="3"/>
      <c r="M87" s="7"/>
      <c r="N87" s="7"/>
      <c r="O87" s="7"/>
      <c r="P87" s="19"/>
      <c r="Q87" s="15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</row>
    <row r="88" spans="1:35" ht="18" customHeight="1" x14ac:dyDescent="0.2">
      <c r="A88" s="3"/>
      <c r="B88" s="3"/>
      <c r="C88" s="3"/>
      <c r="D88" s="3"/>
      <c r="E88" s="5"/>
      <c r="F88" s="6"/>
      <c r="G88" s="3"/>
      <c r="H88" s="3"/>
      <c r="I88" s="3"/>
      <c r="J88" s="3"/>
      <c r="K88" s="3"/>
      <c r="L88" s="3"/>
      <c r="M88" s="7"/>
      <c r="N88" s="7"/>
      <c r="O88" s="7"/>
      <c r="P88" s="19"/>
      <c r="Q88" s="15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</row>
    <row r="89" spans="1:35" ht="18" customHeight="1" x14ac:dyDescent="0.2">
      <c r="A89" s="3"/>
      <c r="B89" s="3"/>
      <c r="C89" s="3"/>
      <c r="D89" s="3"/>
      <c r="E89" s="5"/>
      <c r="F89" s="6"/>
      <c r="G89" s="3"/>
      <c r="H89" s="3"/>
      <c r="I89" s="3"/>
      <c r="J89" s="3"/>
      <c r="K89" s="3"/>
      <c r="L89" s="3"/>
      <c r="M89" s="7"/>
      <c r="N89" s="7"/>
      <c r="O89" s="7"/>
      <c r="P89" s="19"/>
      <c r="Q89" s="15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</row>
    <row r="90" spans="1:35" ht="18" customHeight="1" x14ac:dyDescent="0.2">
      <c r="A90" s="3"/>
      <c r="B90" s="3"/>
      <c r="C90" s="3"/>
      <c r="D90" s="3"/>
      <c r="E90" s="5"/>
      <c r="F90" s="6"/>
      <c r="G90" s="3"/>
      <c r="H90" s="3"/>
      <c r="I90" s="3"/>
      <c r="J90" s="3"/>
      <c r="K90" s="3"/>
      <c r="L90" s="3"/>
      <c r="M90" s="7"/>
      <c r="N90" s="7"/>
      <c r="O90" s="7"/>
      <c r="P90" s="19"/>
      <c r="Q90" s="15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</row>
    <row r="91" spans="1:35" ht="18" customHeight="1" x14ac:dyDescent="0.2">
      <c r="A91" s="3"/>
      <c r="B91" s="3"/>
      <c r="C91" s="3"/>
      <c r="D91" s="3"/>
      <c r="E91" s="5"/>
      <c r="F91" s="6"/>
      <c r="G91" s="3"/>
      <c r="H91" s="3"/>
      <c r="I91" s="3"/>
      <c r="J91" s="3"/>
      <c r="K91" s="3"/>
      <c r="L91" s="3"/>
      <c r="M91" s="7"/>
      <c r="N91" s="7"/>
      <c r="O91" s="7"/>
      <c r="P91" s="19"/>
      <c r="Q91" s="15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</row>
    <row r="92" spans="1:35" ht="18" customHeight="1" x14ac:dyDescent="0.2">
      <c r="A92" s="3"/>
      <c r="B92" s="3"/>
      <c r="C92" s="3"/>
      <c r="D92" s="3"/>
      <c r="E92" s="5"/>
      <c r="F92" s="6"/>
      <c r="G92" s="3"/>
      <c r="H92" s="3"/>
      <c r="I92" s="3"/>
      <c r="J92" s="3"/>
      <c r="K92" s="3"/>
      <c r="L92" s="3"/>
      <c r="M92" s="7"/>
      <c r="N92" s="7"/>
      <c r="O92" s="7"/>
      <c r="P92" s="19"/>
      <c r="Q92" s="15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</row>
    <row r="93" spans="1:35" ht="18" customHeight="1" x14ac:dyDescent="0.2">
      <c r="A93" s="3"/>
      <c r="B93" s="3"/>
      <c r="C93" s="3"/>
      <c r="D93" s="3"/>
      <c r="E93" s="5"/>
      <c r="F93" s="6"/>
      <c r="G93" s="3"/>
      <c r="H93" s="3"/>
      <c r="I93" s="3"/>
      <c r="J93" s="3"/>
      <c r="K93" s="3"/>
      <c r="L93" s="3"/>
      <c r="M93" s="7"/>
      <c r="N93" s="7"/>
      <c r="O93" s="7"/>
      <c r="P93" s="19"/>
      <c r="Q93" s="15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</row>
    <row r="94" spans="1:35" ht="18" customHeight="1" x14ac:dyDescent="0.2">
      <c r="A94" s="3"/>
      <c r="B94" s="3"/>
      <c r="C94" s="3"/>
      <c r="D94" s="3"/>
      <c r="E94" s="5"/>
      <c r="F94" s="6"/>
      <c r="G94" s="3"/>
      <c r="H94" s="3"/>
      <c r="I94" s="3"/>
      <c r="J94" s="3"/>
      <c r="K94" s="3"/>
      <c r="L94" s="3"/>
      <c r="M94" s="7"/>
      <c r="N94" s="7"/>
      <c r="O94" s="7"/>
      <c r="P94" s="19"/>
      <c r="Q94" s="15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</row>
    <row r="95" spans="1:35" ht="18" customHeight="1" x14ac:dyDescent="0.2">
      <c r="A95" s="3"/>
      <c r="B95" s="3"/>
      <c r="C95" s="3"/>
      <c r="D95" s="3"/>
      <c r="E95" s="5"/>
      <c r="F95" s="6"/>
      <c r="G95" s="3"/>
      <c r="H95" s="3"/>
      <c r="I95" s="3"/>
      <c r="J95" s="3"/>
      <c r="K95" s="3"/>
      <c r="L95" s="3"/>
      <c r="M95" s="7"/>
      <c r="N95" s="7"/>
      <c r="O95" s="7"/>
      <c r="P95" s="19"/>
      <c r="Q95" s="15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</row>
    <row r="96" spans="1:35" ht="18" customHeight="1" x14ac:dyDescent="0.2">
      <c r="A96" s="3"/>
      <c r="B96" s="3"/>
      <c r="C96" s="3"/>
      <c r="D96" s="3"/>
      <c r="E96" s="5"/>
      <c r="F96" s="6"/>
      <c r="G96" s="3"/>
      <c r="H96" s="3"/>
      <c r="I96" s="3"/>
      <c r="J96" s="3"/>
      <c r="K96" s="3"/>
      <c r="L96" s="3"/>
      <c r="M96" s="7"/>
      <c r="N96" s="7"/>
      <c r="O96" s="7"/>
      <c r="P96" s="19"/>
      <c r="Q96" s="15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</row>
    <row r="97" spans="1:35" ht="18" customHeight="1" x14ac:dyDescent="0.2">
      <c r="A97" s="3"/>
      <c r="B97" s="3"/>
      <c r="C97" s="3"/>
      <c r="D97" s="3"/>
      <c r="E97" s="5"/>
      <c r="F97" s="6"/>
      <c r="G97" s="3"/>
      <c r="H97" s="3"/>
      <c r="I97" s="3"/>
      <c r="J97" s="3"/>
      <c r="K97" s="3"/>
      <c r="L97" s="3"/>
      <c r="M97" s="7"/>
      <c r="N97" s="7"/>
      <c r="O97" s="7"/>
      <c r="P97" s="19"/>
      <c r="Q97" s="15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</row>
    <row r="98" spans="1:35" ht="18" customHeight="1" x14ac:dyDescent="0.2">
      <c r="A98" s="3"/>
      <c r="B98" s="3"/>
      <c r="C98" s="3"/>
      <c r="D98" s="3"/>
      <c r="E98" s="5"/>
      <c r="F98" s="6"/>
      <c r="G98" s="3"/>
      <c r="H98" s="3"/>
      <c r="I98" s="3"/>
      <c r="J98" s="3"/>
      <c r="K98" s="3"/>
      <c r="L98" s="3"/>
      <c r="M98" s="7"/>
      <c r="N98" s="7"/>
      <c r="O98" s="7"/>
      <c r="P98" s="19"/>
      <c r="Q98" s="15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</row>
    <row r="99" spans="1:35" ht="18" customHeight="1" x14ac:dyDescent="0.2">
      <c r="A99" s="3"/>
      <c r="B99" s="3"/>
      <c r="C99" s="3"/>
      <c r="D99" s="3"/>
      <c r="E99" s="5"/>
      <c r="F99" s="6"/>
      <c r="G99" s="3"/>
      <c r="H99" s="3"/>
      <c r="I99" s="3"/>
      <c r="J99" s="3"/>
      <c r="K99" s="3"/>
      <c r="L99" s="3"/>
      <c r="M99" s="7"/>
      <c r="N99" s="7"/>
      <c r="O99" s="7"/>
      <c r="P99" s="19"/>
      <c r="Q99" s="15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</row>
    <row r="100" spans="1:35" ht="18" customHeight="1" x14ac:dyDescent="0.2">
      <c r="A100" s="3"/>
      <c r="B100" s="3"/>
      <c r="C100" s="3"/>
      <c r="D100" s="3"/>
      <c r="E100" s="5"/>
      <c r="F100" s="6"/>
      <c r="G100" s="3"/>
      <c r="H100" s="3"/>
      <c r="I100" s="3"/>
      <c r="J100" s="3"/>
      <c r="K100" s="3"/>
      <c r="L100" s="3"/>
      <c r="M100" s="7"/>
      <c r="N100" s="7"/>
      <c r="O100" s="7"/>
      <c r="P100" s="19"/>
      <c r="Q100" s="15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</row>
    <row r="101" spans="1:35" ht="18" customHeight="1" x14ac:dyDescent="0.2">
      <c r="A101" s="3"/>
      <c r="B101" s="3"/>
      <c r="C101" s="3"/>
      <c r="D101" s="3"/>
      <c r="E101" s="5"/>
      <c r="F101" s="6"/>
      <c r="G101" s="3"/>
      <c r="H101" s="3"/>
      <c r="I101" s="3"/>
      <c r="J101" s="3"/>
      <c r="K101" s="3"/>
      <c r="L101" s="3"/>
      <c r="M101" s="7"/>
      <c r="N101" s="7"/>
      <c r="O101" s="7"/>
      <c r="P101" s="19"/>
      <c r="Q101" s="15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</row>
    <row r="102" spans="1:35" ht="18" customHeight="1" x14ac:dyDescent="0.2">
      <c r="A102" s="3"/>
      <c r="B102" s="3"/>
      <c r="C102" s="3"/>
      <c r="D102" s="3"/>
      <c r="E102" s="5"/>
      <c r="F102" s="6"/>
      <c r="G102" s="3"/>
      <c r="H102" s="3"/>
      <c r="I102" s="3"/>
      <c r="J102" s="3"/>
      <c r="K102" s="3"/>
      <c r="L102" s="3"/>
      <c r="M102" s="7"/>
      <c r="N102" s="7"/>
      <c r="O102" s="7"/>
      <c r="P102" s="19"/>
      <c r="Q102" s="15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</row>
    <row r="103" spans="1:35" ht="18" customHeight="1" x14ac:dyDescent="0.2">
      <c r="A103" s="3"/>
      <c r="B103" s="3"/>
      <c r="C103" s="3"/>
      <c r="D103" s="3"/>
      <c r="E103" s="5"/>
      <c r="F103" s="6"/>
      <c r="G103" s="3"/>
      <c r="H103" s="3"/>
      <c r="I103" s="3"/>
      <c r="J103" s="3"/>
      <c r="K103" s="3"/>
      <c r="L103" s="3"/>
      <c r="M103" s="7"/>
      <c r="N103" s="7"/>
      <c r="O103" s="7"/>
      <c r="P103" s="19"/>
      <c r="Q103" s="15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</row>
    <row r="104" spans="1:35" ht="18" customHeight="1" x14ac:dyDescent="0.2">
      <c r="A104" s="3"/>
      <c r="B104" s="3"/>
      <c r="C104" s="3"/>
      <c r="D104" s="3"/>
      <c r="E104" s="5"/>
      <c r="F104" s="6"/>
      <c r="G104" s="3"/>
      <c r="H104" s="3"/>
      <c r="I104" s="3"/>
      <c r="J104" s="3"/>
      <c r="K104" s="3"/>
      <c r="L104" s="3"/>
      <c r="M104" s="7"/>
      <c r="N104" s="7"/>
      <c r="O104" s="7"/>
      <c r="P104" s="19"/>
      <c r="Q104" s="15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</row>
    <row r="105" spans="1:35" ht="18" customHeight="1" x14ac:dyDescent="0.2">
      <c r="A105" s="3"/>
      <c r="B105" s="3"/>
      <c r="C105" s="3"/>
      <c r="D105" s="3"/>
      <c r="E105" s="5"/>
      <c r="F105" s="6"/>
      <c r="G105" s="3"/>
      <c r="H105" s="3"/>
      <c r="I105" s="3"/>
      <c r="J105" s="3"/>
      <c r="K105" s="3"/>
      <c r="L105" s="3"/>
      <c r="M105" s="7"/>
      <c r="N105" s="7"/>
      <c r="O105" s="7"/>
      <c r="P105" s="19"/>
      <c r="Q105" s="15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</row>
    <row r="106" spans="1:35" ht="18" customHeight="1" x14ac:dyDescent="0.2">
      <c r="A106" s="3"/>
      <c r="B106" s="3"/>
      <c r="C106" s="3"/>
      <c r="D106" s="3"/>
      <c r="E106" s="5"/>
      <c r="F106" s="6"/>
      <c r="G106" s="3"/>
      <c r="H106" s="3"/>
      <c r="I106" s="3"/>
      <c r="J106" s="3"/>
      <c r="K106" s="3"/>
      <c r="L106" s="3"/>
      <c r="M106" s="7"/>
      <c r="N106" s="7"/>
      <c r="O106" s="7"/>
      <c r="P106" s="19"/>
      <c r="Q106" s="15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</row>
    <row r="107" spans="1:35" ht="18" customHeight="1" x14ac:dyDescent="0.2">
      <c r="A107" s="3"/>
      <c r="B107" s="3"/>
      <c r="C107" s="3"/>
      <c r="D107" s="3"/>
      <c r="E107" s="5"/>
      <c r="F107" s="6"/>
      <c r="G107" s="3"/>
      <c r="H107" s="3"/>
      <c r="I107" s="3"/>
      <c r="J107" s="3"/>
      <c r="K107" s="3"/>
      <c r="L107" s="3"/>
      <c r="M107" s="7"/>
      <c r="N107" s="7"/>
      <c r="O107" s="7"/>
      <c r="P107" s="19"/>
      <c r="Q107" s="15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</row>
    <row r="108" spans="1:35" ht="18" customHeight="1" x14ac:dyDescent="0.2">
      <c r="A108" s="3"/>
      <c r="B108" s="3"/>
      <c r="C108" s="3"/>
      <c r="D108" s="3"/>
      <c r="E108" s="5"/>
      <c r="F108" s="6"/>
      <c r="G108" s="3"/>
      <c r="H108" s="3"/>
      <c r="I108" s="3"/>
      <c r="J108" s="3"/>
      <c r="K108" s="3"/>
      <c r="L108" s="3"/>
      <c r="M108" s="7"/>
      <c r="N108" s="7"/>
      <c r="O108" s="7"/>
      <c r="P108" s="19"/>
      <c r="Q108" s="15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</row>
    <row r="109" spans="1:35" ht="18" customHeight="1" x14ac:dyDescent="0.2">
      <c r="A109" s="3"/>
      <c r="B109" s="3"/>
      <c r="C109" s="3"/>
      <c r="D109" s="3"/>
      <c r="E109" s="5"/>
      <c r="F109" s="6"/>
      <c r="G109" s="3"/>
      <c r="H109" s="3"/>
      <c r="I109" s="3"/>
      <c r="J109" s="3"/>
      <c r="K109" s="3"/>
      <c r="L109" s="3"/>
      <c r="M109" s="7"/>
      <c r="N109" s="7"/>
      <c r="O109" s="7"/>
      <c r="P109" s="19"/>
      <c r="Q109" s="15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</row>
    <row r="110" spans="1:35" ht="18" customHeight="1" x14ac:dyDescent="0.2">
      <c r="A110" s="3"/>
      <c r="B110" s="3"/>
      <c r="C110" s="3"/>
      <c r="D110" s="3"/>
      <c r="E110" s="5"/>
      <c r="F110" s="6"/>
      <c r="G110" s="3"/>
      <c r="H110" s="3"/>
      <c r="I110" s="3"/>
      <c r="J110" s="3"/>
      <c r="K110" s="3"/>
      <c r="L110" s="3"/>
      <c r="M110" s="7"/>
      <c r="N110" s="7"/>
      <c r="O110" s="7"/>
      <c r="P110" s="19"/>
      <c r="Q110" s="15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</row>
    <row r="111" spans="1:35" ht="18" customHeight="1" x14ac:dyDescent="0.2">
      <c r="A111" s="3"/>
      <c r="B111" s="3"/>
      <c r="C111" s="3"/>
      <c r="D111" s="3"/>
      <c r="E111" s="5"/>
      <c r="F111" s="6"/>
      <c r="G111" s="3"/>
      <c r="H111" s="3"/>
      <c r="I111" s="3"/>
      <c r="J111" s="3"/>
      <c r="K111" s="3"/>
      <c r="L111" s="3"/>
      <c r="M111" s="7"/>
      <c r="N111" s="7"/>
      <c r="O111" s="7"/>
      <c r="P111" s="19"/>
      <c r="Q111" s="15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</row>
    <row r="112" spans="1:35" ht="18" customHeight="1" x14ac:dyDescent="0.2">
      <c r="A112" s="3"/>
      <c r="B112" s="3"/>
      <c r="C112" s="3"/>
      <c r="D112" s="3"/>
      <c r="E112" s="5"/>
      <c r="F112" s="6"/>
      <c r="G112" s="3"/>
      <c r="H112" s="3"/>
      <c r="I112" s="3"/>
      <c r="J112" s="3"/>
      <c r="K112" s="3"/>
      <c r="L112" s="3"/>
      <c r="M112" s="7"/>
      <c r="N112" s="7"/>
      <c r="O112" s="7"/>
      <c r="P112" s="19"/>
      <c r="Q112" s="15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</row>
    <row r="113" spans="1:35" ht="15.75" customHeight="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19"/>
      <c r="Q113" s="15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</row>
    <row r="114" spans="1:35" ht="15.75" customHeight="1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19"/>
      <c r="Q114" s="15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</row>
    <row r="115" spans="1:35" ht="15.75" customHeight="1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19"/>
      <c r="Q115" s="15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</row>
    <row r="116" spans="1:35" ht="15.75" customHeight="1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19"/>
      <c r="Q116" s="15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</row>
    <row r="117" spans="1:35" ht="15.75" customHeight="1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19"/>
      <c r="Q117" s="15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</row>
    <row r="118" spans="1:35" ht="15.75" customHeight="1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19"/>
      <c r="Q118" s="15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</row>
    <row r="119" spans="1:35" ht="15.75" customHeight="1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19"/>
      <c r="Q119" s="15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</row>
    <row r="120" spans="1:35" ht="15.75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19"/>
      <c r="Q120" s="15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</row>
    <row r="121" spans="1:35" ht="15.75" customHeight="1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19"/>
      <c r="Q121" s="15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</row>
    <row r="122" spans="1:35" ht="15.75" customHeight="1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19"/>
      <c r="Q122" s="15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</row>
    <row r="123" spans="1:35" ht="15.75" customHeight="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19"/>
      <c r="Q123" s="15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</row>
    <row r="124" spans="1:35" ht="15.75" customHeight="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19"/>
      <c r="Q124" s="15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</row>
    <row r="125" spans="1:35" ht="15.75" customHeight="1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19"/>
      <c r="Q125" s="15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</row>
    <row r="126" spans="1:35" ht="15.75" customHeight="1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19"/>
      <c r="Q126" s="15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</row>
    <row r="127" spans="1:35" ht="15.75" customHeight="1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19"/>
      <c r="Q127" s="15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</row>
    <row r="128" spans="1:35" ht="15.75" customHeigh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19"/>
      <c r="Q128" s="15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</row>
    <row r="129" spans="1:35" ht="15.75" customHeight="1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19"/>
      <c r="Q129" s="15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</row>
    <row r="130" spans="1:35" ht="15.75" customHeight="1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19"/>
      <c r="Q130" s="15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</row>
    <row r="131" spans="1:35" ht="15.75" customHeight="1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19"/>
      <c r="Q131" s="15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</row>
    <row r="132" spans="1:35" ht="15.75" customHeight="1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19"/>
      <c r="Q132" s="15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</row>
    <row r="133" spans="1:35" ht="15.75" customHeight="1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19"/>
      <c r="Q133" s="15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</row>
    <row r="134" spans="1:35" ht="15.75" customHeight="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19"/>
      <c r="Q134" s="15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</row>
    <row r="135" spans="1:35" ht="15.75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19"/>
      <c r="Q135" s="15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</row>
    <row r="136" spans="1:35" ht="15.75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19"/>
      <c r="Q136" s="15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</row>
    <row r="137" spans="1:35" ht="15.75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19"/>
      <c r="Q137" s="15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</row>
    <row r="138" spans="1:35" ht="15.75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19"/>
      <c r="Q138" s="15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</row>
    <row r="139" spans="1:35" ht="15.75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19"/>
      <c r="Q139" s="15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</row>
    <row r="140" spans="1:35" ht="15.75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19"/>
      <c r="Q140" s="15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</row>
    <row r="141" spans="1:35" ht="15.7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19"/>
      <c r="Q141" s="15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</row>
    <row r="142" spans="1:35" ht="15.75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19"/>
      <c r="Q142" s="15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</row>
    <row r="143" spans="1:35" ht="15.75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19"/>
      <c r="Q143" s="15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</row>
    <row r="144" spans="1:35" ht="15.75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19"/>
      <c r="Q144" s="15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</row>
    <row r="145" spans="1:35" ht="15.7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19"/>
      <c r="Q145" s="15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</row>
    <row r="146" spans="1:35" ht="15.7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19"/>
      <c r="Q146" s="15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</row>
    <row r="147" spans="1:35" ht="15.7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19"/>
      <c r="Q147" s="15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</row>
    <row r="148" spans="1:35" ht="15.7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19"/>
      <c r="Q148" s="15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</row>
    <row r="149" spans="1:35" ht="15.7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19"/>
      <c r="Q149" s="15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</row>
    <row r="150" spans="1:35" ht="15.7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19"/>
      <c r="Q150" s="15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</row>
    <row r="151" spans="1:35" ht="15.75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19"/>
      <c r="Q151" s="15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</row>
    <row r="152" spans="1:35" ht="15.75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19"/>
      <c r="Q152" s="15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</row>
    <row r="153" spans="1:35" ht="15.7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19"/>
      <c r="Q153" s="15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</row>
    <row r="154" spans="1:35" ht="15.7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19"/>
      <c r="Q154" s="15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</row>
    <row r="155" spans="1:35" ht="15.7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19"/>
      <c r="Q155" s="15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</row>
    <row r="156" spans="1:35" ht="15.7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19"/>
      <c r="Q156" s="15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</row>
    <row r="157" spans="1:35" ht="15.7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19"/>
      <c r="Q157" s="15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</row>
    <row r="158" spans="1:35" ht="15.7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19"/>
      <c r="Q158" s="15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</row>
    <row r="159" spans="1:35" ht="15.7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19"/>
      <c r="Q159" s="15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</row>
    <row r="160" spans="1:35" ht="15.7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19"/>
      <c r="Q160" s="15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</row>
    <row r="161" spans="1:35" ht="15.7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19"/>
      <c r="Q161" s="15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</row>
    <row r="162" spans="1:35" ht="15.7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19"/>
      <c r="Q162" s="15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</row>
    <row r="163" spans="1:35" ht="15.7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19"/>
      <c r="Q163" s="15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</row>
    <row r="164" spans="1:35" ht="15.7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19"/>
      <c r="Q164" s="15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</row>
    <row r="165" spans="1:35" ht="15.7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19"/>
      <c r="Q165" s="15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</row>
    <row r="166" spans="1:35" ht="15.7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19"/>
      <c r="Q166" s="15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</row>
    <row r="167" spans="1:35" ht="15.7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19"/>
      <c r="Q167" s="15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</row>
    <row r="168" spans="1:35" ht="15.7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19"/>
      <c r="Q168" s="15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</row>
    <row r="169" spans="1:35" ht="15.7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19"/>
      <c r="Q169" s="15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</row>
    <row r="170" spans="1:35" ht="15.7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19"/>
      <c r="Q170" s="15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</row>
    <row r="171" spans="1:35" ht="15.7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19"/>
      <c r="Q171" s="15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</row>
    <row r="172" spans="1:35" ht="15.7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19"/>
      <c r="Q172" s="15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</row>
    <row r="173" spans="1:35" ht="15.7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19"/>
      <c r="Q173" s="15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</row>
    <row r="174" spans="1:35" ht="15.7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19"/>
      <c r="Q174" s="15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</row>
    <row r="175" spans="1:35" ht="15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19"/>
      <c r="Q175" s="15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</row>
    <row r="176" spans="1:35" ht="15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19"/>
      <c r="Q176" s="15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</row>
    <row r="177" spans="1:35" ht="15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19"/>
      <c r="Q177" s="15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</row>
    <row r="178" spans="1:35" ht="15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19"/>
      <c r="Q178" s="15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</row>
    <row r="179" spans="1:35" ht="15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19"/>
      <c r="Q179" s="15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</row>
    <row r="180" spans="1:35" ht="15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19"/>
      <c r="Q180" s="15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</row>
    <row r="181" spans="1:35" ht="15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19"/>
      <c r="Q181" s="15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</row>
    <row r="182" spans="1:35" ht="15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19"/>
      <c r="Q182" s="15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</row>
    <row r="183" spans="1:35" ht="15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19"/>
      <c r="Q183" s="15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</row>
    <row r="184" spans="1:35" ht="15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19"/>
      <c r="Q184" s="15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</row>
    <row r="185" spans="1:35" ht="15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19"/>
      <c r="Q185" s="15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</row>
    <row r="186" spans="1:35" ht="15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19"/>
      <c r="Q186" s="15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</row>
    <row r="187" spans="1:35" ht="15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19"/>
      <c r="Q187" s="15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</row>
    <row r="188" spans="1:35" ht="15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19"/>
      <c r="Q188" s="15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</row>
    <row r="189" spans="1:35" ht="15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19"/>
      <c r="Q189" s="15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</row>
    <row r="190" spans="1:35" ht="15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19"/>
      <c r="Q190" s="15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</row>
    <row r="191" spans="1:35" ht="15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19"/>
      <c r="Q191" s="15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</row>
    <row r="192" spans="1:35" ht="15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19"/>
      <c r="Q192" s="15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</row>
    <row r="193" spans="1:35" ht="15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19"/>
      <c r="Q193" s="15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</row>
    <row r="194" spans="1:35" ht="15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19"/>
      <c r="Q194" s="15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</row>
    <row r="195" spans="1:35" ht="15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19"/>
      <c r="Q195" s="15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</row>
    <row r="196" spans="1:35" ht="15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19"/>
      <c r="Q196" s="15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</row>
    <row r="197" spans="1:35" ht="15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19"/>
      <c r="Q197" s="15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</row>
    <row r="198" spans="1:35" ht="15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19"/>
      <c r="Q198" s="15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</row>
    <row r="199" spans="1:35" ht="15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19"/>
      <c r="Q199" s="15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</row>
    <row r="200" spans="1:35" ht="15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19"/>
      <c r="Q200" s="15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</row>
    <row r="201" spans="1:35" ht="15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19"/>
      <c r="Q201" s="15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</row>
    <row r="202" spans="1:35" ht="15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19"/>
      <c r="Q202" s="15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</row>
    <row r="203" spans="1:35" ht="15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19"/>
      <c r="Q203" s="15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</row>
    <row r="204" spans="1:35" ht="15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19"/>
      <c r="Q204" s="15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</row>
    <row r="205" spans="1:35" ht="15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19"/>
      <c r="Q205" s="15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</row>
    <row r="206" spans="1:35" ht="15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19"/>
      <c r="Q206" s="15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</row>
    <row r="207" spans="1:35" ht="15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19"/>
      <c r="Q207" s="15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</row>
    <row r="208" spans="1:35" ht="15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19"/>
      <c r="Q208" s="15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</row>
    <row r="209" spans="1:35" ht="15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19"/>
      <c r="Q209" s="15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</row>
    <row r="210" spans="1:35" ht="15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19"/>
      <c r="Q210" s="15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</row>
    <row r="211" spans="1:35" ht="15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19"/>
      <c r="Q211" s="15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</row>
    <row r="212" spans="1:35" ht="15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19"/>
      <c r="Q212" s="15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</row>
    <row r="213" spans="1:35" ht="15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19"/>
      <c r="Q213" s="15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</row>
    <row r="214" spans="1:35" ht="15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19"/>
      <c r="Q214" s="15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</row>
    <row r="215" spans="1:35" ht="15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19"/>
      <c r="Q215" s="15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</row>
    <row r="216" spans="1:35" ht="15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19"/>
      <c r="Q216" s="15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</row>
    <row r="217" spans="1:35" ht="15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19"/>
      <c r="Q217" s="15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</row>
    <row r="218" spans="1:35" ht="15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19"/>
      <c r="Q218" s="15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</row>
    <row r="219" spans="1:35" ht="15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19"/>
      <c r="Q219" s="15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</row>
    <row r="220" spans="1:35" ht="15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19"/>
      <c r="Q220" s="15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</row>
    <row r="221" spans="1:35" ht="15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19"/>
      <c r="Q221" s="15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</row>
    <row r="222" spans="1:35" ht="15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19"/>
      <c r="Q222" s="15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</row>
    <row r="223" spans="1:35" ht="15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19"/>
      <c r="Q223" s="15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</row>
    <row r="224" spans="1:35" ht="15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19"/>
      <c r="Q224" s="15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</row>
    <row r="225" spans="1:35" ht="15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19"/>
      <c r="Q225" s="15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</row>
    <row r="226" spans="1:35" ht="15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19"/>
      <c r="Q226" s="15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</row>
    <row r="227" spans="1:35" ht="15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19"/>
      <c r="Q227" s="15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</row>
    <row r="228" spans="1:35" ht="15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19"/>
      <c r="Q228" s="15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</row>
    <row r="229" spans="1:35" ht="15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19"/>
      <c r="Q229" s="15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</row>
    <row r="230" spans="1:35" ht="15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19"/>
      <c r="Q230" s="15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</row>
    <row r="231" spans="1:35" ht="15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19"/>
      <c r="Q231" s="15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</row>
    <row r="232" spans="1:35" ht="15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19"/>
      <c r="Q232" s="15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</row>
    <row r="233" spans="1:35" ht="15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19"/>
      <c r="Q233" s="15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</row>
    <row r="234" spans="1:35" ht="15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19"/>
      <c r="Q234" s="15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</row>
    <row r="235" spans="1:35" ht="15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19"/>
      <c r="Q235" s="15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</row>
    <row r="236" spans="1:35" ht="15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19"/>
      <c r="Q236" s="15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</row>
    <row r="237" spans="1:35" ht="15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19"/>
      <c r="Q237" s="15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</row>
    <row r="238" spans="1:35" ht="15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19"/>
      <c r="Q238" s="15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</row>
    <row r="239" spans="1:35" ht="15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19"/>
      <c r="Q239" s="15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</row>
    <row r="240" spans="1:35" ht="15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19"/>
      <c r="Q240" s="15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</row>
    <row r="241" spans="1:35" ht="15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19"/>
      <c r="Q241" s="15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</row>
    <row r="242" spans="1:35" ht="15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19"/>
      <c r="Q242" s="15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</row>
    <row r="243" spans="1:35" ht="15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19"/>
      <c r="Q243" s="15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</row>
    <row r="244" spans="1:35" ht="15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19"/>
      <c r="Q244" s="15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</row>
    <row r="245" spans="1:35" ht="15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19"/>
      <c r="Q245" s="15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</row>
    <row r="246" spans="1:35" ht="15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19"/>
      <c r="Q246" s="15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</row>
    <row r="247" spans="1:35" ht="15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19"/>
      <c r="Q247" s="15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</row>
    <row r="248" spans="1:35" ht="15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19"/>
      <c r="Q248" s="15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</row>
    <row r="249" spans="1:35" ht="15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19"/>
      <c r="Q249" s="15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</row>
    <row r="250" spans="1:35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19"/>
      <c r="Q250" s="15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</row>
    <row r="251" spans="1:35" ht="15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19"/>
      <c r="Q251" s="15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</row>
    <row r="252" spans="1:35" ht="15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19"/>
      <c r="Q252" s="15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</row>
    <row r="253" spans="1:35" ht="15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19"/>
      <c r="Q253" s="15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</row>
    <row r="254" spans="1:35" ht="15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19"/>
      <c r="Q254" s="15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</row>
    <row r="255" spans="1:35" ht="15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19"/>
      <c r="Q255" s="15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</row>
    <row r="256" spans="1:35" ht="15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19"/>
      <c r="Q256" s="15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</row>
    <row r="257" spans="1:35" ht="15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19"/>
      <c r="Q257" s="15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</row>
    <row r="258" spans="1:35" ht="15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19"/>
      <c r="Q258" s="15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</row>
    <row r="259" spans="1:35" ht="15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19"/>
      <c r="Q259" s="15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</row>
    <row r="260" spans="1:35" ht="15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19"/>
      <c r="Q260" s="15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</row>
    <row r="261" spans="1:35" ht="15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19"/>
      <c r="Q261" s="15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</row>
    <row r="262" spans="1:35" ht="15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19"/>
      <c r="Q262" s="15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</row>
    <row r="263" spans="1:35" ht="15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19"/>
      <c r="Q263" s="15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</row>
    <row r="264" spans="1:35" ht="15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19"/>
      <c r="Q264" s="15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</row>
    <row r="265" spans="1:35" ht="15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19"/>
      <c r="Q265" s="15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</row>
    <row r="266" spans="1:35" ht="15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19"/>
      <c r="Q266" s="15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</row>
    <row r="267" spans="1:35" ht="15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19"/>
      <c r="Q267" s="15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</row>
    <row r="268" spans="1:35" ht="15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19"/>
      <c r="Q268" s="15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</row>
    <row r="269" spans="1:35" ht="15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19"/>
      <c r="Q269" s="15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</row>
    <row r="270" spans="1:35" ht="15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19"/>
      <c r="Q270" s="15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</row>
    <row r="271" spans="1:35" ht="15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19"/>
      <c r="Q271" s="15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</row>
    <row r="272" spans="1:35" ht="15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19"/>
      <c r="Q272" s="15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</row>
    <row r="273" spans="1:35" ht="15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19"/>
      <c r="Q273" s="15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</row>
    <row r="274" spans="1:35" ht="15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19"/>
      <c r="Q274" s="15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</row>
    <row r="275" spans="1:35" ht="15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19"/>
      <c r="Q275" s="15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</row>
    <row r="276" spans="1:35" ht="15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19"/>
      <c r="Q276" s="15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</row>
    <row r="277" spans="1:35" ht="15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19"/>
      <c r="Q277" s="15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</row>
    <row r="278" spans="1:35" ht="15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19"/>
      <c r="Q278" s="15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</row>
    <row r="279" spans="1:35" ht="15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19"/>
      <c r="Q279" s="15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</row>
    <row r="280" spans="1:35" ht="15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19"/>
      <c r="Q280" s="15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</row>
    <row r="281" spans="1:35" ht="15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19"/>
      <c r="Q281" s="15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</row>
    <row r="282" spans="1:35" ht="15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19"/>
      <c r="Q282" s="15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</row>
    <row r="283" spans="1:35" ht="15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19"/>
      <c r="Q283" s="15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</row>
    <row r="284" spans="1:35" ht="15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19"/>
      <c r="Q284" s="15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</row>
    <row r="285" spans="1:35" ht="15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19"/>
      <c r="Q285" s="15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</row>
    <row r="286" spans="1:35" ht="15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19"/>
      <c r="Q286" s="15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</row>
    <row r="287" spans="1:35" ht="15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19"/>
      <c r="Q287" s="15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</row>
    <row r="288" spans="1:35" ht="15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19"/>
      <c r="Q288" s="15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</row>
    <row r="289" spans="1:35" ht="15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19"/>
      <c r="Q289" s="15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</row>
    <row r="290" spans="1:35" ht="15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19"/>
      <c r="Q290" s="15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</row>
    <row r="291" spans="1:35" ht="15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19"/>
      <c r="Q291" s="15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</row>
    <row r="292" spans="1:35" ht="15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19"/>
      <c r="Q292" s="15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</row>
    <row r="293" spans="1:35" ht="15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19"/>
      <c r="Q293" s="15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</row>
    <row r="294" spans="1:35" ht="15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19"/>
      <c r="Q294" s="15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</row>
    <row r="295" spans="1:35" ht="15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19"/>
      <c r="Q295" s="15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</row>
    <row r="296" spans="1:35" ht="15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19"/>
      <c r="Q296" s="15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</row>
    <row r="297" spans="1:35" ht="15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19"/>
      <c r="Q297" s="15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</row>
    <row r="298" spans="1:35" ht="15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19"/>
      <c r="Q298" s="15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</row>
    <row r="299" spans="1:35" ht="15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19"/>
      <c r="Q299" s="15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</row>
    <row r="300" spans="1:35" ht="15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19"/>
      <c r="Q300" s="15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</row>
    <row r="301" spans="1:35" ht="15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19"/>
      <c r="Q301" s="15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</row>
    <row r="302" spans="1:35" ht="15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19"/>
      <c r="Q302" s="15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</row>
    <row r="303" spans="1:35" ht="15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19"/>
      <c r="Q303" s="15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</row>
    <row r="304" spans="1:35" ht="15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19"/>
      <c r="Q304" s="15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</row>
    <row r="305" spans="1:35" ht="15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19"/>
      <c r="Q305" s="15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</row>
    <row r="306" spans="1:35" ht="15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19"/>
      <c r="Q306" s="15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</row>
    <row r="307" spans="1:35" ht="15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19"/>
      <c r="Q307" s="15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</row>
    <row r="308" spans="1:35" ht="15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19"/>
      <c r="Q308" s="15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</row>
    <row r="309" spans="1:35" ht="15.7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19"/>
      <c r="Q309" s="15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</row>
    <row r="310" spans="1:35" ht="15.7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19"/>
      <c r="Q310" s="15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</row>
    <row r="311" spans="1:35" ht="15.7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19"/>
      <c r="Q311" s="15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</row>
    <row r="312" spans="1:35" ht="15.7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19"/>
      <c r="Q312" s="15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</row>
    <row r="313" spans="1:35" ht="15.7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19"/>
      <c r="Q313" s="15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</row>
    <row r="314" spans="1:35" ht="15.7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19"/>
      <c r="Q314" s="15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</row>
    <row r="315" spans="1:35" ht="15.7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19"/>
      <c r="Q315" s="15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</row>
    <row r="316" spans="1:35" ht="15.7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19"/>
      <c r="Q316" s="15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</row>
    <row r="317" spans="1:35" ht="15.7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19"/>
      <c r="Q317" s="15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</row>
    <row r="318" spans="1:35" ht="15.7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19"/>
      <c r="Q318" s="15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</row>
    <row r="319" spans="1:35" ht="15.7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19"/>
      <c r="Q319" s="15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</row>
    <row r="320" spans="1:35" ht="15.7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19"/>
      <c r="Q320" s="15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</row>
    <row r="321" spans="1:35" ht="15.7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19"/>
      <c r="Q321" s="15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</row>
    <row r="322" spans="1:35" ht="15.7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19"/>
      <c r="Q322" s="15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</row>
    <row r="323" spans="1:35" ht="15.7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19"/>
      <c r="Q323" s="15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</row>
    <row r="324" spans="1:35" ht="15.7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19"/>
      <c r="Q324" s="15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</row>
    <row r="325" spans="1:35" ht="15.7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19"/>
      <c r="Q325" s="15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</row>
    <row r="326" spans="1:35" ht="15.7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19"/>
      <c r="Q326" s="15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</row>
    <row r="327" spans="1:35" ht="15.7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19"/>
      <c r="Q327" s="15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</row>
    <row r="328" spans="1:35" ht="15.7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19"/>
      <c r="Q328" s="15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</row>
    <row r="329" spans="1:35" ht="15.7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19"/>
      <c r="Q329" s="15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</row>
    <row r="330" spans="1:35" ht="15.7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19"/>
      <c r="Q330" s="15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</row>
    <row r="331" spans="1:35" ht="15.7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19"/>
      <c r="Q331" s="15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</row>
    <row r="332" spans="1:35" ht="15.7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19"/>
      <c r="Q332" s="15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</row>
    <row r="333" spans="1:35" ht="15.7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19"/>
      <c r="Q333" s="15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</row>
    <row r="334" spans="1:35" ht="15.75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19"/>
      <c r="Q334" s="15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</row>
    <row r="335" spans="1:35" ht="15.75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19"/>
      <c r="Q335" s="15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</row>
    <row r="336" spans="1:35" ht="15.75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19"/>
      <c r="Q336" s="15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</row>
    <row r="337" spans="1:35" ht="15.75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19"/>
      <c r="Q337" s="15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</row>
    <row r="338" spans="1:35" ht="15.75" customHeigh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19"/>
      <c r="Q338" s="15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</row>
    <row r="339" spans="1:35" ht="15.75" customHeigh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19"/>
      <c r="Q339" s="15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</row>
    <row r="340" spans="1:35" ht="15.75" customHeigh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19"/>
      <c r="Q340" s="15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</row>
    <row r="341" spans="1:35" ht="15.75" customHeigh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19"/>
      <c r="Q341" s="15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</row>
    <row r="342" spans="1:35" ht="15.75" customHeigh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19"/>
      <c r="Q342" s="15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</row>
    <row r="343" spans="1:35" ht="15.75" customHeigh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19"/>
      <c r="Q343" s="15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</row>
    <row r="344" spans="1:35" ht="15.75" customHeight="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19"/>
      <c r="Q344" s="15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</row>
    <row r="345" spans="1:35" ht="15.75" customHeight="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19"/>
      <c r="Q345" s="15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</row>
    <row r="346" spans="1:35" ht="15.75" customHeight="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19"/>
      <c r="Q346" s="15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</row>
    <row r="347" spans="1:35" ht="15.75" customHeight="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19"/>
      <c r="Q347" s="15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</row>
    <row r="348" spans="1:35" ht="15.75" customHeight="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19"/>
      <c r="Q348" s="15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</row>
    <row r="349" spans="1:35" ht="15.75" customHeight="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19"/>
      <c r="Q349" s="15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</row>
    <row r="350" spans="1:35" ht="15.75" customHeight="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19"/>
      <c r="Q350" s="15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</row>
    <row r="351" spans="1:35" ht="15.75" customHeight="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19"/>
      <c r="Q351" s="15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</row>
    <row r="352" spans="1:35" ht="15.75" customHeight="1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19"/>
      <c r="Q352" s="15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</row>
    <row r="353" spans="1:35" ht="15.75" customHeight="1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19"/>
      <c r="Q353" s="15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</row>
    <row r="354" spans="1:35" ht="15.75" customHeight="1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19"/>
      <c r="Q354" s="15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</row>
    <row r="355" spans="1:35" ht="15.75" customHeight="1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19"/>
      <c r="Q355" s="15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</row>
    <row r="356" spans="1:35" ht="15.75" customHeight="1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19"/>
      <c r="Q356" s="15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</row>
    <row r="357" spans="1:35" ht="15.75" customHeight="1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19"/>
      <c r="Q357" s="15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</row>
    <row r="358" spans="1:35" ht="15.75" customHeight="1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19"/>
      <c r="Q358" s="15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</row>
    <row r="359" spans="1:35" ht="15.75" customHeight="1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19"/>
      <c r="Q359" s="15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</row>
    <row r="360" spans="1:35" ht="15.75" customHeight="1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19"/>
      <c r="Q360" s="15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</row>
    <row r="361" spans="1:35" ht="15.75" customHeight="1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19"/>
      <c r="Q361" s="15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</row>
    <row r="362" spans="1:35" ht="15.75" customHeight="1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19"/>
      <c r="Q362" s="15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</row>
    <row r="363" spans="1:35" ht="15.75" customHeight="1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19"/>
      <c r="Q363" s="15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</row>
    <row r="364" spans="1:35" ht="15.75" customHeight="1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19"/>
      <c r="Q364" s="15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</row>
    <row r="365" spans="1:35" ht="15.75" customHeight="1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19"/>
      <c r="Q365" s="15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</row>
    <row r="366" spans="1:35" ht="15.75" customHeight="1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19"/>
      <c r="Q366" s="15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</row>
    <row r="367" spans="1:35" ht="15.75" customHeight="1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19"/>
      <c r="Q367" s="15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</row>
    <row r="368" spans="1:35" ht="15.75" customHeight="1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19"/>
      <c r="Q368" s="15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</row>
    <row r="369" spans="1:35" ht="15.75" customHeight="1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19"/>
      <c r="Q369" s="15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</row>
    <row r="370" spans="1:35" ht="15.75" customHeight="1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19"/>
      <c r="Q370" s="15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</row>
    <row r="371" spans="1:35" ht="15.75" customHeight="1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19"/>
      <c r="Q371" s="15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</row>
    <row r="372" spans="1:35" ht="15.75" customHeight="1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19"/>
      <c r="Q372" s="15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</row>
    <row r="373" spans="1:35" ht="15.75" customHeight="1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19"/>
      <c r="Q373" s="15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</row>
    <row r="374" spans="1:35" ht="15.75" customHeight="1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19"/>
      <c r="Q374" s="15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</row>
    <row r="375" spans="1:35" ht="15.75" customHeight="1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19"/>
      <c r="Q375" s="15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</row>
    <row r="376" spans="1:35" ht="15.75" customHeight="1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19"/>
      <c r="Q376" s="15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</row>
    <row r="377" spans="1:35" ht="15.75" customHeight="1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19"/>
      <c r="Q377" s="15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</row>
    <row r="378" spans="1:35" ht="15.75" customHeight="1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19"/>
      <c r="Q378" s="15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</row>
    <row r="379" spans="1:35" ht="15.75" customHeight="1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19"/>
      <c r="Q379" s="15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</row>
    <row r="380" spans="1:35" ht="15.75" customHeight="1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19"/>
      <c r="Q380" s="15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</row>
    <row r="381" spans="1:35" ht="15.75" customHeight="1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19"/>
      <c r="Q381" s="15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</row>
    <row r="382" spans="1:35" ht="15.75" customHeight="1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19"/>
      <c r="Q382" s="15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</row>
    <row r="383" spans="1:35" ht="15.75" customHeight="1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19"/>
      <c r="Q383" s="15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</row>
    <row r="384" spans="1:35" ht="15.75" customHeight="1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19"/>
      <c r="Q384" s="15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</row>
    <row r="385" spans="1:35" ht="15.75" customHeight="1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19"/>
      <c r="Q385" s="15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</row>
    <row r="386" spans="1:35" ht="15.75" customHeight="1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19"/>
      <c r="Q386" s="15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</row>
    <row r="387" spans="1:35" ht="15.75" customHeight="1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19"/>
      <c r="Q387" s="15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</row>
    <row r="388" spans="1:35" ht="15.75" customHeight="1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19"/>
      <c r="Q388" s="15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</row>
    <row r="389" spans="1:35" ht="15.75" customHeight="1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19"/>
      <c r="Q389" s="15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</row>
    <row r="390" spans="1:35" ht="15.75" customHeight="1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19"/>
      <c r="Q390" s="15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</row>
    <row r="391" spans="1:35" ht="15.75" customHeight="1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19"/>
      <c r="Q391" s="15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</row>
    <row r="392" spans="1:35" ht="15.75" customHeight="1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19"/>
      <c r="Q392" s="15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</row>
    <row r="393" spans="1:35" ht="15.75" customHeight="1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19"/>
      <c r="Q393" s="15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</row>
    <row r="394" spans="1:35" ht="15.75" customHeight="1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19"/>
      <c r="Q394" s="15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</row>
    <row r="395" spans="1:35" ht="15.75" customHeight="1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19"/>
      <c r="Q395" s="15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</row>
    <row r="396" spans="1:35" ht="15.75" customHeight="1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19"/>
      <c r="Q396" s="15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</row>
    <row r="397" spans="1:35" ht="15.75" customHeight="1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19"/>
      <c r="Q397" s="15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</row>
    <row r="398" spans="1:35" ht="15.75" customHeight="1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19"/>
      <c r="Q398" s="15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</row>
    <row r="399" spans="1:35" ht="15.75" customHeight="1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19"/>
      <c r="Q399" s="15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</row>
    <row r="400" spans="1:35" ht="15.75" customHeight="1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19"/>
      <c r="Q400" s="15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</row>
    <row r="401" spans="1:35" ht="15.75" customHeight="1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19"/>
      <c r="Q401" s="15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</row>
    <row r="402" spans="1:35" ht="15.75" customHeight="1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19"/>
      <c r="Q402" s="15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</row>
    <row r="403" spans="1:35" ht="15.75" customHeight="1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19"/>
      <c r="Q403" s="15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</row>
    <row r="404" spans="1:35" ht="15.75" customHeight="1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19"/>
      <c r="Q404" s="15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</row>
    <row r="405" spans="1:35" ht="15.75" customHeight="1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19"/>
      <c r="Q405" s="15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</row>
    <row r="406" spans="1:35" ht="15.75" customHeight="1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19"/>
      <c r="Q406" s="15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</row>
    <row r="407" spans="1:35" ht="15.75" customHeight="1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19"/>
      <c r="Q407" s="15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</row>
    <row r="408" spans="1:35" ht="15.75" customHeight="1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19"/>
      <c r="Q408" s="15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</row>
    <row r="409" spans="1:35" ht="15.75" customHeight="1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19"/>
      <c r="Q409" s="15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</row>
    <row r="410" spans="1:35" ht="15.75" customHeight="1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19"/>
      <c r="Q410" s="15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</row>
    <row r="411" spans="1:35" ht="15.75" customHeight="1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19"/>
      <c r="Q411" s="15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</row>
    <row r="412" spans="1:35" ht="15.75" customHeight="1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19"/>
      <c r="Q412" s="15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</row>
    <row r="413" spans="1:35" ht="15.75" customHeight="1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19"/>
      <c r="Q413" s="15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</row>
    <row r="414" spans="1:35" ht="15.75" customHeight="1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19"/>
      <c r="Q414" s="15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</row>
    <row r="415" spans="1:35" ht="15.75" customHeight="1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19"/>
      <c r="Q415" s="15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</row>
    <row r="416" spans="1:35" ht="15.75" customHeight="1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19"/>
      <c r="Q416" s="15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</row>
    <row r="417" spans="1:35" ht="15.75" customHeight="1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19"/>
      <c r="Q417" s="15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</row>
    <row r="418" spans="1:35" ht="15.75" customHeight="1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19"/>
      <c r="Q418" s="15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</row>
    <row r="419" spans="1:35" ht="15.75" customHeight="1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19"/>
      <c r="Q419" s="15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</row>
    <row r="420" spans="1:35" ht="15.75" customHeight="1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19"/>
      <c r="Q420" s="15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</row>
    <row r="421" spans="1:35" ht="15.75" customHeight="1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19"/>
      <c r="Q421" s="15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</row>
    <row r="422" spans="1:35" ht="15.75" customHeight="1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19"/>
      <c r="Q422" s="15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</row>
    <row r="423" spans="1:35" ht="15.75" customHeight="1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19"/>
      <c r="Q423" s="15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</row>
    <row r="424" spans="1:35" ht="15.75" customHeight="1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19"/>
      <c r="Q424" s="15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</row>
    <row r="425" spans="1:35" ht="15.75" customHeight="1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19"/>
      <c r="Q425" s="15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</row>
    <row r="426" spans="1:35" ht="15.75" customHeight="1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19"/>
      <c r="Q426" s="15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</row>
    <row r="427" spans="1:35" ht="15.75" customHeight="1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19"/>
      <c r="Q427" s="15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</row>
    <row r="428" spans="1:35" ht="15.75" customHeight="1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19"/>
      <c r="Q428" s="15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</row>
    <row r="429" spans="1:35" ht="15.75" customHeight="1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19"/>
      <c r="Q429" s="15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</row>
    <row r="430" spans="1:35" ht="15.75" customHeight="1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19"/>
      <c r="Q430" s="15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</row>
    <row r="431" spans="1:35" ht="15.75" customHeight="1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19"/>
      <c r="Q431" s="15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</row>
    <row r="432" spans="1:35" ht="15.75" customHeight="1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19"/>
      <c r="Q432" s="15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</row>
    <row r="433" spans="1:35" ht="15.75" customHeight="1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19"/>
      <c r="Q433" s="15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</row>
    <row r="434" spans="1:35" ht="15.75" customHeight="1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19"/>
      <c r="Q434" s="15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</row>
    <row r="435" spans="1:35" ht="15.75" customHeight="1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19"/>
      <c r="Q435" s="15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</row>
    <row r="436" spans="1:35" ht="15.75" customHeight="1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19"/>
      <c r="Q436" s="15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</row>
    <row r="437" spans="1:35" ht="15.75" customHeight="1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19"/>
      <c r="Q437" s="15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</row>
    <row r="438" spans="1:35" ht="15.75" customHeight="1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19"/>
      <c r="Q438" s="15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</row>
    <row r="439" spans="1:35" ht="15.75" customHeight="1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19"/>
      <c r="Q439" s="15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</row>
    <row r="440" spans="1:35" ht="15.75" customHeight="1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19"/>
      <c r="Q440" s="15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</row>
    <row r="441" spans="1:35" ht="15.75" customHeight="1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19"/>
      <c r="Q441" s="15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</row>
    <row r="442" spans="1:35" ht="15.75" customHeight="1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19"/>
      <c r="Q442" s="15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</row>
    <row r="443" spans="1:35" ht="15.75" customHeight="1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19"/>
      <c r="Q443" s="15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</row>
    <row r="444" spans="1:35" ht="15.75" customHeight="1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19"/>
      <c r="Q444" s="15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</row>
    <row r="445" spans="1:35" ht="15.75" customHeight="1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19"/>
      <c r="Q445" s="15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</row>
    <row r="446" spans="1:35" ht="15.75" customHeight="1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19"/>
      <c r="Q446" s="15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</row>
    <row r="447" spans="1:35" ht="15.75" customHeight="1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19"/>
      <c r="Q447" s="15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</row>
    <row r="448" spans="1:35" ht="15.75" customHeight="1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19"/>
      <c r="Q448" s="15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</row>
    <row r="449" spans="1:35" ht="15.75" customHeight="1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19"/>
      <c r="Q449" s="15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</row>
    <row r="450" spans="1:35" ht="15.75" customHeight="1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19"/>
      <c r="Q450" s="15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</row>
    <row r="451" spans="1:35" ht="15.75" customHeight="1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19"/>
      <c r="Q451" s="15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</row>
    <row r="452" spans="1:35" ht="15.75" customHeight="1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19"/>
      <c r="Q452" s="15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</row>
    <row r="453" spans="1:35" ht="15.75" customHeight="1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19"/>
      <c r="Q453" s="15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</row>
    <row r="454" spans="1:35" ht="15.75" customHeight="1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19"/>
      <c r="Q454" s="15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</row>
    <row r="455" spans="1:35" ht="15.75" customHeight="1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19"/>
      <c r="Q455" s="15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</row>
    <row r="456" spans="1:35" ht="15.75" customHeight="1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19"/>
      <c r="Q456" s="15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</row>
    <row r="457" spans="1:35" ht="15.75" customHeight="1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19"/>
      <c r="Q457" s="15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</row>
    <row r="458" spans="1:35" ht="15.75" customHeight="1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19"/>
      <c r="Q458" s="15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</row>
    <row r="459" spans="1:35" ht="15.75" customHeight="1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19"/>
      <c r="Q459" s="15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</row>
    <row r="460" spans="1:35" ht="15.75" customHeight="1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19"/>
      <c r="Q460" s="15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</row>
    <row r="461" spans="1:35" ht="15.75" customHeight="1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19"/>
      <c r="Q461" s="15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</row>
    <row r="462" spans="1:35" ht="15.75" customHeight="1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19"/>
      <c r="Q462" s="15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</row>
    <row r="463" spans="1:35" ht="15.75" customHeight="1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19"/>
      <c r="Q463" s="15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</row>
    <row r="464" spans="1:35" ht="15.75" customHeight="1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19"/>
      <c r="Q464" s="15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</row>
    <row r="465" spans="1:35" ht="15.75" customHeight="1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19"/>
      <c r="Q465" s="15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</row>
    <row r="466" spans="1:35" ht="15.75" customHeight="1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19"/>
      <c r="Q466" s="15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</row>
    <row r="467" spans="1:35" ht="15.75" customHeight="1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19"/>
      <c r="Q467" s="15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</row>
    <row r="468" spans="1:35" ht="15.75" customHeight="1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19"/>
      <c r="Q468" s="15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</row>
    <row r="469" spans="1:35" ht="15.75" customHeight="1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19"/>
      <c r="Q469" s="15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</row>
    <row r="470" spans="1:35" ht="15.75" customHeight="1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19"/>
      <c r="Q470" s="15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</row>
    <row r="471" spans="1:35" ht="15.75" customHeight="1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19"/>
      <c r="Q471" s="15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</row>
    <row r="472" spans="1:35" ht="15.75" customHeight="1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19"/>
      <c r="Q472" s="15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</row>
    <row r="473" spans="1:35" ht="15.75" customHeight="1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19"/>
      <c r="Q473" s="15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</row>
    <row r="474" spans="1:35" ht="15.75" customHeight="1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19"/>
      <c r="Q474" s="15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</row>
    <row r="475" spans="1:35" ht="15.75" customHeight="1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19"/>
      <c r="Q475" s="15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</row>
    <row r="476" spans="1:35" ht="15.75" customHeight="1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19"/>
      <c r="Q476" s="15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</row>
    <row r="477" spans="1:35" ht="15.75" customHeight="1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19"/>
      <c r="Q477" s="15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</row>
    <row r="478" spans="1:35" ht="15.75" customHeight="1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19"/>
      <c r="Q478" s="15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</row>
    <row r="479" spans="1:35" ht="15.75" customHeight="1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19"/>
      <c r="Q479" s="15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</row>
    <row r="480" spans="1:35" ht="15.75" customHeight="1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19"/>
      <c r="Q480" s="15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</row>
    <row r="481" spans="1:35" ht="15.75" customHeight="1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19"/>
      <c r="Q481" s="15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</row>
    <row r="482" spans="1:35" ht="15.75" customHeight="1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19"/>
      <c r="Q482" s="15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</row>
    <row r="483" spans="1:35" ht="15.75" customHeight="1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19"/>
      <c r="Q483" s="15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</row>
    <row r="484" spans="1:35" ht="15.75" customHeight="1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19"/>
      <c r="Q484" s="15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</row>
    <row r="485" spans="1:35" ht="15.75" customHeight="1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19"/>
      <c r="Q485" s="15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</row>
    <row r="486" spans="1:35" ht="15.75" customHeight="1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19"/>
      <c r="Q486" s="15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</row>
    <row r="487" spans="1:35" ht="15.75" customHeight="1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19"/>
      <c r="Q487" s="15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</row>
    <row r="488" spans="1:35" ht="15.75" customHeight="1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19"/>
      <c r="Q488" s="15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</row>
    <row r="489" spans="1:35" ht="15.75" customHeight="1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19"/>
      <c r="Q489" s="15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</row>
    <row r="490" spans="1:35" ht="15.75" customHeight="1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19"/>
      <c r="Q490" s="15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</row>
    <row r="491" spans="1:35" ht="15.75" customHeight="1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19"/>
      <c r="Q491" s="15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</row>
    <row r="492" spans="1:35" ht="15.75" customHeight="1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19"/>
      <c r="Q492" s="15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</row>
    <row r="493" spans="1:35" ht="15.75" customHeight="1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19"/>
      <c r="Q493" s="15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</row>
    <row r="494" spans="1:35" ht="15.75" customHeight="1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19"/>
      <c r="Q494" s="15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</row>
    <row r="495" spans="1:35" ht="15.75" customHeight="1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19"/>
      <c r="Q495" s="15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</row>
    <row r="496" spans="1:35" ht="15.75" customHeight="1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19"/>
      <c r="Q496" s="15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</row>
    <row r="497" spans="1:35" ht="15.75" customHeight="1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19"/>
      <c r="Q497" s="15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</row>
    <row r="498" spans="1:35" ht="15.75" customHeight="1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19"/>
      <c r="Q498" s="15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</row>
    <row r="499" spans="1:35" ht="15.75" customHeight="1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19"/>
      <c r="Q499" s="15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</row>
    <row r="500" spans="1:35" ht="15.75" customHeight="1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19"/>
      <c r="Q500" s="15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</row>
    <row r="501" spans="1:35" ht="15.75" customHeight="1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19"/>
      <c r="Q501" s="15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</row>
    <row r="502" spans="1:35" ht="15.75" customHeight="1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19"/>
      <c r="Q502" s="15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</row>
    <row r="503" spans="1:35" ht="15.75" customHeight="1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19"/>
      <c r="Q503" s="15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</row>
    <row r="504" spans="1:35" ht="15.75" customHeight="1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19"/>
      <c r="Q504" s="15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</row>
    <row r="505" spans="1:35" ht="15.75" customHeight="1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19"/>
      <c r="Q505" s="15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</row>
    <row r="506" spans="1:35" ht="15.75" customHeight="1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19"/>
      <c r="Q506" s="15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</row>
    <row r="507" spans="1:35" ht="15.75" customHeight="1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19"/>
      <c r="Q507" s="15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</row>
    <row r="508" spans="1:35" ht="15.75" customHeight="1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19"/>
      <c r="Q508" s="15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</row>
    <row r="509" spans="1:35" ht="15.75" customHeight="1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19"/>
      <c r="Q509" s="15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</row>
    <row r="510" spans="1:35" ht="15.75" customHeight="1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19"/>
      <c r="Q510" s="15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</row>
    <row r="511" spans="1:35" ht="15.75" customHeight="1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19"/>
      <c r="Q511" s="15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</row>
    <row r="512" spans="1:35" ht="15.75" customHeight="1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19"/>
      <c r="Q512" s="15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</row>
    <row r="513" spans="1:35" ht="15.75" customHeight="1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19"/>
      <c r="Q513" s="15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</row>
    <row r="514" spans="1:35" ht="15.75" customHeight="1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19"/>
      <c r="Q514" s="15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</row>
    <row r="515" spans="1:35" ht="15.75" customHeight="1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19"/>
      <c r="Q515" s="15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</row>
    <row r="516" spans="1:35" ht="15.75" customHeight="1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19"/>
      <c r="Q516" s="15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</row>
    <row r="517" spans="1:35" ht="15.75" customHeight="1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19"/>
      <c r="Q517" s="15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</row>
    <row r="518" spans="1:35" ht="15.75" customHeight="1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19"/>
      <c r="Q518" s="15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</row>
    <row r="519" spans="1:35" ht="15.75" customHeight="1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19"/>
      <c r="Q519" s="15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</row>
    <row r="520" spans="1:35" ht="15.75" customHeight="1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19"/>
      <c r="Q520" s="15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</row>
    <row r="521" spans="1:35" ht="15.75" customHeight="1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19"/>
      <c r="Q521" s="15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</row>
    <row r="522" spans="1:35" ht="15.75" customHeight="1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19"/>
      <c r="Q522" s="15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</row>
    <row r="523" spans="1:35" ht="15.75" customHeight="1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19"/>
      <c r="Q523" s="15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</row>
    <row r="524" spans="1:35" ht="15.75" customHeight="1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19"/>
      <c r="Q524" s="15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</row>
    <row r="525" spans="1:35" ht="15.75" customHeight="1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19"/>
      <c r="Q525" s="15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</row>
    <row r="526" spans="1:35" ht="15.75" customHeight="1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19"/>
      <c r="Q526" s="15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</row>
    <row r="527" spans="1:35" ht="15.75" customHeight="1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19"/>
      <c r="Q527" s="15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</row>
    <row r="528" spans="1:35" ht="15.75" customHeight="1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19"/>
      <c r="Q528" s="15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</row>
    <row r="529" spans="1:35" ht="15.75" customHeight="1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19"/>
      <c r="Q529" s="15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</row>
    <row r="530" spans="1:35" ht="15.75" customHeight="1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19"/>
      <c r="Q530" s="15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</row>
    <row r="531" spans="1:35" ht="15.75" customHeight="1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19"/>
      <c r="Q531" s="15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</row>
    <row r="532" spans="1:35" ht="15.75" customHeight="1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19"/>
      <c r="Q532" s="15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</row>
    <row r="533" spans="1:35" ht="15.75" customHeight="1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19"/>
      <c r="Q533" s="15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</row>
    <row r="534" spans="1:35" ht="15.75" customHeight="1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19"/>
      <c r="Q534" s="15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</row>
    <row r="535" spans="1:35" ht="15.75" customHeight="1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19"/>
      <c r="Q535" s="15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</row>
    <row r="536" spans="1:35" ht="15.75" customHeight="1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19"/>
      <c r="Q536" s="15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</row>
    <row r="537" spans="1:35" ht="15.75" customHeight="1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19"/>
      <c r="Q537" s="15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</row>
    <row r="538" spans="1:35" ht="15.75" customHeight="1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19"/>
      <c r="Q538" s="15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</row>
    <row r="539" spans="1:35" ht="15.75" customHeight="1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19"/>
      <c r="Q539" s="15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</row>
    <row r="540" spans="1:35" ht="15.75" customHeight="1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19"/>
      <c r="Q540" s="15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</row>
    <row r="541" spans="1:35" ht="15.75" customHeight="1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19"/>
      <c r="Q541" s="15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</row>
    <row r="542" spans="1:35" ht="15.75" customHeight="1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19"/>
      <c r="Q542" s="15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</row>
    <row r="543" spans="1:35" ht="15.75" customHeight="1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19"/>
      <c r="Q543" s="15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</row>
    <row r="544" spans="1:35" ht="15.75" customHeight="1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19"/>
      <c r="Q544" s="15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</row>
    <row r="545" spans="1:35" ht="15.75" customHeight="1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19"/>
      <c r="Q545" s="15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</row>
    <row r="546" spans="1:35" ht="15.75" customHeight="1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19"/>
      <c r="Q546" s="15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</row>
    <row r="547" spans="1:35" ht="15.75" customHeight="1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19"/>
      <c r="Q547" s="15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</row>
    <row r="548" spans="1:35" ht="15.75" customHeight="1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19"/>
      <c r="Q548" s="15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</row>
    <row r="549" spans="1:35" ht="15.75" customHeight="1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19"/>
      <c r="Q549" s="15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</row>
    <row r="550" spans="1:35" ht="15.75" customHeight="1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19"/>
      <c r="Q550" s="15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</row>
    <row r="551" spans="1:35" ht="15.75" customHeight="1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19"/>
      <c r="Q551" s="15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</row>
    <row r="552" spans="1:35" ht="15.75" customHeight="1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19"/>
      <c r="Q552" s="15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</row>
    <row r="553" spans="1:35" ht="15.75" customHeight="1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19"/>
      <c r="Q553" s="15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</row>
    <row r="554" spans="1:35" ht="15.75" customHeight="1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19"/>
      <c r="Q554" s="15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</row>
    <row r="555" spans="1:35" ht="15.75" customHeight="1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19"/>
      <c r="Q555" s="15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</row>
    <row r="556" spans="1:35" ht="15.75" customHeight="1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19"/>
      <c r="Q556" s="15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</row>
    <row r="557" spans="1:35" ht="15.75" customHeight="1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19"/>
      <c r="Q557" s="15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</row>
    <row r="558" spans="1:35" ht="15.75" customHeight="1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19"/>
      <c r="Q558" s="15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</row>
    <row r="559" spans="1:35" ht="15.75" customHeight="1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19"/>
      <c r="Q559" s="15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</row>
    <row r="560" spans="1:35" ht="15.75" customHeight="1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19"/>
      <c r="Q560" s="15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</row>
    <row r="561" spans="1:35" ht="15.75" customHeight="1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19"/>
      <c r="Q561" s="15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</row>
    <row r="562" spans="1:35" ht="15.75" customHeight="1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19"/>
      <c r="Q562" s="15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</row>
    <row r="563" spans="1:35" ht="15.75" customHeight="1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19"/>
      <c r="Q563" s="15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</row>
    <row r="564" spans="1:35" ht="15.75" customHeight="1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19"/>
      <c r="Q564" s="15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</row>
    <row r="565" spans="1:35" ht="15.75" customHeight="1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19"/>
      <c r="Q565" s="15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</row>
    <row r="566" spans="1:35" ht="15.75" customHeight="1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19"/>
      <c r="Q566" s="15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</row>
    <row r="567" spans="1:35" ht="15.75" customHeight="1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19"/>
      <c r="Q567" s="15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</row>
    <row r="568" spans="1:35" ht="15.75" customHeight="1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19"/>
      <c r="Q568" s="15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</row>
    <row r="569" spans="1:35" ht="15.75" customHeight="1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19"/>
      <c r="Q569" s="15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</row>
    <row r="570" spans="1:35" ht="15.75" customHeight="1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19"/>
      <c r="Q570" s="15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</row>
    <row r="571" spans="1:35" ht="15.75" customHeight="1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19"/>
      <c r="Q571" s="15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</row>
    <row r="572" spans="1:35" ht="15.75" customHeight="1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19"/>
      <c r="Q572" s="15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</row>
    <row r="573" spans="1:35" ht="15.75" customHeight="1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19"/>
      <c r="Q573" s="15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</row>
    <row r="574" spans="1:35" ht="15.75" customHeight="1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19"/>
      <c r="Q574" s="15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</row>
    <row r="575" spans="1:35" ht="15.75" customHeight="1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19"/>
      <c r="Q575" s="15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</row>
    <row r="576" spans="1:35" ht="15.75" customHeight="1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19"/>
      <c r="Q576" s="15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</row>
    <row r="577" spans="1:35" ht="15.75" customHeight="1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19"/>
      <c r="Q577" s="15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</row>
    <row r="578" spans="1:35" ht="15.75" customHeight="1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19"/>
      <c r="Q578" s="15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</row>
    <row r="579" spans="1:35" ht="15.75" customHeight="1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19"/>
      <c r="Q579" s="15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</row>
    <row r="580" spans="1:35" ht="15.75" customHeight="1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19"/>
      <c r="Q580" s="15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</row>
    <row r="581" spans="1:35" ht="15.75" customHeight="1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19"/>
      <c r="Q581" s="15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</row>
    <row r="582" spans="1:35" ht="15.75" customHeight="1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19"/>
      <c r="Q582" s="15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</row>
    <row r="583" spans="1:35" ht="15.75" customHeight="1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19"/>
      <c r="Q583" s="15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</row>
    <row r="584" spans="1:35" ht="15.75" customHeight="1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19"/>
      <c r="Q584" s="15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</row>
    <row r="585" spans="1:35" ht="15.75" customHeight="1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19"/>
      <c r="Q585" s="15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</row>
    <row r="586" spans="1:35" ht="15.75" customHeight="1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19"/>
      <c r="Q586" s="15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</row>
    <row r="587" spans="1:35" ht="15.75" customHeight="1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19"/>
      <c r="Q587" s="15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</row>
    <row r="588" spans="1:35" ht="15.75" customHeight="1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19"/>
      <c r="Q588" s="15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</row>
    <row r="589" spans="1:35" ht="15.75" customHeight="1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19"/>
      <c r="Q589" s="15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</row>
    <row r="590" spans="1:35" ht="15.75" customHeight="1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19"/>
      <c r="Q590" s="15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</row>
    <row r="591" spans="1:35" ht="15.75" customHeight="1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19"/>
      <c r="Q591" s="15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</row>
    <row r="592" spans="1:35" ht="15.75" customHeight="1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19"/>
      <c r="Q592" s="15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</row>
    <row r="593" spans="1:35" ht="15.75" customHeight="1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19"/>
      <c r="Q593" s="15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</row>
    <row r="594" spans="1:35" ht="15.75" customHeight="1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19"/>
      <c r="Q594" s="15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</row>
    <row r="595" spans="1:35" ht="15.75" customHeight="1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19"/>
      <c r="Q595" s="15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</row>
    <row r="596" spans="1:35" ht="15.75" customHeight="1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19"/>
      <c r="Q596" s="15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</row>
    <row r="597" spans="1:35" ht="15.75" customHeight="1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19"/>
      <c r="Q597" s="15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</row>
    <row r="598" spans="1:35" ht="15.75" customHeight="1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19"/>
      <c r="Q598" s="15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</row>
    <row r="599" spans="1:35" ht="15.75" customHeight="1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19"/>
      <c r="Q599" s="15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</row>
    <row r="600" spans="1:35" ht="15.75" customHeight="1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19"/>
      <c r="Q600" s="15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</row>
    <row r="601" spans="1:35" ht="15.75" customHeight="1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19"/>
      <c r="Q601" s="15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</row>
    <row r="602" spans="1:35" ht="15.75" customHeight="1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19"/>
      <c r="Q602" s="15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</row>
    <row r="603" spans="1:35" ht="15.75" customHeight="1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19"/>
      <c r="Q603" s="15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</row>
    <row r="604" spans="1:35" ht="15.75" customHeight="1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19"/>
      <c r="Q604" s="15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</row>
    <row r="605" spans="1:35" ht="15.75" customHeight="1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19"/>
      <c r="Q605" s="15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</row>
    <row r="606" spans="1:35" ht="15.75" customHeight="1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19"/>
      <c r="Q606" s="15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</row>
    <row r="607" spans="1:35" ht="15.75" customHeight="1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19"/>
      <c r="Q607" s="15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</row>
    <row r="608" spans="1:35" ht="15.75" customHeight="1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19"/>
      <c r="Q608" s="15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</row>
    <row r="609" spans="1:35" ht="15.75" customHeight="1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19"/>
      <c r="Q609" s="15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</row>
    <row r="610" spans="1:35" ht="15.75" customHeight="1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19"/>
      <c r="Q610" s="15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</row>
    <row r="611" spans="1:35" ht="15.75" customHeight="1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19"/>
      <c r="Q611" s="15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</row>
    <row r="612" spans="1:35" ht="15.75" customHeight="1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19"/>
      <c r="Q612" s="15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</row>
    <row r="613" spans="1:35" ht="15.75" customHeight="1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19"/>
      <c r="Q613" s="15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</row>
    <row r="614" spans="1:35" ht="15.75" customHeight="1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19"/>
      <c r="Q614" s="15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</row>
    <row r="615" spans="1:35" ht="15.75" customHeight="1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19"/>
      <c r="Q615" s="15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</row>
    <row r="616" spans="1:35" ht="15.75" customHeight="1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19"/>
      <c r="Q616" s="15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</row>
    <row r="617" spans="1:35" ht="15.75" customHeight="1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19"/>
      <c r="Q617" s="15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</row>
    <row r="618" spans="1:35" ht="15.75" customHeight="1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19"/>
      <c r="Q618" s="15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</row>
    <row r="619" spans="1:35" ht="15.75" customHeight="1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19"/>
      <c r="Q619" s="15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</row>
    <row r="620" spans="1:35" ht="15.75" customHeight="1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19"/>
      <c r="Q620" s="15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</row>
    <row r="621" spans="1:35" ht="15.75" customHeight="1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19"/>
      <c r="Q621" s="15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</row>
    <row r="622" spans="1:35" ht="15.75" customHeight="1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19"/>
      <c r="Q622" s="15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</row>
    <row r="623" spans="1:35" ht="15.75" customHeight="1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19"/>
      <c r="Q623" s="15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</row>
    <row r="624" spans="1:35" ht="15.75" customHeight="1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19"/>
      <c r="Q624" s="15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</row>
    <row r="625" spans="1:35" ht="15.75" customHeight="1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19"/>
      <c r="Q625" s="15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</row>
    <row r="626" spans="1:35" ht="15.75" customHeight="1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19"/>
      <c r="Q626" s="15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</row>
    <row r="627" spans="1:35" ht="15.75" customHeight="1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19"/>
      <c r="Q627" s="15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</row>
    <row r="628" spans="1:35" ht="15.75" customHeight="1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19"/>
      <c r="Q628" s="15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</row>
    <row r="629" spans="1:35" ht="15.75" customHeight="1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19"/>
      <c r="Q629" s="15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</row>
    <row r="630" spans="1:35" ht="15.75" customHeight="1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19"/>
      <c r="Q630" s="15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</row>
    <row r="631" spans="1:35" ht="15.75" customHeight="1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19"/>
      <c r="Q631" s="15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</row>
    <row r="632" spans="1:35" ht="15.75" customHeight="1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19"/>
      <c r="Q632" s="15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</row>
    <row r="633" spans="1:35" ht="15.75" customHeight="1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19"/>
      <c r="Q633" s="15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</row>
    <row r="634" spans="1:35" ht="15.75" customHeight="1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19"/>
      <c r="Q634" s="15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</row>
    <row r="635" spans="1:35" ht="15.75" customHeight="1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19"/>
      <c r="Q635" s="15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</row>
    <row r="636" spans="1:35" ht="15.75" customHeight="1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19"/>
      <c r="Q636" s="15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</row>
    <row r="637" spans="1:35" ht="15.75" customHeight="1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19"/>
      <c r="Q637" s="15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</row>
    <row r="638" spans="1:35" ht="15.75" customHeight="1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19"/>
      <c r="Q638" s="15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</row>
    <row r="639" spans="1:35" ht="15.75" customHeight="1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19"/>
      <c r="Q639" s="15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</row>
    <row r="640" spans="1:35" ht="15.75" customHeight="1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19"/>
      <c r="Q640" s="15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</row>
    <row r="641" spans="1:35" ht="15.75" customHeight="1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19"/>
      <c r="Q641" s="15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</row>
    <row r="642" spans="1:35" ht="15.75" customHeight="1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19"/>
      <c r="Q642" s="15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</row>
    <row r="643" spans="1:35" ht="15.75" customHeight="1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19"/>
      <c r="Q643" s="15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</row>
    <row r="644" spans="1:35" ht="15.75" customHeight="1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19"/>
      <c r="Q644" s="15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</row>
    <row r="645" spans="1:35" ht="15.75" customHeight="1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19"/>
      <c r="Q645" s="15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</row>
    <row r="646" spans="1:35" ht="15.75" customHeight="1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19"/>
      <c r="Q646" s="15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</row>
    <row r="647" spans="1:35" ht="15.75" customHeight="1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19"/>
      <c r="Q647" s="15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</row>
    <row r="648" spans="1:35" ht="15.75" customHeight="1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19"/>
      <c r="Q648" s="15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</row>
    <row r="649" spans="1:35" ht="15.75" customHeight="1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19"/>
      <c r="Q649" s="15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</row>
    <row r="650" spans="1:35" ht="15.75" customHeight="1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19"/>
      <c r="Q650" s="15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</row>
    <row r="651" spans="1:35" ht="15.75" customHeight="1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19"/>
      <c r="Q651" s="15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</row>
    <row r="652" spans="1:35" ht="15.75" customHeight="1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19"/>
      <c r="Q652" s="15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</row>
    <row r="653" spans="1:35" ht="15.75" customHeight="1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19"/>
      <c r="Q653" s="15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</row>
    <row r="654" spans="1:35" ht="15.75" customHeight="1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19"/>
      <c r="Q654" s="15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</row>
    <row r="655" spans="1:35" ht="15.75" customHeight="1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19"/>
      <c r="Q655" s="15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</row>
    <row r="656" spans="1:35" ht="15.75" customHeight="1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19"/>
      <c r="Q656" s="15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</row>
    <row r="657" spans="1:35" ht="15.75" customHeight="1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19"/>
      <c r="Q657" s="15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</row>
    <row r="658" spans="1:35" ht="15.75" customHeight="1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19"/>
      <c r="Q658" s="15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</row>
    <row r="659" spans="1:35" ht="15.75" customHeight="1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19"/>
      <c r="Q659" s="15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</row>
    <row r="660" spans="1:35" ht="15.75" customHeight="1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19"/>
      <c r="Q660" s="15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</row>
    <row r="661" spans="1:35" ht="15.75" customHeight="1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19"/>
      <c r="Q661" s="15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</row>
    <row r="662" spans="1:35" ht="15.75" customHeight="1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19"/>
      <c r="Q662" s="15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</row>
    <row r="663" spans="1:35" ht="15.75" customHeight="1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19"/>
      <c r="Q663" s="15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</row>
    <row r="664" spans="1:35" ht="15.75" customHeight="1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19"/>
      <c r="Q664" s="15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</row>
    <row r="665" spans="1:35" ht="15.75" customHeight="1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19"/>
      <c r="Q665" s="15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</row>
    <row r="666" spans="1:35" ht="15.75" customHeight="1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19"/>
      <c r="Q666" s="15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</row>
    <row r="667" spans="1:35" ht="15.75" customHeight="1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19"/>
      <c r="Q667" s="15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</row>
    <row r="668" spans="1:35" ht="15.75" customHeight="1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19"/>
      <c r="Q668" s="15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</row>
    <row r="669" spans="1:35" ht="15.75" customHeight="1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19"/>
      <c r="Q669" s="15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</row>
    <row r="670" spans="1:35" ht="15.75" customHeight="1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19"/>
      <c r="Q670" s="15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</row>
    <row r="671" spans="1:35" ht="15.75" customHeight="1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19"/>
      <c r="Q671" s="15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</row>
    <row r="672" spans="1:35" ht="15.75" customHeight="1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19"/>
      <c r="Q672" s="15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</row>
    <row r="673" spans="1:35" ht="15.75" customHeight="1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19"/>
      <c r="Q673" s="15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</row>
    <row r="674" spans="1:35" ht="15.75" customHeight="1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19"/>
      <c r="Q674" s="15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</row>
    <row r="675" spans="1:35" ht="15.75" customHeight="1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19"/>
      <c r="Q675" s="15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</row>
    <row r="676" spans="1:35" ht="15.75" customHeight="1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19"/>
      <c r="Q676" s="15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</row>
    <row r="677" spans="1:35" ht="15.75" customHeight="1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19"/>
      <c r="Q677" s="15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</row>
    <row r="678" spans="1:35" ht="15.75" customHeight="1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19"/>
      <c r="Q678" s="15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</row>
    <row r="679" spans="1:35" ht="15.75" customHeight="1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19"/>
      <c r="Q679" s="15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</row>
    <row r="680" spans="1:35" ht="15.75" customHeight="1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19"/>
      <c r="Q680" s="15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</row>
    <row r="681" spans="1:35" ht="15.75" customHeight="1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19"/>
      <c r="Q681" s="15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</row>
    <row r="682" spans="1:35" ht="15.75" customHeight="1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19"/>
      <c r="Q682" s="15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</row>
    <row r="683" spans="1:35" ht="15.75" customHeight="1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19"/>
      <c r="Q683" s="15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</row>
    <row r="684" spans="1:35" ht="15.75" customHeight="1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19"/>
      <c r="Q684" s="15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</row>
    <row r="685" spans="1:35" ht="15.75" customHeight="1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19"/>
      <c r="Q685" s="15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</row>
    <row r="686" spans="1:35" ht="15.75" customHeight="1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19"/>
      <c r="Q686" s="15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</row>
    <row r="687" spans="1:35" ht="15.75" customHeight="1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19"/>
      <c r="Q687" s="15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</row>
    <row r="688" spans="1:35" ht="15.75" customHeight="1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19"/>
      <c r="Q688" s="15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</row>
    <row r="689" spans="1:35" ht="15.75" customHeight="1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19"/>
      <c r="Q689" s="15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</row>
    <row r="690" spans="1:35" ht="15.75" customHeight="1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19"/>
      <c r="Q690" s="15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</row>
    <row r="691" spans="1:35" ht="15.75" customHeight="1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19"/>
      <c r="Q691" s="15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</row>
    <row r="692" spans="1:35" ht="15.75" customHeight="1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19"/>
      <c r="Q692" s="15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</row>
    <row r="693" spans="1:35" ht="15.75" customHeight="1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19"/>
      <c r="Q693" s="15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</row>
    <row r="694" spans="1:35" ht="15.75" customHeight="1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19"/>
      <c r="Q694" s="15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</row>
    <row r="695" spans="1:35" ht="15.75" customHeight="1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19"/>
      <c r="Q695" s="15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</row>
    <row r="696" spans="1:35" ht="15.75" customHeight="1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19"/>
      <c r="Q696" s="15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</row>
    <row r="697" spans="1:35" ht="15.75" customHeight="1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19"/>
      <c r="Q697" s="15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</row>
    <row r="698" spans="1:35" ht="15.75" customHeight="1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19"/>
      <c r="Q698" s="15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</row>
    <row r="699" spans="1:35" ht="15.75" customHeight="1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19"/>
      <c r="Q699" s="15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</row>
    <row r="700" spans="1:35" ht="15.75" customHeight="1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19"/>
      <c r="Q700" s="15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</row>
    <row r="701" spans="1:35" ht="15.75" customHeight="1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19"/>
      <c r="Q701" s="15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</row>
    <row r="702" spans="1:35" ht="15.75" customHeight="1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19"/>
      <c r="Q702" s="15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</row>
    <row r="703" spans="1:35" ht="15.75" customHeight="1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19"/>
      <c r="Q703" s="15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</row>
    <row r="704" spans="1:35" ht="15.75" customHeight="1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19"/>
      <c r="Q704" s="15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</row>
    <row r="705" spans="1:35" ht="15.75" customHeight="1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19"/>
      <c r="Q705" s="15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</row>
    <row r="706" spans="1:35" ht="15.75" customHeight="1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19"/>
      <c r="Q706" s="15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</row>
    <row r="707" spans="1:35" ht="15.75" customHeight="1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19"/>
      <c r="Q707" s="15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</row>
    <row r="708" spans="1:35" ht="15.75" customHeight="1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19"/>
      <c r="Q708" s="15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</row>
    <row r="709" spans="1:35" ht="15.75" customHeight="1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19"/>
      <c r="Q709" s="15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</row>
    <row r="710" spans="1:35" ht="15.75" customHeight="1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19"/>
      <c r="Q710" s="15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</row>
    <row r="711" spans="1:35" ht="15.75" customHeight="1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19"/>
      <c r="Q711" s="15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</row>
    <row r="712" spans="1:35" ht="15.75" customHeight="1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19"/>
      <c r="Q712" s="15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</row>
    <row r="713" spans="1:35" ht="15.75" customHeight="1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19"/>
      <c r="Q713" s="15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</row>
    <row r="714" spans="1:35" ht="15.75" customHeight="1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19"/>
      <c r="Q714" s="15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</row>
    <row r="715" spans="1:35" ht="15.75" customHeight="1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19"/>
      <c r="Q715" s="15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</row>
    <row r="716" spans="1:35" ht="15.75" customHeight="1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19"/>
      <c r="Q716" s="15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</row>
    <row r="717" spans="1:35" ht="15.75" customHeight="1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19"/>
      <c r="Q717" s="15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</row>
    <row r="718" spans="1:35" ht="15.75" customHeight="1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19"/>
      <c r="Q718" s="15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</row>
    <row r="719" spans="1:35" ht="15.75" customHeight="1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19"/>
      <c r="Q719" s="15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</row>
    <row r="720" spans="1:35" ht="15.75" customHeight="1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19"/>
      <c r="Q720" s="15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</row>
    <row r="721" spans="1:35" ht="15.75" customHeight="1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19"/>
      <c r="Q721" s="15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</row>
    <row r="722" spans="1:35" ht="15.75" customHeight="1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19"/>
      <c r="Q722" s="15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</row>
    <row r="723" spans="1:35" ht="15.75" customHeight="1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19"/>
      <c r="Q723" s="15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</row>
    <row r="724" spans="1:35" ht="15.75" customHeight="1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19"/>
      <c r="Q724" s="15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</row>
    <row r="725" spans="1:35" ht="15.75" customHeight="1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19"/>
      <c r="Q725" s="15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</row>
    <row r="726" spans="1:35" ht="15.75" customHeight="1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19"/>
      <c r="Q726" s="15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</row>
    <row r="727" spans="1:35" ht="15.75" customHeight="1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19"/>
      <c r="Q727" s="15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</row>
    <row r="728" spans="1:35" ht="15.75" customHeight="1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19"/>
      <c r="Q728" s="15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</row>
    <row r="729" spans="1:35" ht="15.75" customHeight="1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19"/>
      <c r="Q729" s="15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</row>
    <row r="730" spans="1:35" ht="15.75" customHeight="1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19"/>
      <c r="Q730" s="15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</row>
    <row r="731" spans="1:35" ht="15.75" customHeight="1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19"/>
      <c r="Q731" s="15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</row>
    <row r="732" spans="1:35" ht="15.75" customHeight="1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19"/>
      <c r="Q732" s="15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</row>
    <row r="733" spans="1:35" ht="15.75" customHeight="1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19"/>
      <c r="Q733" s="15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</row>
    <row r="734" spans="1:35" ht="15.75" customHeight="1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19"/>
      <c r="Q734" s="15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</row>
    <row r="735" spans="1:35" ht="15.75" customHeight="1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19"/>
      <c r="Q735" s="15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</row>
    <row r="736" spans="1:35" ht="15.75" customHeight="1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19"/>
      <c r="Q736" s="15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</row>
    <row r="737" spans="1:35" ht="15.75" customHeight="1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19"/>
      <c r="Q737" s="15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</row>
    <row r="738" spans="1:35" ht="15.75" customHeight="1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19"/>
      <c r="Q738" s="15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</row>
    <row r="739" spans="1:35" ht="15.75" customHeight="1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</row>
    <row r="740" spans="1:35" ht="15.75" customHeight="1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</row>
    <row r="741" spans="1:35" ht="15.75" customHeight="1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</row>
    <row r="742" spans="1:35" ht="15.75" customHeight="1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</row>
    <row r="743" spans="1:35" ht="15.75" customHeight="1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</row>
    <row r="744" spans="1:35" ht="15.75" customHeight="1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</row>
    <row r="745" spans="1:35" ht="15.75" customHeight="1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</row>
    <row r="746" spans="1:35" ht="15.75" customHeight="1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</row>
    <row r="747" spans="1:35" ht="15.75" customHeight="1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</row>
    <row r="748" spans="1:35" ht="15.75" customHeight="1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</row>
    <row r="749" spans="1:35" ht="15.75" customHeight="1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</row>
    <row r="750" spans="1:35" ht="15.75" customHeight="1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</row>
    <row r="751" spans="1:35" ht="15.75" customHeight="1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</row>
    <row r="752" spans="1:35" ht="15.75" customHeight="1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</row>
    <row r="753" spans="1:12" ht="15.75" customHeight="1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</row>
    <row r="754" spans="1:12" ht="15.75" customHeight="1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</row>
    <row r="755" spans="1:12" ht="15.75" customHeight="1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</row>
    <row r="756" spans="1:12" ht="15.75" customHeight="1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</row>
    <row r="757" spans="1:12" ht="15.75" customHeight="1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</row>
    <row r="758" spans="1:12" ht="15.75" customHeight="1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</row>
    <row r="759" spans="1:12" ht="15.75" customHeight="1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</row>
    <row r="760" spans="1:12" ht="15.75" customHeight="1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</row>
    <row r="761" spans="1:12" ht="15.75" customHeight="1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</row>
    <row r="762" spans="1:12" ht="15.75" customHeight="1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</row>
    <row r="763" spans="1:12" ht="15.75" customHeight="1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</row>
    <row r="764" spans="1:12" ht="15.75" customHeight="1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</row>
    <row r="765" spans="1:12" ht="15.75" customHeight="1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</row>
    <row r="766" spans="1:12" ht="15.75" customHeight="1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</row>
    <row r="767" spans="1:12" ht="15.75" customHeight="1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</row>
    <row r="768" spans="1:12" ht="15.75" customHeight="1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</row>
    <row r="769" spans="1:12" ht="15.75" customHeight="1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</row>
    <row r="770" spans="1:12" ht="15.75" customHeight="1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</row>
    <row r="771" spans="1:12" ht="15.75" customHeight="1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</row>
    <row r="772" spans="1:12" ht="15.75" customHeight="1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</row>
    <row r="773" spans="1:12" ht="15.75" customHeight="1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</row>
    <row r="774" spans="1:12" ht="15.75" customHeight="1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</row>
    <row r="775" spans="1:12" ht="15.75" customHeight="1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</row>
    <row r="776" spans="1:12" ht="15.75" customHeight="1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</row>
    <row r="777" spans="1:12" ht="15.75" customHeight="1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</row>
    <row r="778" spans="1:12" ht="15.75" customHeight="1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</row>
    <row r="779" spans="1:12" ht="15.75" customHeight="1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</row>
    <row r="780" spans="1:12" ht="15.75" customHeight="1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</row>
    <row r="781" spans="1:12" ht="15.75" customHeight="1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</row>
    <row r="782" spans="1:12" ht="15.75" customHeight="1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</row>
    <row r="783" spans="1:12" ht="15.75" customHeight="1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</row>
    <row r="784" spans="1:12" ht="15.75" customHeight="1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</row>
    <row r="785" spans="1:12" ht="15.75" customHeight="1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</row>
    <row r="786" spans="1:12" ht="15.75" customHeight="1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</row>
    <row r="787" spans="1:12" ht="15.75" customHeight="1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</row>
    <row r="788" spans="1:12" ht="15.75" customHeight="1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</row>
    <row r="789" spans="1:12" ht="15.75" customHeight="1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</row>
    <row r="790" spans="1:12" ht="15.75" customHeight="1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</row>
    <row r="791" spans="1:12" ht="15.75" customHeight="1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</row>
    <row r="792" spans="1:12" ht="15.75" customHeight="1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</row>
    <row r="793" spans="1:12" ht="15.75" customHeight="1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</row>
    <row r="794" spans="1:12" ht="15.75" customHeight="1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</row>
    <row r="795" spans="1:12" ht="15.75" customHeight="1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</row>
    <row r="796" spans="1:12" ht="15.75" customHeight="1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</row>
    <row r="797" spans="1:12" ht="15.75" customHeight="1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</row>
    <row r="798" spans="1:12" ht="15.75" customHeight="1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</row>
    <row r="799" spans="1:12" ht="15.75" customHeight="1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</row>
    <row r="800" spans="1:12" ht="15.75" customHeight="1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</row>
    <row r="801" spans="1:12" ht="15.75" customHeight="1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</row>
    <row r="802" spans="1:12" ht="15.75" customHeight="1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</row>
    <row r="803" spans="1:12" ht="15.75" customHeight="1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</row>
    <row r="804" spans="1:12" ht="15.75" customHeight="1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</row>
    <row r="805" spans="1:12" ht="15.75" customHeight="1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</row>
    <row r="806" spans="1:12" ht="15.75" customHeight="1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</row>
    <row r="807" spans="1:12" ht="15.75" customHeight="1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</row>
    <row r="808" spans="1:12" ht="15.75" customHeight="1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</row>
    <row r="809" spans="1:12" ht="15.75" customHeight="1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</row>
    <row r="810" spans="1:12" ht="15.75" customHeight="1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</row>
    <row r="811" spans="1:12" ht="15.75" customHeight="1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</row>
    <row r="812" spans="1:12" ht="15.75" customHeight="1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</row>
    <row r="813" spans="1:12" ht="15.75" customHeight="1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</row>
    <row r="814" spans="1:12" ht="15.75" customHeight="1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</row>
    <row r="815" spans="1:12" ht="15.75" customHeight="1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</row>
    <row r="816" spans="1:12" ht="15.75" customHeight="1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</row>
  </sheetData>
  <mergeCells count="14">
    <mergeCell ref="BD6:BD7"/>
    <mergeCell ref="D8:D13"/>
    <mergeCell ref="C10:C13"/>
    <mergeCell ref="B14:G14"/>
    <mergeCell ref="C16:C28"/>
    <mergeCell ref="D16:D20"/>
    <mergeCell ref="D21:D26"/>
    <mergeCell ref="D27:D28"/>
    <mergeCell ref="B2:F4"/>
    <mergeCell ref="C31:C37"/>
    <mergeCell ref="D31:D33"/>
    <mergeCell ref="D35:D37"/>
    <mergeCell ref="B6:G6"/>
    <mergeCell ref="B29:G29"/>
  </mergeCells>
  <phoneticPr fontId="9" type="noConversion"/>
  <dataValidations count="3">
    <dataValidation type="custom" allowBlank="1" showInputMessage="1" showErrorMessage="1" errorTitle="수량 오류" error="캐릭별 최대 구매 가능 개수를 초과하였습니다." sqref="H16:BC28 H31:BC37" xr:uid="{F1DC6F70-7564-41D8-A1AF-E5A8F6C44A5E}">
      <formula1>H16&lt;=$F16</formula1>
    </dataValidation>
    <dataValidation type="custom" allowBlank="1" showInputMessage="1" showErrorMessage="1" errorTitle="수량 오류" error="월드내 구매 가능 개수를 초과하였습니다." sqref="H8:BC13" xr:uid="{554B251D-BD42-4024-A577-1BD2510CA114}">
      <formula1>SUM($H8:$BC8)&lt;=$F8</formula1>
    </dataValidation>
    <dataValidation type="whole" operator="lessThanOrEqual" allowBlank="1" showInputMessage="1" showErrorMessage="1" errorTitle="개수 오류" error="최대 구매 가능 수량 초과입니다." sqref="BD8:BD13" xr:uid="{041DCF56-5535-4A4F-9D50-77058D1FEEC8}">
      <formula1>F8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이만큼 캤다</vt:lpstr>
      <vt:lpstr>이렇게 쓸거다</vt:lpstr>
      <vt:lpstr>이렇게 썼다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Dahee Baek</dc:creator>
  <cp:lastModifiedBy>Dahee Baek</cp:lastModifiedBy>
  <dcterms:created xsi:type="dcterms:W3CDTF">2021-09-10T00:10:52Z</dcterms:created>
  <dcterms:modified xsi:type="dcterms:W3CDTF">2021-09-10T16:27:33Z</dcterms:modified>
</cp:coreProperties>
</file>