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여한구\개인\"/>
    </mc:Choice>
  </mc:AlternateContent>
  <xr:revisionPtr revIDLastSave="0" documentId="13_ncr:1000001_{F86398A4-BB10-5340-B666-A84F3C542336}" xr6:coauthVersionLast="47" xr6:coauthVersionMax="47" xr10:uidLastSave="{00000000-0000-0000-0000-000000000000}"/>
  <bookViews>
    <workbookView xWindow="10920" yWindow="2745" windowWidth="16065" windowHeight="11880" activeTab="1" xr2:uid="{323E2D93-3E40-4347-AFE4-7CD0F5DDFB1E}"/>
  </bookViews>
  <sheets>
    <sheet name="유부재획" sheetId="1" r:id="rId1"/>
    <sheet name="깡재획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  <c r="D4" i="2"/>
  <c r="D3" i="2"/>
  <c r="D12" i="2"/>
  <c r="D11" i="2"/>
  <c r="D4" i="1"/>
  <c r="D12" i="1"/>
  <c r="D11" i="1"/>
  <c r="D9" i="2"/>
  <c r="D10" i="2"/>
  <c r="D3" i="1"/>
  <c r="D9" i="1"/>
  <c r="D10" i="1"/>
  <c r="D15" i="2"/>
  <c r="D14" i="2"/>
  <c r="D15" i="1"/>
  <c r="D14" i="1"/>
</calcChain>
</file>

<file path=xl/sharedStrings.xml><?xml version="1.0" encoding="utf-8"?>
<sst xmlns="http://schemas.openxmlformats.org/spreadsheetml/2006/main" count="24" uniqueCount="17">
  <si>
    <t>메획5+아획2+어빌메획20 기준치(1유재)</t>
    <phoneticPr fontId="2" type="noConversion"/>
  </si>
  <si>
    <t>메획5줄기준 1유재-메획0줄기준 1유재</t>
    <phoneticPr fontId="2" type="noConversion"/>
  </si>
  <si>
    <t>메획 5줄을 띄우는 평균예상값(평상시)</t>
    <phoneticPr fontId="2" type="noConversion"/>
  </si>
  <si>
    <t>기준치 : 1유부재획당 8억</t>
    <phoneticPr fontId="2" type="noConversion"/>
  </si>
  <si>
    <t>재획당 메소를 8억보다 많이 먹을수록 이득메소가 늘어남</t>
    <phoneticPr fontId="2" type="noConversion"/>
  </si>
  <si>
    <t>메획 5줄을 띄우는 평균예상값(미라클)</t>
    <phoneticPr fontId="2" type="noConversion"/>
  </si>
  <si>
    <t>메획 5줄 띄울시 순이익(평상시)</t>
    <phoneticPr fontId="2" type="noConversion"/>
  </si>
  <si>
    <t>메획 5줄 띄울시 순이익(미라클)</t>
    <phoneticPr fontId="2" type="noConversion"/>
  </si>
  <si>
    <t>메획0+아획2+어빌메획20 기준치(1유재)</t>
    <phoneticPr fontId="2" type="noConversion"/>
  </si>
  <si>
    <t>기준치</t>
    <phoneticPr fontId="2" type="noConversion"/>
  </si>
  <si>
    <t>메획5+아획2+어빌메획20 기준치(1재)</t>
    <phoneticPr fontId="2" type="noConversion"/>
  </si>
  <si>
    <t>메획0+아획2+어빌메획20 기준치(1재)</t>
    <phoneticPr fontId="2" type="noConversion"/>
  </si>
  <si>
    <t>n재획당 예상이득 메소</t>
    <phoneticPr fontId="2" type="noConversion"/>
  </si>
  <si>
    <t>기준치 : 1재획당 8억</t>
    <phoneticPr fontId="2" type="noConversion"/>
  </si>
  <si>
    <t>메획5줄기준 1재-메획0줄기준 1재</t>
    <phoneticPr fontId="2" type="noConversion"/>
  </si>
  <si>
    <t>n재획이 늘어날수록 이득메소가 늘어남</t>
    <phoneticPr fontId="2" type="noConversion"/>
  </si>
  <si>
    <t>n유부재획당 예상이득 메소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</si>
</sst>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C2DF-17F2-42B4-A437-E651E48ED950}">
  <dimension ref="A1:D19"/>
  <sheetViews>
    <sheetView workbookViewId="0">
      <selection activeCell="A21" sqref="A21"/>
    </sheetView>
  </sheetViews>
  <sheetFormatPr defaultRowHeight="16.5" x14ac:dyDescent="0.25"/>
  <cols>
    <col min="1" max="1" width="15.96875" customWidth="1"/>
    <col min="3" max="3" width="44.06640625" customWidth="1"/>
    <col min="4" max="4" width="17.82421875" customWidth="1"/>
  </cols>
  <sheetData>
    <row r="1" spans="1:4" x14ac:dyDescent="0.25">
      <c r="D1" s="1"/>
    </row>
    <row r="2" spans="1:4" x14ac:dyDescent="0.25">
      <c r="A2" s="3" t="s">
        <v>9</v>
      </c>
      <c r="D2" s="1"/>
    </row>
    <row r="3" spans="1:4" x14ac:dyDescent="0.25">
      <c r="A3">
        <f>800000000/((270+5)*1.2)</f>
        <v>2424242.4242424243</v>
      </c>
      <c r="C3" t="s">
        <v>0</v>
      </c>
      <c r="D3" s="1">
        <f>A3*((270+5)*1.2)</f>
        <v>800000000</v>
      </c>
    </row>
    <row r="4" spans="1:4" x14ac:dyDescent="0.25">
      <c r="C4" t="s">
        <v>8</v>
      </c>
      <c r="D4" s="1">
        <f>A3*((170+5)*1.2)</f>
        <v>509090909.09090912</v>
      </c>
    </row>
    <row r="5" spans="1:4" x14ac:dyDescent="0.25">
      <c r="D5" s="1"/>
    </row>
    <row r="6" spans="1:4" x14ac:dyDescent="0.25">
      <c r="D6" s="1"/>
    </row>
    <row r="9" spans="1:4" x14ac:dyDescent="0.25">
      <c r="C9" t="s">
        <v>1</v>
      </c>
      <c r="D9" s="1">
        <f>D3-D4</f>
        <v>290909090.90909088</v>
      </c>
    </row>
    <row r="10" spans="1:4" x14ac:dyDescent="0.25">
      <c r="C10" t="s">
        <v>16</v>
      </c>
      <c r="D10" s="1">
        <f>D9*40</f>
        <v>11636363636.363636</v>
      </c>
    </row>
    <row r="11" spans="1:4" x14ac:dyDescent="0.25">
      <c r="C11" t="s">
        <v>2</v>
      </c>
      <c r="D11" s="1">
        <f>22500000*100*5</f>
        <v>11250000000</v>
      </c>
    </row>
    <row r="12" spans="1:4" x14ac:dyDescent="0.25">
      <c r="C12" t="s">
        <v>5</v>
      </c>
      <c r="D12" s="1">
        <f>22500000*50*5</f>
        <v>5625000000</v>
      </c>
    </row>
    <row r="14" spans="1:4" x14ac:dyDescent="0.25">
      <c r="C14" t="s">
        <v>6</v>
      </c>
      <c r="D14" s="2">
        <f>D10-D11</f>
        <v>386363636.36363602</v>
      </c>
    </row>
    <row r="15" spans="1:4" x14ac:dyDescent="0.25">
      <c r="C15" t="s">
        <v>7</v>
      </c>
      <c r="D15" s="2">
        <f>D10-D12</f>
        <v>6011363636.363636</v>
      </c>
    </row>
    <row r="17" spans="3:3" x14ac:dyDescent="0.25">
      <c r="C17" t="s">
        <v>3</v>
      </c>
    </row>
    <row r="18" spans="3:3" x14ac:dyDescent="0.25">
      <c r="C18" t="s">
        <v>4</v>
      </c>
    </row>
    <row r="19" spans="3:3" x14ac:dyDescent="0.25">
      <c r="C19" t="s">
        <v>15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C852-0F03-4B8F-993D-5A8C3FD1705F}">
  <dimension ref="A1:D19"/>
  <sheetViews>
    <sheetView tabSelected="1" workbookViewId="0">
      <selection activeCell="A4" sqref="A4"/>
    </sheetView>
  </sheetViews>
  <sheetFormatPr defaultRowHeight="16.5" x14ac:dyDescent="0.25"/>
  <cols>
    <col min="1" max="1" width="15.96875" customWidth="1"/>
    <col min="3" max="3" width="44.06640625" customWidth="1"/>
    <col min="4" max="4" width="17.82421875" customWidth="1"/>
  </cols>
  <sheetData>
    <row r="1" spans="1:4" x14ac:dyDescent="0.25">
      <c r="D1" s="1"/>
    </row>
    <row r="2" spans="1:4" x14ac:dyDescent="0.25">
      <c r="A2" s="3" t="s">
        <v>9</v>
      </c>
      <c r="D2" s="1"/>
    </row>
    <row r="3" spans="1:4" x14ac:dyDescent="0.25">
      <c r="A3">
        <f>800000000/((220+5)*1.2)</f>
        <v>2962962.9629629632</v>
      </c>
      <c r="C3" t="s">
        <v>10</v>
      </c>
      <c r="D3" s="1">
        <f>A3*((220+5)*1.2)</f>
        <v>800000000</v>
      </c>
    </row>
    <row r="4" spans="1:4" x14ac:dyDescent="0.25">
      <c r="C4" t="s">
        <v>11</v>
      </c>
      <c r="D4" s="1">
        <f>A3*((120+5)*1.2)</f>
        <v>444444444.44444448</v>
      </c>
    </row>
    <row r="5" spans="1:4" x14ac:dyDescent="0.25">
      <c r="D5" s="1"/>
    </row>
    <row r="6" spans="1:4" x14ac:dyDescent="0.25">
      <c r="D6" s="1"/>
    </row>
    <row r="9" spans="1:4" x14ac:dyDescent="0.25">
      <c r="C9" t="s">
        <v>14</v>
      </c>
      <c r="D9" s="1">
        <f>D3-D4</f>
        <v>355555555.55555552</v>
      </c>
    </row>
    <row r="10" spans="1:4" x14ac:dyDescent="0.25">
      <c r="C10" t="s">
        <v>12</v>
      </c>
      <c r="D10" s="1">
        <f>D9*40</f>
        <v>14222222222.222221</v>
      </c>
    </row>
    <row r="11" spans="1:4" x14ac:dyDescent="0.25">
      <c r="C11" t="s">
        <v>2</v>
      </c>
      <c r="D11" s="1">
        <f>22500000*100*5</f>
        <v>11250000000</v>
      </c>
    </row>
    <row r="12" spans="1:4" x14ac:dyDescent="0.25">
      <c r="C12" t="s">
        <v>5</v>
      </c>
      <c r="D12" s="1">
        <f>22500000*50*5</f>
        <v>5625000000</v>
      </c>
    </row>
    <row r="14" spans="1:4" x14ac:dyDescent="0.25">
      <c r="C14" t="s">
        <v>6</v>
      </c>
      <c r="D14" s="2">
        <f>D10-D11</f>
        <v>2972222222.2222214</v>
      </c>
    </row>
    <row r="15" spans="1:4" x14ac:dyDescent="0.25">
      <c r="C15" t="s">
        <v>7</v>
      </c>
      <c r="D15" s="2">
        <f>D10-D12</f>
        <v>8597222222.2222214</v>
      </c>
    </row>
    <row r="17" spans="3:3" x14ac:dyDescent="0.25">
      <c r="C17" t="s">
        <v>13</v>
      </c>
    </row>
    <row r="18" spans="3:3" x14ac:dyDescent="0.25">
      <c r="C18" t="s">
        <v>4</v>
      </c>
    </row>
    <row r="19" spans="3:3" x14ac:dyDescent="0.25">
      <c r="C19" t="s">
        <v>15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유부재획</vt:lpstr>
      <vt:lpstr>깡재획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2021-12-21T01:13:26Z</dcterms:created>
  <dcterms:modified xsi:type="dcterms:W3CDTF">2021-12-21T07:18:37Z</dcterms:modified>
</cp:coreProperties>
</file>