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030\Desktop\"/>
    </mc:Choice>
  </mc:AlternateContent>
  <xr:revisionPtr revIDLastSave="0" documentId="13_ncr:1_{C3EEE056-40E9-4D47-9FD2-E89A0AF317B1}" xr6:coauthVersionLast="47" xr6:coauthVersionMax="47" xr10:uidLastSave="{00000000-0000-0000-0000-000000000000}"/>
  <bookViews>
    <workbookView xWindow="1590" yWindow="1545" windowWidth="16515" windowHeight="13125" xr2:uid="{08D5D71D-1694-480C-B5CF-C3956A3A13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D33" i="1" s="1"/>
  <c r="F26" i="1"/>
  <c r="D32" i="1" s="1"/>
  <c r="F25" i="1"/>
  <c r="D31" i="1" s="1"/>
  <c r="F16" i="1"/>
  <c r="D22" i="1" s="1"/>
  <c r="F15" i="1"/>
  <c r="D21" i="1" s="1"/>
  <c r="F14" i="1"/>
  <c r="D20" i="1" s="1"/>
  <c r="D9" i="1"/>
  <c r="F5" i="1"/>
  <c r="D11" i="1" s="1"/>
  <c r="F4" i="1"/>
  <c r="D10" i="1" s="1"/>
  <c r="F3" i="1"/>
</calcChain>
</file>

<file path=xl/sharedStrings.xml><?xml version="1.0" encoding="utf-8"?>
<sst xmlns="http://schemas.openxmlformats.org/spreadsheetml/2006/main" count="40" uniqueCount="13">
  <si>
    <t>무기 추피</t>
    <phoneticPr fontId="1" type="noConversion"/>
  </si>
  <si>
    <t>특화</t>
    <phoneticPr fontId="1" type="noConversion"/>
  </si>
  <si>
    <t>1단</t>
    <phoneticPr fontId="1" type="noConversion"/>
  </si>
  <si>
    <t>2단</t>
    <phoneticPr fontId="1" type="noConversion"/>
  </si>
  <si>
    <t>3단</t>
    <phoneticPr fontId="1" type="noConversion"/>
  </si>
  <si>
    <t>특화계수</t>
    <phoneticPr fontId="1" type="noConversion"/>
  </si>
  <si>
    <t>추가피해</t>
    <phoneticPr fontId="1" type="noConversion"/>
  </si>
  <si>
    <t>주는피해</t>
    <phoneticPr fontId="1" type="noConversion"/>
  </si>
  <si>
    <t>최종 피해</t>
    <phoneticPr fontId="1" type="noConversion"/>
  </si>
  <si>
    <t>구원</t>
    <phoneticPr fontId="1" type="noConversion"/>
  </si>
  <si>
    <t>순정</t>
    <phoneticPr fontId="1" type="noConversion"/>
  </si>
  <si>
    <t>환각</t>
    <phoneticPr fontId="1" type="noConversion"/>
  </si>
  <si>
    <t>치적25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</si>
</sst>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%"/>
    <numFmt numFmtId="177" formatCode="0.0%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0" fontId="0" fillId="2" borderId="2" xfId="0" applyNumberFormat="1" applyFill="1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5" xfId="0" applyBorder="1">
      <alignment vertical="center"/>
    </xf>
    <xf numFmtId="177" fontId="0" fillId="2" borderId="0" xfId="0" applyNumberFormat="1" applyFill="1" applyBorder="1">
      <alignment vertical="center"/>
    </xf>
    <xf numFmtId="10" fontId="0" fillId="0" borderId="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0" fontId="0" fillId="0" borderId="7" xfId="0" applyNumberFormat="1" applyBorder="1">
      <alignment vertical="center"/>
    </xf>
    <xf numFmtId="0" fontId="0" fillId="0" borderId="8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3D29-D704-441C-A5CC-0EFF649C6682}">
  <dimension ref="A1:H33"/>
  <sheetViews>
    <sheetView tabSelected="1" topLeftCell="A10" workbookViewId="0">
      <selection activeCell="D21" sqref="D21"/>
    </sheetView>
  </sheetViews>
  <sheetFormatPr defaultRowHeight="16.5" x14ac:dyDescent="0.3"/>
  <cols>
    <col min="2" max="2" width="10.5" bestFit="1" customWidth="1"/>
    <col min="3" max="3" width="15" bestFit="1" customWidth="1"/>
    <col min="5" max="5" width="9.5" bestFit="1" customWidth="1"/>
  </cols>
  <sheetData>
    <row r="1" spans="1:6" ht="17.25" thickBot="1" x14ac:dyDescent="0.35"/>
    <row r="2" spans="1:6" x14ac:dyDescent="0.3">
      <c r="A2" t="s">
        <v>10</v>
      </c>
      <c r="B2" s="1" t="s">
        <v>0</v>
      </c>
      <c r="C2" s="2">
        <v>0.25140000000000001</v>
      </c>
      <c r="D2" s="3"/>
      <c r="E2" s="3" t="s">
        <v>5</v>
      </c>
      <c r="F2" s="4">
        <v>1.00138888888888E-3</v>
      </c>
    </row>
    <row r="3" spans="1:6" x14ac:dyDescent="0.3">
      <c r="B3" s="5" t="s">
        <v>1</v>
      </c>
      <c r="C3" s="6">
        <v>1800</v>
      </c>
      <c r="D3" s="7"/>
      <c r="E3" s="7" t="s">
        <v>2</v>
      </c>
      <c r="F3" s="8">
        <f>0.1*(C3*F2+1)</f>
        <v>0.28024999999999844</v>
      </c>
    </row>
    <row r="4" spans="1:6" x14ac:dyDescent="0.3">
      <c r="B4" s="5"/>
      <c r="C4" s="7"/>
      <c r="D4" s="7"/>
      <c r="E4" s="7" t="s">
        <v>3</v>
      </c>
      <c r="F4" s="8">
        <f>0.2*(C3*F2+1)</f>
        <v>0.56049999999999689</v>
      </c>
    </row>
    <row r="5" spans="1:6" x14ac:dyDescent="0.3">
      <c r="B5" s="5"/>
      <c r="C5" s="7"/>
      <c r="D5" s="7"/>
      <c r="E5" s="7" t="s">
        <v>4</v>
      </c>
      <c r="F5" s="8">
        <f>0.3*(C3*F2+1)</f>
        <v>0.84074999999999522</v>
      </c>
    </row>
    <row r="6" spans="1:6" x14ac:dyDescent="0.3">
      <c r="B6" s="5"/>
      <c r="C6" s="7"/>
      <c r="D6" s="7"/>
      <c r="E6" s="7"/>
      <c r="F6" s="9"/>
    </row>
    <row r="7" spans="1:6" x14ac:dyDescent="0.3">
      <c r="B7" s="5" t="s">
        <v>6</v>
      </c>
      <c r="C7" s="10">
        <v>0</v>
      </c>
      <c r="D7" s="7"/>
      <c r="E7" s="7"/>
      <c r="F7" s="9"/>
    </row>
    <row r="8" spans="1:6" x14ac:dyDescent="0.3">
      <c r="B8" s="5" t="s">
        <v>7</v>
      </c>
      <c r="C8" s="10">
        <v>0</v>
      </c>
      <c r="D8" s="7"/>
      <c r="E8" s="7"/>
      <c r="F8" s="9"/>
    </row>
    <row r="9" spans="1:6" x14ac:dyDescent="0.3">
      <c r="B9" s="5" t="s">
        <v>8</v>
      </c>
      <c r="C9" s="7" t="s">
        <v>2</v>
      </c>
      <c r="D9" s="11">
        <f>(1+C2+C7)*(1+F3)*(1+C8)</f>
        <v>1.6021048499999979</v>
      </c>
      <c r="E9" s="7"/>
      <c r="F9" s="9"/>
    </row>
    <row r="10" spans="1:6" x14ac:dyDescent="0.3">
      <c r="B10" s="5"/>
      <c r="C10" s="7" t="s">
        <v>3</v>
      </c>
      <c r="D10" s="11">
        <f>(1+C2+C7)*(1+F4)*(1+C8)</f>
        <v>1.9528096999999962</v>
      </c>
      <c r="E10" s="7"/>
      <c r="F10" s="9"/>
    </row>
    <row r="11" spans="1:6" ht="17.25" thickBot="1" x14ac:dyDescent="0.35">
      <c r="B11" s="12"/>
      <c r="C11" s="13" t="s">
        <v>4</v>
      </c>
      <c r="D11" s="14">
        <f>(1+C2+C7)*(1+F5)*(1+C8)</f>
        <v>2.3035145499999943</v>
      </c>
      <c r="E11" s="13"/>
      <c r="F11" s="15"/>
    </row>
    <row r="12" spans="1:6" ht="17.25" thickBot="1" x14ac:dyDescent="0.35"/>
    <row r="13" spans="1:6" x14ac:dyDescent="0.3">
      <c r="A13" t="s">
        <v>9</v>
      </c>
      <c r="B13" s="1" t="s">
        <v>0</v>
      </c>
      <c r="C13" s="2">
        <v>0.25140000000000001</v>
      </c>
      <c r="D13" s="3"/>
      <c r="E13" s="3" t="s">
        <v>5</v>
      </c>
      <c r="F13" s="4">
        <v>1.00138888888888E-3</v>
      </c>
    </row>
    <row r="14" spans="1:6" x14ac:dyDescent="0.3">
      <c r="B14" s="5" t="s">
        <v>1</v>
      </c>
      <c r="C14" s="6">
        <v>1800</v>
      </c>
      <c r="D14" s="7"/>
      <c r="E14" s="7" t="s">
        <v>2</v>
      </c>
      <c r="F14" s="8">
        <f>0.1*(C14*F13+1)</f>
        <v>0.28024999999999844</v>
      </c>
    </row>
    <row r="15" spans="1:6" x14ac:dyDescent="0.3">
      <c r="B15" s="5"/>
      <c r="C15" s="7"/>
      <c r="D15" s="7"/>
      <c r="E15" s="7" t="s">
        <v>3</v>
      </c>
      <c r="F15" s="8">
        <f>0.2*(C14*F13+1)</f>
        <v>0.56049999999999689</v>
      </c>
    </row>
    <row r="16" spans="1:6" x14ac:dyDescent="0.3">
      <c r="B16" s="5"/>
      <c r="C16" s="7"/>
      <c r="D16" s="7"/>
      <c r="E16" s="7" t="s">
        <v>4</v>
      </c>
      <c r="F16" s="8">
        <f>0.3*(C14*F13+1)</f>
        <v>0.84074999999999522</v>
      </c>
    </row>
    <row r="17" spans="1:8" x14ac:dyDescent="0.3">
      <c r="B17" s="5"/>
      <c r="C17" s="7"/>
      <c r="D17" s="7"/>
      <c r="E17" s="7"/>
      <c r="F17" s="9"/>
    </row>
    <row r="18" spans="1:8" x14ac:dyDescent="0.3">
      <c r="B18" s="5" t="s">
        <v>6</v>
      </c>
      <c r="C18" s="10">
        <v>0.54</v>
      </c>
      <c r="D18" s="7"/>
      <c r="E18" s="7"/>
      <c r="F18" s="9"/>
    </row>
    <row r="19" spans="1:8" x14ac:dyDescent="0.3">
      <c r="B19" s="5" t="s">
        <v>7</v>
      </c>
      <c r="C19" s="10">
        <v>0.05</v>
      </c>
      <c r="D19" s="7"/>
      <c r="E19" s="7"/>
      <c r="F19" s="9"/>
    </row>
    <row r="20" spans="1:8" x14ac:dyDescent="0.3">
      <c r="B20" s="5" t="s">
        <v>8</v>
      </c>
      <c r="C20" s="7" t="s">
        <v>2</v>
      </c>
      <c r="D20" s="11">
        <f>(1+C13+C18)*(1+F14)*(1+C19)</f>
        <v>2.4081118424999972</v>
      </c>
      <c r="E20" s="7"/>
      <c r="F20" s="9"/>
    </row>
    <row r="21" spans="1:8" x14ac:dyDescent="0.3">
      <c r="B21" s="5"/>
      <c r="C21" s="7" t="s">
        <v>3</v>
      </c>
      <c r="D21" s="11">
        <f>(1+C13+C18)*(1+F15)*(1+C19)</f>
        <v>2.9352536849999944</v>
      </c>
      <c r="E21" s="7"/>
      <c r="F21" s="9"/>
    </row>
    <row r="22" spans="1:8" ht="17.25" thickBot="1" x14ac:dyDescent="0.35">
      <c r="B22" s="12"/>
      <c r="C22" s="13" t="s">
        <v>4</v>
      </c>
      <c r="D22" s="14">
        <f>(1+C13+C18)*(1+F16)*(1+C19)</f>
        <v>3.4623955274999916</v>
      </c>
      <c r="E22" s="13"/>
      <c r="F22" s="15"/>
    </row>
    <row r="23" spans="1:8" ht="17.25" thickBot="1" x14ac:dyDescent="0.35"/>
    <row r="24" spans="1:8" x14ac:dyDescent="0.3">
      <c r="A24" t="s">
        <v>11</v>
      </c>
      <c r="B24" s="1" t="s">
        <v>0</v>
      </c>
      <c r="C24" s="2">
        <v>0.25140000000000001</v>
      </c>
      <c r="D24" s="3"/>
      <c r="E24" s="3" t="s">
        <v>5</v>
      </c>
      <c r="F24" s="4">
        <v>1.00138888888888E-3</v>
      </c>
      <c r="H24" t="s">
        <v>12</v>
      </c>
    </row>
    <row r="25" spans="1:8" x14ac:dyDescent="0.3">
      <c r="B25" s="5" t="s">
        <v>1</v>
      </c>
      <c r="C25" s="6">
        <v>1800</v>
      </c>
      <c r="D25" s="7"/>
      <c r="E25" s="7" t="s">
        <v>2</v>
      </c>
      <c r="F25" s="8">
        <f>0.1*(C25*F24+1)</f>
        <v>0.28024999999999844</v>
      </c>
    </row>
    <row r="26" spans="1:8" x14ac:dyDescent="0.3">
      <c r="B26" s="5"/>
      <c r="C26" s="7"/>
      <c r="D26" s="7"/>
      <c r="E26" s="7" t="s">
        <v>3</v>
      </c>
      <c r="F26" s="8">
        <f>0.2*(C25*F24+1)</f>
        <v>0.56049999999999689</v>
      </c>
    </row>
    <row r="27" spans="1:8" x14ac:dyDescent="0.3">
      <c r="B27" s="5"/>
      <c r="C27" s="7"/>
      <c r="D27" s="7"/>
      <c r="E27" s="7" t="s">
        <v>4</v>
      </c>
      <c r="F27" s="8">
        <f>0.3*(C25*F24+1)</f>
        <v>0.84074999999999522</v>
      </c>
    </row>
    <row r="28" spans="1:8" x14ac:dyDescent="0.3">
      <c r="B28" s="5"/>
      <c r="C28" s="7"/>
      <c r="D28" s="7"/>
      <c r="E28" s="7"/>
      <c r="F28" s="9"/>
    </row>
    <row r="29" spans="1:8" x14ac:dyDescent="0.3">
      <c r="B29" s="5" t="s">
        <v>6</v>
      </c>
      <c r="C29" s="10">
        <v>0</v>
      </c>
      <c r="D29" s="7"/>
      <c r="E29" s="7"/>
      <c r="F29" s="9"/>
    </row>
    <row r="30" spans="1:8" x14ac:dyDescent="0.3">
      <c r="B30" s="5" t="s">
        <v>7</v>
      </c>
      <c r="C30" s="10">
        <v>0.28999999999999998</v>
      </c>
      <c r="D30" s="7"/>
      <c r="E30" s="7"/>
      <c r="F30" s="9"/>
    </row>
    <row r="31" spans="1:8" x14ac:dyDescent="0.3">
      <c r="B31" s="5" t="s">
        <v>8</v>
      </c>
      <c r="C31" s="7" t="s">
        <v>2</v>
      </c>
      <c r="D31" s="11">
        <f>(1+C24+C29)*(1+F25)*(1+C30)</f>
        <v>2.0667152564999975</v>
      </c>
      <c r="E31" s="7"/>
      <c r="F31" s="9"/>
    </row>
    <row r="32" spans="1:8" x14ac:dyDescent="0.3">
      <c r="B32" s="5"/>
      <c r="C32" s="7" t="s">
        <v>3</v>
      </c>
      <c r="D32" s="11">
        <f>(1+C24+C29)*(1+F26)*(1+C30)</f>
        <v>2.5191245129999951</v>
      </c>
      <c r="E32" s="7"/>
      <c r="F32" s="9"/>
    </row>
    <row r="33" spans="2:6" ht="17.25" thickBot="1" x14ac:dyDescent="0.35">
      <c r="B33" s="12"/>
      <c r="C33" s="13" t="s">
        <v>4</v>
      </c>
      <c r="D33" s="14">
        <f>(1+C24+C29)*(1+F27)*(1+C30)</f>
        <v>2.9715337694999926</v>
      </c>
      <c r="E33" s="13"/>
      <c r="F33" s="1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조창재</dc:creator>
  <cp:lastModifiedBy>조창재</cp:lastModifiedBy>
  <dcterms:created xsi:type="dcterms:W3CDTF">2022-02-13T18:52:56Z</dcterms:created>
  <dcterms:modified xsi:type="dcterms:W3CDTF">2022-02-13T19:14:12Z</dcterms:modified>
</cp:coreProperties>
</file>