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13"/>
  <workbookPr/>
  <mc:AlternateContent xmlns:mc="http://schemas.openxmlformats.org/markup-compatibility/2006">
    <mc:Choice Requires="x15">
      <x15ac:absPath xmlns:x15ac="http://schemas.microsoft.com/office/spreadsheetml/2010/11/ac" url="D:\Users\5joono\Desktop\maple\"/>
    </mc:Choice>
  </mc:AlternateContent>
  <xr:revisionPtr revIDLastSave="0" documentId="8_{5D8B4B43-9000-411D-B014-828E17C5FA2D}" xr6:coauthVersionLast="47" xr6:coauthVersionMax="47" xr10:uidLastSave="{00000000-0000-0000-0000-000000000000}"/>
  <bookViews>
    <workbookView xWindow="0" yWindow="0" windowWidth="8310" windowHeight="2580" firstSheet="1" activeTab="1" xr2:uid="{00000000-000D-0000-FFFF-FFFF00000000}"/>
  </bookViews>
  <sheets>
    <sheet name="결과" sheetId="7" r:id="rId1"/>
    <sheet name="data" sheetId="6" r:id="rId2"/>
    <sheet name="Sheet1" sheetId="9" r:id="rId3"/>
    <sheet name="목록" sheetId="8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8" i="6" l="1" a="1"/>
  <c r="I98" i="6"/>
  <c r="P9" i="6"/>
  <c r="P6" i="6"/>
  <c r="P5" i="6"/>
  <c r="J2" i="6"/>
  <c r="I5" i="6"/>
  <c r="M30" i="6"/>
  <c r="G66" i="6"/>
  <c r="H26" i="6"/>
  <c r="D32" i="6"/>
  <c r="E28" i="6"/>
  <c r="I6" i="6"/>
  <c r="E24" i="6" s="1"/>
  <c r="I7" i="6"/>
  <c r="E20" i="6" s="1"/>
  <c r="I8" i="6"/>
  <c r="E67" i="6" s="1"/>
  <c r="E90" i="6" s="1"/>
  <c r="G93" i="6" s="1"/>
  <c r="I9" i="6"/>
  <c r="E70" i="6" s="1"/>
  <c r="J98" i="6" a="1"/>
  <c r="J98" i="6" s="1"/>
  <c r="K98" i="6" s="1" a="1"/>
  <c r="K98" i="6" s="1"/>
  <c r="L98" i="6" s="1" a="1"/>
  <c r="L98" i="6" s="1"/>
  <c r="M98" i="6" s="1" a="1"/>
  <c r="M98" i="6" s="1"/>
  <c r="N98" i="6" s="1" a="1"/>
  <c r="N98" i="6" s="1"/>
  <c r="O98" i="6" s="1" a="1"/>
  <c r="O98" i="6" s="1"/>
  <c r="P98" i="6" s="1" a="1"/>
  <c r="P98" i="6" s="1"/>
  <c r="Q98" i="6" s="1" a="1"/>
  <c r="Q98" i="6" s="1"/>
  <c r="R98" i="6" s="1" a="1"/>
  <c r="R98" i="6" s="1"/>
  <c r="S98" i="6" s="1" a="1"/>
  <c r="S98" i="6" s="1"/>
  <c r="T98" i="6" s="1" a="1"/>
  <c r="T98" i="6" s="1"/>
  <c r="U98" i="6" s="1" a="1"/>
  <c r="U98" i="6" s="1"/>
  <c r="D96" i="6"/>
  <c r="D95" i="6"/>
  <c r="H71" i="6"/>
  <c r="D94" i="6"/>
  <c r="D93" i="6"/>
  <c r="H69" i="6"/>
  <c r="H68" i="6"/>
  <c r="D91" i="6"/>
  <c r="G89" i="6" s="1"/>
  <c r="H66" i="6"/>
  <c r="D49" i="6"/>
  <c r="H49" i="6" s="1"/>
  <c r="D48" i="6"/>
  <c r="D47" i="6"/>
  <c r="H47" i="6" s="1"/>
  <c r="L30" i="6"/>
  <c r="J30" i="6"/>
  <c r="G30" i="6"/>
  <c r="J29" i="6"/>
  <c r="K27" i="6"/>
  <c r="I27" i="6"/>
  <c r="H27" i="6"/>
  <c r="K26" i="6"/>
  <c r="I26" i="6"/>
  <c r="K25" i="6"/>
  <c r="I23" i="6"/>
  <c r="D23" i="6"/>
  <c r="H22" i="6"/>
  <c r="K21" i="6"/>
  <c r="K30" i="6" s="1"/>
  <c r="I21" i="6"/>
  <c r="I30" i="6" s="1"/>
  <c r="H20" i="6"/>
  <c r="H30" i="6" s="1"/>
  <c r="G6" i="6"/>
  <c r="G7" i="6"/>
  <c r="G8" i="6"/>
  <c r="G9" i="6"/>
  <c r="G5" i="6"/>
  <c r="F6" i="6"/>
  <c r="F7" i="6"/>
  <c r="F8" i="6"/>
  <c r="F9" i="6"/>
  <c r="F5" i="6"/>
  <c r="Q8" i="6" l="1" a="1"/>
  <c r="Q8" i="6" s="1"/>
  <c r="O15" i="6" s="1"/>
  <c r="Q7" i="6" a="1"/>
  <c r="Q7" i="6" s="1"/>
  <c r="O14" i="6" s="1"/>
  <c r="E49" i="6"/>
  <c r="E47" i="6"/>
  <c r="E48" i="6" s="1"/>
  <c r="H53" i="6" s="1"/>
  <c r="E21" i="6"/>
  <c r="E26" i="6"/>
  <c r="E25" i="6"/>
  <c r="I29" i="6" s="1"/>
  <c r="H51" i="6"/>
  <c r="H50" i="6"/>
  <c r="D90" i="6"/>
  <c r="G90" i="6" s="1"/>
  <c r="G67" i="6"/>
  <c r="G70" i="6"/>
  <c r="E69" i="6"/>
  <c r="E68" i="6"/>
  <c r="D92" i="6"/>
  <c r="G71" i="6"/>
  <c r="G69" i="6"/>
  <c r="E93" i="6"/>
  <c r="E71" i="6"/>
  <c r="E72" i="6" s="1"/>
  <c r="H70" i="6"/>
  <c r="E54" i="6" l="1"/>
  <c r="E34" i="6"/>
  <c r="E51" i="6" s="1"/>
  <c r="E94" i="6"/>
  <c r="E95" i="6" s="1"/>
  <c r="G94" i="6"/>
  <c r="G92" i="6"/>
  <c r="E92" i="6"/>
  <c r="E91" i="6"/>
  <c r="E31" i="6"/>
  <c r="E30" i="6"/>
  <c r="H29" i="6"/>
  <c r="E22" i="6"/>
  <c r="M29" i="6" l="1"/>
  <c r="E36" i="6"/>
  <c r="E32" i="6"/>
  <c r="K29" i="6"/>
  <c r="E52" i="6" l="1"/>
  <c r="L29" i="6"/>
  <c r="T20" i="6" s="1" a="1"/>
  <c r="T20" i="6" s="1"/>
  <c r="U20" i="6" s="1" a="1"/>
  <c r="U20" i="6" s="1"/>
  <c r="V20" i="6" s="1" a="1"/>
  <c r="V20" i="6" s="1"/>
  <c r="W20" i="6" s="1" a="1"/>
  <c r="W20" i="6" s="1"/>
  <c r="X20" i="6" s="1" a="1"/>
  <c r="X20" i="6" s="1"/>
  <c r="Y20" i="6" s="1" a="1"/>
  <c r="Y20" i="6" s="1"/>
  <c r="Z20" i="6" s="1" a="1"/>
  <c r="Z20" i="6" s="1"/>
  <c r="AA20" i="6" s="1" a="1"/>
  <c r="AA20" i="6" s="1"/>
  <c r="AB20" i="6" s="1" a="1"/>
  <c r="AB20" i="6" s="1"/>
  <c r="AC20" i="6" s="1" a="1"/>
  <c r="AC20" i="6" s="1"/>
  <c r="AD20" i="6" s="1" a="1"/>
  <c r="AD20" i="6" s="1"/>
  <c r="AE20" i="6" s="1" a="1"/>
  <c r="AE20" i="6" s="1"/>
  <c r="AF20" i="6" s="1" a="1"/>
  <c r="AF20" i="6" s="1"/>
  <c r="AG20" i="6" s="1" a="1"/>
  <c r="AG20" i="6" s="1"/>
  <c r="AH20" i="6" s="1" a="1"/>
  <c r="AH20" i="6" s="1"/>
  <c r="AI20" i="6" s="1" a="1"/>
  <c r="AI20" i="6" s="1"/>
  <c r="AJ20" i="6" s="1" a="1"/>
  <c r="AJ20" i="6" s="1"/>
  <c r="AK20" i="6" s="1" a="1"/>
  <c r="AK20" i="6" s="1"/>
  <c r="AL20" i="6" s="1" a="1"/>
  <c r="AL20" i="6" s="1"/>
  <c r="AM20" i="6" s="1" a="1"/>
  <c r="AM20" i="6" s="1"/>
  <c r="AN20" i="6" s="1" a="1"/>
  <c r="AN20" i="6" s="1"/>
  <c r="AO20" i="6" s="1" a="1"/>
  <c r="AO20" i="6" s="1"/>
  <c r="AP20" i="6" s="1" a="1"/>
  <c r="AP20" i="6" s="1"/>
  <c r="AQ20" i="6" s="1" a="1"/>
  <c r="AQ20" i="6" s="1"/>
  <c r="AR20" i="6" s="1" a="1"/>
  <c r="AR20" i="6" s="1"/>
  <c r="AS20" i="6" s="1" a="1"/>
  <c r="AS20" i="6" s="1"/>
  <c r="AT20" i="6" s="1" a="1"/>
  <c r="AT20" i="6" s="1"/>
  <c r="AU20" i="6" s="1" a="1"/>
  <c r="AU20" i="6" s="1"/>
  <c r="AV20" i="6" s="1" a="1"/>
  <c r="AV20" i="6" s="1"/>
  <c r="AW20" i="6" s="1" a="1"/>
  <c r="AW20" i="6" s="1"/>
  <c r="AX20" i="6" s="1" a="1"/>
  <c r="AX20" i="6" s="1"/>
  <c r="AY20" i="6" s="1" a="1"/>
  <c r="AY20" i="6" s="1"/>
  <c r="AZ20" i="6" s="1" a="1"/>
  <c r="AZ20" i="6" s="1"/>
  <c r="BA20" i="6" s="1" a="1"/>
  <c r="BA20" i="6" s="1"/>
  <c r="BB20" i="6" s="1" a="1"/>
  <c r="BB20" i="6" s="1"/>
  <c r="BC20" i="6" s="1" a="1"/>
  <c r="BC20" i="6" s="1"/>
  <c r="BD20" i="6" s="1" a="1"/>
  <c r="BD20" i="6" s="1"/>
  <c r="BE20" i="6" s="1" a="1"/>
  <c r="BE20" i="6" s="1"/>
  <c r="BF20" i="6" s="1" a="1"/>
  <c r="BF20" i="6" s="1"/>
  <c r="BG20" i="6" s="1" a="1"/>
  <c r="BG20" i="6" s="1"/>
  <c r="BH20" i="6" s="1" a="1"/>
  <c r="BH20" i="6" s="1"/>
  <c r="BI20" i="6" s="1" a="1"/>
  <c r="BI20" i="6" s="1"/>
  <c r="BJ20" i="6" s="1" a="1"/>
  <c r="BJ20" i="6" s="1"/>
  <c r="BK20" i="6" s="1" a="1"/>
  <c r="BK20" i="6" s="1"/>
  <c r="BL20" i="6" s="1" a="1"/>
  <c r="BL20" i="6" s="1"/>
  <c r="BM20" i="6" s="1" a="1"/>
  <c r="BM20" i="6" s="1"/>
  <c r="BN20" i="6" s="1" a="1"/>
  <c r="BN20" i="6" s="1"/>
  <c r="BO20" i="6" s="1" a="1"/>
  <c r="BO20" i="6" s="1"/>
  <c r="BP20" i="6" s="1" a="1"/>
  <c r="BP20" i="6" s="1"/>
  <c r="BQ20" i="6" s="1" a="1"/>
  <c r="BQ20" i="6" s="1"/>
  <c r="BR20" i="6" s="1" a="1"/>
  <c r="BR20" i="6" s="1"/>
  <c r="BS20" i="6" s="1" a="1"/>
  <c r="BS20" i="6" s="1"/>
  <c r="BT20" i="6" s="1" a="1"/>
  <c r="BT20" i="6" s="1"/>
  <c r="BU20" i="6" s="1" a="1"/>
  <c r="BU20" i="6" s="1"/>
  <c r="BV20" i="6" s="1" a="1"/>
  <c r="BV20" i="6" s="1"/>
  <c r="BW20" i="6" s="1" a="1"/>
  <c r="BW20" i="6" s="1"/>
  <c r="BX20" i="6" s="1" a="1"/>
  <c r="BX20" i="6" s="1"/>
  <c r="BY20" i="6" s="1" a="1"/>
  <c r="BY20" i="6" s="1"/>
  <c r="BZ20" i="6" s="1" a="1"/>
  <c r="BZ20" i="6" s="1"/>
  <c r="CA20" i="6" s="1" a="1"/>
  <c r="CA20" i="6" s="1"/>
  <c r="CB20" i="6" s="1" a="1"/>
  <c r="CB20" i="6" s="1"/>
  <c r="CC20" i="6" s="1" a="1"/>
  <c r="CC20" i="6" s="1"/>
  <c r="CD20" i="6" s="1" a="1"/>
  <c r="CD20" i="6" s="1"/>
  <c r="CE20" i="6" s="1" a="1"/>
  <c r="CE20" i="6" s="1"/>
  <c r="CF20" i="6" s="1" a="1"/>
  <c r="CF20" i="6" s="1"/>
  <c r="CG20" i="6" s="1" a="1"/>
  <c r="CG20" i="6" s="1"/>
  <c r="CH20" i="6" s="1" a="1"/>
  <c r="CH20" i="6" s="1"/>
  <c r="CI20" i="6" s="1" a="1"/>
  <c r="CI20" i="6" s="1"/>
  <c r="CJ20" i="6" s="1" a="1"/>
  <c r="CJ20" i="6" s="1"/>
  <c r="CK20" i="6" s="1" a="1"/>
  <c r="CK20" i="6" s="1"/>
  <c r="CL20" i="6" s="1" a="1"/>
  <c r="CL20" i="6" s="1"/>
  <c r="CM20" i="6" s="1" a="1"/>
  <c r="CM20" i="6" s="1"/>
  <c r="CN20" i="6" s="1" a="1"/>
  <c r="CN20" i="6" s="1"/>
  <c r="CO20" i="6" s="1" a="1"/>
  <c r="CO20" i="6" s="1"/>
  <c r="CP20" i="6" s="1" a="1"/>
  <c r="CP20" i="6" s="1"/>
  <c r="CQ20" i="6" s="1" a="1"/>
  <c r="CQ20" i="6" s="1"/>
  <c r="CR20" i="6" s="1" a="1"/>
  <c r="CR20" i="6" s="1"/>
  <c r="CS20" i="6" s="1" a="1"/>
  <c r="CS20" i="6" s="1"/>
  <c r="CT20" i="6" s="1" a="1"/>
  <c r="CT20" i="6" s="1"/>
  <c r="CU20" i="6" s="1" a="1"/>
  <c r="CU20" i="6" s="1"/>
  <c r="CV20" i="6" s="1" a="1"/>
  <c r="CV20" i="6" s="1"/>
  <c r="CW20" i="6" s="1" a="1"/>
  <c r="CW20" i="6" s="1"/>
  <c r="CX20" i="6" s="1" a="1"/>
  <c r="CX20" i="6" s="1"/>
  <c r="CY20" i="6" s="1" a="1"/>
  <c r="CY20" i="6" s="1"/>
  <c r="CZ20" i="6" s="1" a="1"/>
  <c r="CZ20" i="6" s="1"/>
  <c r="DA20" i="6" s="1" a="1"/>
  <c r="DA20" i="6" s="1"/>
  <c r="DB20" i="6" s="1" a="1"/>
  <c r="DB20" i="6" s="1"/>
  <c r="DC20" i="6" s="1" a="1"/>
  <c r="DC20" i="6" s="1"/>
  <c r="DD20" i="6" s="1" a="1"/>
  <c r="DD20" i="6" s="1"/>
  <c r="DE20" i="6" s="1" a="1"/>
  <c r="DE20" i="6" s="1"/>
  <c r="DF20" i="6" s="1" a="1"/>
  <c r="DF20" i="6" s="1"/>
  <c r="DG20" i="6" s="1" a="1"/>
  <c r="DG20" i="6" s="1"/>
  <c r="DH20" i="6" s="1" a="1"/>
  <c r="DH20" i="6" s="1"/>
  <c r="DI20" i="6" s="1" a="1"/>
  <c r="DI20" i="6" l="1"/>
  <c r="DJ20" i="6" s="1" a="1"/>
  <c r="DJ20" i="6" s="1"/>
  <c r="DK20" i="6" s="1" a="1"/>
  <c r="DK20" i="6" s="1"/>
  <c r="DL20" i="6" s="1" a="1"/>
  <c r="E61" i="6" s="1"/>
  <c r="J53" i="6"/>
  <c r="I53" i="6"/>
  <c r="E62" i="6" l="1"/>
  <c r="E60" i="6"/>
  <c r="DL20" i="6"/>
  <c r="P47" i="6" a="1"/>
  <c r="P47" i="6" s="1"/>
  <c r="Q47" i="6" l="1" a="1"/>
  <c r="Q47" i="6" s="1"/>
  <c r="R47" i="6" s="1" a="1"/>
  <c r="R47" i="6" s="1"/>
  <c r="S47" i="6" s="1" a="1"/>
  <c r="S47" i="6" s="1"/>
  <c r="T47" i="6" s="1" a="1"/>
  <c r="T47" i="6" s="1"/>
  <c r="U47" i="6" s="1" a="1"/>
  <c r="U47" i="6" s="1"/>
  <c r="V47" i="6" s="1" a="1"/>
  <c r="V47" i="6" s="1"/>
  <c r="W47" i="6" s="1" a="1"/>
  <c r="W47" i="6" s="1"/>
  <c r="X47" i="6" s="1" a="1"/>
  <c r="X47" i="6" s="1"/>
  <c r="Y47" i="6" s="1" a="1"/>
  <c r="Y47" i="6" s="1"/>
  <c r="Z47" i="6" s="1" a="1"/>
  <c r="Z47" i="6" s="1"/>
  <c r="AA47" i="6" s="1" a="1"/>
  <c r="AA47" i="6" s="1"/>
  <c r="AB47" i="6" s="1" a="1"/>
  <c r="AB47" i="6" s="1"/>
  <c r="AC47" i="6" s="1" a="1"/>
  <c r="AC47" i="6" s="1"/>
  <c r="AD47" i="6" s="1" a="1"/>
  <c r="AD47" i="6" s="1"/>
  <c r="AE47" i="6" s="1" a="1"/>
  <c r="AE47" i="6" s="1"/>
  <c r="AF47" i="6" s="1" a="1"/>
  <c r="AF47" i="6" s="1"/>
  <c r="AG47" i="6" s="1" a="1"/>
  <c r="AG47" i="6" s="1"/>
  <c r="AH47" i="6" s="1" a="1"/>
  <c r="AH47" i="6" s="1"/>
  <c r="AI47" i="6" s="1" a="1"/>
  <c r="AI47" i="6" s="1"/>
  <c r="AJ47" i="6" s="1" a="1"/>
  <c r="AJ47" i="6" s="1"/>
  <c r="AK47" i="6" s="1" a="1"/>
  <c r="AK47" i="6" s="1"/>
  <c r="AL47" i="6" s="1" a="1"/>
  <c r="AL47" i="6" s="1"/>
  <c r="AM47" i="6" s="1" a="1"/>
  <c r="AM47" i="6" s="1"/>
  <c r="AN47" i="6" s="1" a="1"/>
  <c r="AN47" i="6" s="1"/>
  <c r="AO47" i="6" s="1" a="1"/>
  <c r="AO47" i="6" s="1"/>
  <c r="AP47" i="6" s="1" a="1"/>
  <c r="AP47" i="6" s="1"/>
  <c r="AQ47" i="6" s="1" a="1"/>
  <c r="AQ47" i="6" s="1"/>
  <c r="AR47" i="6" s="1" a="1"/>
  <c r="AR47" i="6" s="1"/>
  <c r="AS47" i="6" s="1" a="1"/>
  <c r="AS47" i="6" s="1"/>
  <c r="AT47" i="6" s="1" a="1"/>
  <c r="AT47" i="6" s="1"/>
  <c r="AU47" i="6" s="1" a="1"/>
  <c r="AU47" i="6" s="1"/>
  <c r="AV47" i="6" s="1" a="1"/>
  <c r="AV47" i="6" s="1"/>
  <c r="AW47" i="6" s="1" a="1"/>
  <c r="AW47" i="6" s="1"/>
  <c r="AX47" i="6" s="1" a="1"/>
  <c r="AX47" i="6" s="1"/>
  <c r="AY47" i="6" s="1" a="1"/>
  <c r="AY47" i="6" s="1"/>
  <c r="AZ47" i="6" s="1" a="1"/>
  <c r="AZ47" i="6" s="1"/>
  <c r="BA47" i="6" s="1" a="1"/>
  <c r="BA47" i="6" s="1"/>
  <c r="BB47" i="6" s="1" a="1"/>
  <c r="BB47" i="6" s="1"/>
  <c r="BC47" i="6" s="1" a="1"/>
  <c r="BC47" i="6" s="1"/>
  <c r="BD47" i="6" s="1" a="1"/>
  <c r="BD47" i="6" s="1"/>
  <c r="BE47" i="6" s="1" a="1"/>
  <c r="BE47" i="6" s="1"/>
  <c r="BF47" i="6" s="1" a="1"/>
  <c r="BF47" i="6" s="1"/>
  <c r="BG47" i="6" s="1" a="1"/>
  <c r="BG47" i="6" s="1"/>
  <c r="BH47" i="6" s="1" a="1"/>
  <c r="BH47" i="6" s="1"/>
  <c r="BI47" i="6" s="1" a="1"/>
  <c r="BI47" i="6" s="1"/>
  <c r="BJ47" i="6" s="1" a="1"/>
  <c r="BJ47" i="6" s="1"/>
  <c r="BK47" i="6" s="1" a="1"/>
  <c r="BK47" i="6" s="1"/>
  <c r="BL47" i="6" s="1" a="1"/>
  <c r="BL47" i="6" s="1"/>
  <c r="BM47" i="6" s="1" a="1"/>
  <c r="BM47" i="6" s="1"/>
  <c r="BN47" i="6" s="1" a="1"/>
  <c r="BN47" i="6" s="1"/>
  <c r="BO47" i="6" s="1" a="1"/>
  <c r="BO47" i="6" s="1"/>
  <c r="BP47" i="6" s="1" a="1"/>
  <c r="BP47" i="6" s="1"/>
  <c r="BQ47" i="6" s="1" a="1"/>
  <c r="BQ47" i="6" s="1"/>
  <c r="BR47" i="6" s="1" a="1"/>
  <c r="BR47" i="6" s="1"/>
  <c r="BS47" i="6" s="1" a="1"/>
  <c r="BS47" i="6" s="1"/>
  <c r="BT47" i="6" s="1" a="1"/>
  <c r="BT47" i="6" s="1"/>
  <c r="BU47" i="6" s="1" a="1"/>
  <c r="BU47" i="6" s="1"/>
  <c r="BV47" i="6" s="1" a="1"/>
  <c r="E56" i="6" s="1"/>
  <c r="I61" i="6" s="1"/>
  <c r="I63" i="6" s="1"/>
  <c r="I16" i="7" l="1"/>
  <c r="E55" i="6"/>
  <c r="I60" i="6" s="1"/>
  <c r="I18" i="7" s="1"/>
  <c r="E57" i="6"/>
  <c r="I62" i="6" s="1"/>
  <c r="I17" i="7" s="1"/>
  <c r="BV47" i="6"/>
  <c r="J70" i="6" l="1"/>
  <c r="I75" i="6" a="1"/>
  <c r="I75" i="6" s="1"/>
  <c r="J93" i="6"/>
  <c r="P89" i="6" s="1" a="1"/>
  <c r="P89" i="6" s="1"/>
  <c r="Q89" i="6" s="1" a="1"/>
  <c r="Q89" i="6" s="1"/>
  <c r="R89" i="6" s="1" a="1"/>
  <c r="R89" i="6" s="1"/>
  <c r="S89" i="6" s="1" a="1"/>
  <c r="S89" i="6" s="1"/>
  <c r="T89" i="6" s="1" a="1"/>
  <c r="T89" i="6" s="1"/>
  <c r="U89" i="6" s="1" a="1"/>
  <c r="U89" i="6" s="1"/>
  <c r="V89" i="6" s="1" a="1"/>
  <c r="V89" i="6" s="1"/>
  <c r="W89" i="6" s="1" a="1"/>
  <c r="W89" i="6" s="1"/>
  <c r="X89" i="6" s="1" a="1"/>
  <c r="X89" i="6" s="1"/>
  <c r="Y89" i="6" s="1" a="1"/>
  <c r="Y89" i="6" s="1"/>
  <c r="Z89" i="6" s="1" a="1"/>
  <c r="Z89" i="6" s="1"/>
  <c r="AA89" i="6" s="1" a="1"/>
  <c r="AA89" i="6" s="1"/>
  <c r="AB89" i="6" s="1" a="1"/>
  <c r="AB89" i="6" s="1"/>
  <c r="AC89" i="6" s="1" a="1"/>
  <c r="AC89" i="6" s="1"/>
  <c r="AD89" i="6" s="1" a="1"/>
  <c r="AD89" i="6" s="1"/>
  <c r="AE89" i="6" s="1" a="1"/>
  <c r="AE89" i="6" s="1"/>
  <c r="AF89" i="6" s="1" a="1"/>
  <c r="AF89" i="6" s="1"/>
  <c r="AG89" i="6" s="1" a="1"/>
  <c r="AG89" i="6" s="1"/>
  <c r="AH89" i="6" s="1" a="1"/>
  <c r="AH89" i="6" s="1"/>
  <c r="AI89" i="6" s="1" a="1"/>
  <c r="AI89" i="6" s="1"/>
  <c r="AJ89" i="6" s="1" a="1"/>
  <c r="AJ89" i="6" s="1"/>
  <c r="AK89" i="6" s="1" a="1"/>
  <c r="AK89" i="6" s="1"/>
  <c r="AL89" i="6" s="1" a="1"/>
  <c r="AL89" i="6" s="1"/>
  <c r="AM89" i="6" s="1" a="1"/>
  <c r="AM89" i="6" s="1"/>
  <c r="AN89" i="6" s="1" a="1"/>
  <c r="AN89" i="6" s="1"/>
  <c r="AO89" i="6" s="1" a="1"/>
  <c r="AO89" i="6" s="1"/>
  <c r="AP89" i="6" s="1" a="1"/>
  <c r="AP89" i="6" s="1"/>
  <c r="AQ89" i="6" s="1" a="1"/>
  <c r="AQ89" i="6" s="1"/>
  <c r="AR89" i="6" s="1" a="1"/>
  <c r="AR89" i="6" s="1"/>
  <c r="AS89" i="6" s="1" a="1"/>
  <c r="AS89" i="6" s="1"/>
  <c r="AT89" i="6" s="1" a="1"/>
  <c r="AT89" i="6" s="1"/>
  <c r="AU89" i="6" s="1" a="1"/>
  <c r="AU89" i="6" s="1"/>
  <c r="AV89" i="6" s="1" a="1"/>
  <c r="AV89" i="6" s="1"/>
  <c r="AW89" i="6" s="1" a="1"/>
  <c r="AW89" i="6" s="1"/>
  <c r="AX89" i="6" s="1" a="1"/>
  <c r="AX89" i="6" s="1"/>
  <c r="AY89" i="6" s="1" a="1"/>
  <c r="AY89" i="6" s="1"/>
  <c r="AZ89" i="6" s="1" a="1"/>
  <c r="AZ89" i="6" s="1"/>
  <c r="BA89" i="6" s="1" a="1"/>
  <c r="BA89" i="6" s="1"/>
  <c r="BB89" i="6" s="1" a="1"/>
  <c r="BB89" i="6" s="1"/>
  <c r="BC89" i="6" s="1" a="1"/>
  <c r="BC89" i="6" s="1"/>
  <c r="BD89" i="6" s="1" a="1"/>
  <c r="BD89" i="6" s="1"/>
  <c r="BE89" i="6" s="1" a="1"/>
  <c r="BE89" i="6" s="1"/>
  <c r="BF89" i="6" s="1" a="1"/>
  <c r="BF89" i="6" s="1"/>
  <c r="BG89" i="6" s="1" a="1"/>
  <c r="E101" i="6" s="1"/>
  <c r="I12" i="7" s="1"/>
  <c r="E73" i="6"/>
  <c r="E96" i="6"/>
  <c r="BG89" i="6" l="1"/>
  <c r="BH89" i="6" s="1" a="1"/>
  <c r="BH89" i="6" s="1"/>
  <c r="BI89" i="6" s="1" a="1"/>
  <c r="BI89" i="6" s="1"/>
  <c r="BJ89" i="6" s="1" a="1"/>
  <c r="BJ89" i="6" s="1"/>
  <c r="BK89" i="6" s="1" a="1"/>
  <c r="BK89" i="6" s="1"/>
  <c r="BL89" i="6" s="1" a="1"/>
  <c r="BL89" i="6" s="1"/>
  <c r="BM89" i="6" s="1" a="1"/>
  <c r="BM89" i="6" s="1"/>
  <c r="BN89" i="6" s="1" a="1"/>
  <c r="BN89" i="6" s="1"/>
  <c r="BO89" i="6" s="1" a="1"/>
  <c r="BO89" i="6" s="1"/>
  <c r="BP89" i="6" s="1" a="1"/>
  <c r="BP89" i="6" s="1"/>
  <c r="BQ89" i="6" s="1" a="1"/>
  <c r="BQ89" i="6" s="1"/>
  <c r="BR89" i="6" s="1" a="1"/>
  <c r="BR89" i="6" s="1"/>
  <c r="BS89" i="6" s="1" a="1"/>
  <c r="BS89" i="6" s="1"/>
  <c r="BT89" i="6" s="1" a="1"/>
  <c r="BT89" i="6" s="1"/>
  <c r="BU89" i="6" s="1" a="1"/>
  <c r="BU89" i="6" s="1"/>
  <c r="BV89" i="6" s="1" a="1"/>
  <c r="BV89" i="6" s="1"/>
  <c r="BW89" i="6" s="1" a="1"/>
  <c r="BW89" i="6" s="1"/>
  <c r="BX89" i="6" s="1" a="1"/>
  <c r="BX89" i="6" s="1"/>
  <c r="BY89" i="6" s="1" a="1"/>
  <c r="BY89" i="6" s="1"/>
  <c r="BZ89" i="6" s="1" a="1"/>
  <c r="BZ89" i="6" s="1"/>
  <c r="CA89" i="6" s="1" a="1"/>
  <c r="CA89" i="6" s="1"/>
  <c r="CB89" i="6" s="1" a="1"/>
  <c r="CB89" i="6" s="1"/>
  <c r="CC89" i="6" s="1" a="1"/>
  <c r="CC89" i="6" s="1"/>
  <c r="CD89" i="6" s="1" a="1"/>
  <c r="CD89" i="6" s="1"/>
  <c r="CE89" i="6" s="1" a="1"/>
  <c r="CE89" i="6" s="1"/>
  <c r="CF89" i="6" s="1" a="1"/>
  <c r="CF89" i="6" s="1"/>
  <c r="E102" i="6"/>
  <c r="J75" i="6" a="1"/>
  <c r="E103" i="6" l="1"/>
  <c r="E104" i="6"/>
  <c r="J75" i="6"/>
  <c r="K75" i="6" s="1" a="1"/>
  <c r="I10" i="7"/>
  <c r="I11" i="7"/>
  <c r="K75" i="6" l="1"/>
  <c r="L75" i="6" s="1" a="1"/>
  <c r="L75" i="6" s="1"/>
  <c r="M75" i="6" s="1" a="1"/>
  <c r="M75" i="6" s="1"/>
  <c r="N75" i="6" s="1" a="1"/>
  <c r="N75" i="6" s="1"/>
  <c r="O75" i="6" s="1" a="1"/>
  <c r="O75" i="6" s="1"/>
  <c r="P75" i="6" s="1" a="1"/>
  <c r="P75" i="6" s="1"/>
  <c r="Q75" i="6" s="1" a="1"/>
  <c r="Q75" i="6" s="1"/>
  <c r="R75" i="6" s="1" a="1"/>
  <c r="R75" i="6" s="1"/>
  <c r="S75" i="6" s="1" a="1"/>
  <c r="S75" i="6" s="1"/>
  <c r="T75" i="6" s="1" a="1"/>
  <c r="T75" i="6" s="1"/>
  <c r="U75" i="6" s="1" a="1"/>
  <c r="U75" i="6" s="1"/>
  <c r="V75" i="6" s="1" a="1"/>
  <c r="V75" i="6" s="1"/>
  <c r="W75" i="6" s="1" a="1"/>
  <c r="W75" i="6" s="1"/>
  <c r="X75" i="6" s="1" a="1"/>
  <c r="X75" i="6" s="1"/>
  <c r="Y75" i="6" s="1" a="1"/>
  <c r="Y75" i="6" s="1"/>
  <c r="Z75" i="6" s="1" a="1"/>
  <c r="Z75" i="6" s="1"/>
  <c r="AA75" i="6" s="1" a="1"/>
  <c r="AA75" i="6" s="1"/>
  <c r="AB75" i="6" s="1" a="1"/>
  <c r="AB75" i="6" s="1"/>
  <c r="AC75" i="6" s="1" a="1"/>
  <c r="AC75" i="6" s="1"/>
  <c r="AD75" i="6" s="1" a="1"/>
  <c r="AD75" i="6" s="1"/>
  <c r="AE75" i="6" s="1" a="1"/>
  <c r="AE75" i="6" s="1"/>
  <c r="AF75" i="6" s="1" a="1"/>
  <c r="AF75" i="6" s="1"/>
  <c r="AG75" i="6" s="1" a="1"/>
  <c r="AG75" i="6" s="1"/>
  <c r="AH75" i="6" s="1" a="1"/>
  <c r="AH75" i="6" s="1"/>
  <c r="AI75" i="6" s="1" a="1"/>
  <c r="AI75" i="6" s="1"/>
  <c r="AJ75" i="6" s="1" a="1"/>
  <c r="AJ75" i="6" s="1"/>
  <c r="AK75" i="6" s="1" a="1"/>
  <c r="AK75" i="6" s="1"/>
  <c r="AL75" i="6" s="1" a="1"/>
  <c r="AL75" i="6" s="1"/>
  <c r="AM75" i="6" s="1" a="1"/>
  <c r="AM75" i="6" s="1"/>
  <c r="AN75" i="6" s="1" a="1"/>
  <c r="AN75" i="6" s="1"/>
  <c r="AO75" i="6" s="1" a="1"/>
  <c r="AO75" i="6" s="1"/>
  <c r="AP75" i="6" s="1" a="1"/>
  <c r="AP75" i="6" s="1"/>
  <c r="AQ75" i="6" s="1" a="1"/>
  <c r="AQ75" i="6" s="1"/>
  <c r="AR75" i="6" s="1" a="1"/>
  <c r="AR75" i="6" s="1"/>
  <c r="AS75" i="6" s="1" a="1"/>
  <c r="AS75" i="6" s="1"/>
  <c r="AT75" i="6" s="1" a="1"/>
  <c r="AT75" i="6" s="1"/>
  <c r="AU75" i="6" s="1" a="1"/>
  <c r="AU75" i="6" s="1"/>
  <c r="AV75" i="6" s="1" a="1"/>
  <c r="AV75" i="6" s="1"/>
  <c r="AW75" i="6" s="1" a="1"/>
  <c r="AW75" i="6" s="1"/>
  <c r="AX75" i="6" s="1" a="1"/>
  <c r="AX75" i="6" s="1"/>
  <c r="AY75" i="6" s="1" a="1"/>
  <c r="AY75" i="6" s="1"/>
  <c r="AZ75" i="6" s="1" a="1"/>
  <c r="AZ75" i="6" s="1"/>
  <c r="BA75" i="6" s="1" a="1"/>
  <c r="BA75" i="6" s="1"/>
  <c r="BB75" i="6" s="1" a="1"/>
  <c r="BB75" i="6" s="1"/>
  <c r="BC75" i="6" s="1" a="1"/>
  <c r="BC75" i="6" s="1"/>
  <c r="BD75" i="6" s="1" a="1"/>
  <c r="BD75" i="6" s="1"/>
  <c r="BE75" i="6" s="1" a="1"/>
  <c r="BE75" i="6" s="1"/>
  <c r="BF75" i="6" s="1" a="1"/>
  <c r="BF75" i="6" s="1"/>
  <c r="BG75" i="6" s="1" a="1"/>
  <c r="BG75" i="6" s="1"/>
  <c r="BH75" i="6" s="1" a="1"/>
  <c r="BH75" i="6" s="1"/>
  <c r="BI75" i="6" s="1" a="1"/>
  <c r="BI75" i="6" s="1"/>
  <c r="BJ75" i="6" s="1" a="1"/>
  <c r="BJ75" i="6" s="1"/>
  <c r="BK75" i="6" s="1" a="1"/>
  <c r="BK75" i="6" s="1"/>
  <c r="BL75" i="6" s="1" a="1"/>
  <c r="BL75" i="6" s="1"/>
  <c r="BM75" i="6" s="1" a="1"/>
  <c r="BM75" i="6" s="1"/>
  <c r="BN75" i="6" s="1" a="1"/>
  <c r="BN75" i="6" s="1"/>
  <c r="BO75" i="6" s="1" a="1"/>
  <c r="BO75" i="6" s="1"/>
  <c r="BP75" i="6" s="1" a="1"/>
  <c r="BP75" i="6" s="1"/>
  <c r="BQ75" i="6" s="1" a="1"/>
  <c r="BQ75" i="6" s="1"/>
  <c r="BR75" i="6" s="1" a="1"/>
  <c r="BR75" i="6" s="1"/>
  <c r="BS75" i="6" s="1" a="1"/>
  <c r="BS75" i="6" s="1"/>
  <c r="BT75" i="6" s="1" a="1"/>
  <c r="BT75" i="6" s="1"/>
  <c r="BU75" i="6" s="1" a="1"/>
  <c r="BU75" i="6" s="1"/>
  <c r="BV75" i="6" s="1" a="1"/>
  <c r="BV75" i="6" s="1"/>
  <c r="BW75" i="6" s="1" a="1"/>
  <c r="BW75" i="6" s="1"/>
  <c r="BX75" i="6" s="1" a="1"/>
  <c r="BX75" i="6" s="1"/>
  <c r="BY75" i="6" s="1" a="1"/>
  <c r="BY75" i="6" s="1"/>
  <c r="BZ75" i="6" s="1" a="1"/>
  <c r="BZ75" i="6" s="1"/>
  <c r="CA75" i="6" s="1" a="1"/>
  <c r="CA75" i="6" s="1"/>
  <c r="CB75" i="6" s="1" a="1"/>
  <c r="CB75" i="6" s="1"/>
  <c r="CC75" i="6" s="1" a="1"/>
  <c r="CC75" i="6" s="1"/>
  <c r="CD75" i="6" s="1" a="1"/>
  <c r="CD75" i="6" s="1"/>
  <c r="CE75" i="6" s="1" a="1"/>
  <c r="CE75" i="6" s="1"/>
  <c r="CF75" i="6" s="1" a="1"/>
  <c r="CF75" i="6" s="1"/>
  <c r="CG75" i="6" s="1" a="1"/>
  <c r="CG75" i="6" s="1"/>
  <c r="CH75" i="6" s="1" a="1"/>
  <c r="CH75" i="6" s="1"/>
  <c r="CI75" i="6" s="1" a="1"/>
  <c r="CI75" i="6" s="1"/>
  <c r="CJ75" i="6" s="1" a="1"/>
  <c r="CJ75" i="6" s="1"/>
  <c r="CK75" i="6" s="1" a="1"/>
  <c r="CK75" i="6" s="1"/>
  <c r="CL75" i="6" s="1" a="1"/>
  <c r="CL75" i="6" s="1"/>
  <c r="CM75" i="6" s="1" a="1"/>
  <c r="CM75" i="6" s="1"/>
  <c r="CN75" i="6" s="1" a="1"/>
  <c r="CN75" i="6" s="1"/>
  <c r="CO75" i="6" s="1" a="1"/>
  <c r="CO75" i="6" s="1"/>
  <c r="CP75" i="6" s="1" a="1"/>
  <c r="CP75" i="6" s="1"/>
  <c r="CQ75" i="6" s="1" a="1"/>
  <c r="CQ75" i="6" s="1"/>
  <c r="CR75" i="6" s="1" a="1"/>
  <c r="CR75" i="6" s="1"/>
  <c r="CS75" i="6" s="1" a="1"/>
  <c r="CS75" i="6" s="1"/>
  <c r="CT75" i="6" s="1" a="1"/>
  <c r="CT75" i="6" s="1"/>
  <c r="CU75" i="6" s="1" a="1"/>
  <c r="CU75" i="6" s="1"/>
  <c r="CV75" i="6" s="1" a="1"/>
  <c r="CV75" i="6" s="1"/>
  <c r="CW75" i="6" s="1" a="1"/>
  <c r="CW75" i="6" s="1"/>
  <c r="CX75" i="6" s="1" a="1"/>
  <c r="CX75" i="6" s="1"/>
  <c r="CY75" i="6" s="1" a="1"/>
  <c r="CY75" i="6" s="1"/>
  <c r="CZ75" i="6" s="1" a="1"/>
  <c r="CZ75" i="6" s="1"/>
  <c r="DA75" i="6" s="1" a="1"/>
  <c r="DA75" i="6" s="1"/>
  <c r="DB75" i="6" s="1" a="1"/>
  <c r="DB75" i="6" s="1"/>
  <c r="DC75" i="6" s="1" a="1"/>
  <c r="DC75" i="6" s="1"/>
  <c r="DD75" i="6" s="1" a="1"/>
  <c r="DD75" i="6" s="1"/>
  <c r="DE75" i="6" s="1" a="1"/>
  <c r="DE75" i="6" s="1"/>
  <c r="DF75" i="6" s="1" a="1"/>
  <c r="DF75" i="6" s="1"/>
  <c r="DG75" i="6" s="1" a="1"/>
  <c r="DG75" i="6" s="1"/>
  <c r="DH75" i="6" s="1" a="1"/>
  <c r="DH75" i="6" s="1"/>
  <c r="DI75" i="6" s="1" a="1"/>
  <c r="DI75" i="6" s="1"/>
  <c r="DJ75" i="6" s="1" a="1"/>
  <c r="DJ75" i="6" s="1"/>
  <c r="DK75" i="6" s="1" a="1"/>
  <c r="DK75" i="6" s="1"/>
  <c r="DL75" i="6" s="1" a="1"/>
  <c r="DL75" i="6" s="1"/>
  <c r="DM75" i="6" s="1" a="1"/>
  <c r="DM75" i="6" s="1"/>
  <c r="DN75" i="6" s="1" a="1"/>
  <c r="DN75" i="6" s="1"/>
  <c r="DO75" i="6" s="1" a="1"/>
  <c r="DO75" i="6" s="1"/>
  <c r="DP75" i="6" s="1" a="1"/>
  <c r="DP75" i="6" s="1"/>
  <c r="DQ75" i="6" s="1" a="1"/>
  <c r="DQ75" i="6" s="1"/>
  <c r="DR75" i="6" s="1" a="1"/>
  <c r="DR75" i="6" s="1"/>
  <c r="DS75" i="6" s="1" a="1"/>
  <c r="DS75" i="6" s="1"/>
  <c r="DT75" i="6" s="1" a="1"/>
  <c r="DT75" i="6" s="1"/>
  <c r="DU75" i="6" s="1" a="1"/>
  <c r="DU75" i="6" s="1"/>
  <c r="DV75" i="6" s="1" a="1"/>
  <c r="DV75" i="6" s="1"/>
  <c r="DW75" i="6" s="1" a="1"/>
  <c r="DW75" i="6" s="1"/>
  <c r="DX75" i="6" s="1" a="1"/>
  <c r="DX75" i="6" s="1"/>
  <c r="DY75" i="6" s="1" a="1"/>
  <c r="DY75" i="6" s="1"/>
  <c r="DZ75" i="6" s="1" a="1"/>
  <c r="DZ75" i="6" s="1"/>
  <c r="EA75" i="6" s="1" a="1"/>
  <c r="EA75" i="6" s="1"/>
  <c r="EB75" i="6" s="1" a="1"/>
  <c r="EB75" i="6" s="1"/>
  <c r="EC75" i="6" s="1" a="1"/>
  <c r="EC75" i="6" s="1"/>
  <c r="ED75" i="6" s="1" a="1"/>
  <c r="ED75" i="6" s="1"/>
  <c r="EE75" i="6" s="1" a="1"/>
  <c r="EE75" i="6" s="1"/>
  <c r="EF75" i="6" s="1" a="1"/>
  <c r="E79" i="6" l="1"/>
  <c r="EF75" i="6"/>
  <c r="E78" i="6"/>
  <c r="I6" i="7" s="1"/>
  <c r="D81" i="6" l="1"/>
  <c r="E82" i="6"/>
  <c r="I4" i="7"/>
  <c r="I5" i="7"/>
  <c r="D80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<sst xmlns="http://schemas.openxmlformats.org/spreadsheetml/2006/main" count="209" uniqueCount="93">
  <si>
    <t>설정</t>
  </si>
  <si>
    <t>이벤트</t>
  </si>
  <si>
    <t>이벤트X</t>
  </si>
  <si>
    <t>22성</t>
  </si>
  <si>
    <t>파방</t>
  </si>
  <si>
    <t>파방X</t>
  </si>
  <si>
    <t>130제 제물 갯수</t>
  </si>
  <si>
    <t>19-&gt;20 한번만</t>
  </si>
  <si>
    <t>예쓰(난 쫄보다)</t>
  </si>
  <si>
    <t>140제 평균 파괴횟수</t>
  </si>
  <si>
    <t>평균 비용</t>
  </si>
  <si>
    <t>21성</t>
  </si>
  <si>
    <t>문의 : 동산로26길/리부트2</t>
  </si>
  <si>
    <t>*프파애니님의 데이터 참고해서 작성하였습니다.</t>
  </si>
  <si>
    <t>20성</t>
  </si>
  <si>
    <t>평균비용</t>
  </si>
  <si>
    <t>데이터</t>
  </si>
  <si>
    <t>30퍼이벤</t>
  </si>
  <si>
    <t>140제 강화비용</t>
  </si>
  <si>
    <t>노이벤</t>
  </si>
  <si>
    <t>30퍼할인</t>
  </si>
  <si>
    <t>현재값</t>
  </si>
  <si>
    <t>17-&gt;18</t>
  </si>
  <si>
    <t>이벤트(1=x,2=30퍼,3=1516)</t>
  </si>
  <si>
    <t>18-&gt;19</t>
  </si>
  <si>
    <t>파방(1=x,2=올파방,3=15-&gt;17)</t>
  </si>
  <si>
    <t>19-&gt;20</t>
  </si>
  <si>
    <t>20-&gt;21</t>
  </si>
  <si>
    <t>올파방</t>
  </si>
  <si>
    <t>21-&gt;22</t>
  </si>
  <si>
    <t>19-&gt;20한번</t>
  </si>
  <si>
    <t>15-&gt;17파방</t>
  </si>
  <si>
    <t>30퍼</t>
  </si>
  <si>
    <t>130제 20성</t>
  </si>
  <si>
    <t>노파방</t>
  </si>
  <si>
    <t>1617파방</t>
  </si>
  <si>
    <t>161718파방</t>
  </si>
  <si>
    <t>20성 작 가격</t>
  </si>
  <si>
    <t>20성 파괴횟수</t>
  </si>
  <si>
    <t>B. 18성까진 강화</t>
  </si>
  <si>
    <t>확</t>
  </si>
  <si>
    <t>코</t>
  </si>
  <si>
    <t>토드대기</t>
  </si>
  <si>
    <t>펑</t>
  </si>
  <si>
    <t>평균펑</t>
  </si>
  <si>
    <t>평균토드</t>
  </si>
  <si>
    <t>코스트</t>
  </si>
  <si>
    <t>19-&gt;펑</t>
  </si>
  <si>
    <t>19-&gt;18(-1)</t>
  </si>
  <si>
    <t>18(-1)-&gt;19</t>
  </si>
  <si>
    <t>18(-1)-&gt;펑</t>
  </si>
  <si>
    <t>18(-1)-&gt;17</t>
  </si>
  <si>
    <t>18(0)-&gt;19</t>
  </si>
  <si>
    <t>18(0)-&gt;17</t>
  </si>
  <si>
    <t>18(0)-&gt;펑</t>
  </si>
  <si>
    <t>펑-&gt;19</t>
  </si>
  <si>
    <t>하위1프로</t>
  </si>
  <si>
    <t>45번누름</t>
  </si>
  <si>
    <t>토드대기-&gt;19</t>
  </si>
  <si>
    <t>19-&gt;토드대기</t>
  </si>
  <si>
    <t>20성값</t>
  </si>
  <si>
    <t>140제20성값</t>
  </si>
  <si>
    <t>하위 1퍼 25번누름</t>
  </si>
  <si>
    <t>140제 평균펑</t>
  </si>
  <si>
    <t>결과 적용</t>
  </si>
  <si>
    <t>140제 20성값</t>
  </si>
  <si>
    <t>130제 20성 평균 토드</t>
  </si>
  <si>
    <t>19-&gt;(18)-&gt;20</t>
  </si>
  <si>
    <t>140제 평균 펑</t>
  </si>
  <si>
    <t>평균평</t>
  </si>
  <si>
    <t>평균130제 사용량</t>
  </si>
  <si>
    <t>평코</t>
  </si>
  <si>
    <t>평파</t>
  </si>
  <si>
    <t>확률</t>
  </si>
  <si>
    <t>비용</t>
  </si>
  <si>
    <t>20-&gt;20</t>
  </si>
  <si>
    <t>20-&gt;펑</t>
  </si>
  <si>
    <t>21-&gt;20</t>
  </si>
  <si>
    <t>21-&gt;펑</t>
  </si>
  <si>
    <t>펑-&gt;20</t>
  </si>
  <si>
    <t>140제 22성</t>
  </si>
  <si>
    <t>20-&gt;22 평균파괴</t>
  </si>
  <si>
    <t>130제 평균 사용</t>
  </si>
  <si>
    <t>횟수</t>
  </si>
  <si>
    <t>140제 평균 파괴</t>
  </si>
  <si>
    <t>하위 1프로</t>
  </si>
  <si>
    <t>61번 누름</t>
  </si>
  <si>
    <t>미춋네</t>
  </si>
  <si>
    <t>140제 21성</t>
  </si>
  <si>
    <t>(20-&gt;22)평균 파괴횟수</t>
  </si>
  <si>
    <t>130wp vudrbs</t>
  </si>
  <si>
    <t>15번 누름</t>
  </si>
  <si>
    <t>아니오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</si>
</sst>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_-* #,##0.00_-;\-* #,##0.00_-;_-* &quot;-&quot;_-;_-@_-"/>
    <numFmt numFmtId="178" formatCode="0_);[Red]\(0\)"/>
    <numFmt numFmtId="179" formatCode="0.00000"/>
  </numFmts>
  <fonts count="5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rgb="FF444444"/>
      <name val="Calibri"/>
      <family val="2"/>
      <charset val="1"/>
    </font>
    <font>
      <sz val="11"/>
      <color rgb="FF00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 applyBorder="1">
      <alignment vertical="center"/>
    </xf>
    <xf numFmtId="176" fontId="0" fillId="0" borderId="0" xfId="0" applyNumberFormat="1">
      <alignment vertical="center"/>
    </xf>
    <xf numFmtId="41" fontId="1" fillId="2" borderId="0" xfId="0" applyNumberFormat="1" applyFont="1" applyFill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0" xfId="0" applyNumberFormat="1" applyFill="1" applyBorder="1">
      <alignment vertical="center"/>
    </xf>
    <xf numFmtId="0" fontId="2" fillId="0" borderId="0" xfId="0" quotePrefix="1" applyFont="1">
      <alignment vertical="center"/>
    </xf>
    <xf numFmtId="176" fontId="1" fillId="2" borderId="0" xfId="0" applyNumberFormat="1" applyFont="1" applyFill="1" applyAlignment="1">
      <alignment horizontal="center" vertical="center"/>
    </xf>
    <xf numFmtId="10" fontId="0" fillId="0" borderId="0" xfId="0" applyNumberFormat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2" xfId="0" applyBorder="1">
      <alignment vertical="center"/>
    </xf>
    <xf numFmtId="0" fontId="0" fillId="0" borderId="4" xfId="0" applyFill="1" applyBorder="1">
      <alignment vertical="center"/>
    </xf>
    <xf numFmtId="0" fontId="0" fillId="0" borderId="0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4" xfId="0" applyBorder="1">
      <alignment vertical="center"/>
    </xf>
    <xf numFmtId="177" fontId="0" fillId="0" borderId="6" xfId="0" applyNumberFormat="1" applyBorder="1">
      <alignment vertical="center"/>
    </xf>
    <xf numFmtId="177" fontId="0" fillId="0" borderId="7" xfId="0" applyNumberFormat="1" applyBorder="1">
      <alignment vertical="center"/>
    </xf>
    <xf numFmtId="0" fontId="0" fillId="0" borderId="0" xfId="0" applyNumberFormat="1" applyFill="1" applyBorder="1">
      <alignment vertical="center"/>
    </xf>
    <xf numFmtId="41" fontId="0" fillId="0" borderId="7" xfId="0" applyNumberFormat="1" applyBorder="1">
      <alignment vertical="center"/>
    </xf>
    <xf numFmtId="179" fontId="0" fillId="0" borderId="0" xfId="0" applyNumberFormat="1">
      <alignment vertical="center"/>
    </xf>
    <xf numFmtId="0" fontId="0" fillId="0" borderId="1" xfId="0" applyBorder="1">
      <alignment vertical="center"/>
    </xf>
    <xf numFmtId="176" fontId="0" fillId="0" borderId="7" xfId="0" applyNumberFormat="1" applyBorder="1">
      <alignment vertical="center"/>
    </xf>
    <xf numFmtId="41" fontId="0" fillId="0" borderId="3" xfId="0" applyNumberFormat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5" borderId="1" xfId="0" applyFill="1" applyBorder="1">
      <alignment vertical="center"/>
    </xf>
    <xf numFmtId="0" fontId="0" fillId="5" borderId="4" xfId="0" applyFill="1" applyBorder="1">
      <alignment vertical="center"/>
    </xf>
    <xf numFmtId="0" fontId="0" fillId="5" borderId="6" xfId="0" applyFill="1" applyBorder="1">
      <alignment vertical="center"/>
    </xf>
    <xf numFmtId="41" fontId="0" fillId="4" borderId="8" xfId="0" applyNumberFormat="1" applyFill="1" applyBorder="1">
      <alignment vertical="center"/>
    </xf>
    <xf numFmtId="2" fontId="0" fillId="0" borderId="5" xfId="0" applyNumberFormat="1" applyBorder="1">
      <alignment vertical="center"/>
    </xf>
    <xf numFmtId="2" fontId="3" fillId="0" borderId="5" xfId="0" applyNumberFormat="1" applyFont="1" applyBorder="1">
      <alignment vertical="center"/>
    </xf>
    <xf numFmtId="2" fontId="0" fillId="3" borderId="5" xfId="0" applyNumberFormat="1" applyFill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C1C1"/>
      <color rgb="FFFF9191"/>
      <color rgb="FFE4C1FF"/>
      <color rgb="FFFFE0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7382F-9D25-4AA7-921C-0866A74C03FC}">
  <dimension ref="A2:I18"/>
  <sheetViews>
    <sheetView workbookViewId="0">
      <selection activeCell="C7" sqref="C7"/>
    </sheetView>
  </sheetViews>
  <sheetFormatPr defaultRowHeight="16.5"/>
  <cols>
    <col min="2" max="2" width="19.375" customWidth="1"/>
    <col min="3" max="3" width="12.875" customWidth="1"/>
    <col min="4" max="4" width="17.25" hidden="1" customWidth="1"/>
    <col min="5" max="5" width="0" hidden="1" customWidth="1"/>
    <col min="8" max="8" width="12.375" customWidth="1"/>
    <col min="9" max="9" width="28.5" customWidth="1"/>
  </cols>
  <sheetData>
    <row r="2" spans="1:9">
      <c r="A2" t="s">
        <v>0</v>
      </c>
    </row>
    <row r="3" spans="1:9">
      <c r="B3" s="35" t="s">
        <v>1</v>
      </c>
      <c r="C3" s="19" t="s">
        <v>2</v>
      </c>
      <c r="G3" s="44" t="s">
        <v>3</v>
      </c>
      <c r="H3" s="45"/>
      <c r="I3" s="46"/>
    </row>
    <row r="4" spans="1:9">
      <c r="B4" s="36" t="s">
        <v>4</v>
      </c>
      <c r="C4" s="20" t="s">
        <v>5</v>
      </c>
      <c r="G4" s="51" t="s">
        <v>6</v>
      </c>
      <c r="H4" s="52"/>
      <c r="I4" s="39">
        <f ca="1">data!D81</f>
        <v>23.588691212593595</v>
      </c>
    </row>
    <row r="5" spans="1:9">
      <c r="B5" s="37" t="s">
        <v>7</v>
      </c>
      <c r="C5" s="18" t="s">
        <v>8</v>
      </c>
      <c r="G5" s="53" t="s">
        <v>9</v>
      </c>
      <c r="H5" s="54"/>
      <c r="I5" s="41">
        <f ca="1">data!E82</f>
        <v>1.2396460165537388</v>
      </c>
    </row>
    <row r="6" spans="1:9">
      <c r="G6" s="42" t="s">
        <v>10</v>
      </c>
      <c r="H6" s="43"/>
      <c r="I6" s="38">
        <f ca="1">data!E78</f>
        <v>27993579890.446621</v>
      </c>
    </row>
    <row r="7" spans="1:9">
      <c r="G7" s="15"/>
      <c r="H7" s="15"/>
      <c r="I7" s="15"/>
    </row>
    <row r="9" spans="1:9">
      <c r="G9" s="47" t="s">
        <v>11</v>
      </c>
      <c r="H9" s="48"/>
      <c r="I9" s="49"/>
    </row>
    <row r="10" spans="1:9">
      <c r="B10" s="50" t="s">
        <v>12</v>
      </c>
      <c r="C10" s="50"/>
      <c r="G10" s="51" t="s">
        <v>6</v>
      </c>
      <c r="H10" s="52"/>
      <c r="I10" s="40">
        <f ca="1">data!E103</f>
        <v>15.053396114482247</v>
      </c>
    </row>
    <row r="11" spans="1:9">
      <c r="B11" s="50"/>
      <c r="C11" s="50"/>
      <c r="G11" s="53" t="s">
        <v>9</v>
      </c>
      <c r="H11" s="54"/>
      <c r="I11" s="41">
        <f ca="1">data!E104</f>
        <v>0.4292560082946113</v>
      </c>
    </row>
    <row r="12" spans="1:9">
      <c r="B12" s="50"/>
      <c r="C12" s="50"/>
      <c r="G12" s="42" t="s">
        <v>10</v>
      </c>
      <c r="H12" s="43"/>
      <c r="I12" s="38">
        <f ca="1">data!E101</f>
        <v>17637807986.562584</v>
      </c>
    </row>
    <row r="13" spans="1:9">
      <c r="B13" t="s">
        <v>13</v>
      </c>
    </row>
    <row r="15" spans="1:9">
      <c r="G15" s="47" t="s">
        <v>14</v>
      </c>
      <c r="H15" s="48"/>
      <c r="I15" s="49"/>
    </row>
    <row r="16" spans="1:9">
      <c r="G16" s="53" t="s">
        <v>6</v>
      </c>
      <c r="H16" s="54"/>
      <c r="I16" s="39">
        <f ca="1">data!I63</f>
        <v>12.364589729684608</v>
      </c>
    </row>
    <row r="17" spans="7:9">
      <c r="G17" s="53" t="s">
        <v>9</v>
      </c>
      <c r="H17" s="54"/>
      <c r="I17" s="41">
        <f ca="1">data!I62</f>
        <v>0.17396526517015748</v>
      </c>
    </row>
    <row r="18" spans="7:9">
      <c r="G18" s="42" t="s">
        <v>15</v>
      </c>
      <c r="H18" s="43"/>
      <c r="I18" s="38">
        <f ca="1">data!I60</f>
        <v>14380956357.592215</v>
      </c>
    </row>
  </sheetData>
  <mergeCells count="13">
    <mergeCell ref="G18:H18"/>
    <mergeCell ref="G3:I3"/>
    <mergeCell ref="G9:I9"/>
    <mergeCell ref="B10:C12"/>
    <mergeCell ref="G15:I15"/>
    <mergeCell ref="G4:H4"/>
    <mergeCell ref="G5:H5"/>
    <mergeCell ref="G6:H6"/>
    <mergeCell ref="G10:H10"/>
    <mergeCell ref="G11:H11"/>
    <mergeCell ref="G12:H12"/>
    <mergeCell ref="G16:H16"/>
    <mergeCell ref="G17:H17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15CD447-C1BE-4DED-A83B-E99609A47C9B}">
          <x14:formula1>
            <xm:f>목록!$A$1:$A$9</xm:f>
          </x14:formula1>
          <xm:sqref>C3</xm:sqref>
        </x14:dataValidation>
        <x14:dataValidation type="list" allowBlank="1" showInputMessage="1" showErrorMessage="1" xr:uid="{06612616-6E85-4F3C-A581-642F5A8FB6C6}">
          <x14:formula1>
            <xm:f>목록!$B$1:$B$9</xm:f>
          </x14:formula1>
          <xm:sqref>C4</xm:sqref>
        </x14:dataValidation>
        <x14:dataValidation type="list" allowBlank="1" showInputMessage="1" showErrorMessage="1" xr:uid="{FBAB4CB3-8455-4401-A713-0F6096CF7A8A}">
          <x14:formula1>
            <xm:f>목록!$B$11:$B$12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BF202-97B5-402C-869E-AAE923F9266E}">
  <dimension ref="B2:EF105"/>
  <sheetViews>
    <sheetView tabSelected="1" topLeftCell="A69" workbookViewId="0">
      <selection activeCell="J86" sqref="J85:J86"/>
    </sheetView>
  </sheetViews>
  <sheetFormatPr defaultRowHeight="16.5"/>
  <cols>
    <col min="5" max="5" width="17" customWidth="1"/>
    <col min="6" max="8" width="12.375" customWidth="1"/>
    <col min="9" max="9" width="14.625" customWidth="1"/>
    <col min="10" max="10" width="13.375" customWidth="1"/>
    <col min="11" max="11" width="12.375" customWidth="1"/>
    <col min="12" max="12" width="13.875" customWidth="1"/>
    <col min="13" max="13" width="13.75" customWidth="1"/>
    <col min="14" max="19" width="12.375" customWidth="1"/>
    <col min="23" max="23" width="15.75" customWidth="1"/>
  </cols>
  <sheetData>
    <row r="2" spans="2:24">
      <c r="B2" t="s">
        <v>16</v>
      </c>
      <c r="I2" t="s">
        <v>17</v>
      </c>
      <c r="J2">
        <f>결과!E3</f>
        <v>0</v>
      </c>
    </row>
    <row r="3" spans="2:24">
      <c r="C3" t="s">
        <v>18</v>
      </c>
    </row>
    <row r="4" spans="2:24">
      <c r="E4" t="s">
        <v>19</v>
      </c>
      <c r="F4" t="s">
        <v>20</v>
      </c>
      <c r="G4">
        <v>1516</v>
      </c>
      <c r="I4" t="s">
        <v>21</v>
      </c>
    </row>
    <row r="5" spans="2:24">
      <c r="D5" t="s">
        <v>22</v>
      </c>
      <c r="E5">
        <v>26918600</v>
      </c>
      <c r="F5">
        <f>0.7*E5</f>
        <v>18843020</v>
      </c>
      <c r="G5">
        <f>E5</f>
        <v>26918600</v>
      </c>
      <c r="I5">
        <f>IF(J2,F5,E5)</f>
        <v>26918600</v>
      </c>
      <c r="N5" t="s">
        <v>23</v>
      </c>
      <c r="P5">
        <f>IF(EXACT(목록!A1,결과!C3),1,IF(EXACT(목록!A4,결과!C3),2,3))</f>
        <v>1</v>
      </c>
    </row>
    <row r="6" spans="2:24">
      <c r="D6" t="s">
        <v>24</v>
      </c>
      <c r="E6">
        <v>31149300</v>
      </c>
      <c r="F6">
        <f t="shared" ref="F6:F9" si="0">0.7*E6</f>
        <v>21804510</v>
      </c>
      <c r="G6">
        <f t="shared" ref="G6:G9" si="1">E6</f>
        <v>31149300</v>
      </c>
      <c r="I6">
        <f t="shared" ref="I6:I9" si="2">IF(J3,F6,E6)</f>
        <v>31149300</v>
      </c>
      <c r="N6" t="s">
        <v>25</v>
      </c>
      <c r="P6" s="6">
        <f>IF(EXACT(목록!B1,결과!C4),1,IF(EXACT(목록!B2,결과!C4),2,3))</f>
        <v>1</v>
      </c>
    </row>
    <row r="7" spans="2:24">
      <c r="D7" t="s">
        <v>26</v>
      </c>
      <c r="E7">
        <v>35776100</v>
      </c>
      <c r="F7">
        <f t="shared" si="0"/>
        <v>25043270</v>
      </c>
      <c r="G7">
        <f t="shared" si="1"/>
        <v>35776100</v>
      </c>
      <c r="I7">
        <f t="shared" si="2"/>
        <v>35776100</v>
      </c>
      <c r="Q7" cm="1">
        <f t="array" aca="1" ref="Q7" ca="1">INDIRECT(ADDRESS(((P5-1)*3+P6),3,4,1,"목록"))</f>
        <v>4494278657.7150497</v>
      </c>
      <c r="U7" t="s">
        <v>2</v>
      </c>
      <c r="V7" t="s">
        <v>5</v>
      </c>
      <c r="W7">
        <v>4494278657.7150497</v>
      </c>
      <c r="X7">
        <v>3.8948916014637818</v>
      </c>
    </row>
    <row r="8" spans="2:24">
      <c r="D8" t="s">
        <v>27</v>
      </c>
      <c r="E8">
        <v>40813400</v>
      </c>
      <c r="F8">
        <f t="shared" si="0"/>
        <v>28569380</v>
      </c>
      <c r="G8">
        <f t="shared" si="1"/>
        <v>40813400</v>
      </c>
      <c r="I8">
        <f t="shared" si="2"/>
        <v>40813400</v>
      </c>
      <c r="Q8" cm="1">
        <f t="array" aca="1" ref="Q8" ca="1">INDIRECT(ADDRESS(((P5-1)*3+P6),4,4,1,"목록"))</f>
        <v>3.8948916014637818</v>
      </c>
      <c r="U8" t="s">
        <v>2</v>
      </c>
      <c r="V8" t="s">
        <v>28</v>
      </c>
      <c r="W8">
        <v>6435774461.631628</v>
      </c>
      <c r="X8">
        <v>0.79484826676840781</v>
      </c>
    </row>
    <row r="9" spans="2:24">
      <c r="D9" t="s">
        <v>29</v>
      </c>
      <c r="E9">
        <v>46275500</v>
      </c>
      <c r="F9">
        <f t="shared" si="0"/>
        <v>32392849.999999996</v>
      </c>
      <c r="G9">
        <f t="shared" si="1"/>
        <v>46275500</v>
      </c>
      <c r="I9">
        <f t="shared" si="2"/>
        <v>46275500</v>
      </c>
      <c r="O9" t="s">
        <v>30</v>
      </c>
      <c r="P9" t="b">
        <f>EXACT(결과!C5,목록!B11)</f>
        <v>1</v>
      </c>
      <c r="U9" t="s">
        <v>2</v>
      </c>
      <c r="V9" t="s">
        <v>31</v>
      </c>
      <c r="W9">
        <v>6166066574.0133381</v>
      </c>
      <c r="X9">
        <v>1.1975903081104815</v>
      </c>
    </row>
    <row r="10" spans="2:24">
      <c r="U10" t="s">
        <v>32</v>
      </c>
      <c r="V10" t="s">
        <v>5</v>
      </c>
      <c r="W10">
        <v>3145995060.4005337</v>
      </c>
      <c r="X10">
        <v>3.8948916014637818</v>
      </c>
    </row>
    <row r="11" spans="2:24">
      <c r="C11" t="s">
        <v>33</v>
      </c>
      <c r="U11" t="s">
        <v>32</v>
      </c>
      <c r="V11" t="s">
        <v>28</v>
      </c>
      <c r="W11">
        <v>5253901360.6340294</v>
      </c>
      <c r="X11">
        <v>0.79484826676840781</v>
      </c>
    </row>
    <row r="12" spans="2:24">
      <c r="E12" t="s">
        <v>19</v>
      </c>
      <c r="F12" t="s">
        <v>19</v>
      </c>
      <c r="G12" t="s">
        <v>19</v>
      </c>
      <c r="H12" t="s">
        <v>17</v>
      </c>
      <c r="I12" t="s">
        <v>17</v>
      </c>
      <c r="J12" t="s">
        <v>17</v>
      </c>
      <c r="K12">
        <v>1516</v>
      </c>
      <c r="L12">
        <v>1516</v>
      </c>
      <c r="M12">
        <v>1516</v>
      </c>
      <c r="O12" s="30" t="s">
        <v>21</v>
      </c>
      <c r="U12" t="s">
        <v>32</v>
      </c>
      <c r="V12" t="s">
        <v>31</v>
      </c>
      <c r="W12">
        <v>4982803196.6790047</v>
      </c>
      <c r="X12">
        <v>1.1975903081104815</v>
      </c>
    </row>
    <row r="13" spans="2:24">
      <c r="E13" t="s">
        <v>34</v>
      </c>
      <c r="F13" t="s">
        <v>4</v>
      </c>
      <c r="G13" t="s">
        <v>35</v>
      </c>
      <c r="H13" t="s">
        <v>34</v>
      </c>
      <c r="I13" t="s">
        <v>4</v>
      </c>
      <c r="J13" t="s">
        <v>36</v>
      </c>
      <c r="K13" t="s">
        <v>34</v>
      </c>
      <c r="L13" t="s">
        <v>4</v>
      </c>
      <c r="M13" t="s">
        <v>35</v>
      </c>
      <c r="O13" s="31"/>
      <c r="U13">
        <v>1516</v>
      </c>
      <c r="V13" t="s">
        <v>5</v>
      </c>
      <c r="W13">
        <v>3203355058.4935608</v>
      </c>
      <c r="X13">
        <v>2.1770822256479434</v>
      </c>
    </row>
    <row r="14" spans="2:24">
      <c r="D14" t="s">
        <v>37</v>
      </c>
      <c r="E14">
        <v>4494278657.7150497</v>
      </c>
      <c r="F14">
        <v>6435774461.631628</v>
      </c>
      <c r="G14">
        <v>6166066574.0133381</v>
      </c>
      <c r="H14">
        <v>3145995060.4005337</v>
      </c>
      <c r="I14">
        <v>5253901360.6340294</v>
      </c>
      <c r="J14">
        <v>4982803196.6790047</v>
      </c>
      <c r="K14">
        <v>3203355058.4935608</v>
      </c>
      <c r="L14">
        <v>4182343130.3463964</v>
      </c>
      <c r="M14">
        <v>3912230456.6208382</v>
      </c>
      <c r="O14" s="31">
        <f ca="1">Q7</f>
        <v>4494278657.7150497</v>
      </c>
      <c r="U14">
        <v>1516</v>
      </c>
      <c r="V14" t="s">
        <v>28</v>
      </c>
      <c r="W14">
        <v>4182343130.3463964</v>
      </c>
      <c r="X14">
        <v>0.79484826676840781</v>
      </c>
    </row>
    <row r="15" spans="2:24">
      <c r="D15" t="s">
        <v>38</v>
      </c>
      <c r="E15">
        <v>3.8948916014637818</v>
      </c>
      <c r="F15">
        <v>0.79484826676840781</v>
      </c>
      <c r="G15">
        <v>1.1975903081104815</v>
      </c>
      <c r="H15">
        <v>3.8948916014637818</v>
      </c>
      <c r="I15">
        <v>0.79484826676840781</v>
      </c>
      <c r="J15">
        <v>1.1975903081104815</v>
      </c>
      <c r="K15">
        <v>2.1770822256479434</v>
      </c>
      <c r="L15">
        <v>0.79484826676840781</v>
      </c>
      <c r="M15">
        <v>1.1975903081104815</v>
      </c>
      <c r="O15" s="32">
        <f ca="1">Q8</f>
        <v>3.8948916014637818</v>
      </c>
      <c r="U15">
        <v>1516</v>
      </c>
      <c r="V15" t="s">
        <v>31</v>
      </c>
      <c r="W15">
        <v>3912230456.6208382</v>
      </c>
      <c r="X15">
        <v>1.1975903081104815</v>
      </c>
    </row>
    <row r="19" spans="3:116">
      <c r="C19" t="s">
        <v>39</v>
      </c>
      <c r="D19" t="s">
        <v>40</v>
      </c>
      <c r="E19" t="s">
        <v>41</v>
      </c>
      <c r="G19">
        <v>20</v>
      </c>
      <c r="H19">
        <v>19</v>
      </c>
      <c r="I19">
        <v>18</v>
      </c>
      <c r="J19">
        <v>17</v>
      </c>
      <c r="K19">
        <v>18</v>
      </c>
      <c r="L19" t="s">
        <v>42</v>
      </c>
      <c r="M19" t="s">
        <v>43</v>
      </c>
      <c r="N19" t="s">
        <v>44</v>
      </c>
      <c r="O19" t="s">
        <v>45</v>
      </c>
      <c r="P19" t="s">
        <v>46</v>
      </c>
    </row>
    <row r="20" spans="3:116">
      <c r="C20" t="s">
        <v>26</v>
      </c>
      <c r="D20">
        <v>0.315</v>
      </c>
      <c r="E20" s="2">
        <f>I7</f>
        <v>35776100</v>
      </c>
      <c r="G20" s="11">
        <v>1</v>
      </c>
      <c r="H20" s="12">
        <f>D20</f>
        <v>0.315</v>
      </c>
      <c r="I20" s="12">
        <v>0</v>
      </c>
      <c r="J20" s="12">
        <v>0</v>
      </c>
      <c r="K20" s="12">
        <v>0</v>
      </c>
      <c r="L20" s="12">
        <v>0</v>
      </c>
      <c r="M20" s="19">
        <v>0</v>
      </c>
      <c r="N20" s="12">
        <v>0</v>
      </c>
      <c r="O20" s="12">
        <v>0</v>
      </c>
      <c r="P20" s="19">
        <v>0</v>
      </c>
      <c r="Q20">
        <v>0</v>
      </c>
      <c r="R20">
        <v>20</v>
      </c>
      <c r="S20">
        <v>0</v>
      </c>
      <c r="T20" cm="1">
        <f t="array" aca="1" ref="T20:T29" ca="1">MMULT($G$20:$P$29,S20:S29)</f>
        <v>0</v>
      </c>
      <c r="U20" cm="1">
        <f t="array" aca="1" ref="U20:U29" ca="1">MMULT($G$20:$P$29,T20:T29)</f>
        <v>0.315</v>
      </c>
      <c r="V20" cm="1">
        <f t="array" aca="1" ref="V20:V29" ca="1">MMULT($G$20:$P$29,U20:U29)</f>
        <v>0.315</v>
      </c>
      <c r="W20" cm="1">
        <f t="array" aca="1" ref="W20:W29" ca="1">MMULT($G$20:$P$29,V20:V29)</f>
        <v>0.38888136000000001</v>
      </c>
      <c r="X20" cm="1">
        <f t="array" aca="1" ref="X20:X29" ca="1">MMULT($G$20:$P$29,W20:W29)</f>
        <v>0.39455710560000001</v>
      </c>
      <c r="Y20" cm="1">
        <f t="array" aca="1" ref="Y20:Y29" ca="1">MMULT($G$20:$P$29,X20:X29)</f>
        <v>0.45479417203584005</v>
      </c>
      <c r="Z20" cm="1">
        <f t="array" aca="1" ref="Z20:Z29" ca="1">MMULT($G$20:$P$29,Y20:Y29)</f>
        <v>0.55076585385185284</v>
      </c>
      <c r="AA20" cm="1">
        <f t="array" aca="1" ref="AA20:AA29" ca="1">MMULT($G$20:$P$29,Z20:Z29)</f>
        <v>0.57506032660298867</v>
      </c>
      <c r="AB20" cm="1">
        <f t="array" aca="1" ref="AB20:AB29" ca="1">MMULT($G$20:$P$29,AA20:AA29)</f>
        <v>0.62131353930710775</v>
      </c>
      <c r="AC20" cm="1">
        <f t="array" aca="1" ref="AC20:AC29" ca="1">MMULT($G$20:$P$29,AB20:AB29)</f>
        <v>0.63862753787374948</v>
      </c>
      <c r="AD20" cm="1">
        <f t="array" aca="1" ref="AD20:AD29" ca="1">MMULT($G$20:$P$29,AC20:AC29)</f>
        <v>0.68083017117769462</v>
      </c>
      <c r="AE20" cm="1">
        <f t="array" aca="1" ref="AE20:AE29" ca="1">MMULT($G$20:$P$29,AD20:AD29)</f>
        <v>0.71746252775744612</v>
      </c>
      <c r="AF20" cm="1">
        <f t="array" aca="1" ref="AF20:AF29" ca="1">MMULT($G$20:$P$29,AE20:AE29)</f>
        <v>0.74116989066157479</v>
      </c>
      <c r="AG20" cm="1">
        <f t="array" aca="1" ref="AG20:AG29" ca="1">MMULT($G$20:$P$29,AF20:AF29)</f>
        <v>0.76658180415789345</v>
      </c>
      <c r="AH20" cm="1">
        <f t="array" aca="1" ref="AH20:AH29" ca="1">MMULT($G$20:$P$29,AG20:AG29)</f>
        <v>0.78367977865070693</v>
      </c>
      <c r="AI20" cm="1">
        <f t="array" aca="1" ref="AI20:AI29" ca="1">MMULT($G$20:$P$29,AH20:AH29)</f>
        <v>0.80755839628982562</v>
      </c>
      <c r="AJ20" cm="1">
        <f t="array" aca="1" ref="AJ20:AJ29" ca="1">MMULT($G$20:$P$29,AI20:AI29)</f>
        <v>0.82610710037474633</v>
      </c>
      <c r="AK20" cm="1">
        <f t="array" aca="1" ref="AK20:AK29" ca="1">MMULT($G$20:$P$29,AJ20:AJ29)</f>
        <v>0.84249991148055603</v>
      </c>
      <c r="AL20" cm="1">
        <f t="array" aca="1" ref="AL20:AL29" ca="1">MMULT($G$20:$P$29,AK20:AK29)</f>
        <v>0.85713721307937385</v>
      </c>
      <c r="AM20" cm="1">
        <f t="array" aca="1" ref="AM20:AM29" ca="1">MMULT($G$20:$P$29,AL20:AL29)</f>
        <v>0.8696337182915429</v>
      </c>
      <c r="AN20" cm="1">
        <f t="array" aca="1" ref="AN20:AN29" ca="1">MMULT($G$20:$P$29,AM20:AM29)</f>
        <v>0.88296216548458528</v>
      </c>
      <c r="AO20" cm="1">
        <f t="array" aca="1" ref="AO20:AO29" ca="1">MMULT($G$20:$P$29,AN20:AN29)</f>
        <v>0.8938843730594479</v>
      </c>
      <c r="AP20" cm="1">
        <f t="array" aca="1" ref="AP20:AP29" ca="1">MMULT($G$20:$P$29,AO20:AO29)</f>
        <v>0.90408538411402484</v>
      </c>
      <c r="AQ20" cm="1">
        <f t="array" aca="1" ref="AQ20:AQ29" ca="1">MMULT($G$20:$P$29,AP20:AP29)</f>
        <v>0.91292538466752371</v>
      </c>
      <c r="AR20" cm="1">
        <f t="array" aca="1" ref="AR20:AR29" ca="1">MMULT($G$20:$P$29,AQ20:AQ29)</f>
        <v>0.9210320556683983</v>
      </c>
      <c r="AS20" cm="1">
        <f t="array" aca="1" ref="AS20:AS29" ca="1">MMULT($G$20:$P$29,AR20:AR29)</f>
        <v>0.92872517997786941</v>
      </c>
      <c r="AT20" cm="1">
        <f t="array" aca="1" ref="AT20:AT29" ca="1">MMULT($G$20:$P$29,AS20:AS29)</f>
        <v>0.93541076737915829</v>
      </c>
      <c r="AU20" cm="1">
        <f t="array" aca="1" ref="AU20:AU29" ca="1">MMULT($G$20:$P$29,AT20:AT29)</f>
        <v>0.94158711985635701</v>
      </c>
      <c r="AV20" cm="1">
        <f t="array" aca="1" ref="AV20:AV29" ca="1">MMULT($G$20:$P$29,AU20:AU29)</f>
        <v>0.94701665825815684</v>
      </c>
      <c r="AW20" cm="1">
        <f t="array" aca="1" ref="AW20:AW29" ca="1">MMULT($G$20:$P$29,AV20:AV29)</f>
        <v>0.95203504538104244</v>
      </c>
      <c r="AX20" cm="1">
        <f t="array" aca="1" ref="AX20:AX29" ca="1">MMULT($G$20:$P$29,AW20:AW29)</f>
        <v>0.95660935092483934</v>
      </c>
      <c r="AY20" cm="1">
        <f t="array" aca="1" ref="AY20:AY29" ca="1">MMULT($G$20:$P$29,AX20:AX29)</f>
        <v>0.96070594777118534</v>
      </c>
      <c r="AZ20" cm="1">
        <f t="array" aca="1" ref="AZ20:AZ29" ca="1">MMULT($G$20:$P$29,AY20:AY29)</f>
        <v>0.96443840478359388</v>
      </c>
      <c r="BA20" cm="1">
        <f t="array" aca="1" ref="BA20:BA29" ca="1">MMULT($G$20:$P$29,AZ20:AZ29)</f>
        <v>0.96777358919225942</v>
      </c>
      <c r="BB20" cm="1">
        <f t="array" aca="1" ref="BB20:BB29" ca="1">MMULT($G$20:$P$29,BA20:BA29)</f>
        <v>0.97083247628352665</v>
      </c>
      <c r="BC20" cm="1">
        <f t="array" aca="1" ref="BC20:BC29" ca="1">MMULT($G$20:$P$29,BB20:BB29)</f>
        <v>0.97359500605172378</v>
      </c>
      <c r="BD20" cm="1">
        <f t="array" aca="1" ref="BD20:BD29" ca="1">MMULT($G$20:$P$29,BC20:BC29)</f>
        <v>0.97609446462118832</v>
      </c>
      <c r="BE20" cm="1">
        <f t="array" aca="1" ref="BE20:BE29" ca="1">MMULT($G$20:$P$29,BD20:BD29)</f>
        <v>0.97835745487704129</v>
      </c>
      <c r="BF20" cm="1">
        <f t="array" aca="1" ref="BF20:BF29" ca="1">MMULT($G$20:$P$29,BE20:BE29)</f>
        <v>0.98039808684819418</v>
      </c>
      <c r="BG20" cm="1">
        <f t="array" aca="1" ref="BG20:BG29" ca="1">MMULT($G$20:$P$29,BF20:BF29)</f>
        <v>0.9822563025904395</v>
      </c>
      <c r="BH20" cm="1">
        <f t="array" aca="1" ref="BH20:BH29" ca="1">MMULT($G$20:$P$29,BG20:BG29)</f>
        <v>0.98393448285715301</v>
      </c>
      <c r="BI20" cm="1">
        <f t="array" aca="1" ref="BI20:BI29" ca="1">MMULT($G$20:$P$29,BH20:BH29)</f>
        <v>0.98545573385602969</v>
      </c>
      <c r="BJ20" cm="1">
        <f t="array" aca="1" ref="BJ20:BJ29" ca="1">MMULT($G$20:$P$29,BI20:BI29)</f>
        <v>0.98683113600551997</v>
      </c>
      <c r="BK20" cm="1">
        <f t="array" aca="1" ref="BK20:BK29" ca="1">MMULT($G$20:$P$29,BJ20:BJ29)</f>
        <v>0.98807577211859299</v>
      </c>
      <c r="BL20" cm="1">
        <f t="array" aca="1" ref="BL20:BL29" ca="1">MMULT($G$20:$P$29,BK20:BK29)</f>
        <v>0.98920481330572008</v>
      </c>
      <c r="BM20" cm="1">
        <f t="array" aca="1" ref="BM20:BM29" ca="1">MMULT($G$20:$P$29,BL20:BL29)</f>
        <v>0.99022584950523007</v>
      </c>
      <c r="BN20" cm="1">
        <f t="array" aca="1" ref="BN20:BN29" ca="1">MMULT($G$20:$P$29,BM20:BM29)</f>
        <v>0.99115106464480951</v>
      </c>
      <c r="BO20" cm="1">
        <f t="array" aca="1" ref="BO20:BO29" ca="1">MMULT($G$20:$P$29,BN20:BN29)</f>
        <v>0.9919878490447519</v>
      </c>
      <c r="BP20" cm="1">
        <f t="array" aca="1" ref="BP20:BP29" ca="1">MMULT($G$20:$P$29,BO20:BO29)</f>
        <v>0.99274573153507761</v>
      </c>
      <c r="BQ20" cm="1">
        <f t="array" aca="1" ref="BQ20:BQ29" ca="1">MMULT($G$20:$P$29,BP20:BP29)</f>
        <v>0.99343219287372531</v>
      </c>
      <c r="BR20" cm="1">
        <f t="array" aca="1" ref="BR20:BR29" ca="1">MMULT($G$20:$P$29,BQ20:BQ29)</f>
        <v>0.99405350911065482</v>
      </c>
      <c r="BS20" cm="1">
        <f t="array" aca="1" ref="BS20:BS29" ca="1">MMULT($G$20:$P$29,BR20:BR29)</f>
        <v>0.99461622232079339</v>
      </c>
      <c r="BT20" cm="1">
        <f t="array" aca="1" ref="BT20:BT29" ca="1">MMULT($G$20:$P$29,BS20:BS29)</f>
        <v>0.99512542646094015</v>
      </c>
      <c r="BU20" cm="1">
        <f t="array" aca="1" ref="BU20:BU29" ca="1">MMULT($G$20:$P$29,BT20:BT29)</f>
        <v>0.99558661066073428</v>
      </c>
      <c r="BV20" cm="1">
        <f t="array" aca="1" ref="BV20:BV29" ca="1">MMULT($G$20:$P$29,BU20:BU29)</f>
        <v>0.99600415841327716</v>
      </c>
      <c r="BW20" cm="1">
        <f t="array" aca="1" ref="BW20:BW29" ca="1">MMULT($G$20:$P$29,BV20:BV29)</f>
        <v>0.99638219918347426</v>
      </c>
      <c r="BX20" cm="1">
        <f t="array" aca="1" ref="BX20:BX29" ca="1">MMULT($G$20:$P$29,BW20:BW29)</f>
        <v>0.99672449177841194</v>
      </c>
      <c r="BY20" cm="1">
        <f t="array" aca="1" ref="BY20:BY29" ca="1">MMULT($G$20:$P$29,BX20:BX29)</f>
        <v>0.99703434037101757</v>
      </c>
      <c r="BZ20" cm="1">
        <f t="array" aca="1" ref="BZ20:BZ29" ca="1">MMULT($G$20:$P$29,BY20:BY29)</f>
        <v>0.99731492407207456</v>
      </c>
      <c r="CA20" cm="1">
        <f t="array" aca="1" ref="CA20:CA29" ca="1">MMULT($G$20:$P$29,BZ20:BZ29)</f>
        <v>0.99756894656735795</v>
      </c>
      <c r="CB20" cm="1">
        <f t="array" aca="1" ref="CB20:CB29" ca="1">MMULT($G$20:$P$29,CA20:CA29)</f>
        <v>0.99779894827993409</v>
      </c>
      <c r="CC20" cm="1">
        <f t="array" aca="1" ref="CC20:CC29" ca="1">MMULT($G$20:$P$29,CB20:CB29)</f>
        <v>0.99800718414586942</v>
      </c>
      <c r="CD20" cm="1">
        <f t="array" aca="1" ref="CD20:CD29" ca="1">MMULT($G$20:$P$29,CC20:CC29)</f>
        <v>0.99819571053524825</v>
      </c>
      <c r="CE20" cm="1">
        <f t="array" aca="1" ref="CE20:CE29" ca="1">MMULT($G$20:$P$29,CD20:CD29)</f>
        <v>0.99836641210990018</v>
      </c>
      <c r="CF20" cm="1">
        <f t="array" aca="1" ref="CF20:CF29" ca="1">MMULT($G$20:$P$29,CE20:CE29)</f>
        <v>0.99852095874558744</v>
      </c>
      <c r="CG20" cm="1">
        <f t="array" aca="1" ref="CG20:CG29" ca="1">MMULT($G$20:$P$29,CF20:CF29)</f>
        <v>0.99866088921702612</v>
      </c>
      <c r="CH20" cm="1">
        <f t="array" aca="1" ref="CH20:CH29" ca="1">MMULT($G$20:$P$29,CG20:CG29)</f>
        <v>0.99878757721310762</v>
      </c>
      <c r="CI20" cm="1">
        <f t="array" aca="1" ref="CI20:CI29" ca="1">MMULT($G$20:$P$29,CH20:CH29)</f>
        <v>0.99890227959476741</v>
      </c>
      <c r="CJ20" cm="1">
        <f t="array" aca="1" ref="CJ20:CJ29" ca="1">MMULT($G$20:$P$29,CI20:CI29)</f>
        <v>0.99900613201973909</v>
      </c>
      <c r="CK20" cm="1">
        <f t="array" aca="1" ref="CK20:CK29" ca="1">MMULT($G$20:$P$29,CJ20:CJ29)</f>
        <v>0.99910015828769561</v>
      </c>
      <c r="CL20" cm="1">
        <f t="array" aca="1" ref="CL20:CL29" ca="1">MMULT($G$20:$P$29,CK20:CK29)</f>
        <v>0.99918529034341441</v>
      </c>
      <c r="CM20" cm="1">
        <f t="array" aca="1" ref="CM20:CM29" ca="1">MMULT($G$20:$P$29,CL20:CL29)</f>
        <v>0.99926236689640846</v>
      </c>
      <c r="CN20" cm="1">
        <f t="array" aca="1" ref="CN20:CN29" ca="1">MMULT($G$20:$P$29,CM20:CM29)</f>
        <v>0.99933215197988456</v>
      </c>
      <c r="CO20" cm="1">
        <f t="array" aca="1" ref="CO20:CO29" ca="1">MMULT($G$20:$P$29,CN20:CN29)</f>
        <v>0.99939533496434829</v>
      </c>
      <c r="CP20" cm="1">
        <f t="array" aca="1" ref="CP20:CP29" ca="1">MMULT($G$20:$P$29,CO20:CO29)</f>
        <v>0.99945254037863018</v>
      </c>
      <c r="CQ20" cm="1">
        <f t="array" aca="1" ref="CQ20:CQ29" ca="1">MMULT($G$20:$P$29,CP20:CP29)</f>
        <v>0.99950433398478045</v>
      </c>
      <c r="CR20" cm="1">
        <f t="array" aca="1" ref="CR20:CR29" ca="1">MMULT($G$20:$P$29,CQ20:CQ29)</f>
        <v>0.99955122720094625</v>
      </c>
      <c r="CS20" cm="1">
        <f t="array" aca="1" ref="CS20:CS29" ca="1">MMULT($G$20:$P$29,CR20:CR29)</f>
        <v>0.99959368420254469</v>
      </c>
      <c r="CT20" cm="1">
        <f t="array" aca="1" ref="CT20:CT29" ca="1">MMULT($G$20:$P$29,CS20:CS29)</f>
        <v>0.99963212441091098</v>
      </c>
      <c r="CU20" cm="1">
        <f t="array" aca="1" ref="CU20:CU29" ca="1">MMULT($G$20:$P$29,CT20:CT29)</f>
        <v>0.9996669279752205</v>
      </c>
      <c r="CV20" cm="1">
        <f t="array" aca="1" ref="CV20:CV29" ca="1">MMULT($G$20:$P$29,CU20:CU29)</f>
        <v>0.99969843888611654</v>
      </c>
      <c r="CW20" cm="1">
        <f t="array" aca="1" ref="CW20:CW29" ca="1">MMULT($G$20:$P$29,CV20:CV29)</f>
        <v>0.99972696858375443</v>
      </c>
      <c r="CX20" cm="1">
        <f t="array" aca="1" ref="CX20:CX29" ca="1">MMULT($G$20:$P$29,CW20:CW29)</f>
        <v>0.99975279922936544</v>
      </c>
      <c r="CY20" cm="1">
        <f t="array" aca="1" ref="CY20:CY29" ca="1">MMULT($G$20:$P$29,CX20:CX29)</f>
        <v>0.99977618609152707</v>
      </c>
      <c r="CZ20" cm="1">
        <f t="array" aca="1" ref="CZ20:CZ29" ca="1">MMULT($G$20:$P$29,CY20:CY29)</f>
        <v>0.99979736042648548</v>
      </c>
      <c r="DA20" cm="1">
        <f t="array" aca="1" ref="DA20:DA29" ca="1">MMULT($G$20:$P$29,CZ20:CZ29)</f>
        <v>0.99981653151058703</v>
      </c>
      <c r="DB20" cm="1">
        <f t="array" aca="1" ref="DB20:DB29" ca="1">MMULT($G$20:$P$29,DA20:DA29)</f>
        <v>0.99983388887325686</v>
      </c>
      <c r="DC20" cm="1">
        <f t="array" aca="1" ref="DC20:DC29" ca="1">MMULT($G$20:$P$29,DB20:DB29)</f>
        <v>0.99984960411974699</v>
      </c>
      <c r="DD20" cm="1">
        <f t="array" aca="1" ref="DD20:DD29" ca="1">MMULT($G$20:$P$29,DC20:DC29)</f>
        <v>0.99986383259070111</v>
      </c>
      <c r="DE20" cm="1">
        <f t="array" aca="1" ref="DE20:DE29" ca="1">MMULT($G$20:$P$29,DD20:DD29)</f>
        <v>0.99987671495996544</v>
      </c>
      <c r="DF20" cm="1">
        <f t="array" aca="1" ref="DF20:DF29" ca="1">MMULT($G$20:$P$29,DE20:DE29)</f>
        <v>0.99988837856289103</v>
      </c>
      <c r="DG20" cm="1">
        <f t="array" aca="1" ref="DG20:DG29" ca="1">MMULT($G$20:$P$29,DF20:DF29)</f>
        <v>0.99989893871073632</v>
      </c>
      <c r="DH20" cm="1">
        <f t="array" aca="1" ref="DH20:DH29" ca="1">MMULT($G$20:$P$29,DG20:DG29)</f>
        <v>0.99990849979699914</v>
      </c>
      <c r="DI20" cm="1">
        <f t="array" aca="1" ref="DI20:DI29" ca="1">MMULT($G$20:$P$29,DH20:DH29)</f>
        <v>0.9999171563388819</v>
      </c>
      <c r="DJ20" cm="1">
        <f t="array" aca="1" ref="DJ20:DJ29" ca="1">MMULT($G$20:$P$29,DI20:DI29)</f>
        <v>0.99992499391470036</v>
      </c>
      <c r="DK20" cm="1">
        <f t="array" aca="1" ref="DK20:DK29" ca="1">MMULT($G$20:$P$29,DJ20:DJ29)</f>
        <v>0.99993209000060168</v>
      </c>
      <c r="DL20" cm="1">
        <f t="array" aca="1" ref="DL20:DL29" ca="1">MMULT($G$20:$P$29,DK20:DK29)</f>
        <v>0.999938514749248</v>
      </c>
    </row>
    <row r="21" spans="3:116">
      <c r="C21" t="s">
        <v>47</v>
      </c>
      <c r="D21">
        <v>2.7400000000000004E-2</v>
      </c>
      <c r="E21" s="2">
        <f>E20</f>
        <v>35776100</v>
      </c>
      <c r="G21" s="14">
        <v>0</v>
      </c>
      <c r="H21" s="1">
        <v>0</v>
      </c>
      <c r="I21" s="1">
        <f>D24</f>
        <v>0.315</v>
      </c>
      <c r="J21" s="1">
        <v>0</v>
      </c>
      <c r="K21" s="1">
        <f>D30</f>
        <v>0.315</v>
      </c>
      <c r="L21" s="1">
        <v>1</v>
      </c>
      <c r="M21" s="20">
        <v>1</v>
      </c>
      <c r="N21" s="1">
        <v>0</v>
      </c>
      <c r="O21" s="1">
        <v>0</v>
      </c>
      <c r="P21" s="20">
        <v>0</v>
      </c>
      <c r="Q21">
        <v>0</v>
      </c>
      <c r="R21">
        <v>19</v>
      </c>
      <c r="S21">
        <v>0</v>
      </c>
      <c r="T21">
        <f ca="1"/>
        <v>1</v>
      </c>
      <c r="U21">
        <f ca="1"/>
        <v>0</v>
      </c>
      <c r="V21">
        <f ca="1"/>
        <v>0.23454400000000003</v>
      </c>
      <c r="W21">
        <f ca="1"/>
        <v>1.8018240000000005E-2</v>
      </c>
      <c r="X21">
        <f ca="1"/>
        <v>0.19122878233600005</v>
      </c>
      <c r="Y21">
        <f ca="1"/>
        <v>0.3046720057651201</v>
      </c>
      <c r="Z21">
        <f ca="1"/>
        <v>7.7125310321065996E-2</v>
      </c>
      <c r="AA21">
        <f ca="1"/>
        <v>0.14683559588609243</v>
      </c>
      <c r="AB21">
        <f ca="1"/>
        <v>5.4965074814735816E-2</v>
      </c>
      <c r="AC21">
        <f ca="1"/>
        <v>0.13397661366331803</v>
      </c>
      <c r="AD21">
        <f ca="1"/>
        <v>0.11629319549127454</v>
      </c>
      <c r="AE21">
        <f ca="1"/>
        <v>7.5261469536916425E-2</v>
      </c>
      <c r="AF21">
        <f ca="1"/>
        <v>8.0672741258154462E-2</v>
      </c>
      <c r="AG21">
        <f ca="1"/>
        <v>5.427928410416967E-2</v>
      </c>
      <c r="AH21">
        <f ca="1"/>
        <v>7.5805135362281631E-2</v>
      </c>
      <c r="AI21">
        <f ca="1"/>
        <v>5.888477487276407E-2</v>
      </c>
      <c r="AJ21">
        <f ca="1"/>
        <v>5.2040670177173801E-2</v>
      </c>
      <c r="AK21">
        <f ca="1"/>
        <v>4.6467624123231133E-2</v>
      </c>
      <c r="AL21">
        <f ca="1"/>
        <v>3.9671445117996834E-2</v>
      </c>
      <c r="AM21">
        <f ca="1"/>
        <v>4.2312530771563113E-2</v>
      </c>
      <c r="AN21">
        <f ca="1"/>
        <v>3.4673674840833543E-2</v>
      </c>
      <c r="AO21">
        <f ca="1"/>
        <v>3.2384162078021944E-2</v>
      </c>
      <c r="AP21">
        <f ca="1"/>
        <v>2.8063493820631412E-2</v>
      </c>
      <c r="AQ21">
        <f ca="1"/>
        <v>2.573546349484002E-2</v>
      </c>
      <c r="AR21">
        <f ca="1"/>
        <v>2.442261685546377E-2</v>
      </c>
      <c r="AS21">
        <f ca="1"/>
        <v>2.1224086988218704E-2</v>
      </c>
      <c r="AT21">
        <f ca="1"/>
        <v>1.9607468181583265E-2</v>
      </c>
      <c r="AU21">
        <f ca="1"/>
        <v>1.7236629846983605E-2</v>
      </c>
      <c r="AV21">
        <f ca="1"/>
        <v>1.593138769170031E-2</v>
      </c>
      <c r="AW21">
        <f ca="1"/>
        <v>1.4521604900942418E-2</v>
      </c>
      <c r="AX21">
        <f ca="1"/>
        <v>1.3005069353479398E-2</v>
      </c>
      <c r="AY21">
        <f ca="1"/>
        <v>1.1849069880661915E-2</v>
      </c>
      <c r="AZ21">
        <f ca="1"/>
        <v>1.0587887011636755E-2</v>
      </c>
      <c r="BA21">
        <f ca="1"/>
        <v>9.7107526706896648E-3</v>
      </c>
      <c r="BB21">
        <f ca="1"/>
        <v>8.7699357720542673E-3</v>
      </c>
      <c r="BC21">
        <f ca="1"/>
        <v>7.934789109411363E-3</v>
      </c>
      <c r="BD21">
        <f ca="1"/>
        <v>7.1840960503267723E-3</v>
      </c>
      <c r="BE21">
        <f ca="1"/>
        <v>6.4781967338187873E-3</v>
      </c>
      <c r="BF21">
        <f ca="1"/>
        <v>5.8990975944296087E-3</v>
      </c>
      <c r="BG21">
        <f ca="1"/>
        <v>5.3275564022652495E-3</v>
      </c>
      <c r="BH21">
        <f ca="1"/>
        <v>4.8293682504021093E-3</v>
      </c>
      <c r="BI21">
        <f ca="1"/>
        <v>4.3663560301277961E-3</v>
      </c>
      <c r="BJ21">
        <f ca="1"/>
        <v>3.9512257557873312E-3</v>
      </c>
      <c r="BK21">
        <f ca="1"/>
        <v>3.5842577369114537E-3</v>
      </c>
      <c r="BL21">
        <f ca="1"/>
        <v>3.2413847603490935E-3</v>
      </c>
      <c r="BM21">
        <f ca="1"/>
        <v>2.9371909192998894E-3</v>
      </c>
      <c r="BN21">
        <f ca="1"/>
        <v>2.6564584125154502E-3</v>
      </c>
      <c r="BO21">
        <f ca="1"/>
        <v>2.4059761597641552E-3</v>
      </c>
      <c r="BP21">
        <f ca="1"/>
        <v>2.1792423449134633E-3</v>
      </c>
      <c r="BQ21">
        <f ca="1"/>
        <v>1.9724324981887746E-3</v>
      </c>
      <c r="BR21">
        <f ca="1"/>
        <v>1.7863911432968674E-3</v>
      </c>
      <c r="BS21">
        <f ca="1"/>
        <v>1.6165210798309891E-3</v>
      </c>
      <c r="BT21">
        <f ca="1"/>
        <v>1.4640768247431585E-3</v>
      </c>
      <c r="BU21">
        <f ca="1"/>
        <v>1.3255484207711789E-3</v>
      </c>
      <c r="BV21">
        <f ca="1"/>
        <v>1.2001294291972724E-3</v>
      </c>
      <c r="BW21">
        <f ca="1"/>
        <v>1.0866431585322357E-3</v>
      </c>
      <c r="BX21">
        <f ca="1"/>
        <v>9.8364632573217465E-4</v>
      </c>
      <c r="BY21">
        <f ca="1"/>
        <v>8.907419081173127E-4</v>
      </c>
      <c r="BZ21">
        <f ca="1"/>
        <v>8.0642061994717646E-4</v>
      </c>
      <c r="CA21">
        <f ca="1"/>
        <v>7.3016416690847483E-4</v>
      </c>
      <c r="CB21">
        <f ca="1"/>
        <v>6.6106624106451804E-4</v>
      </c>
      <c r="CC21">
        <f ca="1"/>
        <v>5.9849647421843558E-4</v>
      </c>
      <c r="CD21">
        <f ca="1"/>
        <v>5.4190976079973834E-4</v>
      </c>
      <c r="CE21">
        <f ca="1"/>
        <v>4.9062424027691105E-4</v>
      </c>
      <c r="CF21">
        <f ca="1"/>
        <v>4.4422371885293127E-4</v>
      </c>
      <c r="CG21">
        <f ca="1"/>
        <v>4.0218411454462811E-4</v>
      </c>
      <c r="CH21">
        <f ca="1"/>
        <v>3.6413454495177593E-4</v>
      </c>
      <c r="CI21">
        <f ca="1"/>
        <v>3.2969023800528708E-4</v>
      </c>
      <c r="CJ21">
        <f ca="1"/>
        <v>2.9849608875083457E-4</v>
      </c>
      <c r="CK21">
        <f ca="1"/>
        <v>2.7026049434528913E-4</v>
      </c>
      <c r="CL21">
        <f ca="1"/>
        <v>2.4468746982250994E-4</v>
      </c>
      <c r="CM21">
        <f ca="1"/>
        <v>2.2153994754314267E-4</v>
      </c>
      <c r="CN21">
        <f ca="1"/>
        <v>2.0058090305951522E-4</v>
      </c>
      <c r="CO21">
        <f ca="1"/>
        <v>1.8160448978392989E-4</v>
      </c>
      <c r="CP21">
        <f ca="1"/>
        <v>1.6442414650884768E-4</v>
      </c>
      <c r="CQ21">
        <f ca="1"/>
        <v>1.4886735290726646E-4</v>
      </c>
      <c r="CR21">
        <f ca="1"/>
        <v>1.3478413205865404E-4</v>
      </c>
      <c r="CS21">
        <f ca="1"/>
        <v>1.2203240751204299E-4</v>
      </c>
      <c r="CT21">
        <f ca="1"/>
        <v>1.1048750574451742E-4</v>
      </c>
      <c r="CU21">
        <f ca="1"/>
        <v>1.0003463776530427E-4</v>
      </c>
      <c r="CV21">
        <f ca="1"/>
        <v>9.0570468691651538E-5</v>
      </c>
      <c r="CW21">
        <f ca="1"/>
        <v>8.2002049558812016E-5</v>
      </c>
      <c r="CX21">
        <f ca="1"/>
        <v>7.4244006862470921E-5</v>
      </c>
      <c r="CY21">
        <f ca="1"/>
        <v>6.7220110979097328E-5</v>
      </c>
      <c r="CZ21">
        <f ca="1"/>
        <v>6.0860584449174973E-5</v>
      </c>
      <c r="DA21">
        <f ca="1"/>
        <v>5.5102738634246915E-5</v>
      </c>
      <c r="DB21">
        <f ca="1"/>
        <v>4.988967139735609E-5</v>
      </c>
      <c r="DC21">
        <f ca="1"/>
        <v>4.5169749060689893E-5</v>
      </c>
      <c r="DD21">
        <f ca="1"/>
        <v>4.0896410363055924E-5</v>
      </c>
      <c r="DE21">
        <f ca="1"/>
        <v>3.7027310874751861E-5</v>
      </c>
      <c r="DF21">
        <f ca="1"/>
        <v>3.3524278873992183E-5</v>
      </c>
      <c r="DG21">
        <f ca="1"/>
        <v>3.0352654802644374E-5</v>
      </c>
      <c r="DH21">
        <f ca="1"/>
        <v>2.7481085342234619E-5</v>
      </c>
      <c r="DI21">
        <f ca="1"/>
        <v>2.488119307452974E-5</v>
      </c>
      <c r="DJ21">
        <f ca="1"/>
        <v>2.2527256829722311E-5</v>
      </c>
      <c r="DK21">
        <f ca="1"/>
        <v>2.0396027448686522E-5</v>
      </c>
      <c r="DL21">
        <f ca="1"/>
        <v>1.8466423141562021E-5</v>
      </c>
    </row>
    <row r="22" spans="3:116">
      <c r="C22" t="s">
        <v>48</v>
      </c>
      <c r="D22">
        <v>0.65760000000000007</v>
      </c>
      <c r="E22" s="2">
        <f>E21</f>
        <v>35776100</v>
      </c>
      <c r="G22" s="14">
        <v>0</v>
      </c>
      <c r="H22" s="1">
        <f>D22</f>
        <v>0.65760000000000007</v>
      </c>
      <c r="I22" s="1">
        <v>0</v>
      </c>
      <c r="J22" s="1">
        <v>0</v>
      </c>
      <c r="K22" s="1">
        <v>0</v>
      </c>
      <c r="L22" s="1">
        <v>0</v>
      </c>
      <c r="M22" s="20">
        <v>0</v>
      </c>
      <c r="N22" s="1">
        <v>0</v>
      </c>
      <c r="O22" s="1">
        <v>0</v>
      </c>
      <c r="P22" s="20">
        <v>0</v>
      </c>
      <c r="Q22">
        <v>0</v>
      </c>
      <c r="R22">
        <v>18</v>
      </c>
      <c r="S22">
        <v>0</v>
      </c>
      <c r="T22">
        <f ca="1"/>
        <v>0</v>
      </c>
      <c r="U22">
        <f ca="1"/>
        <v>0.65760000000000007</v>
      </c>
      <c r="V22">
        <f ca="1"/>
        <v>0</v>
      </c>
      <c r="W22">
        <f ca="1"/>
        <v>0.15423613440000003</v>
      </c>
      <c r="X22">
        <f ca="1"/>
        <v>1.1848794624000004E-2</v>
      </c>
      <c r="Y22">
        <f ca="1"/>
        <v>0.12575204726415365</v>
      </c>
      <c r="Z22">
        <f ca="1"/>
        <v>0.20035231099114301</v>
      </c>
      <c r="AA22">
        <f ca="1"/>
        <v>5.0717604067133007E-2</v>
      </c>
      <c r="AB22">
        <f ca="1"/>
        <v>9.65590878546944E-2</v>
      </c>
      <c r="AC22">
        <f ca="1"/>
        <v>3.6145033198170279E-2</v>
      </c>
      <c r="AD22">
        <f ca="1"/>
        <v>8.8103021144997948E-2</v>
      </c>
      <c r="AE22">
        <f ca="1"/>
        <v>7.6474405355062142E-2</v>
      </c>
      <c r="AF22">
        <f ca="1"/>
        <v>4.9491942367476248E-2</v>
      </c>
      <c r="AG22">
        <f ca="1"/>
        <v>5.3050394651362381E-2</v>
      </c>
      <c r="AH22">
        <f ca="1"/>
        <v>3.5694057226901978E-2</v>
      </c>
      <c r="AI22">
        <f ca="1"/>
        <v>4.9849457014236404E-2</v>
      </c>
      <c r="AJ22">
        <f ca="1"/>
        <v>3.8722627956329657E-2</v>
      </c>
      <c r="AK22">
        <f ca="1"/>
        <v>3.4221944708509498E-2</v>
      </c>
      <c r="AL22">
        <f ca="1"/>
        <v>3.0557109623436798E-2</v>
      </c>
      <c r="AM22">
        <f ca="1"/>
        <v>2.6087942309594721E-2</v>
      </c>
      <c r="AN22">
        <f ca="1"/>
        <v>2.7824720235379907E-2</v>
      </c>
      <c r="AO22">
        <f ca="1"/>
        <v>2.2801408575332142E-2</v>
      </c>
      <c r="AP22">
        <f ca="1"/>
        <v>2.1295824982507233E-2</v>
      </c>
      <c r="AQ22">
        <f ca="1"/>
        <v>1.8454553536447219E-2</v>
      </c>
      <c r="AR22">
        <f ca="1"/>
        <v>1.6923640794206798E-2</v>
      </c>
      <c r="AS22">
        <f ca="1"/>
        <v>1.6060312844152977E-2</v>
      </c>
      <c r="AT22">
        <f ca="1"/>
        <v>1.3956959603452621E-2</v>
      </c>
      <c r="AU22">
        <f ca="1"/>
        <v>1.2893871076209156E-2</v>
      </c>
      <c r="AV22">
        <f ca="1"/>
        <v>1.133480778737642E-2</v>
      </c>
      <c r="AW22">
        <f ca="1"/>
        <v>1.0476480546062124E-2</v>
      </c>
      <c r="AX22">
        <f ca="1"/>
        <v>9.5494073828597346E-3</v>
      </c>
      <c r="AY22">
        <f ca="1"/>
        <v>8.5521336068480527E-3</v>
      </c>
      <c r="AZ22">
        <f ca="1"/>
        <v>7.7919483535232766E-3</v>
      </c>
      <c r="BA22">
        <f ca="1"/>
        <v>6.9625944988523309E-3</v>
      </c>
      <c r="BB22">
        <f ca="1"/>
        <v>6.3857909562455243E-3</v>
      </c>
      <c r="BC22">
        <f ca="1"/>
        <v>5.7671097637028868E-3</v>
      </c>
      <c r="BD22">
        <f ca="1"/>
        <v>5.2179173183489131E-3</v>
      </c>
      <c r="BE22">
        <f ca="1"/>
        <v>4.7242615626948859E-3</v>
      </c>
      <c r="BF22">
        <f ca="1"/>
        <v>4.260062172159235E-3</v>
      </c>
      <c r="BG22">
        <f ca="1"/>
        <v>3.8792465780969113E-3</v>
      </c>
      <c r="BH22">
        <f ca="1"/>
        <v>3.5034010901296283E-3</v>
      </c>
      <c r="BI22">
        <f ca="1"/>
        <v>3.1757925614644272E-3</v>
      </c>
      <c r="BJ22">
        <f ca="1"/>
        <v>2.8713157254120392E-3</v>
      </c>
      <c r="BK22">
        <f ca="1"/>
        <v>2.5983260570057493E-3</v>
      </c>
      <c r="BL22">
        <f ca="1"/>
        <v>2.3570078877929723E-3</v>
      </c>
      <c r="BM22">
        <f ca="1"/>
        <v>2.1315346184055642E-3</v>
      </c>
      <c r="BN22">
        <f ca="1"/>
        <v>1.9314967485316076E-3</v>
      </c>
      <c r="BO22">
        <f ca="1"/>
        <v>1.7468870520701602E-3</v>
      </c>
      <c r="BP22">
        <f ca="1"/>
        <v>1.5821699226609086E-3</v>
      </c>
      <c r="BQ22">
        <f ca="1"/>
        <v>1.4330697660150937E-3</v>
      </c>
      <c r="BR22">
        <f ca="1"/>
        <v>1.2970716108089383E-3</v>
      </c>
      <c r="BS22">
        <f ca="1"/>
        <v>1.1747308158320201E-3</v>
      </c>
      <c r="BT22">
        <f ca="1"/>
        <v>1.0630242620968586E-3</v>
      </c>
      <c r="BU22">
        <f ca="1"/>
        <v>9.6277691995110112E-4</v>
      </c>
      <c r="BV22">
        <f ca="1"/>
        <v>8.7168064149912737E-4</v>
      </c>
      <c r="BW22">
        <f ca="1"/>
        <v>7.8920511264012646E-4</v>
      </c>
      <c r="BX22">
        <f ca="1"/>
        <v>7.1457654105079832E-4</v>
      </c>
      <c r="BY22">
        <f ca="1"/>
        <v>6.4684582380147816E-4</v>
      </c>
      <c r="BZ22">
        <f ca="1"/>
        <v>5.8575187877794486E-4</v>
      </c>
      <c r="CA22">
        <f ca="1"/>
        <v>5.303021996772633E-4</v>
      </c>
      <c r="CB22">
        <f ca="1"/>
        <v>4.8015595615901309E-4</v>
      </c>
      <c r="CC22">
        <f ca="1"/>
        <v>4.3471716012402709E-4</v>
      </c>
      <c r="CD22">
        <f ca="1"/>
        <v>3.9357128144604329E-4</v>
      </c>
      <c r="CE22">
        <f ca="1"/>
        <v>3.5635985870190797E-4</v>
      </c>
      <c r="CF22">
        <f ca="1"/>
        <v>3.2263450040609674E-4</v>
      </c>
      <c r="CG22">
        <f ca="1"/>
        <v>2.9212151751768762E-4</v>
      </c>
      <c r="CH22">
        <f ca="1"/>
        <v>2.6447627372454746E-4</v>
      </c>
      <c r="CI22">
        <f ca="1"/>
        <v>2.3945487676028788E-4</v>
      </c>
      <c r="CJ22">
        <f ca="1"/>
        <v>2.1680430051227681E-4</v>
      </c>
      <c r="CK22">
        <f ca="1"/>
        <v>1.9629102796254883E-4</v>
      </c>
      <c r="CL22">
        <f ca="1"/>
        <v>1.7772330108146216E-4</v>
      </c>
      <c r="CM22">
        <f ca="1"/>
        <v>1.6090648015528255E-4</v>
      </c>
      <c r="CN22">
        <f ca="1"/>
        <v>1.4568466950437063E-4</v>
      </c>
      <c r="CO22">
        <f ca="1"/>
        <v>1.3190200185193724E-4</v>
      </c>
      <c r="CP22">
        <f ca="1"/>
        <v>1.1942311248191231E-4</v>
      </c>
      <c r="CQ22">
        <f ca="1"/>
        <v>1.0812531874421825E-4</v>
      </c>
      <c r="CR22">
        <f ca="1"/>
        <v>9.7895171271818434E-5</v>
      </c>
      <c r="CS22">
        <f ca="1"/>
        <v>8.8634045241770906E-5</v>
      </c>
      <c r="CT22">
        <f ca="1"/>
        <v>8.0248511179919474E-5</v>
      </c>
      <c r="CU22">
        <f ca="1"/>
        <v>7.2656583777594669E-5</v>
      </c>
      <c r="CV22">
        <f ca="1"/>
        <v>6.5782777794464091E-5</v>
      </c>
      <c r="CW22">
        <f ca="1"/>
        <v>5.9559140211630057E-5</v>
      </c>
      <c r="CX22">
        <f ca="1"/>
        <v>5.3924547789874788E-5</v>
      </c>
      <c r="CY22">
        <f ca="1"/>
        <v>4.8822858912760883E-5</v>
      </c>
      <c r="CZ22">
        <f ca="1"/>
        <v>4.4203944979854407E-5</v>
      </c>
      <c r="DA22">
        <f ca="1"/>
        <v>4.0021920333777465E-5</v>
      </c>
      <c r="DB22">
        <f ca="1"/>
        <v>3.6235560925880777E-5</v>
      </c>
      <c r="DC22">
        <f ca="1"/>
        <v>3.2807447910901368E-5</v>
      </c>
      <c r="DD22">
        <f ca="1"/>
        <v>2.9703626982309678E-5</v>
      </c>
      <c r="DE22">
        <f ca="1"/>
        <v>2.6893479454745577E-5</v>
      </c>
      <c r="DF22">
        <f ca="1"/>
        <v>2.4349159631236825E-5</v>
      </c>
      <c r="DG22">
        <f ca="1"/>
        <v>2.2045565787537264E-5</v>
      </c>
      <c r="DH22">
        <f ca="1"/>
        <v>1.9959905798218942E-5</v>
      </c>
      <c r="DI22">
        <f ca="1"/>
        <v>1.8071561721053488E-5</v>
      </c>
      <c r="DJ22">
        <f ca="1"/>
        <v>1.6361872565810758E-5</v>
      </c>
      <c r="DK22">
        <f ca="1"/>
        <v>1.4813924091225394E-5</v>
      </c>
      <c r="DL22">
        <f ca="1"/>
        <v>1.3412427650256258E-5</v>
      </c>
    </row>
    <row r="23" spans="3:116">
      <c r="D23">
        <f>SUM(D20:D22)</f>
        <v>1</v>
      </c>
      <c r="G23" s="14">
        <v>0</v>
      </c>
      <c r="H23" s="1">
        <v>0</v>
      </c>
      <c r="I23" s="1">
        <f>D26</f>
        <v>0.65760000000000007</v>
      </c>
      <c r="J23" s="1">
        <v>0</v>
      </c>
      <c r="K23" s="1">
        <v>0</v>
      </c>
      <c r="L23" s="1">
        <v>0</v>
      </c>
      <c r="M23" s="20">
        <v>0</v>
      </c>
      <c r="N23" s="1">
        <v>0</v>
      </c>
      <c r="O23" s="1">
        <v>0</v>
      </c>
      <c r="P23" s="20">
        <v>0</v>
      </c>
      <c r="Q23">
        <v>0</v>
      </c>
      <c r="R23">
        <v>17</v>
      </c>
      <c r="S23">
        <v>0</v>
      </c>
      <c r="T23">
        <f ca="1"/>
        <v>0</v>
      </c>
      <c r="U23">
        <f ca="1"/>
        <v>0</v>
      </c>
      <c r="V23">
        <f ca="1"/>
        <v>0.43243776000000012</v>
      </c>
      <c r="W23">
        <f ca="1"/>
        <v>0</v>
      </c>
      <c r="X23">
        <f ca="1"/>
        <v>0.10142568198144003</v>
      </c>
      <c r="Y23">
        <f ca="1"/>
        <v>7.7917673447424037E-3</v>
      </c>
      <c r="Z23">
        <f ca="1"/>
        <v>8.2694546280907444E-2</v>
      </c>
      <c r="AA23">
        <f ca="1"/>
        <v>0.13175167970777565</v>
      </c>
      <c r="AB23">
        <f ca="1"/>
        <v>3.3351896434546668E-2</v>
      </c>
      <c r="AC23">
        <f ca="1"/>
        <v>6.3497256173247044E-2</v>
      </c>
      <c r="AD23">
        <f ca="1"/>
        <v>2.3768973831116778E-2</v>
      </c>
      <c r="AE23">
        <f ca="1"/>
        <v>5.7936546704950659E-2</v>
      </c>
      <c r="AF23">
        <f ca="1"/>
        <v>5.0289568961488867E-2</v>
      </c>
      <c r="AG23">
        <f ca="1"/>
        <v>3.2545901300852387E-2</v>
      </c>
      <c r="AH23">
        <f ca="1"/>
        <v>3.4885939522735908E-2</v>
      </c>
      <c r="AI23">
        <f ca="1"/>
        <v>2.3472412032410742E-2</v>
      </c>
      <c r="AJ23">
        <f ca="1"/>
        <v>3.2781002932561865E-2</v>
      </c>
      <c r="AK23">
        <f ca="1"/>
        <v>2.5464000144082385E-2</v>
      </c>
      <c r="AL23">
        <f ca="1"/>
        <v>2.2504350840315848E-2</v>
      </c>
      <c r="AM23">
        <f ca="1"/>
        <v>2.0094355288372039E-2</v>
      </c>
      <c r="AN23">
        <f ca="1"/>
        <v>1.7155430862789492E-2</v>
      </c>
      <c r="AO23">
        <f ca="1"/>
        <v>1.829753602678583E-2</v>
      </c>
      <c r="AP23">
        <f ca="1"/>
        <v>1.4994206279138418E-2</v>
      </c>
      <c r="AQ23">
        <f ca="1"/>
        <v>1.4004134508496758E-2</v>
      </c>
      <c r="AR23">
        <f ca="1"/>
        <v>1.2135714405567693E-2</v>
      </c>
      <c r="AS23">
        <f ca="1"/>
        <v>1.1128986186270392E-2</v>
      </c>
      <c r="AT23">
        <f ca="1"/>
        <v>1.0561261726314998E-2</v>
      </c>
      <c r="AU23">
        <f ca="1"/>
        <v>9.1780966352304448E-3</v>
      </c>
      <c r="AV23">
        <f ca="1"/>
        <v>8.4790096197151429E-3</v>
      </c>
      <c r="AW23">
        <f ca="1"/>
        <v>7.4537696009787345E-3</v>
      </c>
      <c r="AX23">
        <f ca="1"/>
        <v>6.8893336070904535E-3</v>
      </c>
      <c r="AY23">
        <f ca="1"/>
        <v>6.2796902949685618E-3</v>
      </c>
      <c r="AZ23">
        <f ca="1"/>
        <v>5.6238830598632798E-3</v>
      </c>
      <c r="BA23">
        <f ca="1"/>
        <v>5.1239852372769075E-3</v>
      </c>
      <c r="BB23">
        <f ca="1"/>
        <v>4.5786021424452936E-3</v>
      </c>
      <c r="BC23">
        <f ca="1"/>
        <v>4.1992961328270574E-3</v>
      </c>
      <c r="BD23">
        <f ca="1"/>
        <v>3.7924513806110189E-3</v>
      </c>
      <c r="BE23">
        <f ca="1"/>
        <v>3.4313024285462456E-3</v>
      </c>
      <c r="BF23">
        <f ca="1"/>
        <v>3.1066744036281572E-3</v>
      </c>
      <c r="BG23">
        <f ca="1"/>
        <v>2.8014168844119132E-3</v>
      </c>
      <c r="BH23">
        <f ca="1"/>
        <v>2.5509925497565291E-3</v>
      </c>
      <c r="BI23">
        <f ca="1"/>
        <v>2.3038365568692439E-3</v>
      </c>
      <c r="BJ23">
        <f ca="1"/>
        <v>2.0884011884190075E-3</v>
      </c>
      <c r="BK23">
        <f ca="1"/>
        <v>1.8881772210309572E-3</v>
      </c>
      <c r="BL23">
        <f ca="1"/>
        <v>1.708659215086981E-3</v>
      </c>
      <c r="BM23">
        <f ca="1"/>
        <v>1.5499683870126588E-3</v>
      </c>
      <c r="BN23">
        <f ca="1"/>
        <v>1.4016971650634993E-3</v>
      </c>
      <c r="BO23">
        <f ca="1"/>
        <v>1.2701522618343852E-3</v>
      </c>
      <c r="BP23">
        <f ca="1"/>
        <v>1.1487529254413376E-3</v>
      </c>
      <c r="BQ23">
        <f ca="1"/>
        <v>1.0404349411418136E-3</v>
      </c>
      <c r="BR23">
        <f ca="1"/>
        <v>9.4238667813152579E-4</v>
      </c>
      <c r="BS23">
        <f ca="1"/>
        <v>8.5295429126795795E-4</v>
      </c>
      <c r="BT23">
        <f ca="1"/>
        <v>7.7250298449113651E-4</v>
      </c>
      <c r="BU23">
        <f ca="1"/>
        <v>6.9904475475489434E-4</v>
      </c>
      <c r="BV23">
        <f ca="1"/>
        <v>6.3312210255984415E-4</v>
      </c>
      <c r="BW23">
        <f ca="1"/>
        <v>5.7321718984982618E-4</v>
      </c>
      <c r="BX23">
        <f ca="1"/>
        <v>5.1898128207214717E-4</v>
      </c>
      <c r="BY23">
        <f ca="1"/>
        <v>4.6990553339500504E-4</v>
      </c>
      <c r="BZ23">
        <f ca="1"/>
        <v>4.2536581373185206E-4</v>
      </c>
      <c r="CA23">
        <f ca="1"/>
        <v>3.8519043548437658E-4</v>
      </c>
      <c r="CB23">
        <f ca="1"/>
        <v>3.4872672650776838E-4</v>
      </c>
      <c r="CC23">
        <f ca="1"/>
        <v>3.1575055677016703E-4</v>
      </c>
      <c r="CD23">
        <f ca="1"/>
        <v>2.8587000449756023E-4</v>
      </c>
      <c r="CE23">
        <f ca="1"/>
        <v>2.5881247467891811E-4</v>
      </c>
      <c r="CF23">
        <f ca="1"/>
        <v>2.3434224308237472E-4</v>
      </c>
      <c r="CG23">
        <f ca="1"/>
        <v>2.1216444746704924E-4</v>
      </c>
      <c r="CH23">
        <f ca="1"/>
        <v>1.9209910991963139E-4</v>
      </c>
      <c r="CI23">
        <f ca="1"/>
        <v>1.7391959760126242E-4</v>
      </c>
      <c r="CJ23">
        <f ca="1"/>
        <v>1.5746552695756534E-4</v>
      </c>
      <c r="CK23">
        <f ca="1"/>
        <v>1.4257050801687324E-4</v>
      </c>
      <c r="CL23">
        <f ca="1"/>
        <v>1.2908097998817213E-4</v>
      </c>
      <c r="CM23">
        <f ca="1"/>
        <v>1.1687084279116953E-4</v>
      </c>
      <c r="CN23">
        <f ca="1"/>
        <v>1.0581210135011382E-4</v>
      </c>
      <c r="CO23">
        <f ca="1"/>
        <v>9.5802238666074129E-5</v>
      </c>
      <c r="CP23">
        <f ca="1"/>
        <v>8.6738756417833936E-5</v>
      </c>
      <c r="CQ23">
        <f ca="1"/>
        <v>7.8532638768105534E-5</v>
      </c>
      <c r="CR23">
        <f ca="1"/>
        <v>7.1103209606197931E-5</v>
      </c>
      <c r="CS23">
        <f ca="1"/>
        <v>6.4375864628347807E-5</v>
      </c>
      <c r="CT23">
        <f ca="1"/>
        <v>5.8285748150988557E-5</v>
      </c>
      <c r="CU23">
        <f ca="1"/>
        <v>5.2771420951915049E-5</v>
      </c>
      <c r="CV23">
        <f ca="1"/>
        <v>4.7778969492146261E-5</v>
      </c>
      <c r="CW23">
        <f ca="1"/>
        <v>4.3258754677639593E-5</v>
      </c>
      <c r="CX23">
        <f ca="1"/>
        <v>3.916609060316793E-5</v>
      </c>
      <c r="CY23">
        <f ca="1"/>
        <v>3.5460782626621668E-5</v>
      </c>
      <c r="CZ23">
        <f ca="1"/>
        <v>3.2105912021031557E-5</v>
      </c>
      <c r="DA23">
        <f ca="1"/>
        <v>2.9068514218752262E-5</v>
      </c>
      <c r="DB23">
        <f ca="1"/>
        <v>2.6318414811492065E-5</v>
      </c>
      <c r="DC23">
        <f ca="1"/>
        <v>2.3828504864859201E-5</v>
      </c>
      <c r="DD23">
        <f ca="1"/>
        <v>2.1574177746208743E-5</v>
      </c>
      <c r="DE23">
        <f ca="1"/>
        <v>1.9533105103566845E-5</v>
      </c>
      <c r="DF23">
        <f ca="1"/>
        <v>1.7685152089440692E-5</v>
      </c>
      <c r="DG23">
        <f ca="1"/>
        <v>1.6012007373501337E-5</v>
      </c>
      <c r="DH23">
        <f ca="1"/>
        <v>1.4497164061884506E-5</v>
      </c>
      <c r="DI23">
        <f ca="1"/>
        <v>1.3125634052908778E-5</v>
      </c>
      <c r="DJ23">
        <f ca="1"/>
        <v>1.1883858987764774E-5</v>
      </c>
      <c r="DK23">
        <f ca="1"/>
        <v>1.0759567399277156E-5</v>
      </c>
      <c r="DL23">
        <f ca="1"/>
        <v>9.7416364823898207E-6</v>
      </c>
    </row>
    <row r="24" spans="3:116">
      <c r="C24" t="s">
        <v>49</v>
      </c>
      <c r="D24">
        <v>0.315</v>
      </c>
      <c r="E24" s="2">
        <f>I6</f>
        <v>31149300</v>
      </c>
      <c r="G24" s="14">
        <v>0</v>
      </c>
      <c r="H24" s="1">
        <v>0</v>
      </c>
      <c r="I24" s="1">
        <v>0</v>
      </c>
      <c r="J24" s="1">
        <v>1</v>
      </c>
      <c r="K24" s="1">
        <v>0</v>
      </c>
      <c r="L24" s="1">
        <v>0</v>
      </c>
      <c r="M24" s="20">
        <v>0</v>
      </c>
      <c r="N24" s="1">
        <v>0</v>
      </c>
      <c r="O24" s="1">
        <v>0</v>
      </c>
      <c r="P24" s="20">
        <v>0</v>
      </c>
      <c r="Q24">
        <v>0</v>
      </c>
      <c r="R24">
        <v>18</v>
      </c>
      <c r="S24">
        <v>0</v>
      </c>
      <c r="T24">
        <f ca="1"/>
        <v>0</v>
      </c>
      <c r="U24">
        <f ca="1"/>
        <v>0</v>
      </c>
      <c r="V24">
        <f ca="1"/>
        <v>0</v>
      </c>
      <c r="W24">
        <f ca="1"/>
        <v>0.43243776000000012</v>
      </c>
      <c r="X24">
        <f ca="1"/>
        <v>0</v>
      </c>
      <c r="Y24">
        <f ca="1"/>
        <v>0.10142568198144003</v>
      </c>
      <c r="Z24">
        <f ca="1"/>
        <v>7.7917673447424037E-3</v>
      </c>
      <c r="AA24">
        <f ca="1"/>
        <v>8.2694546280907444E-2</v>
      </c>
      <c r="AB24">
        <f ca="1"/>
        <v>0.13175167970777565</v>
      </c>
      <c r="AC24">
        <f ca="1"/>
        <v>3.3351896434546668E-2</v>
      </c>
      <c r="AD24">
        <f ca="1"/>
        <v>6.3497256173247044E-2</v>
      </c>
      <c r="AE24">
        <f ca="1"/>
        <v>2.3768973831116778E-2</v>
      </c>
      <c r="AF24">
        <f ca="1"/>
        <v>5.7936546704950659E-2</v>
      </c>
      <c r="AG24">
        <f ca="1"/>
        <v>5.0289568961488867E-2</v>
      </c>
      <c r="AH24">
        <f ca="1"/>
        <v>3.2545901300852387E-2</v>
      </c>
      <c r="AI24">
        <f ca="1"/>
        <v>3.4885939522735908E-2</v>
      </c>
      <c r="AJ24">
        <f ca="1"/>
        <v>2.3472412032410742E-2</v>
      </c>
      <c r="AK24">
        <f ca="1"/>
        <v>3.2781002932561865E-2</v>
      </c>
      <c r="AL24">
        <f ca="1"/>
        <v>2.5464000144082385E-2</v>
      </c>
      <c r="AM24">
        <f ca="1"/>
        <v>2.2504350840315848E-2</v>
      </c>
      <c r="AN24">
        <f ca="1"/>
        <v>2.0094355288372039E-2</v>
      </c>
      <c r="AO24">
        <f ca="1"/>
        <v>1.7155430862789492E-2</v>
      </c>
      <c r="AP24">
        <f ca="1"/>
        <v>1.829753602678583E-2</v>
      </c>
      <c r="AQ24">
        <f ca="1"/>
        <v>1.4994206279138418E-2</v>
      </c>
      <c r="AR24">
        <f ca="1"/>
        <v>1.4004134508496758E-2</v>
      </c>
      <c r="AS24">
        <f ca="1"/>
        <v>1.2135714405567693E-2</v>
      </c>
      <c r="AT24">
        <f ca="1"/>
        <v>1.1128986186270392E-2</v>
      </c>
      <c r="AU24">
        <f ca="1"/>
        <v>1.0561261726314998E-2</v>
      </c>
      <c r="AV24">
        <f ca="1"/>
        <v>9.1780966352304448E-3</v>
      </c>
      <c r="AW24">
        <f ca="1"/>
        <v>8.4790096197151429E-3</v>
      </c>
      <c r="AX24">
        <f ca="1"/>
        <v>7.4537696009787345E-3</v>
      </c>
      <c r="AY24">
        <f ca="1"/>
        <v>6.8893336070904535E-3</v>
      </c>
      <c r="AZ24">
        <f ca="1"/>
        <v>6.2796902949685618E-3</v>
      </c>
      <c r="BA24">
        <f ca="1"/>
        <v>5.6238830598632798E-3</v>
      </c>
      <c r="BB24">
        <f ca="1"/>
        <v>5.1239852372769075E-3</v>
      </c>
      <c r="BC24">
        <f ca="1"/>
        <v>4.5786021424452936E-3</v>
      </c>
      <c r="BD24">
        <f ca="1"/>
        <v>4.1992961328270574E-3</v>
      </c>
      <c r="BE24">
        <f ca="1"/>
        <v>3.7924513806110189E-3</v>
      </c>
      <c r="BF24">
        <f ca="1"/>
        <v>3.4313024285462456E-3</v>
      </c>
      <c r="BG24">
        <f ca="1"/>
        <v>3.1066744036281572E-3</v>
      </c>
      <c r="BH24">
        <f ca="1"/>
        <v>2.8014168844119132E-3</v>
      </c>
      <c r="BI24">
        <f ca="1"/>
        <v>2.5509925497565291E-3</v>
      </c>
      <c r="BJ24">
        <f ca="1"/>
        <v>2.3038365568692439E-3</v>
      </c>
      <c r="BK24">
        <f ca="1"/>
        <v>2.0884011884190075E-3</v>
      </c>
      <c r="BL24">
        <f ca="1"/>
        <v>1.8881772210309572E-3</v>
      </c>
      <c r="BM24">
        <f ca="1"/>
        <v>1.708659215086981E-3</v>
      </c>
      <c r="BN24">
        <f ca="1"/>
        <v>1.5499683870126588E-3</v>
      </c>
      <c r="BO24">
        <f ca="1"/>
        <v>1.4016971650634993E-3</v>
      </c>
      <c r="BP24">
        <f ca="1"/>
        <v>1.2701522618343852E-3</v>
      </c>
      <c r="BQ24">
        <f ca="1"/>
        <v>1.1487529254413376E-3</v>
      </c>
      <c r="BR24">
        <f ca="1"/>
        <v>1.0404349411418136E-3</v>
      </c>
      <c r="BS24">
        <f ca="1"/>
        <v>9.4238667813152579E-4</v>
      </c>
      <c r="BT24">
        <f ca="1"/>
        <v>8.5295429126795795E-4</v>
      </c>
      <c r="BU24">
        <f ca="1"/>
        <v>7.7250298449113651E-4</v>
      </c>
      <c r="BV24">
        <f ca="1"/>
        <v>6.9904475475489434E-4</v>
      </c>
      <c r="BW24">
        <f ca="1"/>
        <v>6.3312210255984415E-4</v>
      </c>
      <c r="BX24">
        <f ca="1"/>
        <v>5.7321718984982618E-4</v>
      </c>
      <c r="BY24">
        <f ca="1"/>
        <v>5.1898128207214717E-4</v>
      </c>
      <c r="BZ24">
        <f ca="1"/>
        <v>4.6990553339500504E-4</v>
      </c>
      <c r="CA24">
        <f ca="1"/>
        <v>4.2536581373185206E-4</v>
      </c>
      <c r="CB24">
        <f ca="1"/>
        <v>3.8519043548437658E-4</v>
      </c>
      <c r="CC24">
        <f ca="1"/>
        <v>3.4872672650776838E-4</v>
      </c>
      <c r="CD24">
        <f ca="1"/>
        <v>3.1575055677016703E-4</v>
      </c>
      <c r="CE24">
        <f ca="1"/>
        <v>2.8587000449756023E-4</v>
      </c>
      <c r="CF24">
        <f ca="1"/>
        <v>2.5881247467891811E-4</v>
      </c>
      <c r="CG24">
        <f ca="1"/>
        <v>2.3434224308237472E-4</v>
      </c>
      <c r="CH24">
        <f ca="1"/>
        <v>2.1216444746704924E-4</v>
      </c>
      <c r="CI24">
        <f ca="1"/>
        <v>1.9209910991963139E-4</v>
      </c>
      <c r="CJ24">
        <f ca="1"/>
        <v>1.7391959760126242E-4</v>
      </c>
      <c r="CK24">
        <f ca="1"/>
        <v>1.5746552695756534E-4</v>
      </c>
      <c r="CL24">
        <f ca="1"/>
        <v>1.4257050801687324E-4</v>
      </c>
      <c r="CM24">
        <f ca="1"/>
        <v>1.2908097998817213E-4</v>
      </c>
      <c r="CN24">
        <f ca="1"/>
        <v>1.1687084279116953E-4</v>
      </c>
      <c r="CO24">
        <f ca="1"/>
        <v>1.0581210135011382E-4</v>
      </c>
      <c r="CP24">
        <f ca="1"/>
        <v>9.5802238666074129E-5</v>
      </c>
      <c r="CQ24">
        <f ca="1"/>
        <v>8.6738756417833936E-5</v>
      </c>
      <c r="CR24">
        <f ca="1"/>
        <v>7.8532638768105534E-5</v>
      </c>
      <c r="CS24">
        <f ca="1"/>
        <v>7.1103209606197931E-5</v>
      </c>
      <c r="CT24">
        <f ca="1"/>
        <v>6.4375864628347807E-5</v>
      </c>
      <c r="CU24">
        <f ca="1"/>
        <v>5.8285748150988557E-5</v>
      </c>
      <c r="CV24">
        <f ca="1"/>
        <v>5.2771420951915049E-5</v>
      </c>
      <c r="CW24">
        <f ca="1"/>
        <v>4.7778969492146261E-5</v>
      </c>
      <c r="CX24">
        <f ca="1"/>
        <v>4.3258754677639593E-5</v>
      </c>
      <c r="CY24">
        <f ca="1"/>
        <v>3.916609060316793E-5</v>
      </c>
      <c r="CZ24">
        <f ca="1"/>
        <v>3.5460782626621668E-5</v>
      </c>
      <c r="DA24">
        <f ca="1"/>
        <v>3.2105912021031557E-5</v>
      </c>
      <c r="DB24">
        <f ca="1"/>
        <v>2.9068514218752262E-5</v>
      </c>
      <c r="DC24">
        <f ca="1"/>
        <v>2.6318414811492065E-5</v>
      </c>
      <c r="DD24">
        <f ca="1"/>
        <v>2.3828504864859201E-5</v>
      </c>
      <c r="DE24">
        <f ca="1"/>
        <v>2.1574177746208743E-5</v>
      </c>
      <c r="DF24">
        <f ca="1"/>
        <v>1.9533105103566845E-5</v>
      </c>
      <c r="DG24">
        <f ca="1"/>
        <v>1.7685152089440692E-5</v>
      </c>
      <c r="DH24">
        <f ca="1"/>
        <v>1.6012007373501337E-5</v>
      </c>
      <c r="DI24">
        <f ca="1"/>
        <v>1.4497164061884506E-5</v>
      </c>
      <c r="DJ24">
        <f ca="1"/>
        <v>1.3125634052908778E-5</v>
      </c>
      <c r="DK24">
        <f ca="1"/>
        <v>1.1883858987764774E-5</v>
      </c>
      <c r="DL24">
        <f ca="1"/>
        <v>1.0759567399277156E-5</v>
      </c>
    </row>
    <row r="25" spans="3:116">
      <c r="C25" t="s">
        <v>50</v>
      </c>
      <c r="D25">
        <v>2.7400000000000004E-2</v>
      </c>
      <c r="E25" s="2">
        <f>E24</f>
        <v>31149300</v>
      </c>
      <c r="G25" s="14">
        <v>0</v>
      </c>
      <c r="H25" s="1">
        <v>0</v>
      </c>
      <c r="I25" s="1">
        <v>0</v>
      </c>
      <c r="J25" s="1">
        <v>0</v>
      </c>
      <c r="K25" s="1">
        <f>D31</f>
        <v>0.65760000000000007</v>
      </c>
      <c r="L25" s="1">
        <v>0</v>
      </c>
      <c r="M25" s="20">
        <v>0</v>
      </c>
      <c r="N25" s="1">
        <v>0</v>
      </c>
      <c r="O25" s="1">
        <v>0</v>
      </c>
      <c r="P25" s="20">
        <v>0</v>
      </c>
      <c r="Q25">
        <v>1</v>
      </c>
      <c r="R25" t="s">
        <v>42</v>
      </c>
      <c r="S25">
        <v>1</v>
      </c>
      <c r="T25">
        <f ca="1"/>
        <v>0</v>
      </c>
      <c r="U25">
        <f ca="1"/>
        <v>0</v>
      </c>
      <c r="V25">
        <f ca="1"/>
        <v>0</v>
      </c>
      <c r="W25">
        <f ca="1"/>
        <v>0</v>
      </c>
      <c r="X25">
        <f ca="1"/>
        <v>0.28437107097600012</v>
      </c>
      <c r="Y25">
        <f ca="1"/>
        <v>0</v>
      </c>
      <c r="Z25">
        <f ca="1"/>
        <v>6.6697528470994971E-2</v>
      </c>
      <c r="AA25">
        <f ca="1"/>
        <v>5.1238662059026052E-3</v>
      </c>
      <c r="AB25">
        <f ca="1"/>
        <v>5.4379933634324744E-2</v>
      </c>
      <c r="AC25">
        <f ca="1"/>
        <v>8.6639904575833274E-2</v>
      </c>
      <c r="AD25">
        <f ca="1"/>
        <v>2.193220709535789E-2</v>
      </c>
      <c r="AE25">
        <f ca="1"/>
        <v>4.1755795659527258E-2</v>
      </c>
      <c r="AF25">
        <f ca="1"/>
        <v>1.5630477191342394E-2</v>
      </c>
      <c r="AG25">
        <f ca="1"/>
        <v>3.8099073113175556E-2</v>
      </c>
      <c r="AH25">
        <f ca="1"/>
        <v>3.307042054907508E-2</v>
      </c>
      <c r="AI25">
        <f ca="1"/>
        <v>2.1402184695440533E-2</v>
      </c>
      <c r="AJ25">
        <f ca="1"/>
        <v>2.2940993830151135E-2</v>
      </c>
      <c r="AK25">
        <f ca="1"/>
        <v>1.5435458152513307E-2</v>
      </c>
      <c r="AL25">
        <f ca="1"/>
        <v>2.1556787528452685E-2</v>
      </c>
      <c r="AM25">
        <f ca="1"/>
        <v>1.6745126494748578E-2</v>
      </c>
      <c r="AN25">
        <f ca="1"/>
        <v>1.4798861112591703E-2</v>
      </c>
      <c r="AO25">
        <f ca="1"/>
        <v>1.3214048037633454E-2</v>
      </c>
      <c r="AP25">
        <f ca="1"/>
        <v>1.1281411335370372E-2</v>
      </c>
      <c r="AQ25">
        <f ca="1"/>
        <v>1.2032459691214364E-2</v>
      </c>
      <c r="AR25">
        <f ca="1"/>
        <v>9.8601900491614245E-3</v>
      </c>
      <c r="AS25">
        <f ca="1"/>
        <v>9.2091188527874696E-3</v>
      </c>
      <c r="AT25">
        <f ca="1"/>
        <v>7.9804457931013165E-3</v>
      </c>
      <c r="AU25">
        <f ca="1"/>
        <v>7.3184213160914103E-3</v>
      </c>
      <c r="AV25">
        <f ca="1"/>
        <v>6.9450857112247433E-3</v>
      </c>
      <c r="AW25">
        <f ca="1"/>
        <v>6.0355163473275412E-3</v>
      </c>
      <c r="AX25">
        <f ca="1"/>
        <v>5.5757967259246789E-3</v>
      </c>
      <c r="AY25">
        <f ca="1"/>
        <v>4.9015988896036165E-3</v>
      </c>
      <c r="AZ25">
        <f ca="1"/>
        <v>4.530425780022683E-3</v>
      </c>
      <c r="BA25">
        <f ca="1"/>
        <v>4.129524337971327E-3</v>
      </c>
      <c r="BB25">
        <f ca="1"/>
        <v>3.6982655001660931E-3</v>
      </c>
      <c r="BC25">
        <f ca="1"/>
        <v>3.3695326920332946E-3</v>
      </c>
      <c r="BD25">
        <f ca="1"/>
        <v>3.0108887688720253E-3</v>
      </c>
      <c r="BE25">
        <f ca="1"/>
        <v>2.7614571369470732E-3</v>
      </c>
      <c r="BF25">
        <f ca="1"/>
        <v>2.4939160278898065E-3</v>
      </c>
      <c r="BG25">
        <f ca="1"/>
        <v>2.2564244770120114E-3</v>
      </c>
      <c r="BH25">
        <f ca="1"/>
        <v>2.0429490878258764E-3</v>
      </c>
      <c r="BI25">
        <f ca="1"/>
        <v>1.8422117431892743E-3</v>
      </c>
      <c r="BJ25">
        <f ca="1"/>
        <v>1.6775327007198938E-3</v>
      </c>
      <c r="BK25">
        <f ca="1"/>
        <v>1.5150029197972151E-3</v>
      </c>
      <c r="BL25">
        <f ca="1"/>
        <v>1.3733326215043394E-3</v>
      </c>
      <c r="BM25">
        <f ca="1"/>
        <v>1.2416653405499577E-3</v>
      </c>
      <c r="BN25">
        <f ca="1"/>
        <v>1.1236142998411987E-3</v>
      </c>
      <c r="BO25">
        <f ca="1"/>
        <v>1.0192592112995245E-3</v>
      </c>
      <c r="BP25">
        <f ca="1"/>
        <v>9.2175605574575722E-4</v>
      </c>
      <c r="BQ25">
        <f ca="1"/>
        <v>8.3525212738229176E-4</v>
      </c>
      <c r="BR25">
        <f ca="1"/>
        <v>7.5541992377022363E-4</v>
      </c>
      <c r="BS25">
        <f ca="1"/>
        <v>6.8419001729485673E-4</v>
      </c>
      <c r="BT25">
        <f ca="1"/>
        <v>6.1971347953929145E-4</v>
      </c>
      <c r="BU25">
        <f ca="1"/>
        <v>5.6090274193780921E-4</v>
      </c>
      <c r="BV25">
        <f ca="1"/>
        <v>5.0799796260137138E-4</v>
      </c>
      <c r="BW25">
        <f ca="1"/>
        <v>4.5969183072681858E-4</v>
      </c>
      <c r="BX25">
        <f ca="1"/>
        <v>4.1634109464335357E-4</v>
      </c>
      <c r="BY25">
        <f ca="1"/>
        <v>3.7694762404524574E-4</v>
      </c>
      <c r="BZ25">
        <f ca="1"/>
        <v>3.4128209109064402E-4</v>
      </c>
      <c r="CA25">
        <f ca="1"/>
        <v>3.0900987876055533E-4</v>
      </c>
      <c r="CB25">
        <f ca="1"/>
        <v>2.7972055911006593E-4</v>
      </c>
      <c r="CC25">
        <f ca="1"/>
        <v>2.5330123037452609E-4</v>
      </c>
      <c r="CD25">
        <f ca="1"/>
        <v>2.2932269535150851E-4</v>
      </c>
      <c r="CE25">
        <f ca="1"/>
        <v>2.0763756613206188E-4</v>
      </c>
      <c r="CF25">
        <f ca="1"/>
        <v>1.8798811495759562E-4</v>
      </c>
      <c r="CG25">
        <f ca="1"/>
        <v>1.7019508334885656E-4</v>
      </c>
      <c r="CH25">
        <f ca="1"/>
        <v>1.5410345905096963E-4</v>
      </c>
      <c r="CI25">
        <f ca="1"/>
        <v>1.395193406543316E-4</v>
      </c>
      <c r="CJ25">
        <f ca="1"/>
        <v>1.2632437468314961E-4</v>
      </c>
      <c r="CK25">
        <f ca="1"/>
        <v>1.1436952738259018E-4</v>
      </c>
      <c r="CL25">
        <f ca="1"/>
        <v>1.0354933052729498E-4</v>
      </c>
      <c r="CM25">
        <f ca="1"/>
        <v>9.3754366071895857E-5</v>
      </c>
      <c r="CN25">
        <f ca="1"/>
        <v>8.4883652440222E-5</v>
      </c>
      <c r="CO25">
        <f ca="1"/>
        <v>7.6854266219473095E-5</v>
      </c>
      <c r="CP25">
        <f ca="1"/>
        <v>6.958203784783485E-5</v>
      </c>
      <c r="CQ25">
        <f ca="1"/>
        <v>6.2999552146810354E-5</v>
      </c>
      <c r="CR25">
        <f ca="1"/>
        <v>5.7039406220367606E-5</v>
      </c>
      <c r="CS25">
        <f ca="1"/>
        <v>5.1643063253906202E-5</v>
      </c>
      <c r="CT25">
        <f ca="1"/>
        <v>4.6757470637035765E-5</v>
      </c>
      <c r="CU25">
        <f ca="1"/>
        <v>4.2333568579601522E-5</v>
      </c>
      <c r="CV25">
        <f ca="1"/>
        <v>3.8328707984090078E-5</v>
      </c>
      <c r="CW25">
        <f ca="1"/>
        <v>3.4702486417979342E-5</v>
      </c>
      <c r="CX25">
        <f ca="1"/>
        <v>3.1419450338035382E-5</v>
      </c>
      <c r="CY25">
        <f ca="1"/>
        <v>2.8446957076015799E-5</v>
      </c>
      <c r="CZ25">
        <f ca="1"/>
        <v>2.5755621180643232E-5</v>
      </c>
      <c r="DA25">
        <f ca="1"/>
        <v>2.3319010655266411E-5</v>
      </c>
      <c r="DB25">
        <f ca="1"/>
        <v>2.1112847745030354E-5</v>
      </c>
      <c r="DC25">
        <f ca="1"/>
        <v>1.9115454950251489E-5</v>
      </c>
      <c r="DD25">
        <f ca="1"/>
        <v>1.7306989580037183E-5</v>
      </c>
      <c r="DE25">
        <f ca="1"/>
        <v>1.5669624799131413E-5</v>
      </c>
      <c r="DF25">
        <f ca="1"/>
        <v>1.418717928590687E-5</v>
      </c>
      <c r="DG25">
        <f ca="1"/>
        <v>1.2844969916105558E-5</v>
      </c>
      <c r="DH25">
        <f ca="1"/>
        <v>1.1629756014016201E-5</v>
      </c>
      <c r="DI25">
        <f ca="1"/>
        <v>1.052949604881448E-5</v>
      </c>
      <c r="DJ25">
        <f ca="1"/>
        <v>9.5333350870952511E-6</v>
      </c>
      <c r="DK25">
        <f ca="1"/>
        <v>8.6314169531928135E-6</v>
      </c>
      <c r="DL25">
        <f ca="1"/>
        <v>7.814825670354116E-6</v>
      </c>
    </row>
    <row r="26" spans="3:116">
      <c r="C26" t="s">
        <v>51</v>
      </c>
      <c r="D26">
        <v>0.65760000000000007</v>
      </c>
      <c r="E26" s="2">
        <f>E24</f>
        <v>31149300</v>
      </c>
      <c r="G26" s="16">
        <v>0</v>
      </c>
      <c r="H26" s="17">
        <f>D21</f>
        <v>2.7400000000000004E-2</v>
      </c>
      <c r="I26" s="17">
        <f>D25</f>
        <v>2.7400000000000004E-2</v>
      </c>
      <c r="J26" s="17">
        <v>0</v>
      </c>
      <c r="K26" s="17">
        <f>D32</f>
        <v>2.7399999999999924E-2</v>
      </c>
      <c r="L26" s="17">
        <v>0</v>
      </c>
      <c r="M26" s="18">
        <v>0</v>
      </c>
      <c r="N26" s="15">
        <v>0</v>
      </c>
      <c r="O26" s="15">
        <v>0</v>
      </c>
      <c r="P26" s="20">
        <v>0</v>
      </c>
      <c r="Q26">
        <v>0</v>
      </c>
      <c r="R26" t="s">
        <v>43</v>
      </c>
      <c r="S26">
        <v>0</v>
      </c>
      <c r="T26">
        <f ca="1"/>
        <v>0</v>
      </c>
      <c r="U26">
        <f ca="1"/>
        <v>2.7400000000000004E-2</v>
      </c>
      <c r="V26">
        <f ca="1"/>
        <v>1.8018240000000005E-2</v>
      </c>
      <c r="W26">
        <f ca="1"/>
        <v>6.4265056000000018E-3</v>
      </c>
      <c r="X26">
        <f ca="1"/>
        <v>1.6568564482559972E-2</v>
      </c>
      <c r="Y26">
        <f ca="1"/>
        <v>5.5643256087040023E-3</v>
      </c>
      <c r="Z26">
        <f ca="1"/>
        <v>1.457268273929355E-2</v>
      </c>
      <c r="AA26">
        <f ca="1"/>
        <v>7.8163812492004683E-3</v>
      </c>
      <c r="AB26">
        <f ca="1"/>
        <v>7.6787882468152355E-3</v>
      </c>
      <c r="AC26">
        <f ca="1"/>
        <v>7.7617580811354323E-3</v>
      </c>
      <c r="AD26">
        <f ca="1"/>
        <v>5.5751750863113564E-3</v>
      </c>
      <c r="AE26">
        <f ca="1"/>
        <v>7.3402811549808308E-3</v>
      </c>
      <c r="AF26">
        <f ca="1"/>
        <v>4.8088328550128113E-3</v>
      </c>
      <c r="AG26">
        <f ca="1"/>
        <v>5.1539737110579253E-3</v>
      </c>
      <c r="AH26">
        <f ca="1"/>
        <v>4.3187673874463695E-3</v>
      </c>
      <c r="AI26">
        <f ca="1"/>
        <v>3.946835572586984E-3</v>
      </c>
      <c r="AJ26">
        <f ca="1"/>
        <v>3.9351926966267742E-3</v>
      </c>
      <c r="AK26">
        <f ca="1"/>
        <v>3.1300584585460477E-3</v>
      </c>
      <c r="AL26">
        <f ca="1"/>
        <v>3.1090936663418865E-3</v>
      </c>
      <c r="AM26">
        <f ca="1"/>
        <v>2.6219760038631371E-3</v>
      </c>
      <c r="AN26">
        <f ca="1"/>
        <v>2.4907921754483775E-3</v>
      </c>
      <c r="AO26">
        <f ca="1"/>
        <v>2.2630413599896413E-3</v>
      </c>
      <c r="AP26">
        <f ca="1"/>
        <v>1.9821434415423331E-3</v>
      </c>
      <c r="AQ26">
        <f ca="1"/>
        <v>1.8537978223399296E-3</v>
      </c>
      <c r="AR26">
        <f ca="1"/>
        <v>1.6216477187056622E-3</v>
      </c>
      <c r="AS26">
        <f ca="1"/>
        <v>1.516600745133784E-3</v>
      </c>
      <c r="AT26">
        <f ca="1"/>
        <v>1.3541111301195383E-3</v>
      </c>
      <c r="AU26">
        <f ca="1"/>
        <v>1.2245995428137914E-3</v>
      </c>
      <c r="AV26">
        <f ca="1"/>
        <v>1.1149542965965119E-3</v>
      </c>
      <c r="AW26">
        <f ca="1"/>
        <v>9.9857360393201615E-4</v>
      </c>
      <c r="AX26">
        <f ca="1"/>
        <v>9.1727240482811874E-4</v>
      </c>
      <c r="AY26">
        <f ca="1"/>
        <v>8.2222594964250916E-4</v>
      </c>
      <c r="AZ26">
        <f ca="1"/>
        <v>7.4776071639205102E-4</v>
      </c>
      <c r="BA26">
        <f ca="1"/>
        <v>6.7567100308752305E-4</v>
      </c>
      <c r="BB26">
        <f ca="1"/>
        <v>6.1094410828570417E-4</v>
      </c>
      <c r="BC26">
        <f ca="1"/>
        <v>5.5566410785680127E-4</v>
      </c>
      <c r="BD26">
        <f ca="1"/>
        <v>5.0088572782633128E-4</v>
      </c>
      <c r="BE26">
        <f ca="1"/>
        <v>4.5487588034117494E-4</v>
      </c>
      <c r="BF26">
        <f ca="1"/>
        <v>4.1086052515321636E-4</v>
      </c>
      <c r="BG26">
        <f ca="1"/>
        <v>3.7237866414670121E-4</v>
      </c>
      <c r="BH26">
        <f ca="1"/>
        <v>3.3738928032133451E-4</v>
      </c>
      <c r="BI26">
        <f ca="1"/>
        <v>3.0507670256345586E-4</v>
      </c>
      <c r="BJ26">
        <f ca="1"/>
        <v>2.7655206727295566E-4</v>
      </c>
      <c r="BK26">
        <f ca="1"/>
        <v>2.5006275824307987E-4</v>
      </c>
      <c r="BL26">
        <f ca="1"/>
        <v>2.2662498851601202E-4</v>
      </c>
      <c r="BM26">
        <f ca="1"/>
        <v>2.0513201441534073E-4</v>
      </c>
      <c r="BN26">
        <f ca="1"/>
        <v>1.8570034222651261E-4</v>
      </c>
      <c r="BO26">
        <f ca="1"/>
        <v>1.6817910521683613E-4</v>
      </c>
      <c r="BP26">
        <f ca="1"/>
        <v>1.5219495432700005E-4</v>
      </c>
      <c r="BQ26">
        <f ca="1"/>
        <v>1.3786486810579988E-4</v>
      </c>
      <c r="BR26">
        <f ca="1"/>
        <v>1.2478659219627855E-4</v>
      </c>
      <c r="BS26">
        <f ca="1"/>
        <v>1.1299479684978472E-4</v>
      </c>
      <c r="BT26">
        <f ca="1"/>
        <v>1.023016969219702E-4</v>
      </c>
      <c r="BU26">
        <f ca="1"/>
        <v>9.261351736015846E-5</v>
      </c>
      <c r="BV26">
        <f ca="1"/>
        <v>8.3866696110847567E-5</v>
      </c>
      <c r="BW26">
        <f ca="1"/>
        <v>7.5921422217365407E-5</v>
      </c>
      <c r="BX26">
        <f ca="1"/>
        <v>6.8745788240262416E-5</v>
      </c>
      <c r="BY26">
        <f ca="1"/>
        <v>6.2237457551738665E-5</v>
      </c>
      <c r="BZ26">
        <f ca="1"/>
        <v>5.6349990983351665E-5</v>
      </c>
      <c r="CA26">
        <f ca="1"/>
        <v>5.1020938080091426E-5</v>
      </c>
      <c r="CB26">
        <f ca="1"/>
        <v>4.6191801740701943E-5</v>
      </c>
      <c r="CC26">
        <f ca="1"/>
        <v>4.1823706136196644E-5</v>
      </c>
      <c r="CD26">
        <f ca="1"/>
        <v>3.7865165887296308E-5</v>
      </c>
      <c r="CE26">
        <f ca="1"/>
        <v>3.4283745813036977E-5</v>
      </c>
      <c r="CF26">
        <f ca="1"/>
        <v>3.1040202435252773E-5</v>
      </c>
      <c r="CG26">
        <f ca="1"/>
        <v>2.8103377013899709E-5</v>
      </c>
      <c r="CH26">
        <f ca="1"/>
        <v>2.5444951778964506E-5</v>
      </c>
      <c r="CI26">
        <f ca="1"/>
        <v>2.3037242292328399E-5</v>
      </c>
      <c r="CJ26">
        <f ca="1"/>
        <v>2.0858091756374643E-5</v>
      </c>
      <c r="CK26">
        <f ca="1"/>
        <v>1.8884627640083831E-5</v>
      </c>
      <c r="CL26">
        <f ca="1"/>
        <v>1.7098067149872039E-5</v>
      </c>
      <c r="CM26">
        <f ca="1"/>
        <v>1.5480487042431153E-5</v>
      </c>
      <c r="CN26">
        <f ca="1"/>
        <v>1.4015850970612759E-5</v>
      </c>
      <c r="CO26">
        <f ca="1"/>
        <v>1.2689937780728509E-5</v>
      </c>
      <c r="CP26">
        <f ca="1"/>
        <v>1.1489329447815871E-5</v>
      </c>
      <c r="CQ26">
        <f ca="1"/>
        <v>1.0402396235797248E-5</v>
      </c>
      <c r="CR26">
        <f ca="1"/>
        <v>9.4182411290993268E-6</v>
      </c>
      <c r="CS26">
        <f ca="1"/>
        <v>8.5272072135010319E-6</v>
      </c>
      <c r="CT26">
        <f ca="1"/>
        <v>7.7204887486643198E-6</v>
      </c>
      <c r="CU26">
        <f ca="1"/>
        <v>6.990065554546296E-6</v>
      </c>
      <c r="CV26">
        <f ca="1"/>
        <v>6.3287689696125139E-6</v>
      </c>
      <c r="CW26">
        <f ca="1"/>
        <v>5.7300158878020376E-6</v>
      </c>
      <c r="CX26">
        <f ca="1"/>
        <v>5.1879203637949169E-6</v>
      </c>
      <c r="CY26">
        <f ca="1"/>
        <v>4.6971082756415944E-6</v>
      </c>
      <c r="CZ26">
        <f ca="1"/>
        <v>4.2527282575637134E-6</v>
      </c>
      <c r="DA26">
        <f ca="1"/>
        <v>3.8503935503248364E-6</v>
      </c>
      <c r="DB26">
        <f ca="1"/>
        <v>3.4861176451001306E-6</v>
      </c>
      <c r="DC26">
        <f ca="1"/>
        <v>3.1563086552505002E-6</v>
      </c>
      <c r="DD26">
        <f ca="1"/>
        <v>2.8576997628564811E-6</v>
      </c>
      <c r="DE26">
        <f ca="1"/>
        <v>2.587342056560158E-6</v>
      </c>
      <c r="DF26">
        <f ca="1"/>
        <v>2.342562125274348E-6</v>
      </c>
      <c r="DG26">
        <f ca="1"/>
        <v>2.1209392948810048E-6</v>
      </c>
      <c r="DH26">
        <f ca="1"/>
        <v>1.9202844114216508E-6</v>
      </c>
      <c r="DI26">
        <f ca="1"/>
        <v>1.7386121592823632E-6</v>
      </c>
      <c r="DJ26">
        <f ca="1"/>
        <v>1.5741277766946151E-6</v>
      </c>
      <c r="DK26">
        <f ca="1"/>
        <v>1.4252045184873057E-6</v>
      </c>
      <c r="DL26">
        <f ca="1"/>
        <v>1.2903704084583407E-6</v>
      </c>
    </row>
    <row r="27" spans="3:116">
      <c r="G27" s="14">
        <v>0</v>
      </c>
      <c r="H27" s="24">
        <f>D21</f>
        <v>2.7400000000000004E-2</v>
      </c>
      <c r="I27" s="24">
        <f>D25</f>
        <v>2.7400000000000004E-2</v>
      </c>
      <c r="J27" s="24">
        <v>0</v>
      </c>
      <c r="K27" s="24">
        <f>D32</f>
        <v>2.7399999999999924E-2</v>
      </c>
      <c r="L27" s="5">
        <v>0</v>
      </c>
      <c r="M27" s="15">
        <v>1</v>
      </c>
      <c r="N27" s="1">
        <v>1</v>
      </c>
      <c r="O27" s="1">
        <v>0</v>
      </c>
      <c r="P27" s="20">
        <v>0</v>
      </c>
      <c r="Q27">
        <v>0</v>
      </c>
      <c r="R27" t="s">
        <v>44</v>
      </c>
      <c r="S27">
        <v>0</v>
      </c>
      <c r="T27">
        <f ca="1"/>
        <v>0</v>
      </c>
      <c r="U27">
        <f ca="1"/>
        <v>2.7400000000000004E-2</v>
      </c>
      <c r="V27">
        <f ca="1"/>
        <v>7.281824000000002E-2</v>
      </c>
      <c r="W27">
        <f ca="1"/>
        <v>9.7262985600000018E-2</v>
      </c>
      <c r="X27">
        <f ca="1"/>
        <v>0.12025805568255998</v>
      </c>
      <c r="Y27">
        <f ca="1"/>
        <v>0.14239094577382397</v>
      </c>
      <c r="Z27">
        <f ca="1"/>
        <v>0.16252795412182153</v>
      </c>
      <c r="AA27">
        <f ca="1"/>
        <v>0.18491701811031555</v>
      </c>
      <c r="AB27">
        <f ca="1"/>
        <v>0.20041218760633125</v>
      </c>
      <c r="AC27">
        <f ca="1"/>
        <v>0.21585273393428192</v>
      </c>
      <c r="AD27">
        <f ca="1"/>
        <v>0.22918966710172872</v>
      </c>
      <c r="AE27">
        <f ca="1"/>
        <v>0.24210512334302092</v>
      </c>
      <c r="AF27">
        <f ca="1"/>
        <v>0.25425423735301456</v>
      </c>
      <c r="AG27">
        <f ca="1"/>
        <v>0.26421704391908529</v>
      </c>
      <c r="AH27">
        <f ca="1"/>
        <v>0.27368978501758956</v>
      </c>
      <c r="AI27">
        <f ca="1"/>
        <v>0.28195538797762293</v>
      </c>
      <c r="AJ27">
        <f ca="1"/>
        <v>0.28983741624683668</v>
      </c>
      <c r="AK27">
        <f ca="1"/>
        <v>0.29690266740200949</v>
      </c>
      <c r="AL27">
        <f ca="1"/>
        <v>0.30314181952689745</v>
      </c>
      <c r="AM27">
        <f ca="1"/>
        <v>0.30887288919710248</v>
      </c>
      <c r="AN27">
        <f ca="1"/>
        <v>0.31398565737641398</v>
      </c>
      <c r="AO27">
        <f ca="1"/>
        <v>0.318739490911852</v>
      </c>
      <c r="AP27">
        <f ca="1"/>
        <v>0.32298467571338396</v>
      </c>
      <c r="AQ27">
        <f ca="1"/>
        <v>0.32682061697726622</v>
      </c>
      <c r="AR27">
        <f ca="1"/>
        <v>0.33029606251831184</v>
      </c>
      <c r="AS27">
        <f ca="1"/>
        <v>0.33343431098215126</v>
      </c>
      <c r="AT27">
        <f ca="1"/>
        <v>0.3363050228574046</v>
      </c>
      <c r="AU27">
        <f ca="1"/>
        <v>0.33888373353033791</v>
      </c>
      <c r="AV27">
        <f ca="1"/>
        <v>0.34122328736974822</v>
      </c>
      <c r="AW27">
        <f ca="1"/>
        <v>0.34333681527027676</v>
      </c>
      <c r="AX27">
        <f ca="1"/>
        <v>0.34525266127903692</v>
      </c>
      <c r="AY27">
        <f ca="1"/>
        <v>0.34699215963350755</v>
      </c>
      <c r="AZ27">
        <f ca="1"/>
        <v>0.34856214629954213</v>
      </c>
      <c r="BA27">
        <f ca="1"/>
        <v>0.34998557801902169</v>
      </c>
      <c r="BB27">
        <f ca="1"/>
        <v>0.35127219313039493</v>
      </c>
      <c r="BC27">
        <f ca="1"/>
        <v>0.35243880134653743</v>
      </c>
      <c r="BD27">
        <f ca="1"/>
        <v>0.35349535118222059</v>
      </c>
      <c r="BE27">
        <f ca="1"/>
        <v>0.3544511127903881</v>
      </c>
      <c r="BF27">
        <f ca="1"/>
        <v>0.35531684919588247</v>
      </c>
      <c r="BG27">
        <f ca="1"/>
        <v>0.35610008838518237</v>
      </c>
      <c r="BH27">
        <f ca="1"/>
        <v>0.3568098563296504</v>
      </c>
      <c r="BI27">
        <f ca="1"/>
        <v>0.35745232231253521</v>
      </c>
      <c r="BJ27">
        <f ca="1"/>
        <v>0.35803395108237163</v>
      </c>
      <c r="BK27">
        <f ca="1"/>
        <v>0.35856056590788765</v>
      </c>
      <c r="BL27">
        <f ca="1"/>
        <v>0.35903725365464673</v>
      </c>
      <c r="BM27">
        <f ca="1"/>
        <v>0.35946901065757808</v>
      </c>
      <c r="BN27">
        <f ca="1"/>
        <v>0.35985984301421992</v>
      </c>
      <c r="BO27">
        <f ca="1"/>
        <v>0.36021372246166328</v>
      </c>
      <c r="BP27">
        <f ca="1"/>
        <v>0.3605340965212071</v>
      </c>
      <c r="BQ27">
        <f ca="1"/>
        <v>0.3608241563436399</v>
      </c>
      <c r="BR27">
        <f ca="1"/>
        <v>0.36108680780394198</v>
      </c>
      <c r="BS27">
        <f ca="1"/>
        <v>0.36132458919298804</v>
      </c>
      <c r="BT27">
        <f ca="1"/>
        <v>0.36153988568675982</v>
      </c>
      <c r="BU27">
        <f ca="1"/>
        <v>0.36173480090104193</v>
      </c>
      <c r="BV27">
        <f ca="1"/>
        <v>0.36191128111451293</v>
      </c>
      <c r="BW27">
        <f ca="1"/>
        <v>0.36207106923284116</v>
      </c>
      <c r="BX27">
        <f ca="1"/>
        <v>0.3622157364432988</v>
      </c>
      <c r="BY27">
        <f ca="1"/>
        <v>0.36234671968909082</v>
      </c>
      <c r="BZ27">
        <f ca="1"/>
        <v>0.36246530713762593</v>
      </c>
      <c r="CA27">
        <f ca="1"/>
        <v>0.36257267806668936</v>
      </c>
      <c r="CB27">
        <f ca="1"/>
        <v>0.36266989080651013</v>
      </c>
      <c r="CC27">
        <f ca="1"/>
        <v>0.36275790631438704</v>
      </c>
      <c r="CD27">
        <f ca="1"/>
        <v>0.36283759518641051</v>
      </c>
      <c r="CE27">
        <f ca="1"/>
        <v>0.36290974409811083</v>
      </c>
      <c r="CF27">
        <f ca="1"/>
        <v>0.3629750680463591</v>
      </c>
      <c r="CG27">
        <f ca="1"/>
        <v>0.36303421162580823</v>
      </c>
      <c r="CH27">
        <f ca="1"/>
        <v>0.36308775995460107</v>
      </c>
      <c r="CI27">
        <f ca="1"/>
        <v>0.36313624214867235</v>
      </c>
      <c r="CJ27">
        <f ca="1"/>
        <v>0.36318013748272104</v>
      </c>
      <c r="CK27">
        <f ca="1"/>
        <v>0.36321988020211748</v>
      </c>
      <c r="CL27">
        <f ca="1"/>
        <v>0.36325586289690742</v>
      </c>
      <c r="CM27">
        <f ca="1"/>
        <v>0.36328844145109973</v>
      </c>
      <c r="CN27">
        <f ca="1"/>
        <v>0.36331793778911275</v>
      </c>
      <c r="CO27">
        <f ca="1"/>
        <v>0.36334464357786411</v>
      </c>
      <c r="CP27">
        <f ca="1"/>
        <v>0.36336882284509264</v>
      </c>
      <c r="CQ27">
        <f ca="1"/>
        <v>0.36339071457077626</v>
      </c>
      <c r="CR27">
        <f ca="1"/>
        <v>0.36341053520814115</v>
      </c>
      <c r="CS27">
        <f ca="1"/>
        <v>0.36342848065648375</v>
      </c>
      <c r="CT27">
        <f ca="1"/>
        <v>0.3634447283524459</v>
      </c>
      <c r="CU27">
        <f ca="1"/>
        <v>0.36345943890674909</v>
      </c>
      <c r="CV27">
        <f ca="1"/>
        <v>0.36347275774127324</v>
      </c>
      <c r="CW27">
        <f ca="1"/>
        <v>0.36348481652613068</v>
      </c>
      <c r="CX27">
        <f ca="1"/>
        <v>0.36349573446238226</v>
      </c>
      <c r="CY27">
        <f ca="1"/>
        <v>0.36350561949102167</v>
      </c>
      <c r="CZ27">
        <f ca="1"/>
        <v>0.36351456932755488</v>
      </c>
      <c r="DA27">
        <f ca="1"/>
        <v>0.36352267244936276</v>
      </c>
      <c r="DB27">
        <f ca="1"/>
        <v>0.3635300089605582</v>
      </c>
      <c r="DC27">
        <f ca="1"/>
        <v>0.36353665138685853</v>
      </c>
      <c r="DD27">
        <f ca="1"/>
        <v>0.36354266539527663</v>
      </c>
      <c r="DE27">
        <f ca="1"/>
        <v>0.36354811043709606</v>
      </c>
      <c r="DF27">
        <f ca="1"/>
        <v>0.36355304034127789</v>
      </c>
      <c r="DG27">
        <f ca="1"/>
        <v>0.36355750384269803</v>
      </c>
      <c r="DH27">
        <f ca="1"/>
        <v>0.36356154506640431</v>
      </c>
      <c r="DI27">
        <f ca="1"/>
        <v>0.36356520396297504</v>
      </c>
      <c r="DJ27">
        <f ca="1"/>
        <v>0.36356851670291102</v>
      </c>
      <c r="DK27">
        <f ca="1"/>
        <v>0.36357151603520621</v>
      </c>
      <c r="DL27">
        <f ca="1"/>
        <v>0.36357423161013314</v>
      </c>
    </row>
    <row r="28" spans="3:116">
      <c r="C28" t="s">
        <v>22</v>
      </c>
      <c r="D28">
        <v>1</v>
      </c>
      <c r="E28" s="2">
        <f>I5</f>
        <v>26918600</v>
      </c>
      <c r="G28" s="14">
        <v>0</v>
      </c>
      <c r="H28" s="1">
        <v>0</v>
      </c>
      <c r="I28" s="1">
        <v>0</v>
      </c>
      <c r="J28" s="1">
        <v>0</v>
      </c>
      <c r="K28" s="1">
        <v>0</v>
      </c>
      <c r="L28" s="1">
        <v>1</v>
      </c>
      <c r="M28" s="15">
        <v>1</v>
      </c>
      <c r="N28" s="1">
        <v>0</v>
      </c>
      <c r="O28" s="1">
        <v>1</v>
      </c>
      <c r="P28" s="20">
        <v>0</v>
      </c>
      <c r="Q28">
        <v>0</v>
      </c>
      <c r="R28" t="s">
        <v>45</v>
      </c>
      <c r="S28">
        <v>0</v>
      </c>
      <c r="T28">
        <f ca="1"/>
        <v>1</v>
      </c>
      <c r="U28">
        <f ca="1"/>
        <v>1</v>
      </c>
      <c r="V28">
        <f ca="1"/>
        <v>1.0274000000000001</v>
      </c>
      <c r="W28">
        <f ca="1"/>
        <v>1.0454182400000001</v>
      </c>
      <c r="X28">
        <f ca="1"/>
        <v>1.0518447456</v>
      </c>
      <c r="Y28">
        <f ca="1"/>
        <v>1.35278438105856</v>
      </c>
      <c r="Z28">
        <f ca="1"/>
        <v>1.3583487066672639</v>
      </c>
      <c r="AA28">
        <f ca="1"/>
        <v>1.4396189178775525</v>
      </c>
      <c r="AB28">
        <f ca="1"/>
        <v>1.4525591653326555</v>
      </c>
      <c r="AC28">
        <f ca="1"/>
        <v>1.5146178872137954</v>
      </c>
      <c r="AD28">
        <f ca="1"/>
        <v>1.609019549870764</v>
      </c>
      <c r="AE28">
        <f ca="1"/>
        <v>1.6365269320524332</v>
      </c>
      <c r="AF28">
        <f ca="1"/>
        <v>1.6856230088669413</v>
      </c>
      <c r="AG28">
        <f ca="1"/>
        <v>1.7060623189132964</v>
      </c>
      <c r="AH28">
        <f ca="1"/>
        <v>1.74931536573753</v>
      </c>
      <c r="AI28">
        <f ca="1"/>
        <v>1.7867045536740513</v>
      </c>
      <c r="AJ28">
        <f ca="1"/>
        <v>1.8120535739420789</v>
      </c>
      <c r="AK28">
        <f ca="1"/>
        <v>1.8389297604688568</v>
      </c>
      <c r="AL28">
        <f ca="1"/>
        <v>1.8574952770799162</v>
      </c>
      <c r="AM28">
        <f ca="1"/>
        <v>1.8821611582747109</v>
      </c>
      <c r="AN28">
        <f ca="1"/>
        <v>1.9015282607733226</v>
      </c>
      <c r="AO28">
        <f ca="1"/>
        <v>1.9188179140613626</v>
      </c>
      <c r="AP28">
        <f ca="1"/>
        <v>1.9342950034589856</v>
      </c>
      <c r="AQ28">
        <f ca="1"/>
        <v>1.9475585582358983</v>
      </c>
      <c r="AR28">
        <f ca="1"/>
        <v>1.9614448157494526</v>
      </c>
      <c r="AS28">
        <f ca="1"/>
        <v>1.9729266535173198</v>
      </c>
      <c r="AT28">
        <f ca="1"/>
        <v>1.9836523731152411</v>
      </c>
      <c r="AU28">
        <f ca="1"/>
        <v>1.9929869300384619</v>
      </c>
      <c r="AV28">
        <f ca="1"/>
        <v>2.0015299508973672</v>
      </c>
      <c r="AW28">
        <f ca="1"/>
        <v>2.0095899909051886</v>
      </c>
      <c r="AX28">
        <f ca="1"/>
        <v>2.0166240808564484</v>
      </c>
      <c r="AY28">
        <f ca="1"/>
        <v>2.0231171499872014</v>
      </c>
      <c r="AZ28">
        <f ca="1"/>
        <v>2.0288409748264473</v>
      </c>
      <c r="BA28">
        <f ca="1"/>
        <v>2.0341191613228622</v>
      </c>
      <c r="BB28">
        <f ca="1"/>
        <v>2.0389243566639212</v>
      </c>
      <c r="BC28">
        <f ca="1"/>
        <v>2.0432335662723728</v>
      </c>
      <c r="BD28">
        <f ca="1"/>
        <v>2.0471587630722627</v>
      </c>
      <c r="BE28">
        <f ca="1"/>
        <v>2.0506705375689611</v>
      </c>
      <c r="BF28">
        <f ca="1"/>
        <v>2.0538868705862492</v>
      </c>
      <c r="BG28">
        <f ca="1"/>
        <v>2.0567916471392924</v>
      </c>
      <c r="BH28">
        <f ca="1"/>
        <v>2.059420450280451</v>
      </c>
      <c r="BI28">
        <f ca="1"/>
        <v>2.0618007886485983</v>
      </c>
      <c r="BJ28">
        <f ca="1"/>
        <v>2.0639480770943508</v>
      </c>
      <c r="BK28">
        <f ca="1"/>
        <v>2.0659021618623434</v>
      </c>
      <c r="BL28">
        <f ca="1"/>
        <v>2.0676672275403836</v>
      </c>
      <c r="BM28">
        <f ca="1"/>
        <v>2.0692671851504039</v>
      </c>
      <c r="BN28">
        <f ca="1"/>
        <v>2.0707139825053691</v>
      </c>
      <c r="BO28">
        <f ca="1"/>
        <v>2.0720232971474366</v>
      </c>
      <c r="BP28">
        <f ca="1"/>
        <v>2.0732107354639528</v>
      </c>
      <c r="BQ28">
        <f ca="1"/>
        <v>2.0742846864740256</v>
      </c>
      <c r="BR28">
        <f ca="1"/>
        <v>2.0752578034695137</v>
      </c>
      <c r="BS28">
        <f ca="1"/>
        <v>2.0761380099854803</v>
      </c>
      <c r="BT28">
        <f ca="1"/>
        <v>2.0769351947996251</v>
      </c>
      <c r="BU28">
        <f ca="1"/>
        <v>2.0776572099760862</v>
      </c>
      <c r="BV28">
        <f ca="1"/>
        <v>2.0783107262353839</v>
      </c>
      <c r="BW28">
        <f ca="1"/>
        <v>2.0789025908940961</v>
      </c>
      <c r="BX28">
        <f ca="1"/>
        <v>2.0794382041470403</v>
      </c>
      <c r="BY28">
        <f ca="1"/>
        <v>2.0799232910299237</v>
      </c>
      <c r="BZ28">
        <f ca="1"/>
        <v>2.0803624761115205</v>
      </c>
      <c r="CA28">
        <f ca="1"/>
        <v>2.0807601081935947</v>
      </c>
      <c r="CB28">
        <f ca="1"/>
        <v>2.0811201390104355</v>
      </c>
      <c r="CC28">
        <f ca="1"/>
        <v>2.081446051371286</v>
      </c>
      <c r="CD28">
        <f ca="1"/>
        <v>2.0817411763077969</v>
      </c>
      <c r="CE28">
        <f ca="1"/>
        <v>2.0820083641690359</v>
      </c>
      <c r="CF28">
        <f ca="1"/>
        <v>2.0822502854809808</v>
      </c>
      <c r="CG28">
        <f ca="1"/>
        <v>2.0824693137983736</v>
      </c>
      <c r="CH28">
        <f ca="1"/>
        <v>2.0826676122587364</v>
      </c>
      <c r="CI28">
        <f ca="1"/>
        <v>2.0828471606695662</v>
      </c>
      <c r="CJ28">
        <f ca="1"/>
        <v>2.083009717252513</v>
      </c>
      <c r="CK28">
        <f ca="1"/>
        <v>2.0831568997189525</v>
      </c>
      <c r="CL28">
        <f ca="1"/>
        <v>2.0832901538739752</v>
      </c>
      <c r="CM28">
        <f ca="1"/>
        <v>2.0834108012716523</v>
      </c>
      <c r="CN28">
        <f ca="1"/>
        <v>2.0835200361247668</v>
      </c>
      <c r="CO28">
        <f ca="1"/>
        <v>2.0836189356281776</v>
      </c>
      <c r="CP28">
        <f ca="1"/>
        <v>2.0837084798321777</v>
      </c>
      <c r="CQ28">
        <f ca="1"/>
        <v>2.0837895511994735</v>
      </c>
      <c r="CR28">
        <f ca="1"/>
        <v>2.0838629531478561</v>
      </c>
      <c r="CS28">
        <f ca="1"/>
        <v>2.0839294107952053</v>
      </c>
      <c r="CT28">
        <f ca="1"/>
        <v>2.0839895810656728</v>
      </c>
      <c r="CU28">
        <f ca="1"/>
        <v>2.0840440590250586</v>
      </c>
      <c r="CV28">
        <f ca="1"/>
        <v>2.084093382659193</v>
      </c>
      <c r="CW28">
        <f ca="1"/>
        <v>2.0841380401361467</v>
      </c>
      <c r="CX28">
        <f ca="1"/>
        <v>2.0841784726384525</v>
      </c>
      <c r="CY28">
        <f ca="1"/>
        <v>2.0842150800091543</v>
      </c>
      <c r="CZ28">
        <f ca="1"/>
        <v>2.0842482240745062</v>
      </c>
      <c r="DA28">
        <f ca="1"/>
        <v>2.0842782324239444</v>
      </c>
      <c r="DB28">
        <f ca="1"/>
        <v>2.0843054018281499</v>
      </c>
      <c r="DC28">
        <f ca="1"/>
        <v>2.0843300007935399</v>
      </c>
      <c r="DD28">
        <f ca="1"/>
        <v>2.0843522725571453</v>
      </c>
      <c r="DE28">
        <f ca="1"/>
        <v>2.084372437246488</v>
      </c>
      <c r="DF28">
        <f ca="1"/>
        <v>2.0843906942133437</v>
      </c>
      <c r="DG28">
        <f ca="1"/>
        <v>2.0844072239547549</v>
      </c>
      <c r="DH28">
        <f ca="1"/>
        <v>2.0844221898639659</v>
      </c>
      <c r="DI28">
        <f ca="1"/>
        <v>2.0844357399043911</v>
      </c>
      <c r="DJ28">
        <f ca="1"/>
        <v>2.0844480080125991</v>
      </c>
      <c r="DK28">
        <f ca="1"/>
        <v>2.0844591154754628</v>
      </c>
      <c r="DL28">
        <f ca="1"/>
        <v>2.0844691720969344</v>
      </c>
    </row>
    <row r="29" spans="3:116">
      <c r="G29" s="22">
        <v>0</v>
      </c>
      <c r="H29" s="25">
        <f>E21</f>
        <v>35776100</v>
      </c>
      <c r="I29" s="25">
        <f>E25</f>
        <v>31149300</v>
      </c>
      <c r="J29" s="25">
        <f>E28</f>
        <v>26918600</v>
      </c>
      <c r="K29" s="25">
        <f>E31</f>
        <v>31149300</v>
      </c>
      <c r="L29" s="25">
        <f ca="1">E36</f>
        <v>4494278657.7150497</v>
      </c>
      <c r="M29" s="25">
        <f ca="1">E34</f>
        <v>4494278657.7150497</v>
      </c>
      <c r="N29" s="23">
        <v>0</v>
      </c>
      <c r="O29" s="23">
        <v>0</v>
      </c>
      <c r="P29" s="18">
        <v>1</v>
      </c>
      <c r="Q29">
        <v>0</v>
      </c>
      <c r="R29" t="s">
        <v>46</v>
      </c>
      <c r="S29">
        <v>0</v>
      </c>
      <c r="T29">
        <f ca="1"/>
        <v>4494278657.7150497</v>
      </c>
      <c r="U29">
        <f ca="1"/>
        <v>4530054757.7150497</v>
      </c>
      <c r="V29">
        <f ca="1"/>
        <v>4673681772.6164417</v>
      </c>
      <c r="W29">
        <f ca="1"/>
        <v>4774692452.7827654</v>
      </c>
      <c r="X29">
        <f ca="1"/>
        <v>4822494063.2394295</v>
      </c>
      <c r="Y29">
        <f ca="1"/>
        <v>6184941383.2024813</v>
      </c>
      <c r="Z29">
        <f ca="1"/>
        <v>6228135159.885746</v>
      </c>
      <c r="AA29">
        <f ca="1"/>
        <v>6604854942.2035427</v>
      </c>
      <c r="AB29">
        <f ca="1"/>
        <v>6675967490.9887619</v>
      </c>
      <c r="AC29">
        <f ca="1"/>
        <v>6964852623.2287197</v>
      </c>
      <c r="AD29">
        <f ca="1"/>
        <v>7397787199.6390638</v>
      </c>
      <c r="AE29">
        <f ca="1"/>
        <v>7530935627.316206</v>
      </c>
      <c r="AF29">
        <f ca="1"/>
        <v>7758961721.198904</v>
      </c>
      <c r="AG29">
        <f ca="1"/>
        <v>7858407879.2028952</v>
      </c>
      <c r="AH29">
        <f ca="1"/>
        <v>8058836083.149559</v>
      </c>
      <c r="AI29">
        <f ca="1"/>
        <v>8232650232.2170038</v>
      </c>
      <c r="AJ29">
        <f ca="1"/>
        <v>8351953753.353796</v>
      </c>
      <c r="AK29">
        <f ca="1"/>
        <v>8477424387.74685</v>
      </c>
      <c r="AL29">
        <f ca="1"/>
        <v>8565297973.3400183</v>
      </c>
      <c r="AM29">
        <f ca="1"/>
        <v>8679923410.3282166</v>
      </c>
      <c r="AN29">
        <f ca="1"/>
        <v>8770532870.910923</v>
      </c>
      <c r="AO29">
        <f ca="1"/>
        <v>8851432325.3815632</v>
      </c>
      <c r="AP29">
        <f ca="1"/>
        <v>8923886428.5977688</v>
      </c>
      <c r="AQ29">
        <f ca="1"/>
        <v>8986137470.6395912</v>
      </c>
      <c r="AR29">
        <f ca="1"/>
        <v>9050885773.0831356</v>
      </c>
      <c r="AS29">
        <f ca="1"/>
        <v>9104652152.4905243</v>
      </c>
      <c r="AT29">
        <f ca="1"/>
        <v>9154793703.4657612</v>
      </c>
      <c r="AU29">
        <f ca="1"/>
        <v>9198512986.1985245</v>
      </c>
      <c r="AV29">
        <f ca="1"/>
        <v>9238502034.3904762</v>
      </c>
      <c r="AW29">
        <f ca="1"/>
        <v>9276163268.7792339</v>
      </c>
      <c r="AX29">
        <f ca="1"/>
        <v>9309087050.8049259</v>
      </c>
      <c r="AY29">
        <f ca="1"/>
        <v>9339449071.7604923</v>
      </c>
      <c r="AZ29">
        <f ca="1"/>
        <v>9366247480.4508343</v>
      </c>
      <c r="BA29">
        <f ca="1"/>
        <v>9390937623.4299164</v>
      </c>
      <c r="BB29">
        <f ca="1"/>
        <v>9413410913.6304379</v>
      </c>
      <c r="BC29">
        <f ca="1"/>
        <v>9433573227.5357151</v>
      </c>
      <c r="BD29">
        <f ca="1"/>
        <v>9451933332.4062099</v>
      </c>
      <c r="BE29">
        <f ca="1"/>
        <v>9468368671.6048241</v>
      </c>
      <c r="BF29">
        <f ca="1"/>
        <v>9483413188.558733</v>
      </c>
      <c r="BG29">
        <f ca="1"/>
        <v>9497002318.4809113</v>
      </c>
      <c r="BH29">
        <f ca="1"/>
        <v>9509300508.2931385</v>
      </c>
      <c r="BI29">
        <f ca="1"/>
        <v>9520436247.9952908</v>
      </c>
      <c r="BJ29">
        <f ca="1"/>
        <v>9530483373.2211704</v>
      </c>
      <c r="BK29">
        <f ca="1"/>
        <v>9539624353.344305</v>
      </c>
      <c r="BL29">
        <f ca="1"/>
        <v>9547882096.4741364</v>
      </c>
      <c r="BM29">
        <f ca="1"/>
        <v>9555366945.1778812</v>
      </c>
      <c r="BN29">
        <f ca="1"/>
        <v>9562135679.2171879</v>
      </c>
      <c r="BO29">
        <f ca="1"/>
        <v>9568261318.7183323</v>
      </c>
      <c r="BP29">
        <f ca="1"/>
        <v>9573816340.7603245</v>
      </c>
      <c r="BQ29">
        <f ca="1"/>
        <v>9578840711.3163013</v>
      </c>
      <c r="BR29">
        <f ca="1"/>
        <v>9583393165.2244511</v>
      </c>
      <c r="BS29">
        <f ca="1"/>
        <v>9587511148.1145954</v>
      </c>
      <c r="BT29">
        <f ca="1"/>
        <v>9591240658.6942043</v>
      </c>
      <c r="BU29">
        <f ca="1"/>
        <v>9594618451.1408005</v>
      </c>
      <c r="BV29">
        <f ca="1"/>
        <v>9597675828.3307514</v>
      </c>
      <c r="BW29">
        <f ca="1"/>
        <v>9600444738.7423458</v>
      </c>
      <c r="BX29">
        <f ca="1"/>
        <v>9602950544.5095177</v>
      </c>
      <c r="BY29">
        <f ca="1"/>
        <v>9605219935.2865143</v>
      </c>
      <c r="BZ29">
        <f ca="1"/>
        <v>9607274586.5944614</v>
      </c>
      <c r="CA29">
        <f ca="1"/>
        <v>9609134839.8009129</v>
      </c>
      <c r="CB29">
        <f ca="1"/>
        <v>9610819178.2203178</v>
      </c>
      <c r="CC29">
        <f ca="1"/>
        <v>9612343911.7295399</v>
      </c>
      <c r="CD29">
        <f ca="1"/>
        <v>9613724600.5943661</v>
      </c>
      <c r="CE29">
        <f ca="1"/>
        <v>9614974594.8135643</v>
      </c>
      <c r="CF29">
        <f ca="1"/>
        <v>9616106381.1047268</v>
      </c>
      <c r="CG29">
        <f ca="1"/>
        <v>9617131067.8205738</v>
      </c>
      <c r="CH29">
        <f ca="1"/>
        <v>9618058775.085453</v>
      </c>
      <c r="CI29">
        <f ca="1"/>
        <v>9618898761.0540829</v>
      </c>
      <c r="CJ29">
        <f ca="1"/>
        <v>9619659254.9430923</v>
      </c>
      <c r="CK29">
        <f ca="1"/>
        <v>9620347822.5141754</v>
      </c>
      <c r="CL29">
        <f ca="1"/>
        <v>9620971229.7531509</v>
      </c>
      <c r="CM29">
        <f ca="1"/>
        <v>9621535658.3482456</v>
      </c>
      <c r="CN29">
        <f ca="1"/>
        <v>9622046694.9584541</v>
      </c>
      <c r="CO29">
        <f ca="1"/>
        <v>9622509379.6223888</v>
      </c>
      <c r="CP29">
        <f ca="1"/>
        <v>9622928296.8177929</v>
      </c>
      <c r="CQ29">
        <f ca="1"/>
        <v>9623307575.5932083</v>
      </c>
      <c r="CR29">
        <f ca="1"/>
        <v>9623650974.1647892</v>
      </c>
      <c r="CS29">
        <f ca="1"/>
        <v>9623961885.0031414</v>
      </c>
      <c r="CT29">
        <f ca="1"/>
        <v>9624243381.420969</v>
      </c>
      <c r="CU29">
        <f ca="1"/>
        <v>9624498247.2820168</v>
      </c>
      <c r="CV29">
        <f ca="1"/>
        <v>9624728999.5821838</v>
      </c>
      <c r="CW29">
        <f ca="1"/>
        <v>9624937922.0091801</v>
      </c>
      <c r="CX29">
        <f ca="1"/>
        <v>9625127078.6269913</v>
      </c>
      <c r="CY29">
        <f ca="1"/>
        <v>9625298340.0010357</v>
      </c>
      <c r="CZ29">
        <f ca="1"/>
        <v>9625453398.8887959</v>
      </c>
      <c r="DA29">
        <f ca="1"/>
        <v>9625593787.8742867</v>
      </c>
      <c r="DB29">
        <f ca="1"/>
        <v>9625720895.3240337</v>
      </c>
      <c r="DC29">
        <f ca="1"/>
        <v>9625835977.4181709</v>
      </c>
      <c r="DD29">
        <f ca="1"/>
        <v>9625940172.0866985</v>
      </c>
      <c r="DE29">
        <f ca="1"/>
        <v>9626034509.1688137</v>
      </c>
      <c r="DF29">
        <f ca="1"/>
        <v>9626119921.2955227</v>
      </c>
      <c r="DG29">
        <f ca="1"/>
        <v>9626197252.8888817</v>
      </c>
      <c r="DH29">
        <f ca="1"/>
        <v>9626267268.3597279</v>
      </c>
      <c r="DI29">
        <f ca="1"/>
        <v>9626330659.9265556</v>
      </c>
      <c r="DJ29">
        <f ca="1"/>
        <v>9626388054.1921997</v>
      </c>
      <c r="DK29">
        <f ca="1"/>
        <v>9626440018.5749187</v>
      </c>
      <c r="DL29">
        <f ca="1"/>
        <v>9626487066.774231</v>
      </c>
    </row>
    <row r="30" spans="3:116">
      <c r="C30" t="s">
        <v>52</v>
      </c>
      <c r="D30" s="9">
        <v>0.315</v>
      </c>
      <c r="E30" s="2">
        <f>E26</f>
        <v>31149300</v>
      </c>
      <c r="G30" s="15">
        <f>SUM(G20:G26)</f>
        <v>1</v>
      </c>
      <c r="H30" s="15">
        <f t="shared" ref="H30:M30" si="3">SUM(H20:H26)</f>
        <v>1.0000000000000002</v>
      </c>
      <c r="I30" s="15">
        <f t="shared" si="3"/>
        <v>1.0000000000000002</v>
      </c>
      <c r="J30" s="15">
        <f t="shared" si="3"/>
        <v>1</v>
      </c>
      <c r="K30" s="15">
        <f t="shared" si="3"/>
        <v>1</v>
      </c>
      <c r="L30" s="15">
        <f t="shared" si="3"/>
        <v>1</v>
      </c>
      <c r="M30" s="15">
        <f>SUM(M20:M26)</f>
        <v>1</v>
      </c>
      <c r="N30" s="15"/>
      <c r="O30" s="15"/>
      <c r="P30" s="15"/>
      <c r="T30">
        <v>1</v>
      </c>
      <c r="U30">
        <v>2</v>
      </c>
      <c r="V30">
        <v>3</v>
      </c>
      <c r="W30">
        <v>4</v>
      </c>
      <c r="X30">
        <v>5</v>
      </c>
      <c r="Y30">
        <v>6</v>
      </c>
      <c r="Z30">
        <v>7</v>
      </c>
      <c r="AA30">
        <v>8</v>
      </c>
      <c r="AB30">
        <v>9</v>
      </c>
      <c r="AC30">
        <v>10</v>
      </c>
      <c r="AD30">
        <v>11</v>
      </c>
      <c r="AE30">
        <v>12</v>
      </c>
      <c r="AF30">
        <v>13</v>
      </c>
      <c r="AG30">
        <v>14</v>
      </c>
      <c r="AH30">
        <v>15</v>
      </c>
      <c r="AI30">
        <v>16</v>
      </c>
      <c r="AJ30">
        <v>17</v>
      </c>
      <c r="AK30">
        <v>18</v>
      </c>
      <c r="AL30">
        <v>19</v>
      </c>
      <c r="AM30">
        <v>20</v>
      </c>
      <c r="AN30">
        <v>21</v>
      </c>
      <c r="AO30">
        <v>22</v>
      </c>
      <c r="AP30">
        <v>23</v>
      </c>
      <c r="AQ30">
        <v>24</v>
      </c>
      <c r="AR30">
        <v>25</v>
      </c>
      <c r="AS30">
        <v>26</v>
      </c>
      <c r="AT30">
        <v>27</v>
      </c>
      <c r="AU30">
        <v>28</v>
      </c>
      <c r="AV30">
        <v>29</v>
      </c>
      <c r="AW30">
        <v>30</v>
      </c>
      <c r="AX30">
        <v>31</v>
      </c>
      <c r="AY30">
        <v>32</v>
      </c>
      <c r="AZ30">
        <v>33</v>
      </c>
      <c r="BA30">
        <v>34</v>
      </c>
      <c r="BB30">
        <v>35</v>
      </c>
      <c r="BC30">
        <v>36</v>
      </c>
      <c r="BD30">
        <v>37</v>
      </c>
      <c r="BE30">
        <v>38</v>
      </c>
      <c r="BF30">
        <v>39</v>
      </c>
      <c r="BG30">
        <v>40</v>
      </c>
      <c r="BH30">
        <v>41</v>
      </c>
      <c r="BI30">
        <v>42</v>
      </c>
      <c r="BJ30">
        <v>43</v>
      </c>
      <c r="BK30">
        <v>44</v>
      </c>
      <c r="BL30">
        <v>45</v>
      </c>
      <c r="BM30">
        <v>46</v>
      </c>
      <c r="BN30">
        <v>47</v>
      </c>
      <c r="BO30">
        <v>48</v>
      </c>
      <c r="BP30">
        <v>49</v>
      </c>
      <c r="BQ30">
        <v>50</v>
      </c>
      <c r="BR30">
        <v>51</v>
      </c>
      <c r="BS30">
        <v>52</v>
      </c>
      <c r="BT30">
        <v>53</v>
      </c>
      <c r="BU30">
        <v>54</v>
      </c>
      <c r="BV30">
        <v>55</v>
      </c>
      <c r="BW30">
        <v>56</v>
      </c>
      <c r="BX30">
        <v>57</v>
      </c>
      <c r="BY30">
        <v>58</v>
      </c>
      <c r="BZ30">
        <v>59</v>
      </c>
      <c r="CA30">
        <v>60</v>
      </c>
      <c r="CB30">
        <v>61</v>
      </c>
      <c r="CC30">
        <v>62</v>
      </c>
      <c r="CD30">
        <v>63</v>
      </c>
      <c r="CE30">
        <v>64</v>
      </c>
      <c r="CF30">
        <v>65</v>
      </c>
      <c r="CG30">
        <v>66</v>
      </c>
      <c r="CH30">
        <v>67</v>
      </c>
      <c r="CI30">
        <v>68</v>
      </c>
      <c r="CJ30">
        <v>69</v>
      </c>
      <c r="CK30">
        <v>70</v>
      </c>
      <c r="CL30">
        <v>71</v>
      </c>
      <c r="CM30">
        <v>72</v>
      </c>
      <c r="CN30">
        <v>73</v>
      </c>
      <c r="CO30">
        <v>74</v>
      </c>
      <c r="CP30">
        <v>75</v>
      </c>
      <c r="CQ30">
        <v>76</v>
      </c>
      <c r="CR30">
        <v>77</v>
      </c>
      <c r="CS30">
        <v>78</v>
      </c>
      <c r="CT30">
        <v>79</v>
      </c>
      <c r="CU30">
        <v>80</v>
      </c>
      <c r="CV30">
        <v>81</v>
      </c>
      <c r="CW30">
        <v>82</v>
      </c>
      <c r="CX30">
        <v>83</v>
      </c>
      <c r="CY30">
        <v>84</v>
      </c>
      <c r="CZ30">
        <v>85</v>
      </c>
      <c r="DA30">
        <v>86</v>
      </c>
      <c r="DB30">
        <v>87</v>
      </c>
      <c r="DC30">
        <v>88</v>
      </c>
      <c r="DD30">
        <v>89</v>
      </c>
      <c r="DE30">
        <v>90</v>
      </c>
      <c r="DF30">
        <v>91</v>
      </c>
      <c r="DG30">
        <v>92</v>
      </c>
      <c r="DH30">
        <v>93</v>
      </c>
      <c r="DI30">
        <v>94</v>
      </c>
      <c r="DJ30">
        <v>95</v>
      </c>
      <c r="DK30">
        <v>96</v>
      </c>
      <c r="DL30">
        <v>97</v>
      </c>
    </row>
    <row r="31" spans="3:116">
      <c r="C31" t="s">
        <v>53</v>
      </c>
      <c r="D31" s="9">
        <v>0.65760000000000007</v>
      </c>
      <c r="E31" s="2">
        <f>E26</f>
        <v>31149300</v>
      </c>
    </row>
    <row r="32" spans="3:116">
      <c r="C32" t="s">
        <v>54</v>
      </c>
      <c r="D32" s="9">
        <f>1-D31-D30</f>
        <v>2.7399999999999924E-2</v>
      </c>
      <c r="E32" s="2">
        <f>E31</f>
        <v>31149300</v>
      </c>
      <c r="M32" s="15"/>
    </row>
    <row r="34" spans="3:74">
      <c r="C34" t="s">
        <v>55</v>
      </c>
      <c r="D34">
        <v>1</v>
      </c>
      <c r="E34" s="3">
        <f ca="1">O14</f>
        <v>4494278657.7150497</v>
      </c>
      <c r="G34" t="s">
        <v>56</v>
      </c>
      <c r="H34" t="s">
        <v>57</v>
      </c>
    </row>
    <row r="36" spans="3:74">
      <c r="C36" t="s">
        <v>58</v>
      </c>
      <c r="D36">
        <v>1</v>
      </c>
      <c r="E36" s="4">
        <f ca="1">E34</f>
        <v>4494278657.7150497</v>
      </c>
    </row>
    <row r="40" spans="3:74">
      <c r="I40" t="s">
        <v>46</v>
      </c>
      <c r="J40">
        <v>0</v>
      </c>
    </row>
    <row r="45" spans="3:74">
      <c r="I45" t="s">
        <v>46</v>
      </c>
      <c r="J45">
        <v>0</v>
      </c>
    </row>
    <row r="46" spans="3:74">
      <c r="G46">
        <v>20</v>
      </c>
      <c r="H46">
        <v>19</v>
      </c>
      <c r="I46" t="s">
        <v>42</v>
      </c>
      <c r="J46" t="s">
        <v>43</v>
      </c>
      <c r="K46" t="s">
        <v>44</v>
      </c>
      <c r="L46" t="s">
        <v>45</v>
      </c>
      <c r="M46" t="s">
        <v>46</v>
      </c>
    </row>
    <row r="47" spans="3:74">
      <c r="C47" t="s">
        <v>26</v>
      </c>
      <c r="D47">
        <f>D20</f>
        <v>0.315</v>
      </c>
      <c r="E47" s="2">
        <f>E20</f>
        <v>35776100</v>
      </c>
      <c r="G47" s="27">
        <v>1</v>
      </c>
      <c r="H47" s="13">
        <f>D47</f>
        <v>0.315</v>
      </c>
      <c r="I47" s="13">
        <v>0</v>
      </c>
      <c r="J47" s="19">
        <v>0</v>
      </c>
      <c r="K47" s="13">
        <v>0</v>
      </c>
      <c r="L47" s="13">
        <v>0</v>
      </c>
      <c r="M47" s="19">
        <v>0</v>
      </c>
      <c r="N47">
        <v>20</v>
      </c>
      <c r="O47">
        <v>0</v>
      </c>
      <c r="P47" cm="1">
        <f t="array" aca="1" ref="P47:P53" ca="1">MMULT($G$47:$M$53,O47:O53)</f>
        <v>0</v>
      </c>
      <c r="Q47" cm="1">
        <f t="array" aca="1" ref="Q47:Q53" ca="1">MMULT($G$47:$M$53,P47:P53)</f>
        <v>0.315</v>
      </c>
      <c r="R47" cm="1">
        <f t="array" aca="1" ref="R47:R53" ca="1">MMULT($G$47:$M$53,Q47:Q53)</f>
        <v>0.315</v>
      </c>
      <c r="S47" cm="1">
        <f t="array" aca="1" ref="S47:S53" ca="1">MMULT($G$47:$M$53,R47:R53)</f>
        <v>0.530775</v>
      </c>
      <c r="T47" cm="1">
        <f t="array" aca="1" ref="T47:T53" ca="1">MMULT($G$47:$M$53,S47:S53)</f>
        <v>0.530775</v>
      </c>
      <c r="U47" cm="1">
        <f t="array" aca="1" ref="U47:U53" ca="1">MMULT($G$47:$M$53,T47:T53)</f>
        <v>0.67858087499999997</v>
      </c>
      <c r="V47" cm="1">
        <f t="array" aca="1" ref="V47:V53" ca="1">MMULT($G$47:$M$53,U47:U53)</f>
        <v>0.67858087499999997</v>
      </c>
      <c r="W47" cm="1">
        <f t="array" aca="1" ref="W47:W53" ca="1">MMULT($G$47:$M$53,V47:V53)</f>
        <v>0.77982789937499997</v>
      </c>
      <c r="X47" cm="1">
        <f t="array" aca="1" ref="X47:X53" ca="1">MMULT($G$47:$M$53,W47:W53)</f>
        <v>0.77982789937499997</v>
      </c>
      <c r="Y47" cm="1">
        <f t="array" aca="1" ref="Y47:Y53" ca="1">MMULT($G$47:$M$53,X47:X53)</f>
        <v>0.84918211107187502</v>
      </c>
      <c r="Z47" cm="1">
        <f t="array" aca="1" ref="Z47:Z53" ca="1">MMULT($G$47:$M$53,Y47:Y53)</f>
        <v>0.84918211107187502</v>
      </c>
      <c r="AA47" cm="1">
        <f t="array" aca="1" ref="AA47:AA53" ca="1">MMULT($G$47:$M$53,Z47:Z53)</f>
        <v>0.89668974608423446</v>
      </c>
      <c r="AB47" cm="1">
        <f t="array" aca="1" ref="AB47:AB53" ca="1">MMULT($G$47:$M$53,AA47:AA53)</f>
        <v>0.89668974608423446</v>
      </c>
      <c r="AC47" cm="1">
        <f t="array" aca="1" ref="AC47:AC53" ca="1">MMULT($G$47:$M$53,AB47:AB53)</f>
        <v>0.92923247606770065</v>
      </c>
      <c r="AD47" cm="1">
        <f t="array" aca="1" ref="AD47:AD53" ca="1">MMULT($G$47:$M$53,AC47:AC53)</f>
        <v>0.92923247606770065</v>
      </c>
      <c r="AE47" cm="1">
        <f t="array" aca="1" ref="AE47:AE53" ca="1">MMULT($G$47:$M$53,AD47:AD53)</f>
        <v>0.95152424610637498</v>
      </c>
      <c r="AF47" cm="1">
        <f t="array" aca="1" ref="AF47:AF53" ca="1">MMULT($G$47:$M$53,AE47:AE53)</f>
        <v>0.95152424610637498</v>
      </c>
      <c r="AG47" cm="1">
        <f t="array" aca="1" ref="AG47:AG53" ca="1">MMULT($G$47:$M$53,AF47:AF53)</f>
        <v>0.96679410858286696</v>
      </c>
      <c r="AH47" cm="1">
        <f t="array" aca="1" ref="AH47:AH53" ca="1">MMULT($G$47:$M$53,AG47:AG53)</f>
        <v>0.96679410858286696</v>
      </c>
      <c r="AI47" cm="1">
        <f t="array" aca="1" ref="AI47:AI53" ca="1">MMULT($G$47:$M$53,AH47:AH53)</f>
        <v>0.97725396437926393</v>
      </c>
      <c r="AJ47" cm="1">
        <f t="array" aca="1" ref="AJ47:AJ53" ca="1">MMULT($G$47:$M$53,AI47:AI53)</f>
        <v>0.97725396437926393</v>
      </c>
      <c r="AK47" cm="1">
        <f t="array" aca="1" ref="AK47:AK53" ca="1">MMULT($G$47:$M$53,AJ47:AJ53)</f>
        <v>0.9844189655997958</v>
      </c>
      <c r="AL47" cm="1">
        <f t="array" aca="1" ref="AL47:AL53" ca="1">MMULT($G$47:$M$53,AK47:AK53)</f>
        <v>0.9844189655997958</v>
      </c>
      <c r="AM47" cm="1">
        <f t="array" aca="1" ref="AM47:AM53" ca="1">MMULT($G$47:$M$53,AL47:AL53)</f>
        <v>0.98932699143586023</v>
      </c>
      <c r="AN47" cm="1">
        <f t="array" aca="1" ref="AN47:AN53" ca="1">MMULT($G$47:$M$53,AM47:AM53)</f>
        <v>0.98932699143586023</v>
      </c>
      <c r="AO47" cm="1">
        <f t="array" aca="1" ref="AO47:AO53" ca="1">MMULT($G$47:$M$53,AN47:AN53)</f>
        <v>0.99268898913356429</v>
      </c>
      <c r="AP47" cm="1">
        <f t="array" aca="1" ref="AP47:AP53" ca="1">MMULT($G$47:$M$53,AO47:AO53)</f>
        <v>0.99268898913356429</v>
      </c>
      <c r="AQ47" cm="1">
        <f t="array" aca="1" ref="AQ47:AQ53" ca="1">MMULT($G$47:$M$53,AP47:AP53)</f>
        <v>0.99499195755649161</v>
      </c>
      <c r="AR47" cm="1">
        <f t="array" aca="1" ref="AR47:AR53" ca="1">MMULT($G$47:$M$53,AQ47:AQ53)</f>
        <v>0.99499195755649161</v>
      </c>
      <c r="AS47" cm="1">
        <f t="array" aca="1" ref="AS47:AS53" ca="1">MMULT($G$47:$M$53,AR47:AR53)</f>
        <v>0.99656949092619684</v>
      </c>
      <c r="AT47" cm="1">
        <f t="array" aca="1" ref="AT47:AT53" ca="1">MMULT($G$47:$M$53,AS47:AS53)</f>
        <v>0.99656949092619684</v>
      </c>
      <c r="AU47" cm="1">
        <f t="array" aca="1" ref="AU47:AU53" ca="1">MMULT($G$47:$M$53,AT47:AT53)</f>
        <v>0.99765010128444487</v>
      </c>
      <c r="AV47" cm="1">
        <f t="array" aca="1" ref="AV47:AV53" ca="1">MMULT($G$47:$M$53,AU47:AU53)</f>
        <v>0.99765010128444487</v>
      </c>
      <c r="AW47" cm="1">
        <f t="array" aca="1" ref="AW47:AW53" ca="1">MMULT($G$47:$M$53,AV47:AV53)</f>
        <v>0.99839031937984479</v>
      </c>
      <c r="AX47" cm="1">
        <f t="array" aca="1" ref="AX47:AX53" ca="1">MMULT($G$47:$M$53,AW47:AW53)</f>
        <v>0.99839031937984479</v>
      </c>
      <c r="AY47" cm="1">
        <f t="array" aca="1" ref="AY47:AY53" ca="1">MMULT($G$47:$M$53,AX47:AX53)</f>
        <v>0.99889736877519375</v>
      </c>
      <c r="AZ47" cm="1">
        <f t="array" aca="1" ref="AZ47:AZ53" ca="1">MMULT($G$47:$M$53,AY47:AY53)</f>
        <v>0.99889736877519375</v>
      </c>
      <c r="BA47" cm="1">
        <f t="array" aca="1" ref="BA47:BA53" ca="1">MMULT($G$47:$M$53,AZ47:AZ53)</f>
        <v>0.99924469761100776</v>
      </c>
      <c r="BB47" cm="1">
        <f t="array" aca="1" ref="BB47:BB53" ca="1">MMULT($G$47:$M$53,BA47:BA53)</f>
        <v>0.99924469761100776</v>
      </c>
      <c r="BC47" cm="1">
        <f t="array" aca="1" ref="BC47:BC53" ca="1">MMULT($G$47:$M$53,BB47:BB53)</f>
        <v>0.99948261786354042</v>
      </c>
      <c r="BD47" cm="1">
        <f t="array" aca="1" ref="BD47:BD53" ca="1">MMULT($G$47:$M$53,BC47:BC53)</f>
        <v>0.99948261786354042</v>
      </c>
      <c r="BE47" cm="1">
        <f t="array" aca="1" ref="BE47:BE53" ca="1">MMULT($G$47:$M$53,BD47:BD53)</f>
        <v>0.99964559323652524</v>
      </c>
      <c r="BF47" cm="1">
        <f t="array" aca="1" ref="BF47:BF53" ca="1">MMULT($G$47:$M$53,BE47:BE53)</f>
        <v>0.99964559323652524</v>
      </c>
      <c r="BG47" cm="1">
        <f t="array" aca="1" ref="BG47:BG53" ca="1">MMULT($G$47:$M$53,BF47:BF53)</f>
        <v>0.99975723136701988</v>
      </c>
      <c r="BH47" cm="1">
        <f t="array" aca="1" ref="BH47:BH53" ca="1">MMULT($G$47:$M$53,BG47:BG53)</f>
        <v>0.99975723136701988</v>
      </c>
      <c r="BI47" cm="1">
        <f t="array" aca="1" ref="BI47:BI53" ca="1">MMULT($G$47:$M$53,BH47:BH53)</f>
        <v>0.99983370348640865</v>
      </c>
      <c r="BJ47" cm="1">
        <f t="array" aca="1" ref="BJ47:BJ53" ca="1">MMULT($G$47:$M$53,BI47:BI53)</f>
        <v>0.99983370348640865</v>
      </c>
      <c r="BK47" cm="1">
        <f t="array" aca="1" ref="BK47:BK53" ca="1">MMULT($G$47:$M$53,BJ47:BJ53)</f>
        <v>0.99988608688819003</v>
      </c>
      <c r="BL47" cm="1">
        <f t="array" aca="1" ref="BL47:BL53" ca="1">MMULT($G$47:$M$53,BK47:BK53)</f>
        <v>0.99988608688819003</v>
      </c>
      <c r="BM47" cm="1">
        <f t="array" aca="1" ref="BM47:BM53" ca="1">MMULT($G$47:$M$53,BL47:BL53)</f>
        <v>0.99992196951841028</v>
      </c>
      <c r="BN47" cm="1">
        <f t="array" aca="1" ref="BN47:BN53" ca="1">MMULT($G$47:$M$53,BM47:BM53)</f>
        <v>0.99992196951841028</v>
      </c>
      <c r="BO47" cm="1">
        <f t="array" aca="1" ref="BO47:BO53" ca="1">MMULT($G$47:$M$53,BN47:BN53)</f>
        <v>0.99994654912011116</v>
      </c>
      <c r="BP47" cm="1">
        <f t="array" aca="1" ref="BP47:BP53" ca="1">MMULT($G$47:$M$53,BO47:BO53)</f>
        <v>0.99994654912011116</v>
      </c>
      <c r="BQ47" cm="1">
        <f t="array" aca="1" ref="BQ47:BQ53" ca="1">MMULT($G$47:$M$53,BP47:BP53)</f>
        <v>0.9999633861472762</v>
      </c>
      <c r="BR47" cm="1">
        <f t="array" aca="1" ref="BR47:BR53" ca="1">MMULT($G$47:$M$53,BQ47:BQ53)</f>
        <v>0.9999633861472762</v>
      </c>
      <c r="BS47" cm="1">
        <f t="array" aca="1" ref="BS47:BS53" ca="1">MMULT($G$47:$M$53,BR47:BR53)</f>
        <v>0.99997491951088424</v>
      </c>
      <c r="BT47" cm="1">
        <f t="array" aca="1" ref="BT47:BT53" ca="1">MMULT($G$47:$M$53,BS47:BS53)</f>
        <v>0.99997491951088424</v>
      </c>
      <c r="BU47" cm="1">
        <f t="array" aca="1" ref="BU47:BU53" ca="1">MMULT($G$47:$M$53,BT47:BT53)</f>
        <v>0.99998281986495574</v>
      </c>
      <c r="BV47" cm="1">
        <f t="array" aca="1" ref="BV47:BV53" ca="1">MMULT($G$47:$M$53,BU47:BU53)</f>
        <v>0.99998281986495574</v>
      </c>
    </row>
    <row r="48" spans="3:74">
      <c r="C48" t="s">
        <v>47</v>
      </c>
      <c r="D48">
        <f>D21</f>
        <v>2.7400000000000004E-2</v>
      </c>
      <c r="E48" s="2">
        <f>E47</f>
        <v>35776100</v>
      </c>
      <c r="G48" s="21">
        <v>0</v>
      </c>
      <c r="H48" s="15">
        <v>0</v>
      </c>
      <c r="I48" s="15">
        <v>1</v>
      </c>
      <c r="J48" s="20">
        <v>1</v>
      </c>
      <c r="K48" s="15">
        <v>0</v>
      </c>
      <c r="L48" s="15">
        <v>0</v>
      </c>
      <c r="M48" s="20">
        <v>0</v>
      </c>
      <c r="N48">
        <v>19</v>
      </c>
      <c r="O48">
        <v>0</v>
      </c>
      <c r="P48">
        <f ca="1"/>
        <v>1</v>
      </c>
      <c r="Q48">
        <f ca="1"/>
        <v>0</v>
      </c>
      <c r="R48">
        <f ca="1"/>
        <v>0.68500000000000005</v>
      </c>
      <c r="S48">
        <f ca="1"/>
        <v>0</v>
      </c>
      <c r="T48">
        <f ca="1"/>
        <v>0.46922500000000006</v>
      </c>
      <c r="U48">
        <f ca="1"/>
        <v>0</v>
      </c>
      <c r="V48">
        <f ca="1"/>
        <v>0.32141912500000008</v>
      </c>
      <c r="W48">
        <f ca="1"/>
        <v>0</v>
      </c>
      <c r="X48">
        <f ca="1"/>
        <v>0.22017210062500009</v>
      </c>
      <c r="Y48">
        <f ca="1"/>
        <v>0</v>
      </c>
      <c r="Z48">
        <f ca="1"/>
        <v>0.15081788892812509</v>
      </c>
      <c r="AA48">
        <f ca="1"/>
        <v>0</v>
      </c>
      <c r="AB48">
        <f ca="1"/>
        <v>0.10331025391576569</v>
      </c>
      <c r="AC48">
        <f ca="1"/>
        <v>0</v>
      </c>
      <c r="AD48">
        <f ca="1"/>
        <v>7.0767523932299514E-2</v>
      </c>
      <c r="AE48">
        <f ca="1"/>
        <v>0</v>
      </c>
      <c r="AF48">
        <f ca="1"/>
        <v>4.8475753893625177E-2</v>
      </c>
      <c r="AG48">
        <f ca="1"/>
        <v>0</v>
      </c>
      <c r="AH48">
        <f ca="1"/>
        <v>3.3205891417133246E-2</v>
      </c>
      <c r="AI48">
        <f ca="1"/>
        <v>0</v>
      </c>
      <c r="AJ48">
        <f ca="1"/>
        <v>2.2746035620736276E-2</v>
      </c>
      <c r="AK48">
        <f ca="1"/>
        <v>0</v>
      </c>
      <c r="AL48">
        <f ca="1"/>
        <v>1.5581034400204351E-2</v>
      </c>
      <c r="AM48">
        <f ca="1"/>
        <v>0</v>
      </c>
      <c r="AN48">
        <f ca="1"/>
        <v>1.0673008564139982E-2</v>
      </c>
      <c r="AO48">
        <f ca="1"/>
        <v>0</v>
      </c>
      <c r="AP48">
        <f ca="1"/>
        <v>7.3110108664358889E-3</v>
      </c>
      <c r="AQ48">
        <f ca="1"/>
        <v>0</v>
      </c>
      <c r="AR48">
        <f ca="1"/>
        <v>5.0080424435085848E-3</v>
      </c>
      <c r="AS48">
        <f ca="1"/>
        <v>0</v>
      </c>
      <c r="AT48">
        <f ca="1"/>
        <v>3.4305090738033809E-3</v>
      </c>
      <c r="AU48">
        <f ca="1"/>
        <v>0</v>
      </c>
      <c r="AV48">
        <f ca="1"/>
        <v>2.3498987155553164E-3</v>
      </c>
      <c r="AW48">
        <f ca="1"/>
        <v>0</v>
      </c>
      <c r="AX48">
        <f ca="1"/>
        <v>1.6096806201553919E-3</v>
      </c>
      <c r="AY48">
        <f ca="1"/>
        <v>0</v>
      </c>
      <c r="AZ48">
        <f ca="1"/>
        <v>1.1026312248064436E-3</v>
      </c>
      <c r="BA48">
        <f ca="1"/>
        <v>0</v>
      </c>
      <c r="BB48">
        <f ca="1"/>
        <v>7.5530238899241403E-4</v>
      </c>
      <c r="BC48">
        <f ca="1"/>
        <v>0</v>
      </c>
      <c r="BD48">
        <f ca="1"/>
        <v>5.1738213645980368E-4</v>
      </c>
      <c r="BE48">
        <f ca="1"/>
        <v>0</v>
      </c>
      <c r="BF48">
        <f ca="1"/>
        <v>3.5440676347496558E-4</v>
      </c>
      <c r="BG48">
        <f ca="1"/>
        <v>0</v>
      </c>
      <c r="BH48">
        <f ca="1"/>
        <v>2.4276863298035143E-4</v>
      </c>
      <c r="BI48">
        <f ca="1"/>
        <v>0</v>
      </c>
      <c r="BJ48">
        <f ca="1"/>
        <v>1.6629651359154074E-4</v>
      </c>
      <c r="BK48">
        <f ca="1"/>
        <v>0</v>
      </c>
      <c r="BL48">
        <f ca="1"/>
        <v>1.1391311181020541E-4</v>
      </c>
      <c r="BM48">
        <f ca="1"/>
        <v>0</v>
      </c>
      <c r="BN48">
        <f ca="1"/>
        <v>7.8030481589990715E-5</v>
      </c>
      <c r="BO48">
        <f ca="1"/>
        <v>0</v>
      </c>
      <c r="BP48">
        <f ca="1"/>
        <v>5.3450879889143647E-5</v>
      </c>
      <c r="BQ48">
        <f ca="1"/>
        <v>0</v>
      </c>
      <c r="BR48">
        <f ca="1"/>
        <v>3.6613852724063402E-5</v>
      </c>
      <c r="BS48">
        <f ca="1"/>
        <v>0</v>
      </c>
      <c r="BT48">
        <f ca="1"/>
        <v>2.5080489115983433E-5</v>
      </c>
      <c r="BU48">
        <f ca="1"/>
        <v>0</v>
      </c>
      <c r="BV48">
        <f ca="1"/>
        <v>1.7180135044448654E-5</v>
      </c>
    </row>
    <row r="49" spans="3:74">
      <c r="C49" t="s">
        <v>59</v>
      </c>
      <c r="D49">
        <f>D22</f>
        <v>0.65760000000000007</v>
      </c>
      <c r="E49" s="2">
        <f>E20</f>
        <v>35776100</v>
      </c>
      <c r="G49" s="21">
        <v>0</v>
      </c>
      <c r="H49" s="15">
        <f>D49</f>
        <v>0.65760000000000007</v>
      </c>
      <c r="I49" s="15">
        <v>0</v>
      </c>
      <c r="J49" s="20">
        <v>0</v>
      </c>
      <c r="K49" s="15">
        <v>0</v>
      </c>
      <c r="L49" s="15">
        <v>0</v>
      </c>
      <c r="M49" s="20">
        <v>0</v>
      </c>
      <c r="N49" t="s">
        <v>42</v>
      </c>
      <c r="O49">
        <v>1</v>
      </c>
      <c r="P49">
        <f ca="1"/>
        <v>0</v>
      </c>
      <c r="Q49">
        <f ca="1"/>
        <v>0.65760000000000007</v>
      </c>
      <c r="R49">
        <f ca="1"/>
        <v>0</v>
      </c>
      <c r="S49">
        <f ca="1"/>
        <v>0.45045600000000008</v>
      </c>
      <c r="T49">
        <f ca="1"/>
        <v>0</v>
      </c>
      <c r="U49">
        <f ca="1"/>
        <v>0.30856236000000009</v>
      </c>
      <c r="V49">
        <f ca="1"/>
        <v>0</v>
      </c>
      <c r="W49">
        <f ca="1"/>
        <v>0.21136521660000007</v>
      </c>
      <c r="X49">
        <f ca="1"/>
        <v>0</v>
      </c>
      <c r="Y49">
        <f ca="1"/>
        <v>0.14478517337100008</v>
      </c>
      <c r="Z49">
        <f ca="1"/>
        <v>0</v>
      </c>
      <c r="AA49">
        <f ca="1"/>
        <v>9.9177843759135062E-2</v>
      </c>
      <c r="AB49">
        <f ca="1"/>
        <v>0</v>
      </c>
      <c r="AC49">
        <f ca="1"/>
        <v>6.7936822975007527E-2</v>
      </c>
      <c r="AD49">
        <f ca="1"/>
        <v>0</v>
      </c>
      <c r="AE49">
        <f ca="1"/>
        <v>4.6536723737880169E-2</v>
      </c>
      <c r="AF49">
        <f ca="1"/>
        <v>0</v>
      </c>
      <c r="AG49">
        <f ca="1"/>
        <v>3.1877655760447918E-2</v>
      </c>
      <c r="AH49">
        <f ca="1"/>
        <v>0</v>
      </c>
      <c r="AI49">
        <f ca="1"/>
        <v>2.1836194195906825E-2</v>
      </c>
      <c r="AJ49">
        <f ca="1"/>
        <v>0</v>
      </c>
      <c r="AK49">
        <f ca="1"/>
        <v>1.4957793024196177E-2</v>
      </c>
      <c r="AL49">
        <f ca="1"/>
        <v>0</v>
      </c>
      <c r="AM49">
        <f ca="1"/>
        <v>1.0246088221574383E-2</v>
      </c>
      <c r="AN49">
        <f ca="1"/>
        <v>0</v>
      </c>
      <c r="AO49">
        <f ca="1"/>
        <v>7.0185704317784533E-3</v>
      </c>
      <c r="AP49">
        <f ca="1"/>
        <v>0</v>
      </c>
      <c r="AQ49">
        <f ca="1"/>
        <v>4.8077207457682411E-3</v>
      </c>
      <c r="AR49">
        <f ca="1"/>
        <v>0</v>
      </c>
      <c r="AS49">
        <f ca="1"/>
        <v>3.2932887108512456E-3</v>
      </c>
      <c r="AT49">
        <f ca="1"/>
        <v>0</v>
      </c>
      <c r="AU49">
        <f ca="1"/>
        <v>2.2559027669331036E-3</v>
      </c>
      <c r="AV49">
        <f ca="1"/>
        <v>0</v>
      </c>
      <c r="AW49">
        <f ca="1"/>
        <v>1.5452933953491762E-3</v>
      </c>
      <c r="AX49">
        <f ca="1"/>
        <v>0</v>
      </c>
      <c r="AY49">
        <f ca="1"/>
        <v>1.0585259758141858E-3</v>
      </c>
      <c r="AZ49">
        <f ca="1"/>
        <v>0</v>
      </c>
      <c r="BA49">
        <f ca="1"/>
        <v>7.2509029343271743E-4</v>
      </c>
      <c r="BB49">
        <f ca="1"/>
        <v>0</v>
      </c>
      <c r="BC49">
        <f ca="1"/>
        <v>4.9668685100141157E-4</v>
      </c>
      <c r="BD49">
        <f ca="1"/>
        <v>0</v>
      </c>
      <c r="BE49">
        <f ca="1"/>
        <v>3.4023049293596696E-4</v>
      </c>
      <c r="BF49">
        <f ca="1"/>
        <v>0</v>
      </c>
      <c r="BG49">
        <f ca="1"/>
        <v>2.3305788766113739E-4</v>
      </c>
      <c r="BH49">
        <f ca="1"/>
        <v>0</v>
      </c>
      <c r="BI49">
        <f ca="1"/>
        <v>1.5964465304787911E-4</v>
      </c>
      <c r="BJ49">
        <f ca="1"/>
        <v>0</v>
      </c>
      <c r="BK49">
        <f ca="1"/>
        <v>1.093565873377972E-4</v>
      </c>
      <c r="BL49">
        <f ca="1"/>
        <v>0</v>
      </c>
      <c r="BM49">
        <f ca="1"/>
        <v>7.4909262326391089E-5</v>
      </c>
      <c r="BN49">
        <f ca="1"/>
        <v>0</v>
      </c>
      <c r="BO49">
        <f ca="1"/>
        <v>5.1312844693577901E-5</v>
      </c>
      <c r="BP49">
        <f ca="1"/>
        <v>0</v>
      </c>
      <c r="BQ49">
        <f ca="1"/>
        <v>3.5149298615100866E-5</v>
      </c>
      <c r="BR49">
        <f ca="1"/>
        <v>0</v>
      </c>
      <c r="BS49">
        <f ca="1"/>
        <v>2.4077269551344095E-5</v>
      </c>
      <c r="BT49">
        <f ca="1"/>
        <v>0</v>
      </c>
      <c r="BU49">
        <f ca="1"/>
        <v>1.6492929642670709E-5</v>
      </c>
      <c r="BV49">
        <f ca="1"/>
        <v>0</v>
      </c>
    </row>
    <row r="50" spans="3:74">
      <c r="G50" s="21">
        <v>0</v>
      </c>
      <c r="H50" s="15">
        <f>D48</f>
        <v>2.7400000000000004E-2</v>
      </c>
      <c r="I50" s="15">
        <v>0</v>
      </c>
      <c r="J50" s="20">
        <v>0</v>
      </c>
      <c r="K50" s="15">
        <v>0</v>
      </c>
      <c r="L50" s="15">
        <v>0</v>
      </c>
      <c r="M50" s="20">
        <v>0</v>
      </c>
      <c r="N50" t="s">
        <v>43</v>
      </c>
      <c r="O50">
        <v>0</v>
      </c>
      <c r="P50">
        <f ca="1"/>
        <v>0</v>
      </c>
      <c r="Q50">
        <f ca="1"/>
        <v>2.7400000000000004E-2</v>
      </c>
      <c r="R50">
        <f ca="1"/>
        <v>0</v>
      </c>
      <c r="S50">
        <f ca="1"/>
        <v>1.8769000000000004E-2</v>
      </c>
      <c r="T50">
        <f ca="1"/>
        <v>0</v>
      </c>
      <c r="U50">
        <f ca="1"/>
        <v>1.2856765000000004E-2</v>
      </c>
      <c r="V50">
        <f ca="1"/>
        <v>0</v>
      </c>
      <c r="W50">
        <f ca="1"/>
        <v>8.806884025000003E-3</v>
      </c>
      <c r="X50">
        <f ca="1"/>
        <v>0</v>
      </c>
      <c r="Y50">
        <f ca="1"/>
        <v>6.0327155571250034E-3</v>
      </c>
      <c r="Z50">
        <f ca="1"/>
        <v>0</v>
      </c>
      <c r="AA50">
        <f ca="1"/>
        <v>4.1324101566306282E-3</v>
      </c>
      <c r="AB50">
        <f ca="1"/>
        <v>0</v>
      </c>
      <c r="AC50">
        <f ca="1"/>
        <v>2.8307009572919803E-3</v>
      </c>
      <c r="AD50">
        <f ca="1"/>
        <v>0</v>
      </c>
      <c r="AE50">
        <f ca="1"/>
        <v>1.939030155745007E-3</v>
      </c>
      <c r="AF50">
        <f ca="1"/>
        <v>0</v>
      </c>
      <c r="AG50">
        <f ca="1"/>
        <v>1.3282356566853301E-3</v>
      </c>
      <c r="AH50">
        <f ca="1"/>
        <v>0</v>
      </c>
      <c r="AI50">
        <f ca="1"/>
        <v>9.0984142482945112E-4</v>
      </c>
      <c r="AJ50">
        <f ca="1"/>
        <v>0</v>
      </c>
      <c r="AK50">
        <f ca="1"/>
        <v>6.2324137600817411E-4</v>
      </c>
      <c r="AL50">
        <f ca="1"/>
        <v>0</v>
      </c>
      <c r="AM50">
        <f ca="1"/>
        <v>4.2692034256559927E-4</v>
      </c>
      <c r="AN50">
        <f ca="1"/>
        <v>0</v>
      </c>
      <c r="AO50">
        <f ca="1"/>
        <v>2.9244043465743557E-4</v>
      </c>
      <c r="AP50">
        <f ca="1"/>
        <v>0</v>
      </c>
      <c r="AQ50">
        <f ca="1"/>
        <v>2.0032169774034339E-4</v>
      </c>
      <c r="AR50">
        <f ca="1"/>
        <v>0</v>
      </c>
      <c r="AS50">
        <f ca="1"/>
        <v>1.3722036295213524E-4</v>
      </c>
      <c r="AT50">
        <f ca="1"/>
        <v>0</v>
      </c>
      <c r="AU50">
        <f ca="1"/>
        <v>9.3995948622212653E-5</v>
      </c>
      <c r="AV50">
        <f ca="1"/>
        <v>0</v>
      </c>
      <c r="AW50">
        <f ca="1"/>
        <v>6.4387224806215681E-5</v>
      </c>
      <c r="AX50">
        <f ca="1"/>
        <v>0</v>
      </c>
      <c r="AY50">
        <f ca="1"/>
        <v>4.4105248992257746E-5</v>
      </c>
      <c r="AZ50">
        <f ca="1"/>
        <v>0</v>
      </c>
      <c r="BA50">
        <f ca="1"/>
        <v>3.0212095559696561E-5</v>
      </c>
      <c r="BB50">
        <f ca="1"/>
        <v>0</v>
      </c>
      <c r="BC50">
        <f ca="1"/>
        <v>2.0695285458392148E-5</v>
      </c>
      <c r="BD50">
        <f ca="1"/>
        <v>0</v>
      </c>
      <c r="BE50">
        <f ca="1"/>
        <v>1.4176270538998623E-5</v>
      </c>
      <c r="BF50">
        <f ca="1"/>
        <v>0</v>
      </c>
      <c r="BG50">
        <f ca="1"/>
        <v>9.7107453192140577E-6</v>
      </c>
      <c r="BH50">
        <f ca="1"/>
        <v>0</v>
      </c>
      <c r="BI50">
        <f ca="1"/>
        <v>6.6518605436616305E-6</v>
      </c>
      <c r="BJ50">
        <f ca="1"/>
        <v>0</v>
      </c>
      <c r="BK50">
        <f ca="1"/>
        <v>4.5565244724082167E-6</v>
      </c>
      <c r="BL50">
        <f ca="1"/>
        <v>0</v>
      </c>
      <c r="BM50">
        <f ca="1"/>
        <v>3.121219263599629E-6</v>
      </c>
      <c r="BN50">
        <f ca="1"/>
        <v>0</v>
      </c>
      <c r="BO50">
        <f ca="1"/>
        <v>2.138035195565746E-6</v>
      </c>
      <c r="BP50">
        <f ca="1"/>
        <v>0</v>
      </c>
      <c r="BQ50">
        <f ca="1"/>
        <v>1.4645541089625362E-6</v>
      </c>
      <c r="BR50">
        <f ca="1"/>
        <v>0</v>
      </c>
      <c r="BS50">
        <f ca="1"/>
        <v>1.0032195646393373E-6</v>
      </c>
      <c r="BT50">
        <f ca="1"/>
        <v>0</v>
      </c>
      <c r="BU50">
        <f ca="1"/>
        <v>6.8720540177794615E-7</v>
      </c>
      <c r="BV50">
        <f ca="1"/>
        <v>0</v>
      </c>
    </row>
    <row r="51" spans="3:74">
      <c r="C51" t="s">
        <v>55</v>
      </c>
      <c r="D51">
        <v>1</v>
      </c>
      <c r="E51" s="4">
        <f ca="1">E34</f>
        <v>4494278657.7150497</v>
      </c>
      <c r="G51" s="16">
        <v>0</v>
      </c>
      <c r="H51" s="17">
        <f>D48</f>
        <v>2.7400000000000004E-2</v>
      </c>
      <c r="I51" s="17">
        <v>0</v>
      </c>
      <c r="J51" s="18">
        <v>1</v>
      </c>
      <c r="K51" s="15">
        <v>1</v>
      </c>
      <c r="L51" s="15">
        <v>0</v>
      </c>
      <c r="M51" s="20">
        <v>0</v>
      </c>
      <c r="N51" t="s">
        <v>44</v>
      </c>
      <c r="O51">
        <v>0</v>
      </c>
      <c r="P51">
        <f ca="1"/>
        <v>0</v>
      </c>
      <c r="Q51">
        <f ca="1"/>
        <v>2.7400000000000004E-2</v>
      </c>
      <c r="R51">
        <f ca="1"/>
        <v>5.4800000000000008E-2</v>
      </c>
      <c r="S51">
        <f ca="1"/>
        <v>7.3569000000000009E-2</v>
      </c>
      <c r="T51">
        <f ca="1"/>
        <v>9.2338000000000017E-2</v>
      </c>
      <c r="U51">
        <f ca="1"/>
        <v>0.10519476500000002</v>
      </c>
      <c r="V51">
        <f ca="1"/>
        <v>0.11805153000000003</v>
      </c>
      <c r="W51">
        <f ca="1"/>
        <v>0.12685841402500003</v>
      </c>
      <c r="X51">
        <f ca="1"/>
        <v>0.13566529805000005</v>
      </c>
      <c r="Y51">
        <f ca="1"/>
        <v>0.14169801360712506</v>
      </c>
      <c r="Z51">
        <f ca="1"/>
        <v>0.14773072916425006</v>
      </c>
      <c r="AA51">
        <f ca="1"/>
        <v>0.15186313932088069</v>
      </c>
      <c r="AB51">
        <f ca="1"/>
        <v>0.15599554947751132</v>
      </c>
      <c r="AC51">
        <f ca="1"/>
        <v>0.15882625043480331</v>
      </c>
      <c r="AD51">
        <f ca="1"/>
        <v>0.16165695139209529</v>
      </c>
      <c r="AE51">
        <f ca="1"/>
        <v>0.1635959815478403</v>
      </c>
      <c r="AF51">
        <f ca="1"/>
        <v>0.16553501170358531</v>
      </c>
      <c r="AG51">
        <f ca="1"/>
        <v>0.16686324736027064</v>
      </c>
      <c r="AH51">
        <f ca="1"/>
        <v>0.16819148301695597</v>
      </c>
      <c r="AI51">
        <f ca="1"/>
        <v>0.16910132444178541</v>
      </c>
      <c r="AJ51">
        <f ca="1"/>
        <v>0.17001116586661486</v>
      </c>
      <c r="AK51">
        <f ca="1"/>
        <v>0.17063440724262302</v>
      </c>
      <c r="AL51">
        <f ca="1"/>
        <v>0.17125764861863119</v>
      </c>
      <c r="AM51">
        <f ca="1"/>
        <v>0.1716845689611968</v>
      </c>
      <c r="AN51">
        <f ca="1"/>
        <v>0.17211148930376241</v>
      </c>
      <c r="AO51">
        <f ca="1"/>
        <v>0.17240392973841984</v>
      </c>
      <c r="AP51">
        <f ca="1"/>
        <v>0.17269637017307726</v>
      </c>
      <c r="AQ51">
        <f ca="1"/>
        <v>0.1728966918708176</v>
      </c>
      <c r="AR51">
        <f ca="1"/>
        <v>0.17309701356855794</v>
      </c>
      <c r="AS51">
        <f ca="1"/>
        <v>0.17323423393151008</v>
      </c>
      <c r="AT51">
        <f ca="1"/>
        <v>0.17337145429446221</v>
      </c>
      <c r="AU51">
        <f ca="1"/>
        <v>0.17346545024308443</v>
      </c>
      <c r="AV51">
        <f ca="1"/>
        <v>0.17355944619170666</v>
      </c>
      <c r="AW51">
        <f ca="1"/>
        <v>0.17362383341651288</v>
      </c>
      <c r="AX51">
        <f ca="1"/>
        <v>0.17368822064131911</v>
      </c>
      <c r="AY51">
        <f ca="1"/>
        <v>0.17373232589031137</v>
      </c>
      <c r="AZ51">
        <f ca="1"/>
        <v>0.17377643113930363</v>
      </c>
      <c r="BA51">
        <f ca="1"/>
        <v>0.17380664323486333</v>
      </c>
      <c r="BB51">
        <f ca="1"/>
        <v>0.17383685533042303</v>
      </c>
      <c r="BC51">
        <f ca="1"/>
        <v>0.17385755061588143</v>
      </c>
      <c r="BD51">
        <f ca="1"/>
        <v>0.17387824590133982</v>
      </c>
      <c r="BE51">
        <f ca="1"/>
        <v>0.17389242217187884</v>
      </c>
      <c r="BF51">
        <f ca="1"/>
        <v>0.17390659844241785</v>
      </c>
      <c r="BG51">
        <f ca="1"/>
        <v>0.17391630918773707</v>
      </c>
      <c r="BH51">
        <f ca="1"/>
        <v>0.17392601993305629</v>
      </c>
      <c r="BI51">
        <f ca="1"/>
        <v>0.17393267179359995</v>
      </c>
      <c r="BJ51">
        <f ca="1"/>
        <v>0.17393932365414361</v>
      </c>
      <c r="BK51">
        <f ca="1"/>
        <v>0.17394388017861601</v>
      </c>
      <c r="BL51">
        <f ca="1"/>
        <v>0.1739484367030884</v>
      </c>
      <c r="BM51">
        <f ca="1"/>
        <v>0.17395155792235201</v>
      </c>
      <c r="BN51">
        <f ca="1"/>
        <v>0.17395467914161561</v>
      </c>
      <c r="BO51">
        <f ca="1"/>
        <v>0.17395681717681116</v>
      </c>
      <c r="BP51">
        <f ca="1"/>
        <v>0.17395895521200672</v>
      </c>
      <c r="BQ51">
        <f ca="1"/>
        <v>0.17396041976611568</v>
      </c>
      <c r="BR51">
        <f ca="1"/>
        <v>0.17396188432022464</v>
      </c>
      <c r="BS51">
        <f ca="1"/>
        <v>0.17396288753978928</v>
      </c>
      <c r="BT51">
        <f ca="1"/>
        <v>0.17396389075935392</v>
      </c>
      <c r="BU51">
        <f ca="1"/>
        <v>0.1739645779647557</v>
      </c>
      <c r="BV51">
        <f ca="1"/>
        <v>0.17396526517015748</v>
      </c>
    </row>
    <row r="52" spans="3:74">
      <c r="C52" t="s">
        <v>58</v>
      </c>
      <c r="D52">
        <v>1</v>
      </c>
      <c r="E52" s="4">
        <f ca="1">E36</f>
        <v>4494278657.7150497</v>
      </c>
      <c r="G52" s="21">
        <v>0</v>
      </c>
      <c r="H52" s="15">
        <v>0</v>
      </c>
      <c r="I52" s="15">
        <v>1</v>
      </c>
      <c r="J52" s="15">
        <v>1</v>
      </c>
      <c r="K52" s="15">
        <v>0</v>
      </c>
      <c r="L52" s="15">
        <v>1</v>
      </c>
      <c r="M52" s="20">
        <v>0</v>
      </c>
      <c r="N52" t="s">
        <v>45</v>
      </c>
      <c r="O52">
        <v>0</v>
      </c>
      <c r="P52">
        <f ca="1"/>
        <v>1</v>
      </c>
      <c r="Q52">
        <f ca="1"/>
        <v>1</v>
      </c>
      <c r="R52">
        <f ca="1"/>
        <v>1.6850000000000001</v>
      </c>
      <c r="S52">
        <f ca="1"/>
        <v>1.6850000000000001</v>
      </c>
      <c r="T52">
        <f ca="1"/>
        <v>2.1542250000000003</v>
      </c>
      <c r="U52">
        <f ca="1"/>
        <v>2.1542250000000003</v>
      </c>
      <c r="V52">
        <f ca="1"/>
        <v>2.4756441250000005</v>
      </c>
      <c r="W52">
        <f ca="1"/>
        <v>2.4756441250000005</v>
      </c>
      <c r="X52">
        <f ca="1"/>
        <v>2.6958162256250007</v>
      </c>
      <c r="Y52">
        <f ca="1"/>
        <v>2.6958162256250007</v>
      </c>
      <c r="Z52">
        <f ca="1"/>
        <v>2.846634114553126</v>
      </c>
      <c r="AA52">
        <f ca="1"/>
        <v>2.846634114553126</v>
      </c>
      <c r="AB52">
        <f ca="1"/>
        <v>2.9499443684688917</v>
      </c>
      <c r="AC52">
        <f ca="1"/>
        <v>2.9499443684688917</v>
      </c>
      <c r="AD52">
        <f ca="1"/>
        <v>3.0207118924011911</v>
      </c>
      <c r="AE52">
        <f ca="1"/>
        <v>3.0207118924011911</v>
      </c>
      <c r="AF52">
        <f ca="1"/>
        <v>3.0691876462948162</v>
      </c>
      <c r="AG52">
        <f ca="1"/>
        <v>3.0691876462948162</v>
      </c>
      <c r="AH52">
        <f ca="1"/>
        <v>3.1023935377119494</v>
      </c>
      <c r="AI52">
        <f ca="1"/>
        <v>3.1023935377119494</v>
      </c>
      <c r="AJ52">
        <f ca="1"/>
        <v>3.1251395733326857</v>
      </c>
      <c r="AK52">
        <f ca="1"/>
        <v>3.1251395733326857</v>
      </c>
      <c r="AL52">
        <f ca="1"/>
        <v>3.1407206077328902</v>
      </c>
      <c r="AM52">
        <f ca="1"/>
        <v>3.1407206077328902</v>
      </c>
      <c r="AN52">
        <f ca="1"/>
        <v>3.15139361629703</v>
      </c>
      <c r="AO52">
        <f ca="1"/>
        <v>3.15139361629703</v>
      </c>
      <c r="AP52">
        <f ca="1"/>
        <v>3.1587046271634658</v>
      </c>
      <c r="AQ52">
        <f ca="1"/>
        <v>3.1587046271634658</v>
      </c>
      <c r="AR52">
        <f ca="1"/>
        <v>3.1637126696069742</v>
      </c>
      <c r="AS52">
        <f ca="1"/>
        <v>3.1637126696069742</v>
      </c>
      <c r="AT52">
        <f ca="1"/>
        <v>3.1671431786807775</v>
      </c>
      <c r="AU52">
        <f ca="1"/>
        <v>3.1671431786807775</v>
      </c>
      <c r="AV52">
        <f ca="1"/>
        <v>3.169493077396333</v>
      </c>
      <c r="AW52">
        <f ca="1"/>
        <v>3.169493077396333</v>
      </c>
      <c r="AX52">
        <f ca="1"/>
        <v>3.1711027580164886</v>
      </c>
      <c r="AY52">
        <f ca="1"/>
        <v>3.1711027580164886</v>
      </c>
      <c r="AZ52">
        <f ca="1"/>
        <v>3.1722053892412951</v>
      </c>
      <c r="BA52">
        <f ca="1"/>
        <v>3.1722053892412951</v>
      </c>
      <c r="BB52">
        <f ca="1"/>
        <v>3.1729606916302875</v>
      </c>
      <c r="BC52">
        <f ca="1"/>
        <v>3.1729606916302875</v>
      </c>
      <c r="BD52">
        <f ca="1"/>
        <v>3.1734780737667472</v>
      </c>
      <c r="BE52">
        <f ca="1"/>
        <v>3.1734780737667472</v>
      </c>
      <c r="BF52">
        <f ca="1"/>
        <v>3.1738324805302223</v>
      </c>
      <c r="BG52">
        <f ca="1"/>
        <v>3.1738324805302223</v>
      </c>
      <c r="BH52">
        <f ca="1"/>
        <v>3.1740752491632027</v>
      </c>
      <c r="BI52">
        <f ca="1"/>
        <v>3.1740752491632027</v>
      </c>
      <c r="BJ52">
        <f ca="1"/>
        <v>3.1742415456767943</v>
      </c>
      <c r="BK52">
        <f ca="1"/>
        <v>3.1742415456767943</v>
      </c>
      <c r="BL52">
        <f ca="1"/>
        <v>3.1743554587886047</v>
      </c>
      <c r="BM52">
        <f ca="1"/>
        <v>3.1743554587886047</v>
      </c>
      <c r="BN52">
        <f ca="1"/>
        <v>3.1744334892701946</v>
      </c>
      <c r="BO52">
        <f ca="1"/>
        <v>3.1744334892701946</v>
      </c>
      <c r="BP52">
        <f ca="1"/>
        <v>3.1744869401500839</v>
      </c>
      <c r="BQ52">
        <f ca="1"/>
        <v>3.1744869401500839</v>
      </c>
      <c r="BR52">
        <f ca="1"/>
        <v>3.1745235540028078</v>
      </c>
      <c r="BS52">
        <f ca="1"/>
        <v>3.1745235540028078</v>
      </c>
      <c r="BT52">
        <f ca="1"/>
        <v>3.174548634491924</v>
      </c>
      <c r="BU52">
        <f ca="1"/>
        <v>3.174548634491924</v>
      </c>
      <c r="BV52">
        <f ca="1"/>
        <v>3.1745658146269684</v>
      </c>
    </row>
    <row r="53" spans="3:74">
      <c r="G53" s="16">
        <v>0</v>
      </c>
      <c r="H53" s="28">
        <f>E48</f>
        <v>35776100</v>
      </c>
      <c r="I53" s="25">
        <f ca="1">E52</f>
        <v>4494278657.7150497</v>
      </c>
      <c r="J53" s="25">
        <f ca="1">E52</f>
        <v>4494278657.7150497</v>
      </c>
      <c r="K53" s="17">
        <v>0</v>
      </c>
      <c r="L53" s="17">
        <v>0</v>
      </c>
      <c r="M53" s="18">
        <v>1</v>
      </c>
      <c r="N53" t="s">
        <v>46</v>
      </c>
      <c r="O53">
        <v>0</v>
      </c>
      <c r="P53">
        <f ca="1"/>
        <v>4494278657.7150497</v>
      </c>
      <c r="Q53">
        <f ca="1"/>
        <v>4530054757.7150497</v>
      </c>
      <c r="R53">
        <f ca="1"/>
        <v>7608635638.2498589</v>
      </c>
      <c r="S53">
        <f ca="1"/>
        <v>7633142266.7498589</v>
      </c>
      <c r="T53">
        <f ca="1"/>
        <v>9741970169.9162025</v>
      </c>
      <c r="U53">
        <f ca="1"/>
        <v>9758757210.4387016</v>
      </c>
      <c r="V53">
        <f ca="1"/>
        <v>11203304324.107647</v>
      </c>
      <c r="W53">
        <f ca="1"/>
        <v>11214803446.865559</v>
      </c>
      <c r="X53">
        <f ca="1"/>
        <v>12204318219.728786</v>
      </c>
      <c r="Y53">
        <f ca="1"/>
        <v>12212195118.817957</v>
      </c>
      <c r="Z53">
        <f ca="1"/>
        <v>12890012738.229269</v>
      </c>
      <c r="AA53">
        <f ca="1"/>
        <v>12895408414.10535</v>
      </c>
      <c r="AB53">
        <f ca="1"/>
        <v>13359713483.4021</v>
      </c>
      <c r="AC53">
        <f ca="1"/>
        <v>13363409521.377216</v>
      </c>
      <c r="AD53">
        <f ca="1"/>
        <v>13681458493.84549</v>
      </c>
      <c r="AE53">
        <f ca="1"/>
        <v>13683990279.858444</v>
      </c>
      <c r="AF53">
        <f ca="1"/>
        <v>13901853825.99921</v>
      </c>
      <c r="AG53">
        <f ca="1"/>
        <v>13903588099.418083</v>
      </c>
      <c r="AH53">
        <f ca="1"/>
        <v>14052824628.524509</v>
      </c>
      <c r="AI53">
        <f ca="1"/>
        <v>14054012605.816439</v>
      </c>
      <c r="AJ53">
        <f ca="1"/>
        <v>14156239628.254339</v>
      </c>
      <c r="AK53">
        <f ca="1"/>
        <v>14157053392.69931</v>
      </c>
      <c r="AL53">
        <f ca="1"/>
        <v>14227078903.069273</v>
      </c>
      <c r="AM53">
        <f ca="1"/>
        <v>14227636331.714079</v>
      </c>
      <c r="AN53">
        <f ca="1"/>
        <v>14275603806.317503</v>
      </c>
      <c r="AO53">
        <f ca="1"/>
        <v>14275985644.939194</v>
      </c>
      <c r="AP53">
        <f ca="1"/>
        <v>14308843365.04254</v>
      </c>
      <c r="AQ53">
        <f ca="1"/>
        <v>14309104924.498398</v>
      </c>
      <c r="AR53">
        <f ca="1"/>
        <v>14331612462.76919</v>
      </c>
      <c r="AS53">
        <f ca="1"/>
        <v>14331791630.996452</v>
      </c>
      <c r="AT53">
        <f ca="1"/>
        <v>14347209294.711945</v>
      </c>
      <c r="AU53">
        <f ca="1"/>
        <v>14347332024.94762</v>
      </c>
      <c r="AV53">
        <f ca="1"/>
        <v>14357893124.592733</v>
      </c>
      <c r="AW53">
        <f ca="1"/>
        <v>14357977194.804171</v>
      </c>
      <c r="AX53">
        <f ca="1"/>
        <v>14365211548.061073</v>
      </c>
      <c r="AY53">
        <f ca="1"/>
        <v>14365269136.155909</v>
      </c>
      <c r="AZ53">
        <f ca="1"/>
        <v>14370224668.136887</v>
      </c>
      <c r="BA53">
        <f ca="1"/>
        <v>14370264115.981848</v>
      </c>
      <c r="BB53">
        <f ca="1"/>
        <v>14373658655.388817</v>
      </c>
      <c r="BC53">
        <f ca="1"/>
        <v>14373685677.162615</v>
      </c>
      <c r="BD53">
        <f ca="1"/>
        <v>14376010936.656389</v>
      </c>
      <c r="BE53">
        <f ca="1"/>
        <v>14376029446.571442</v>
      </c>
      <c r="BF53">
        <f ca="1"/>
        <v>14377622249.324677</v>
      </c>
      <c r="BG53">
        <f ca="1"/>
        <v>14377634928.616488</v>
      </c>
      <c r="BH53">
        <f ca="1"/>
        <v>14378725998.502453</v>
      </c>
      <c r="BI53">
        <f ca="1"/>
        <v>14378734683.817343</v>
      </c>
      <c r="BJ53">
        <f ca="1"/>
        <v>14379482066.68923</v>
      </c>
      <c r="BK53">
        <f ca="1"/>
        <v>14379488016.12993</v>
      </c>
      <c r="BL53">
        <f ca="1"/>
        <v>14379999973.397173</v>
      </c>
      <c r="BM53">
        <f ca="1"/>
        <v>14380004048.764051</v>
      </c>
      <c r="BN53">
        <f ca="1"/>
        <v>14380354739.492113</v>
      </c>
      <c r="BO53">
        <f ca="1"/>
        <v>14380357531.118425</v>
      </c>
      <c r="BP53">
        <f ca="1"/>
        <v>14380597754.267147</v>
      </c>
      <c r="BQ53">
        <f ca="1"/>
        <v>14380599666.531172</v>
      </c>
      <c r="BR53">
        <f ca="1"/>
        <v>14380764219.388046</v>
      </c>
      <c r="BS53">
        <f ca="1"/>
        <v>14380765529.288902</v>
      </c>
      <c r="BT53">
        <f ca="1"/>
        <v>14380878247.995861</v>
      </c>
      <c r="BU53">
        <f ca="1"/>
        <v>14380879145.277948</v>
      </c>
      <c r="BV53">
        <f ca="1"/>
        <v>14380956357.592215</v>
      </c>
    </row>
    <row r="54" spans="3:74">
      <c r="C54" t="s">
        <v>60</v>
      </c>
      <c r="E54" s="4">
        <f ca="1">O14</f>
        <v>4494278657.7150497</v>
      </c>
      <c r="Q54">
        <v>1</v>
      </c>
      <c r="R54">
        <v>2</v>
      </c>
      <c r="S54">
        <v>3</v>
      </c>
      <c r="T54">
        <v>4</v>
      </c>
      <c r="U54">
        <v>5</v>
      </c>
      <c r="V54">
        <v>6</v>
      </c>
      <c r="W54">
        <v>7</v>
      </c>
      <c r="X54">
        <v>8</v>
      </c>
      <c r="Y54">
        <v>9</v>
      </c>
      <c r="Z54">
        <v>10</v>
      </c>
      <c r="AA54">
        <v>11</v>
      </c>
      <c r="AB54">
        <v>12</v>
      </c>
      <c r="AC54">
        <v>13</v>
      </c>
      <c r="AD54">
        <v>14</v>
      </c>
      <c r="AE54">
        <v>15</v>
      </c>
      <c r="AF54">
        <v>16</v>
      </c>
      <c r="AG54">
        <v>17</v>
      </c>
      <c r="AH54">
        <v>18</v>
      </c>
      <c r="AI54">
        <v>19</v>
      </c>
      <c r="AJ54">
        <v>20</v>
      </c>
      <c r="AK54">
        <v>21</v>
      </c>
      <c r="AL54">
        <v>22</v>
      </c>
      <c r="AM54">
        <v>23</v>
      </c>
      <c r="AN54">
        <v>24</v>
      </c>
      <c r="AO54">
        <v>25</v>
      </c>
      <c r="AP54">
        <v>26</v>
      </c>
      <c r="AQ54">
        <v>27</v>
      </c>
      <c r="AR54">
        <v>28</v>
      </c>
      <c r="AS54">
        <v>29</v>
      </c>
      <c r="AT54">
        <v>30</v>
      </c>
      <c r="AU54">
        <v>31</v>
      </c>
      <c r="AV54">
        <v>32</v>
      </c>
      <c r="AW54">
        <v>33</v>
      </c>
      <c r="AX54">
        <v>34</v>
      </c>
      <c r="AY54">
        <v>35</v>
      </c>
      <c r="AZ54">
        <v>36</v>
      </c>
      <c r="BA54">
        <v>37</v>
      </c>
      <c r="BB54">
        <v>38</v>
      </c>
      <c r="BC54">
        <v>39</v>
      </c>
      <c r="BD54">
        <v>40</v>
      </c>
      <c r="BE54">
        <v>41</v>
      </c>
      <c r="BF54">
        <v>42</v>
      </c>
      <c r="BG54">
        <v>43</v>
      </c>
      <c r="BH54">
        <v>44</v>
      </c>
      <c r="BI54">
        <v>45</v>
      </c>
      <c r="BJ54">
        <v>46</v>
      </c>
      <c r="BK54">
        <v>47</v>
      </c>
      <c r="BL54">
        <v>48</v>
      </c>
      <c r="BM54">
        <v>49</v>
      </c>
      <c r="BN54">
        <v>50</v>
      </c>
      <c r="BO54">
        <v>51</v>
      </c>
      <c r="BP54">
        <v>52</v>
      </c>
      <c r="BQ54">
        <v>53</v>
      </c>
      <c r="BR54">
        <v>54</v>
      </c>
      <c r="BS54">
        <v>55</v>
      </c>
      <c r="BT54">
        <v>56</v>
      </c>
      <c r="BU54">
        <v>57</v>
      </c>
      <c r="BV54">
        <v>58</v>
      </c>
    </row>
    <row r="55" spans="3:74">
      <c r="C55" s="27" t="s">
        <v>61</v>
      </c>
      <c r="D55" s="13"/>
      <c r="E55" s="29">
        <f ca="1">BV53</f>
        <v>14380956357.592215</v>
      </c>
    </row>
    <row r="56" spans="3:74">
      <c r="C56" s="21" t="s">
        <v>45</v>
      </c>
      <c r="D56" s="15"/>
      <c r="E56" s="20">
        <f ca="1">BV52</f>
        <v>3.1745658146269684</v>
      </c>
      <c r="F56" t="s">
        <v>26</v>
      </c>
      <c r="G56" t="s">
        <v>62</v>
      </c>
    </row>
    <row r="57" spans="3:74">
      <c r="C57" s="16" t="s">
        <v>63</v>
      </c>
      <c r="D57" s="17"/>
      <c r="E57" s="18">
        <f ca="1">BV51</f>
        <v>0.17396526517015748</v>
      </c>
    </row>
    <row r="59" spans="3:74">
      <c r="C59" t="s">
        <v>60</v>
      </c>
      <c r="E59" s="7">
        <v>4494278657.7150497</v>
      </c>
      <c r="I59" t="s">
        <v>64</v>
      </c>
    </row>
    <row r="60" spans="3:74">
      <c r="C60" s="27" t="s">
        <v>65</v>
      </c>
      <c r="D60" s="13"/>
      <c r="E60" s="29">
        <f ca="1">DL29</f>
        <v>9626487066.774231</v>
      </c>
      <c r="H60" s="27" t="s">
        <v>61</v>
      </c>
      <c r="I60" s="19">
        <f ca="1">IF(P9,E55,E60)</f>
        <v>14380956357.592215</v>
      </c>
    </row>
    <row r="61" spans="3:74">
      <c r="C61" s="21" t="s">
        <v>66</v>
      </c>
      <c r="D61" s="15"/>
      <c r="E61" s="20">
        <f ca="1">DL28</f>
        <v>2.0844691720969344</v>
      </c>
      <c r="F61" t="s">
        <v>67</v>
      </c>
      <c r="H61" s="21" t="s">
        <v>45</v>
      </c>
      <c r="I61" s="20">
        <f ca="1">IF($P$9,E56,E61)</f>
        <v>3.1745658146269684</v>
      </c>
    </row>
    <row r="62" spans="3:74">
      <c r="C62" s="16" t="s">
        <v>68</v>
      </c>
      <c r="D62" s="17"/>
      <c r="E62" s="18">
        <f ca="1">DL27</f>
        <v>0.36357423161013314</v>
      </c>
      <c r="H62" s="21" t="s">
        <v>69</v>
      </c>
      <c r="I62" s="20">
        <f ca="1">IF($P$9,E57,E62)</f>
        <v>0.17396526517015748</v>
      </c>
    </row>
    <row r="63" spans="3:74">
      <c r="H63" s="33" t="s">
        <v>70</v>
      </c>
      <c r="I63" s="34">
        <f ca="1">(I61)*(O15)</f>
        <v>12.364589729684608</v>
      </c>
    </row>
    <row r="65" spans="3:136">
      <c r="G65">
        <v>20</v>
      </c>
      <c r="H65">
        <v>21</v>
      </c>
      <c r="I65">
        <v>22</v>
      </c>
      <c r="J65" t="s">
        <v>43</v>
      </c>
      <c r="K65" t="s">
        <v>71</v>
      </c>
      <c r="L65" t="s">
        <v>72</v>
      </c>
    </row>
    <row r="66" spans="3:136">
      <c r="D66" t="s">
        <v>73</v>
      </c>
      <c r="E66" t="s">
        <v>74</v>
      </c>
      <c r="G66" s="8">
        <f>D68</f>
        <v>0.61650000000000005</v>
      </c>
      <c r="H66" s="9">
        <f>D68</f>
        <v>0.61650000000000005</v>
      </c>
      <c r="I66" s="9">
        <v>0</v>
      </c>
      <c r="J66" s="9">
        <v>1</v>
      </c>
      <c r="K66">
        <v>0</v>
      </c>
      <c r="L66">
        <v>0</v>
      </c>
      <c r="N66" t="s">
        <v>14</v>
      </c>
    </row>
    <row r="67" spans="3:136">
      <c r="C67" t="s">
        <v>27</v>
      </c>
      <c r="D67" s="8">
        <v>0.315</v>
      </c>
      <c r="E67" s="2">
        <f>I8</f>
        <v>40813400</v>
      </c>
      <c r="G67" s="8">
        <f>D67</f>
        <v>0.315</v>
      </c>
      <c r="H67" s="9">
        <v>0</v>
      </c>
      <c r="I67" s="9">
        <v>0</v>
      </c>
      <c r="J67" s="9">
        <v>0</v>
      </c>
      <c r="K67">
        <v>0</v>
      </c>
      <c r="L67">
        <v>0</v>
      </c>
      <c r="N67" t="s">
        <v>11</v>
      </c>
    </row>
    <row r="68" spans="3:136">
      <c r="C68" t="s">
        <v>75</v>
      </c>
      <c r="D68" s="8">
        <v>0.61650000000000005</v>
      </c>
      <c r="E68" s="2">
        <f>E67</f>
        <v>40813400</v>
      </c>
      <c r="G68" s="9">
        <v>0</v>
      </c>
      <c r="H68" s="8">
        <f>D70</f>
        <v>0.315</v>
      </c>
      <c r="I68" s="9">
        <v>1</v>
      </c>
      <c r="J68" s="9">
        <v>0</v>
      </c>
      <c r="K68">
        <v>0</v>
      </c>
      <c r="L68">
        <v>0</v>
      </c>
      <c r="N68" t="s">
        <v>3</v>
      </c>
    </row>
    <row r="69" spans="3:136">
      <c r="C69" t="s">
        <v>76</v>
      </c>
      <c r="D69" s="8">
        <v>6.8500000000000005E-2</v>
      </c>
      <c r="E69" s="2">
        <f>E67</f>
        <v>40813400</v>
      </c>
      <c r="G69" s="8">
        <f>D69</f>
        <v>6.8500000000000005E-2</v>
      </c>
      <c r="H69" s="8">
        <f>D72</f>
        <v>6.8500000000000005E-2</v>
      </c>
      <c r="I69" s="9">
        <v>0</v>
      </c>
      <c r="J69" s="9">
        <v>0</v>
      </c>
      <c r="K69">
        <v>0</v>
      </c>
      <c r="L69">
        <v>0</v>
      </c>
      <c r="N69" t="s">
        <v>43</v>
      </c>
    </row>
    <row r="70" spans="3:136">
      <c r="C70" t="s">
        <v>29</v>
      </c>
      <c r="D70" s="8">
        <v>0.315</v>
      </c>
      <c r="E70" s="2">
        <f>I9</f>
        <v>46275500</v>
      </c>
      <c r="G70" s="2">
        <f>E67</f>
        <v>40813400</v>
      </c>
      <c r="H70" s="2">
        <f>E70</f>
        <v>46275500</v>
      </c>
      <c r="I70" s="9">
        <v>0</v>
      </c>
      <c r="J70" s="2">
        <f ca="1">I60</f>
        <v>14380956357.592215</v>
      </c>
      <c r="K70">
        <v>1</v>
      </c>
      <c r="L70">
        <v>0</v>
      </c>
      <c r="N70" t="s">
        <v>71</v>
      </c>
    </row>
    <row r="71" spans="3:136">
      <c r="C71" t="s">
        <v>77</v>
      </c>
      <c r="D71" s="8">
        <v>0.61650000000000005</v>
      </c>
      <c r="E71" s="2">
        <f>E70</f>
        <v>46275500</v>
      </c>
      <c r="G71" s="8">
        <f>D69</f>
        <v>6.8500000000000005E-2</v>
      </c>
      <c r="H71" s="8">
        <f>D72</f>
        <v>6.8500000000000005E-2</v>
      </c>
      <c r="I71">
        <v>0</v>
      </c>
      <c r="J71">
        <v>0</v>
      </c>
      <c r="K71">
        <v>0</v>
      </c>
      <c r="L71">
        <v>1</v>
      </c>
      <c r="N71" t="s">
        <v>72</v>
      </c>
    </row>
    <row r="72" spans="3:136">
      <c r="C72" t="s">
        <v>78</v>
      </c>
      <c r="D72" s="8">
        <v>6.8500000000000005E-2</v>
      </c>
      <c r="E72" s="2">
        <f>E71</f>
        <v>46275500</v>
      </c>
    </row>
    <row r="73" spans="3:136">
      <c r="C73" t="s">
        <v>79</v>
      </c>
      <c r="D73">
        <v>1</v>
      </c>
      <c r="E73" s="2">
        <f ca="1">I60</f>
        <v>14380956357.592215</v>
      </c>
    </row>
    <row r="75" spans="3:136">
      <c r="G75" t="s">
        <v>14</v>
      </c>
      <c r="H75">
        <v>0</v>
      </c>
      <c r="I75" cm="1">
        <f t="array" aca="1" ref="I75:I80" ca="1">MMULT($G$66:$L$71,H75:H80)</f>
        <v>1</v>
      </c>
      <c r="J75" cm="1">
        <f t="array" aca="1" ref="J75:J80" ca="1">MMULT($G$66:$L$71,I75:I80)</f>
        <v>0.61650000000000005</v>
      </c>
      <c r="K75" cm="1">
        <f t="array" aca="1" ref="K75:K80" ca="1">MMULT($G$66:$L$71,J75:J80)</f>
        <v>0.64276975000000003</v>
      </c>
      <c r="L75" cm="1">
        <f t="array" aca="1" ref="L75:L80" ca="1">MMULT($G$66:$L$71,K75:K80)</f>
        <v>0.57979805962500008</v>
      </c>
      <c r="M75" cm="1">
        <f t="array" aca="1" ref="M75:M80" ca="1">MMULT($G$66:$L$71,L75:L80)</f>
        <v>0.53960203890943759</v>
      </c>
      <c r="N75" cm="1">
        <f t="array" aca="1" ref="N75:N80" ca="1">MMULT($G$66:$L$71,M75:M80)</f>
        <v>0.49884552203663179</v>
      </c>
      <c r="O75" cm="1">
        <f t="array" aca="1" ref="O75:O80" ca="1">MMULT($G$66:$L$71,N75:N80)</f>
        <v>0.46180096358355394</v>
      </c>
      <c r="P75" cm="1">
        <f t="array" aca="1" ref="P75:P80" ca="1">MMULT($G$66:$L$71,O75:O80)</f>
        <v>0.42738902856904748</v>
      </c>
      <c r="Q75" cm="1">
        <f t="array" aca="1" ref="Q75:Q80" ca="1">MMULT($G$66:$L$71,P75:P80)</f>
        <v>0.39556313399555382</v>
      </c>
      <c r="R75" cm="1">
        <f t="array" aca="1" ref="R75:R80" ca="1">MMULT($G$66:$L$71,Q75:Q80)</f>
        <v>0.36610321173250038</v>
      </c>
      <c r="S75" cm="1">
        <f t="array" aca="1" ref="S75:S80" ca="1">MMULT($G$66:$L$71,R75:R80)</f>
        <v>0.33883806318983212</v>
      </c>
      <c r="T75" cm="1">
        <f t="array" aca="1" ref="T75:T80" ca="1">MMULT($G$66:$L$71,S75:S80)</f>
        <v>0.31360332794441914</v>
      </c>
      <c r="U75" cm="1">
        <f t="array" aca="1" ref="U75:U80" ca="1">MMULT($G$66:$L$71,T75:T80)</f>
        <v>0.29024795583370339</v>
      </c>
      <c r="V75" cm="1">
        <f t="array" aca="1" ref="V75:V80" ca="1">MMULT($G$66:$L$71,U75:U80)</f>
        <v>0.26863195332263579</v>
      </c>
      <c r="W75" cm="1">
        <f t="array" aca="1" ref="W75:W80" ca="1">MMULT($G$66:$L$71,V75:V80)</f>
        <v>0.24862578740975</v>
      </c>
      <c r="X75" cm="1">
        <f t="array" aca="1" ref="X75:X80" ca="1">MMULT($G$66:$L$71,W75:W80)</f>
        <v>0.23010956576308572</v>
      </c>
      <c r="Y75" cm="1">
        <f t="array" aca="1" ref="Y75:Y80" ca="1">MMULT($G$66:$L$71,X75:X80)</f>
        <v>0.21297232605383434</v>
      </c>
      <c r="Z75" cm="1">
        <f t="array" aca="1" ref="Z75:Z80" ca="1">MMULT($G$66:$L$71,Y75:Y80)</f>
        <v>0.19711136959207098</v>
      </c>
      <c r="AA75" cm="1">
        <f t="array" aca="1" ref="AA75:AA80" ca="1">MMULT($G$66:$L$71,Z75:Z80)</f>
        <v>0.1824316461322919</v>
      </c>
      <c r="AB75" cm="1">
        <f t="array" aca="1" ref="AB75:AB80" ca="1">MMULT($G$66:$L$71,AA75:AA80)</f>
        <v>0.16884518421939765</v>
      </c>
      <c r="AC75" cm="1">
        <f t="array" aca="1" ref="AC75:AC80" ca="1">MMULT($G$66:$L$71,AB75:AB80)</f>
        <v>0.15627056400846931</v>
      </c>
      <c r="AD75" cm="1">
        <f t="array" aca="1" ref="AD75:AD80" ca="1">MMULT($G$66:$L$71,AC75:AC80)</f>
        <v>0.14463242933711606</v>
      </c>
      <c r="AE75" cm="1">
        <f t="array" aca="1" ref="AE75:AE80" ca="1">MMULT($G$66:$L$71,AD75:AD80)</f>
        <v>0.13386103613744099</v>
      </c>
      <c r="AF75" cm="1">
        <f t="array" aca="1" ref="AF75:AF80" ca="1">MMULT($G$66:$L$71,AE75:AE80)</f>
        <v>0.12389183447941218</v>
      </c>
      <c r="AG75" cm="1">
        <f t="array" aca="1" ref="AG75:AG80" ca="1">MMULT($G$66:$L$71,AF75:AF80)</f>
        <v>0.11466508174129464</v>
      </c>
      <c r="AH75" cm="1">
        <f t="array" aca="1" ref="AH75:AH80" ca="1">MMULT($G$66:$L$71,AG75:AG80)</f>
        <v>0.10612548458891917</v>
      </c>
      <c r="AI75" cm="1">
        <f t="array" aca="1" ref="AI75:AI80" ca="1">MMULT($G$66:$L$71,AH75:AH80)</f>
        <v>9.822186761828193E-2</v>
      </c>
      <c r="AJ75" cm="1">
        <f t="array" aca="1" ref="AJ75:AJ80" ca="1">MMULT($G$66:$L$71,AI75:AI80)</f>
        <v>9.0906866675741188E-2</v>
      </c>
      <c r="AK75" cm="1">
        <f t="array" aca="1" ref="AK75:AK80" ca="1">MMULT($G$66:$L$71,AJ75:AJ80)</f>
        <v>8.4136645017965472E-2</v>
      </c>
      <c r="AL75" cm="1">
        <f t="array" aca="1" ref="AL75:AL80" ca="1">MMULT($G$66:$L$71,AK75:AK80)</f>
        <v>7.7870630610659727E-2</v>
      </c>
      <c r="AM75" cm="1">
        <f t="array" aca="1" ref="AM75:AM80" ca="1">MMULT($G$66:$L$71,AL75:AL80)</f>
        <v>7.2071272991774515E-2</v>
      </c>
      <c r="AN75" cm="1">
        <f t="array" aca="1" ref="AN75:AN80" ca="1">MMULT($G$66:$L$71,AM75:AM80)</f>
        <v>6.6703818242147925E-2</v>
      </c>
      <c r="AO75" cm="1">
        <f t="array" aca="1" ref="AO75:AO80" ca="1">MMULT($G$66:$L$71,AN75:AN80)</f>
        <v>6.1736100715042395E-2</v>
      </c>
      <c r="AP75" cm="1">
        <f t="array" aca="1" ref="AP75:AP80" ca="1">MMULT($G$66:$L$71,AO75:AO80)</f>
        <v>5.7138350276470309E-2</v>
      </c>
      <c r="AQ75" cm="1">
        <f t="array" aca="1" ref="AQ75:AQ80" ca="1">MMULT($G$66:$L$71,AP75:AP80)</f>
        <v>5.2883013901153748E-2</v>
      </c>
      <c r="AR75" cm="1">
        <f t="array" aca="1" ref="AR75:AR80" ca="1">MMULT($G$66:$L$71,AQ75:AQ80)</f>
        <v>4.894459055499318E-2</v>
      </c>
      <c r="AS75" cm="1">
        <f t="array" aca="1" ref="AS75:AS80" ca="1">MMULT($G$66:$L$71,AR75:AR80)</f>
        <v>4.5299478374542172E-2</v>
      </c>
      <c r="AT75" cm="1">
        <f t="array" aca="1" ref="AT75:AT80" ca="1">MMULT($G$66:$L$71,AS75:AS80)</f>
        <v>4.192583322767772E-2</v>
      </c>
      <c r="AU75" cm="1">
        <f t="array" aca="1" ref="AU75:AU80" ca="1">MMULT($G$66:$L$71,AT75:AT80)</f>
        <v>3.880343780785997E-2</v>
      </c>
      <c r="AV75" cm="1">
        <f t="array" aca="1" ref="AV75:AV80" ca="1">MMULT($G$66:$L$71,AU75:AU80)</f>
        <v>3.5913580477500227E-2</v>
      </c>
      <c r="AW75" cm="1">
        <f t="array" aca="1" ref="AW75:AW80" ca="1">MMULT($G$66:$L$71,AV75:AV80)</f>
        <v>3.3238943134379403E-2</v>
      </c>
      <c r="AX75" cm="1">
        <f t="array" aca="1" ref="AX75:AX80" ca="1">MMULT($G$66:$L$71,AW75:AW80)</f>
        <v>3.0763497429132116E-2</v>
      </c>
      <c r="AY75" cm="1">
        <f t="array" aca="1" ref="AY75:AY80" ca="1">MMULT($G$66:$L$71,AX75:AX80)</f>
        <v>2.8472408711856849E-2</v>
      </c>
      <c r="AZ75" cm="1">
        <f t="array" aca="1" ref="AZ75:AZ80" ca="1">MMULT($G$66:$L$71,AY75:AY80)</f>
        <v>2.6351947132231254E-2</v>
      </c>
      <c r="BA75" cm="1">
        <f t="array" aca="1" ref="BA75:BA80" ca="1">MMULT($G$66:$L$71,AZ75:AZ80)</f>
        <v>2.4389405360380683E-2</v>
      </c>
      <c r="BB75" cm="1">
        <f t="array" aca="1" ref="BB75:BB80" ca="1">MMULT($G$66:$L$71,BA75:BA80)</f>
        <v>2.2573022435424105E-2</v>
      </c>
      <c r="BC75" cm="1">
        <f t="array" aca="1" ref="BC75:BC80" ca="1">MMULT($G$66:$L$71,BB75:BB80)</f>
        <v>2.0891913285343285E-2</v>
      </c>
      <c r="BD75" cm="1">
        <f t="array" aca="1" ref="BD75:BD80" ca="1">MMULT($G$66:$L$71,BC75:BC80)</f>
        <v>1.9336003495807573E-2</v>
      </c>
      <c r="BE75" cm="1">
        <f t="array" aca="1" ref="BE75:BE80" ca="1">MMULT($G$66:$L$71,BD75:BD80)</f>
        <v>1.7895968937042202E-2</v>
      </c>
      <c r="BF75" cm="1">
        <f t="array" aca="1" ref="BF75:BF80" ca="1">MMULT($G$66:$L$71,BE75:BE80)</f>
        <v>1.6563179886940924E-2</v>
      </c>
      <c r="BG75" cm="1">
        <f t="array" aca="1" ref="BG75:BG80" ca="1">MMULT($G$66:$L$71,BF75:BF80)</f>
        <v>1.5329649315568513E-2</v>
      </c>
      <c r="BH75" cm="1">
        <f t="array" aca="1" ref="BH75:BH80" ca="1">MMULT($G$66:$L$71,BG75:BG80)</f>
        <v>1.4187985021136681E-2</v>
      </c>
      <c r="BI75" cm="1">
        <f t="array" aca="1" ref="BI75:BI80" ca="1">MMULT($G$66:$L$71,BH75:BH80)</f>
        <v>1.3131345330617793E-2</v>
      </c>
      <c r="BJ75" cm="1">
        <f t="array" aca="1" ref="BJ75:BJ80" ca="1">MMULT($G$66:$L$71,BI75:BI80)</f>
        <v>1.2153398099522603E-2</v>
      </c>
      <c r="BK75" cm="1">
        <f t="array" aca="1" ref="BK75:BK80" ca="1">MMULT($G$66:$L$71,BJ75:BJ80)</f>
        <v>1.124828276513923E-2</v>
      </c>
      <c r="BL75" cm="1">
        <f t="array" aca="1" ref="BL75:BL80" ca="1">MMULT($G$66:$L$71,BK75:BK80)</f>
        <v>1.0410575225829079E-2</v>
      </c>
      <c r="BM75" cm="1">
        <f t="array" aca="1" ref="BM75:BM80" ca="1">MMULT($G$66:$L$71,BL75:BL80)</f>
        <v>9.6352553359112386E-3</v>
      </c>
      <c r="BN75" cm="1">
        <f t="array" aca="1" ref="BN75:BN80" ca="1">MMULT($G$66:$L$71,BM75:BM80)</f>
        <v>8.9176768213413051E-3</v>
      </c>
      <c r="BO75" cm="1">
        <f t="array" aca="1" ref="BO75:BO80" ca="1">MMULT($G$66:$L$71,BN75:BN80)</f>
        <v>8.2535394358977856E-3</v>
      </c>
      <c r="BP75" cm="1">
        <f t="array" aca="1" ref="BP75:BP80" ca="1">MMULT($G$66:$L$71,BO75:BO80)</f>
        <v>7.6388631910159176E-3</v>
      </c>
      <c r="BQ75" cm="1">
        <f t="array" aca="1" ref="BQ75:BQ80" ca="1">MMULT($G$66:$L$71,BP75:BP80)</f>
        <v>7.0699645048355646E-3</v>
      </c>
      <c r="BR75" cm="1">
        <f t="array" aca="1" ref="BR75:BR80" ca="1">MMULT($G$66:$L$71,BQ75:BQ80)</f>
        <v>6.543434127531114E-3</v>
      </c>
      <c r="BS75" cm="1">
        <f t="array" aca="1" ref="BS75:BS80" ca="1">MMULT($G$66:$L$71,BR75:BR80)</f>
        <v>6.0561167106361188E-3</v>
      </c>
      <c r="BT75" cm="1">
        <f t="array" aca="1" ref="BT75:BT80" ca="1">MMULT($G$66:$L$71,BS75:BS80)</f>
        <v>5.6050918979273622E-3</v>
      </c>
      <c r="BU75" cm="1">
        <f t="array" aca="1" ref="BU75:BU80" ca="1">MMULT($G$66:$L$71,BT75:BT80)</f>
        <v>5.187656824551354E-3</v>
      </c>
      <c r="BV75" cm="1">
        <f t="array" aca="1" ref="BV75:BV80" ca="1">MMULT($G$66:$L$71,BU75:BU80)</f>
        <v>4.8013099195154335E-3</v>
      </c>
      <c r="BW75" cm="1">
        <f t="array" aca="1" ref="BW75:BW80" ca="1">MMULT($G$66:$L$71,BV75:BV80)</f>
        <v>4.4437359144763721E-3</v>
      </c>
      <c r="BX75" cm="1">
        <f t="array" aca="1" ref="BX75:BX80" ca="1">MMULT($G$66:$L$71,BW75:BW80)</f>
        <v>4.1127919689883463E-3</v>
      </c>
      <c r="BY75" cm="1">
        <f t="array" aca="1" ref="BY75:BY80" ca="1">MMULT($G$66:$L$71,BX75:BX80)</f>
        <v>3.8064948290628168E-3</v>
      </c>
      <c r="BZ75" cm="1">
        <f t="array" aca="1" ref="BZ75:BZ80" ca="1">MMULT($G$66:$L$71,BY75:BY80)</f>
        <v>3.5230089420851566E-3</v>
      </c>
      <c r="CA75" cm="1">
        <f t="array" aca="1" ref="CA75:CA80" ca="1">MMULT($G$66:$L$71,BZ75:BZ80)</f>
        <v>3.2606354568640748E-3</v>
      </c>
      <c r="CB75" cm="1">
        <f t="array" aca="1" ref="CB75:CB80" ca="1">MMULT($G$66:$L$71,CA75:CA80)</f>
        <v>3.0178020428942203E-3</v>
      </c>
      <c r="CC75" cm="1">
        <f t="array" aca="1" ref="CC75:CC80" ca="1">MMULT($G$66:$L$71,CB75:CB80)</f>
        <v>2.79305346782168E-3</v>
      </c>
      <c r="CD75" cm="1">
        <f t="array" aca="1" ref="CD75:CD80" ca="1">MMULT($G$66:$L$71,CC75:CC80)</f>
        <v>2.5850428766457548E-3</v>
      </c>
      <c r="CE75" cm="1">
        <f t="array" aca="1" ref="CE75:CE80" ca="1">MMULT($G$66:$L$71,CD75:CD80)</f>
        <v>2.3925237203957436E-3</v>
      </c>
      <c r="CF75" cm="1">
        <f t="array" aca="1" ref="CF75:CF80" ca="1">MMULT($G$66:$L$71,CE75:CE80)</f>
        <v>2.214342285913547E-3</v>
      </c>
      <c r="CG75" cm="1">
        <f t="array" aca="1" ref="CG75:CG80" ca="1">MMULT($G$66:$L$71,CF75:CF80)</f>
        <v>2.0494307819751865E-3</v>
      </c>
      <c r="CH75" cm="1">
        <f t="array" aca="1" ref="CH75:CH80" ca="1">MMULT($G$66:$L$71,CG75:CG80)</f>
        <v>1.8968009403183158E-3</v>
      </c>
      <c r="CI75" cm="1">
        <f t="array" aca="1" ref="CI75:CI80" ca="1">MMULT($G$66:$L$71,CH75:CH80)</f>
        <v>1.755538093228468E-3</v>
      </c>
      <c r="CJ75" cm="1">
        <f t="array" aca="1" ref="CJ75:CJ80" ca="1">MMULT($G$66:$L$71,CI75:CI80)</f>
        <v>1.6247956921926908E-3</v>
      </c>
      <c r="CK75" cm="1">
        <f t="array" aca="1" ref="CK75:CK80" ca="1">MMULT($G$66:$L$71,CJ75:CJ80)</f>
        <v>1.5037902347723978E-3</v>
      </c>
      <c r="CL75" cm="1">
        <f t="array" aca="1" ref="CL75:CL80" ca="1">MMULT($G$66:$L$71,CK75:CK80)</f>
        <v>1.3917965692936101E-3</v>
      </c>
      <c r="CM75" cm="1">
        <f t="array" aca="1" ref="CM75:CM80" ca="1">MMULT($G$66:$L$71,CL75:CL80)</f>
        <v>1.2881435492169207E-3</v>
      </c>
      <c r="CN75" cm="1">
        <f t="array" aca="1" ref="CN75:CN80" ca="1">MMULT($G$66:$L$71,CM75:CM80)</f>
        <v>1.1922100111450412E-3</v>
      </c>
      <c r="CO75" cm="1">
        <f t="array" aca="1" ref="CO75:CO80" ca="1">MMULT($G$66:$L$71,CN75:CN80)</f>
        <v>1.103421052365263E-3</v>
      </c>
      <c r="CP75" cm="1">
        <f t="array" aca="1" ref="CP75:CP80" ca="1">MMULT($G$66:$L$71,CO75:CO80)</f>
        <v>1.0212445856191874E-3</v>
      </c>
      <c r="CQ75" cm="1">
        <f t="array" aca="1" ref="CQ75:CQ80" ca="1">MMULT($G$66:$L$71,CP75:CP80)</f>
        <v>9.4518815045343488E-4</v>
      </c>
      <c r="CR75" cm="1">
        <f t="array" aca="1" ref="CR75:CR80" ca="1">MMULT($G$66:$L$71,CQ75:CQ80)</f>
        <v>8.7479596204265066E-4</v>
      </c>
      <c r="CS75" cm="1">
        <f t="array" aca="1" ref="CS75:CS80" ca="1">MMULT($G$66:$L$71,CR75:CR80)</f>
        <v>8.0964617979923346E-4</v>
      </c>
      <c r="CT75" cm="1">
        <f t="array" aca="1" ref="CT75:CT80" ca="1">MMULT($G$66:$L$71,CS75:CS80)</f>
        <v>7.493483794013357E-4</v>
      </c>
      <c r="CU75" cm="1">
        <f t="array" aca="1" ref="CU75:CU80" ca="1">MMULT($G$66:$L$71,CT75:CT80)</f>
        <v>6.9354121308970798E-4</v>
      </c>
      <c r="CV75" cm="1">
        <f t="array" aca="1" ref="CV75:CV80" ca="1">MMULT($G$66:$L$71,CU75:CU80)</f>
        <v>6.4189024421220536E-4</v>
      </c>
      <c r="CW75" cm="1">
        <f t="array" aca="1" ref="CW75:CW80" ca="1">MMULT($G$66:$L$71,CV75:CV80)</f>
        <v>5.9408594303899059E-4</v>
      </c>
      <c r="CX75" cm="1">
        <f t="array" aca="1" ref="CX75:CX80" ca="1">MMULT($G$66:$L$71,CW75:CW80)</f>
        <v>5.4984183183791671E-4</v>
      </c>
      <c r="CY75" cm="1">
        <f t="array" aca="1" ref="CY75:CY80" ca="1">MMULT($G$66:$L$71,CX75:CX80)</f>
        <v>5.0889276809404978E-4</v>
      </c>
      <c r="CZ75" cm="1">
        <f t="array" aca="1" ref="CZ75:CZ80" ca="1">MMULT($G$66:$L$71,CY75:CY80)</f>
        <v>4.7099335558514668E-4</v>
      </c>
      <c r="DA75" cm="1">
        <f t="array" aca="1" ref="DA75:DA80" ca="1">MMULT($G$66:$L$71,CZ75:CZ80)</f>
        <v>4.3591647379111225E-4</v>
      </c>
      <c r="DB75" cm="1">
        <f t="array" aca="1" ref="DB75:DB80" ca="1">MMULT($G$66:$L$71,DA75:DA80)</f>
        <v>4.0345191682459919E-4</v>
      </c>
      <c r="DC75" cm="1">
        <f t="array" aca="1" ref="DC75:DC80" ca="1">MMULT($G$66:$L$71,DB75:DB80)</f>
        <v>3.7340513372624459E-4</v>
      </c>
      <c r="DD75" cm="1">
        <f t="array" aca="1" ref="DD75:DD80" ca="1">MMULT($G$66:$L$71,DC75:DC80)</f>
        <v>3.4559606257548764E-4</v>
      </c>
      <c r="DE75" cm="1">
        <f t="array" aca="1" ref="DE75:DE80" ca="1">MMULT($G$66:$L$71,DD75:DD80)</f>
        <v>3.1985805143012113E-4</v>
      </c>
      <c r="DF75" cm="1">
        <f t="array" aca="1" ref="DF75:DF80" ca="1">MMULT($G$66:$L$71,DE75:DE80)</f>
        <v>2.9603685962807191E-4</v>
      </c>
      <c r="DG75" cm="1">
        <f t="array" aca="1" ref="DG75:DG80" ca="1">MMULT($G$66:$L$71,DF75:DF80)</f>
        <v>2.739897334664932E-4</v>
      </c>
      <c r="DH75" cm="1">
        <f t="array" aca="1" ref="DH75:DH80" ca="1">MMULT($G$66:$L$71,DG75:DG80)</f>
        <v>2.5358455071897195E-4</v>
      </c>
      <c r="DI75" cm="1">
        <f t="array" aca="1" ref="DI75:DI80" ca="1">MMULT($G$66:$L$71,DH75:DH80)</f>
        <v>2.3469902886418507E-4</v>
      </c>
      <c r="DJ75" cm="1">
        <f t="array" aca="1" ref="DJ75:DJ80" ca="1">MMULT($G$66:$L$71,DI75:DI80)</f>
        <v>2.172199922811405E-4</v>
      </c>
      <c r="DK75" cm="1">
        <f t="array" aca="1" ref="DK75:DK80" ca="1">MMULT($G$66:$L$71,DJ75:DJ80)</f>
        <v>2.0104269401951101E-4</v>
      </c>
      <c r="DL75" cm="1">
        <f t="array" aca="1" ref="DL75:DL80" ca="1">MMULT($G$66:$L$71,DK75:DK80)</f>
        <v>1.8607018808062043E-4</v>
      </c>
      <c r="DM75" cm="1">
        <f t="array" aca="1" ref="DM75:DM80" ca="1">MMULT($G$66:$L$71,DL75:DL80)</f>
        <v>1.722127484473393E-4</v>
      </c>
      <c r="DN75" cm="1">
        <f t="array" aca="1" ref="DN75:DN80" ca="1">MMULT($G$66:$L$71,DM75:DM80)</f>
        <v>1.5938733138129945E-4</v>
      </c>
      <c r="DO75" cm="1">
        <f t="array" aca="1" ref="DO75:DO80" ca="1">MMULT($G$66:$L$71,DN75:DN80)</f>
        <v>1.4751707776512561E-4</v>
      </c>
      <c r="DP75" cm="1">
        <f t="array" aca="1" ref="DP75:DP80" ca="1">MMULT($G$66:$L$71,DO75:DO80)</f>
        <v>1.3653085250736133E-4</v>
      </c>
      <c r="DQ75" cm="1">
        <f t="array" aca="1" ref="DQ75:DQ80" ca="1">MMULT($G$66:$L$71,DP75:DP80)</f>
        <v>1.2636281824987235E-4</v>
      </c>
      <c r="DR75" cm="1">
        <f t="array" aca="1" ref="DR75:DR80" ca="1">MMULT($G$66:$L$71,DQ75:DQ80)</f>
        <v>1.1695204082307585E-4</v>
      </c>
      <c r="DS75" cm="1">
        <f t="array" aca="1" ref="DS75:DS80" ca="1">MMULT($G$66:$L$71,DR75:DR80)</f>
        <v>1.082421240845997E-4</v>
      </c>
      <c r="DT75" cm="1">
        <f t="array" aca="1" ref="DT75:DT80" ca="1">MMULT($G$66:$L$71,DS75:DS80)</f>
        <v>1.0018087195306232E-4</v>
      </c>
      <c r="DU75" cm="1">
        <f t="array" aca="1" ref="DU75:DU80" ca="1">MMULT($G$66:$L$71,DT75:DT80)</f>
        <v>9.2719975611636974E-5</v>
      </c>
      <c r="DV75" cm="1">
        <f t="array" aca="1" ref="DV75:DV80" ca="1">MMULT($G$66:$L$71,DU75:DU80)</f>
        <v>8.5814724006899249E-5</v>
      </c>
      <c r="DW75" cm="1">
        <f t="array" aca="1" ref="DW75:DW80" ca="1">MMULT($G$66:$L$71,DV75:DV80)</f>
        <v>7.9423735908058587E-5</v>
      </c>
      <c r="DX75" cm="1">
        <f t="array" aca="1" ref="DX75:DX80" ca="1">MMULT($G$66:$L$71,DW75:DW80)</f>
        <v>7.3508711920880647E-5</v>
      </c>
      <c r="DY75" cm="1">
        <f t="array" aca="1" ref="DY75:DY80" ca="1">MMULT($G$66:$L$71,DX75:DX80)</f>
        <v>6.8034204970189008E-5</v>
      </c>
      <c r="DZ75" cm="1">
        <f t="array" aca="1" ref="DZ75:DZ80" ca="1">MMULT($G$66:$L$71,DY75:DY80)</f>
        <v>6.2967407875513212E-5</v>
      </c>
      <c r="EA75" cm="1">
        <f t="array" aca="1" ref="EA75:EA80" ca="1">MMULT($G$66:$L$71,DZ75:DZ80)</f>
        <v>5.8277956746882936E-5</v>
      </c>
      <c r="EB75" cm="1">
        <f t="array" aca="1" ref="EB75:EB80" ca="1">MMULT($G$66:$L$71,EA75:EA80)</f>
        <v>5.3937749022575221E-5</v>
      </c>
      <c r="EC75" cm="1">
        <f t="array" aca="1" ref="EC75:EC80" ca="1">MMULT($G$66:$L$71,EB75:EB80)</f>
        <v>4.9920775058365791E-5</v>
      </c>
      <c r="ED75" cm="1">
        <f t="array" aca="1" ref="ED75:ED80" ca="1">MMULT($G$66:$L$71,EC75:EC80)</f>
        <v>4.6202962259046332E-5</v>
      </c>
      <c r="EE75" cm="1">
        <f t="array" aca="1" ref="EE75:EE80" ca="1">MMULT($G$66:$L$71,ED75:ED80)</f>
        <v>4.2762030818131733E-5</v>
      </c>
      <c r="EF75" cm="1">
        <f t="array" aca="1" ref="EF75:EF80" ca="1">MMULT($G$66:$L$71,EE75:EE80)</f>
        <v>3.9577360201245923E-5</v>
      </c>
    </row>
    <row r="76" spans="3:136">
      <c r="G76" t="s">
        <v>11</v>
      </c>
      <c r="H76">
        <v>0</v>
      </c>
      <c r="I76">
        <f ca="1"/>
        <v>0</v>
      </c>
      <c r="J76">
        <f ca="1"/>
        <v>0.315</v>
      </c>
      <c r="K76">
        <f ca="1"/>
        <v>0.19419750000000002</v>
      </c>
      <c r="L76">
        <f ca="1"/>
        <v>0.20247247125000001</v>
      </c>
      <c r="M76">
        <f ca="1"/>
        <v>0.18263638878187502</v>
      </c>
      <c r="N76">
        <f ca="1"/>
        <v>0.16997464225647285</v>
      </c>
      <c r="O76">
        <f ca="1"/>
        <v>0.15713633944153901</v>
      </c>
      <c r="P76">
        <f ca="1"/>
        <v>0.14546730352881948</v>
      </c>
      <c r="Q76">
        <f ca="1"/>
        <v>0.13462754399924995</v>
      </c>
      <c r="R76">
        <f ca="1"/>
        <v>0.12460238720859945</v>
      </c>
      <c r="S76">
        <f ca="1"/>
        <v>0.11532251169573762</v>
      </c>
      <c r="T76">
        <f ca="1"/>
        <v>0.10673398990479711</v>
      </c>
      <c r="U76">
        <f ca="1"/>
        <v>9.8785048302492032E-2</v>
      </c>
      <c r="V76">
        <f ca="1"/>
        <v>9.1428106087616562E-2</v>
      </c>
      <c r="W76">
        <f ca="1"/>
        <v>8.4619065296630269E-2</v>
      </c>
      <c r="X76">
        <f ca="1"/>
        <v>7.8317123034071248E-2</v>
      </c>
      <c r="Y76">
        <f ca="1"/>
        <v>7.2484513215371998E-2</v>
      </c>
      <c r="Z76">
        <f ca="1"/>
        <v>6.7086282706957823E-2</v>
      </c>
      <c r="AA76">
        <f ca="1"/>
        <v>6.2090081421502359E-2</v>
      </c>
      <c r="AB76">
        <f ca="1"/>
        <v>5.7465968531671949E-2</v>
      </c>
      <c r="AC76">
        <f ca="1"/>
        <v>5.3186233029110262E-2</v>
      </c>
      <c r="AD76">
        <f ca="1"/>
        <v>4.9225227662667834E-2</v>
      </c>
      <c r="AE76">
        <f ca="1"/>
        <v>4.555921524119156E-2</v>
      </c>
      <c r="AF76">
        <f ca="1"/>
        <v>4.2166226383293912E-2</v>
      </c>
      <c r="AG76">
        <f ca="1"/>
        <v>3.9025927861014838E-2</v>
      </c>
      <c r="AH76">
        <f ca="1"/>
        <v>3.611950074850781E-2</v>
      </c>
      <c r="AI76">
        <f ca="1"/>
        <v>3.3429527645509535E-2</v>
      </c>
      <c r="AJ76">
        <f ca="1"/>
        <v>3.0939888299758807E-2</v>
      </c>
      <c r="AK76">
        <f ca="1"/>
        <v>2.8635663002858476E-2</v>
      </c>
      <c r="AL76">
        <f ca="1"/>
        <v>2.6503043180659124E-2</v>
      </c>
      <c r="AM76">
        <f ca="1"/>
        <v>2.4529248642357813E-2</v>
      </c>
      <c r="AN76">
        <f ca="1"/>
        <v>2.2702450992408973E-2</v>
      </c>
      <c r="AO76">
        <f ca="1"/>
        <v>2.1011702746276596E-2</v>
      </c>
      <c r="AP76">
        <f ca="1"/>
        <v>1.9446871725238353E-2</v>
      </c>
      <c r="AQ76">
        <f ca="1"/>
        <v>1.7998580337088149E-2</v>
      </c>
      <c r="AR76">
        <f ca="1"/>
        <v>1.6658149378863431E-2</v>
      </c>
      <c r="AS76">
        <f ca="1"/>
        <v>1.5417546024822851E-2</v>
      </c>
      <c r="AT76">
        <f ca="1"/>
        <v>1.4269335687980784E-2</v>
      </c>
      <c r="AU76">
        <f ca="1"/>
        <v>1.3206637466718482E-2</v>
      </c>
      <c r="AV76">
        <f ca="1"/>
        <v>1.222308290947589E-2</v>
      </c>
      <c r="AW76">
        <f ca="1"/>
        <v>1.1312777850412572E-2</v>
      </c>
      <c r="AX76">
        <f ca="1"/>
        <v>1.0470267087329512E-2</v>
      </c>
      <c r="AY76">
        <f ca="1"/>
        <v>9.6905016901766162E-3</v>
      </c>
      <c r="AZ76">
        <f ca="1"/>
        <v>8.9688087442349081E-3</v>
      </c>
      <c r="BA76">
        <f ca="1"/>
        <v>8.3008633466528457E-3</v>
      </c>
      <c r="BB76">
        <f ca="1"/>
        <v>7.6826626885199154E-3</v>
      </c>
      <c r="BC76">
        <f ca="1"/>
        <v>7.1105020671585932E-3</v>
      </c>
      <c r="BD76">
        <f ca="1"/>
        <v>6.5809526848831347E-3</v>
      </c>
      <c r="BE76">
        <f ca="1"/>
        <v>6.0908411011793857E-3</v>
      </c>
      <c r="BF76">
        <f ca="1"/>
        <v>5.6372302151682938E-3</v>
      </c>
      <c r="BG76">
        <f ca="1"/>
        <v>5.2174016643863914E-3</v>
      </c>
      <c r="BH76">
        <f ca="1"/>
        <v>4.8288395344040815E-3</v>
      </c>
      <c r="BI76">
        <f ca="1"/>
        <v>4.4692152816580549E-3</v>
      </c>
      <c r="BJ76">
        <f ca="1"/>
        <v>4.1363737791446043E-3</v>
      </c>
      <c r="BK76">
        <f ca="1"/>
        <v>3.8283204013496198E-3</v>
      </c>
      <c r="BL76">
        <f ca="1"/>
        <v>3.5432090710188573E-3</v>
      </c>
      <c r="BM76">
        <f ca="1"/>
        <v>3.2793311961361602E-3</v>
      </c>
      <c r="BN76">
        <f ca="1"/>
        <v>3.0351054308120403E-3</v>
      </c>
      <c r="BO76">
        <f ca="1"/>
        <v>2.8090681987225112E-3</v>
      </c>
      <c r="BP76">
        <f ca="1"/>
        <v>2.5998649223078025E-3</v>
      </c>
      <c r="BQ76">
        <f ca="1"/>
        <v>2.406241905170014E-3</v>
      </c>
      <c r="BR76">
        <f ca="1"/>
        <v>2.2270388190232028E-3</v>
      </c>
      <c r="BS76">
        <f ca="1"/>
        <v>2.0611817501723011E-3</v>
      </c>
      <c r="BT76">
        <f ca="1"/>
        <v>1.9076767638503773E-3</v>
      </c>
      <c r="BU76">
        <f ca="1"/>
        <v>1.7656039478471191E-3</v>
      </c>
      <c r="BV76">
        <f ca="1"/>
        <v>1.6341118997336766E-3</v>
      </c>
      <c r="BW76">
        <f ca="1"/>
        <v>1.5124126246473615E-3</v>
      </c>
      <c r="BX76">
        <f ca="1"/>
        <v>1.3997768130600571E-3</v>
      </c>
      <c r="BY76">
        <f ca="1"/>
        <v>1.295529470231329E-3</v>
      </c>
      <c r="BZ76">
        <f ca="1"/>
        <v>1.1990458711547873E-3</v>
      </c>
      <c r="CA76">
        <f ca="1"/>
        <v>1.1097478167568244E-3</v>
      </c>
      <c r="CB76">
        <f ca="1"/>
        <v>1.0271001689121835E-3</v>
      </c>
      <c r="CC76">
        <f ca="1"/>
        <v>9.506076435116794E-4</v>
      </c>
      <c r="CD76">
        <f ca="1"/>
        <v>8.7981184236382917E-4</v>
      </c>
      <c r="CE76">
        <f ca="1"/>
        <v>8.1428850614341281E-4</v>
      </c>
      <c r="CF76">
        <f ca="1"/>
        <v>7.5364497192465928E-4</v>
      </c>
      <c r="CG76">
        <f ca="1"/>
        <v>6.975178200627673E-4</v>
      </c>
      <c r="CH76">
        <f ca="1"/>
        <v>6.4557069632218377E-4</v>
      </c>
      <c r="CI76">
        <f ca="1"/>
        <v>5.9749229620026942E-4</v>
      </c>
      <c r="CJ76">
        <f ca="1"/>
        <v>5.5299449936696738E-4</v>
      </c>
      <c r="CK76">
        <f ca="1"/>
        <v>5.1181064304069764E-4</v>
      </c>
      <c r="CL76">
        <f ca="1"/>
        <v>4.7369392395330532E-4</v>
      </c>
      <c r="CM76">
        <f ca="1"/>
        <v>4.3841591932748718E-4</v>
      </c>
      <c r="CN76">
        <f ca="1"/>
        <v>4.0576521800333E-4</v>
      </c>
      <c r="CO76">
        <f ca="1"/>
        <v>3.7554615351068798E-4</v>
      </c>
      <c r="CP76">
        <f ca="1"/>
        <v>3.4757763149505786E-4</v>
      </c>
      <c r="CQ76">
        <f ca="1"/>
        <v>3.2169204447004402E-4</v>
      </c>
      <c r="CR76">
        <f ca="1"/>
        <v>2.9773426739283202E-4</v>
      </c>
      <c r="CS76">
        <f ca="1"/>
        <v>2.7556072804343494E-4</v>
      </c>
      <c r="CT76">
        <f ca="1"/>
        <v>2.5503854663675856E-4</v>
      </c>
      <c r="CU76">
        <f ca="1"/>
        <v>2.3604473951142075E-4</v>
      </c>
      <c r="CV76">
        <f ca="1"/>
        <v>2.1846548212325803E-4</v>
      </c>
      <c r="CW76">
        <f ca="1"/>
        <v>2.0219542692684469E-4</v>
      </c>
      <c r="CX76">
        <f ca="1"/>
        <v>1.8713707205728205E-4</v>
      </c>
      <c r="CY76">
        <f ca="1"/>
        <v>1.7320017702894376E-4</v>
      </c>
      <c r="CZ76">
        <f ca="1"/>
        <v>1.6030122194962568E-4</v>
      </c>
      <c r="DA76">
        <f ca="1"/>
        <v>1.4836290700932119E-4</v>
      </c>
      <c r="DB76">
        <f ca="1"/>
        <v>1.3731368924420036E-4</v>
      </c>
      <c r="DC76">
        <f ca="1"/>
        <v>1.2708735379974873E-4</v>
      </c>
      <c r="DD76">
        <f ca="1"/>
        <v>1.1762261712376705E-4</v>
      </c>
      <c r="DE76">
        <f ca="1"/>
        <v>1.088627597112786E-4</v>
      </c>
      <c r="DF76">
        <f ca="1"/>
        <v>1.0075528620048816E-4</v>
      </c>
      <c r="DG76">
        <f ca="1"/>
        <v>9.3251610782842657E-5</v>
      </c>
      <c r="DH76">
        <f ca="1"/>
        <v>8.6306766041945355E-5</v>
      </c>
      <c r="DI76">
        <f ca="1"/>
        <v>7.9879133476476168E-5</v>
      </c>
      <c r="DJ76">
        <f ca="1"/>
        <v>7.3930194092218296E-5</v>
      </c>
      <c r="DK76">
        <f ca="1"/>
        <v>6.8424297568559251E-5</v>
      </c>
      <c r="DL76">
        <f ca="1"/>
        <v>6.3328448616145969E-5</v>
      </c>
      <c r="DM76">
        <f ca="1"/>
        <v>5.8612109245395432E-5</v>
      </c>
      <c r="DN76">
        <f ca="1"/>
        <v>5.4247015760911881E-5</v>
      </c>
      <c r="DO76">
        <f ca="1"/>
        <v>5.0207009385109323E-5</v>
      </c>
      <c r="DP76">
        <f ca="1"/>
        <v>4.6467879496014571E-5</v>
      </c>
      <c r="DQ76">
        <f ca="1"/>
        <v>4.300721853981882E-5</v>
      </c>
      <c r="DR76">
        <f ca="1"/>
        <v>3.9804287748709788E-5</v>
      </c>
      <c r="DS76">
        <f ca="1"/>
        <v>3.6839892859268891E-5</v>
      </c>
      <c r="DT76">
        <f ca="1"/>
        <v>3.4096269086648905E-5</v>
      </c>
      <c r="DU76">
        <f ca="1"/>
        <v>3.1556974665214633E-5</v>
      </c>
      <c r="DV76">
        <f ca="1"/>
        <v>2.9206792317665647E-5</v>
      </c>
      <c r="DW76">
        <f ca="1"/>
        <v>2.7031638062173263E-5</v>
      </c>
      <c r="DX76">
        <f ca="1"/>
        <v>2.5018476811038454E-5</v>
      </c>
      <c r="DY76">
        <f ca="1"/>
        <v>2.3155244255077404E-5</v>
      </c>
      <c r="DZ76">
        <f ca="1"/>
        <v>2.1430774565609537E-5</v>
      </c>
      <c r="EA76">
        <f ca="1"/>
        <v>1.9834733480786664E-5</v>
      </c>
      <c r="EB76">
        <f ca="1"/>
        <v>1.8357556375268123E-5</v>
      </c>
      <c r="EC76">
        <f ca="1"/>
        <v>1.6990390942111195E-5</v>
      </c>
      <c r="ED76">
        <f ca="1"/>
        <v>1.5725044143385225E-5</v>
      </c>
      <c r="EE76">
        <f ca="1"/>
        <v>1.4553933111599594E-5</v>
      </c>
      <c r="EF76">
        <f ca="1"/>
        <v>1.3470039707711496E-5</v>
      </c>
    </row>
    <row r="77" spans="3:136">
      <c r="G77" t="s">
        <v>3</v>
      </c>
      <c r="H77">
        <v>0</v>
      </c>
      <c r="I77">
        <f ca="1"/>
        <v>0</v>
      </c>
      <c r="J77">
        <f ca="1"/>
        <v>0</v>
      </c>
      <c r="K77">
        <f ca="1"/>
        <v>9.9225000000000008E-2</v>
      </c>
      <c r="L77">
        <f ca="1"/>
        <v>0.16039721250000002</v>
      </c>
      <c r="M77">
        <f ca="1"/>
        <v>0.22417604094375004</v>
      </c>
      <c r="N77">
        <f ca="1"/>
        <v>0.28170650341004067</v>
      </c>
      <c r="O77">
        <f ca="1"/>
        <v>0.33524851572082959</v>
      </c>
      <c r="P77">
        <f ca="1"/>
        <v>0.38474646264491436</v>
      </c>
      <c r="Q77">
        <f ca="1"/>
        <v>0.43056866325649251</v>
      </c>
      <c r="R77">
        <f ca="1"/>
        <v>0.47297633961625624</v>
      </c>
      <c r="S77">
        <f ca="1"/>
        <v>0.51222609158696508</v>
      </c>
      <c r="T77">
        <f ca="1"/>
        <v>0.54855268277112246</v>
      </c>
      <c r="U77">
        <f ca="1"/>
        <v>0.58217388959113359</v>
      </c>
      <c r="V77">
        <f ca="1"/>
        <v>0.61329117980641856</v>
      </c>
      <c r="W77">
        <f ca="1"/>
        <v>0.64209103322401773</v>
      </c>
      <c r="X77">
        <f ca="1"/>
        <v>0.66874603879245631</v>
      </c>
      <c r="Y77">
        <f ca="1"/>
        <v>0.69341593254818878</v>
      </c>
      <c r="Z77">
        <f ca="1"/>
        <v>0.71624855421103095</v>
      </c>
      <c r="AA77">
        <f ca="1"/>
        <v>0.73738073326372267</v>
      </c>
      <c r="AB77">
        <f ca="1"/>
        <v>0.75693910891149596</v>
      </c>
      <c r="AC77">
        <f ca="1"/>
        <v>0.77504088899897261</v>
      </c>
      <c r="AD77">
        <f ca="1"/>
        <v>0.79179455240314234</v>
      </c>
      <c r="AE77">
        <f ca="1"/>
        <v>0.80730049911688273</v>
      </c>
      <c r="AF77">
        <f ca="1"/>
        <v>0.82165165191785805</v>
      </c>
      <c r="AG77">
        <f ca="1"/>
        <v>0.83493401322859562</v>
      </c>
      <c r="AH77">
        <f ca="1"/>
        <v>0.84722718050481527</v>
      </c>
      <c r="AI77">
        <f ca="1"/>
        <v>0.85860482324059528</v>
      </c>
      <c r="AJ77">
        <f ca="1"/>
        <v>0.86913512444893082</v>
      </c>
      <c r="AK77">
        <f ca="1"/>
        <v>0.87888118926335479</v>
      </c>
      <c r="AL77">
        <f ca="1"/>
        <v>0.88790142310925524</v>
      </c>
      <c r="AM77">
        <f ca="1"/>
        <v>0.89624988171116282</v>
      </c>
      <c r="AN77">
        <f ca="1"/>
        <v>0.90397659503350558</v>
      </c>
      <c r="AO77">
        <f ca="1"/>
        <v>0.91112786709611437</v>
      </c>
      <c r="AP77">
        <f ca="1"/>
        <v>0.91774655346119149</v>
      </c>
      <c r="AQ77">
        <f ca="1"/>
        <v>0.92387231805464154</v>
      </c>
      <c r="AR77">
        <f ca="1"/>
        <v>0.92954187086082429</v>
      </c>
      <c r="AS77">
        <f ca="1"/>
        <v>0.9347891879151663</v>
      </c>
      <c r="AT77">
        <f ca="1"/>
        <v>0.93964571491298554</v>
      </c>
      <c r="AU77">
        <f ca="1"/>
        <v>0.94414055565469945</v>
      </c>
      <c r="AV77">
        <f ca="1"/>
        <v>0.94830064645671575</v>
      </c>
      <c r="AW77">
        <f ca="1"/>
        <v>0.95215091757320069</v>
      </c>
      <c r="AX77">
        <f ca="1"/>
        <v>0.95571444259608063</v>
      </c>
      <c r="AY77">
        <f ca="1"/>
        <v>0.95901257672858942</v>
      </c>
      <c r="AZ77">
        <f ca="1"/>
        <v>0.96206508476099506</v>
      </c>
      <c r="BA77">
        <f ca="1"/>
        <v>0.96489025951542906</v>
      </c>
      <c r="BB77">
        <f ca="1"/>
        <v>0.96750503146962474</v>
      </c>
      <c r="BC77">
        <f ca="1"/>
        <v>0.96992507021650853</v>
      </c>
      <c r="BD77">
        <f ca="1"/>
        <v>0.97216487836766352</v>
      </c>
      <c r="BE77">
        <f ca="1"/>
        <v>0.97423787846340171</v>
      </c>
      <c r="BF77">
        <f ca="1"/>
        <v>0.97615649341027322</v>
      </c>
      <c r="BG77">
        <f ca="1"/>
        <v>0.97793222092805121</v>
      </c>
      <c r="BH77">
        <f ca="1"/>
        <v>0.97957570245233294</v>
      </c>
      <c r="BI77">
        <f ca="1"/>
        <v>0.98109678690567026</v>
      </c>
      <c r="BJ77">
        <f ca="1"/>
        <v>0.98250458971939258</v>
      </c>
      <c r="BK77">
        <f ca="1"/>
        <v>0.98380754745982313</v>
      </c>
      <c r="BL77">
        <f ca="1"/>
        <v>0.98501346838624826</v>
      </c>
      <c r="BM77">
        <f ca="1"/>
        <v>0.98612957924361921</v>
      </c>
      <c r="BN77">
        <f ca="1"/>
        <v>0.98716256857040208</v>
      </c>
      <c r="BO77">
        <f ca="1"/>
        <v>0.98811862678110784</v>
      </c>
      <c r="BP77">
        <f ca="1"/>
        <v>0.98900348326370546</v>
      </c>
      <c r="BQ77">
        <f ca="1"/>
        <v>0.98982244071423242</v>
      </c>
      <c r="BR77">
        <f ca="1"/>
        <v>0.990580406914361</v>
      </c>
      <c r="BS77">
        <f ca="1"/>
        <v>0.99128192414235328</v>
      </c>
      <c r="BT77">
        <f ca="1"/>
        <v>0.99193119639365757</v>
      </c>
      <c r="BU77">
        <f ca="1"/>
        <v>0.99253211457427049</v>
      </c>
      <c r="BV77">
        <f ca="1"/>
        <v>0.99308827981784231</v>
      </c>
      <c r="BW77">
        <f ca="1"/>
        <v>0.99360302506625842</v>
      </c>
      <c r="BX77">
        <f ca="1"/>
        <v>0.99407943504302232</v>
      </c>
      <c r="BY77">
        <f ca="1"/>
        <v>0.99452036473913619</v>
      </c>
      <c r="BZ77">
        <f ca="1"/>
        <v>0.99492845652225903</v>
      </c>
      <c r="CA77">
        <f ca="1"/>
        <v>0.99530615597167282</v>
      </c>
      <c r="CB77">
        <f ca="1"/>
        <v>0.99565572653395118</v>
      </c>
      <c r="CC77">
        <f ca="1"/>
        <v>0.99597926308715856</v>
      </c>
      <c r="CD77">
        <f ca="1"/>
        <v>0.99627870449486478</v>
      </c>
      <c r="CE77">
        <f ca="1"/>
        <v>0.99655584522520935</v>
      </c>
      <c r="CF77">
        <f ca="1"/>
        <v>0.99681234610464453</v>
      </c>
      <c r="CG77">
        <f ca="1"/>
        <v>0.99704974427080084</v>
      </c>
      <c r="CH77">
        <f ca="1"/>
        <v>0.99726946238412062</v>
      </c>
      <c r="CI77">
        <f ca="1"/>
        <v>0.99747281715346214</v>
      </c>
      <c r="CJ77">
        <f ca="1"/>
        <v>0.9976610272267652</v>
      </c>
      <c r="CK77">
        <f ca="1"/>
        <v>0.99783522049406581</v>
      </c>
      <c r="CL77">
        <f ca="1"/>
        <v>0.99799644084662364</v>
      </c>
      <c r="CM77">
        <f ca="1"/>
        <v>0.99814565443266889</v>
      </c>
      <c r="CN77">
        <f ca="1"/>
        <v>0.998283755447257</v>
      </c>
      <c r="CO77">
        <f ca="1"/>
        <v>0.99841157149092807</v>
      </c>
      <c r="CP77">
        <f ca="1"/>
        <v>0.99852986852928394</v>
      </c>
      <c r="CQ77">
        <f ca="1"/>
        <v>0.99863935548320493</v>
      </c>
      <c r="CR77">
        <f ca="1"/>
        <v>0.99874068847721298</v>
      </c>
      <c r="CS77">
        <f ca="1"/>
        <v>0.99883447477144172</v>
      </c>
      <c r="CT77">
        <f ca="1"/>
        <v>0.99892127640077544</v>
      </c>
      <c r="CU77">
        <f ca="1"/>
        <v>0.99900161354296602</v>
      </c>
      <c r="CV77">
        <f ca="1"/>
        <v>0.99907596763591211</v>
      </c>
      <c r="CW77">
        <f ca="1"/>
        <v>0.99914478426278097</v>
      </c>
      <c r="CX77">
        <f ca="1"/>
        <v>0.99920847582226291</v>
      </c>
      <c r="CY77">
        <f ca="1"/>
        <v>0.99926742399996094</v>
      </c>
      <c r="CZ77">
        <f ca="1"/>
        <v>0.99932198205572509</v>
      </c>
      <c r="DA77">
        <f ca="1"/>
        <v>0.99937247694063924</v>
      </c>
      <c r="DB77">
        <f ca="1"/>
        <v>0.99941921125634714</v>
      </c>
      <c r="DC77">
        <f ca="1"/>
        <v>0.99946246506845904</v>
      </c>
      <c r="DD77">
        <f ca="1"/>
        <v>0.99950249758490595</v>
      </c>
      <c r="DE77">
        <f ca="1"/>
        <v>0.99953954870929995</v>
      </c>
      <c r="DF77">
        <f ca="1"/>
        <v>0.99957384047860898</v>
      </c>
      <c r="DG77">
        <f ca="1"/>
        <v>0.99960557839376218</v>
      </c>
      <c r="DH77">
        <f ca="1"/>
        <v>0.99963495265115876</v>
      </c>
      <c r="DI77">
        <f ca="1"/>
        <v>0.99966213928246195</v>
      </c>
      <c r="DJ77">
        <f ca="1"/>
        <v>0.999687301209507</v>
      </c>
      <c r="DK77">
        <f ca="1"/>
        <v>0.99971058922064604</v>
      </c>
      <c r="DL77">
        <f ca="1"/>
        <v>0.99973214287438017</v>
      </c>
      <c r="DM77">
        <f ca="1"/>
        <v>0.9997520913356942</v>
      </c>
      <c r="DN77">
        <f ca="1"/>
        <v>0.99977055415010652</v>
      </c>
      <c r="DO77">
        <f ca="1"/>
        <v>0.99978764196007119</v>
      </c>
      <c r="DP77">
        <f ca="1"/>
        <v>0.99980345716802754</v>
      </c>
      <c r="DQ77">
        <f ca="1"/>
        <v>0.99981809455006876</v>
      </c>
      <c r="DR77">
        <f ca="1"/>
        <v>0.99983164182390882</v>
      </c>
      <c r="DS77">
        <f ca="1"/>
        <v>0.99984418017454968</v>
      </c>
      <c r="DT77">
        <f ca="1"/>
        <v>0.99985578474080039</v>
      </c>
      <c r="DU77">
        <f ca="1"/>
        <v>0.99986652506556273</v>
      </c>
      <c r="DV77">
        <f ca="1"/>
        <v>0.99987646551258225</v>
      </c>
      <c r="DW77">
        <f ca="1"/>
        <v>0.9998856656521623</v>
      </c>
      <c r="DX77">
        <f ca="1"/>
        <v>0.99989418061815194</v>
      </c>
      <c r="DY77">
        <f ca="1"/>
        <v>0.99990206143834737</v>
      </c>
      <c r="DZ77">
        <f ca="1"/>
        <v>0.99990935534028769</v>
      </c>
      <c r="EA77">
        <f ca="1"/>
        <v>0.99991610603427583</v>
      </c>
      <c r="EB77">
        <f ca="1"/>
        <v>0.99992235397532225</v>
      </c>
      <c r="EC77">
        <f ca="1"/>
        <v>0.99992813660558044</v>
      </c>
      <c r="ED77">
        <f ca="1"/>
        <v>0.99993348857872721</v>
      </c>
      <c r="EE77">
        <f ca="1"/>
        <v>0.99993844196763237</v>
      </c>
      <c r="EF77">
        <f ca="1"/>
        <v>0.99994302645656252</v>
      </c>
    </row>
    <row r="78" spans="3:136">
      <c r="C78" t="s">
        <v>80</v>
      </c>
      <c r="E78" s="4">
        <f ca="1">EF79</f>
        <v>27993579890.446621</v>
      </c>
      <c r="G78" t="s">
        <v>43</v>
      </c>
      <c r="H78">
        <v>1</v>
      </c>
      <c r="I78">
        <f ca="1"/>
        <v>0</v>
      </c>
      <c r="J78">
        <f ca="1"/>
        <v>6.8500000000000005E-2</v>
      </c>
      <c r="K78">
        <f ca="1"/>
        <v>6.380775000000001E-2</v>
      </c>
      <c r="L78">
        <f ca="1"/>
        <v>5.7332256625000008E-2</v>
      </c>
      <c r="M78">
        <f ca="1"/>
        <v>5.3585531364937516E-2</v>
      </c>
      <c r="N78">
        <f ca="1"/>
        <v>4.9473332296854917E-2</v>
      </c>
      <c r="O78">
        <f ca="1"/>
        <v>4.5814181254077671E-2</v>
      </c>
      <c r="P78">
        <f ca="1"/>
        <v>4.2397205257218865E-2</v>
      </c>
      <c r="Q78">
        <f ca="1"/>
        <v>3.9240658748703888E-2</v>
      </c>
      <c r="R78">
        <f ca="1"/>
        <v>3.6318061442644059E-2</v>
      </c>
      <c r="S78">
        <f ca="1"/>
        <v>3.3613333527465344E-2</v>
      </c>
      <c r="T78">
        <f ca="1"/>
        <v>3.1109999379661531E-2</v>
      </c>
      <c r="U78">
        <f ca="1"/>
        <v>2.8793106272671315E-2</v>
      </c>
      <c r="V78">
        <f ca="1"/>
        <v>2.6648760783329388E-2</v>
      </c>
      <c r="W78">
        <f ca="1"/>
        <v>2.466411406960229E-2</v>
      </c>
      <c r="X78">
        <f ca="1"/>
        <v>2.282727241038705E-2</v>
      </c>
      <c r="Y78">
        <f ca="1"/>
        <v>2.1127228182605255E-2</v>
      </c>
      <c r="Z78">
        <f ca="1"/>
        <v>1.9553793489940637E-2</v>
      </c>
      <c r="AA78">
        <f ca="1"/>
        <v>1.8097539182483476E-2</v>
      </c>
      <c r="AB78">
        <f ca="1"/>
        <v>1.6749738337434907E-2</v>
      </c>
      <c r="AC78">
        <f ca="1"/>
        <v>1.5502313963448269E-2</v>
      </c>
      <c r="AD78">
        <f ca="1"/>
        <v>1.4347790597074202E-2</v>
      </c>
      <c r="AE78">
        <f ca="1"/>
        <v>1.3279249504485197E-2</v>
      </c>
      <c r="AF78">
        <f ca="1"/>
        <v>1.2290287219436331E-2</v>
      </c>
      <c r="AG78">
        <f ca="1"/>
        <v>1.1374977169095368E-2</v>
      </c>
      <c r="AH78">
        <f ca="1"/>
        <v>1.05278341577582E-2</v>
      </c>
      <c r="AI78">
        <f ca="1"/>
        <v>9.7437814956137479E-3</v>
      </c>
      <c r="AJ78">
        <f ca="1"/>
        <v>9.0181205755697161E-3</v>
      </c>
      <c r="AK78">
        <f ca="1"/>
        <v>8.3465027158217513E-3</v>
      </c>
      <c r="AL78">
        <f ca="1"/>
        <v>7.724903099426441E-3</v>
      </c>
      <c r="AM78">
        <f ca="1"/>
        <v>7.1495966547053414E-3</v>
      </c>
      <c r="AN78">
        <f ca="1"/>
        <v>6.6171357319380645E-3</v>
      </c>
      <c r="AO78">
        <f ca="1"/>
        <v>6.1243294425671474E-3</v>
      </c>
      <c r="AP78">
        <f ca="1"/>
        <v>5.6682245371003515E-3</v>
      </c>
      <c r="AQ78">
        <f ca="1"/>
        <v>5.2460877071170437E-3</v>
      </c>
      <c r="AR78">
        <f ca="1"/>
        <v>4.8553892053195703E-3</v>
      </c>
      <c r="AS78">
        <f ca="1"/>
        <v>4.4937876854691779E-3</v>
      </c>
      <c r="AT78">
        <f ca="1"/>
        <v>4.1591161713565045E-3</v>
      </c>
      <c r="AU78">
        <f ca="1"/>
        <v>3.8493690707226079E-3</v>
      </c>
      <c r="AV78">
        <f ca="1"/>
        <v>3.5626901563086243E-3</v>
      </c>
      <c r="AW78">
        <f ca="1"/>
        <v>3.2973614420078643E-3</v>
      </c>
      <c r="AX78">
        <f ca="1"/>
        <v>3.0517928874582503E-3</v>
      </c>
      <c r="AY78">
        <f ca="1"/>
        <v>2.8245128693776215E-3</v>
      </c>
      <c r="AZ78">
        <f ca="1"/>
        <v>2.6141593625392924E-3</v>
      </c>
      <c r="BA78">
        <f ca="1"/>
        <v>2.4194717775379323E-3</v>
      </c>
      <c r="BB78">
        <f ca="1"/>
        <v>2.239283406431797E-3</v>
      </c>
      <c r="BC78">
        <f ca="1"/>
        <v>2.0725144309901656E-3</v>
      </c>
      <c r="BD78">
        <f ca="1"/>
        <v>1.9181654516463788E-3</v>
      </c>
      <c r="BE78">
        <f ca="1"/>
        <v>1.7753114983773137E-3</v>
      </c>
      <c r="BF78">
        <f ca="1"/>
        <v>1.643096487618179E-3</v>
      </c>
      <c r="BG78">
        <f ca="1"/>
        <v>1.5207280919944817E-3</v>
      </c>
      <c r="BH78">
        <f ca="1"/>
        <v>1.4074729921269111E-3</v>
      </c>
      <c r="BI78">
        <f ca="1"/>
        <v>1.3026524820545424E-3</v>
      </c>
      <c r="BJ78">
        <f ca="1"/>
        <v>1.2056384019408957E-3</v>
      </c>
      <c r="BK78">
        <f ca="1"/>
        <v>1.1158493736887038E-3</v>
      </c>
      <c r="BL78">
        <f ca="1"/>
        <v>1.0327473169044863E-3</v>
      </c>
      <c r="BM78">
        <f ca="1"/>
        <v>9.5583422433408378E-4</v>
      </c>
      <c r="BN78">
        <f ca="1"/>
        <v>8.846491774452468E-4</v>
      </c>
      <c r="BO78">
        <f ca="1"/>
        <v>8.1876558427250424E-4</v>
      </c>
      <c r="BP78">
        <f ca="1"/>
        <v>7.5778862297149038E-4</v>
      </c>
      <c r="BQ78">
        <f ca="1"/>
        <v>7.0135287576267487E-4</v>
      </c>
      <c r="BR78">
        <f ca="1"/>
        <v>6.491201390853822E-4</v>
      </c>
      <c r="BS78">
        <f ca="1"/>
        <v>6.0077739683897079E-4</v>
      </c>
      <c r="BT78">
        <f ca="1"/>
        <v>5.5603494456537682E-4</v>
      </c>
      <c r="BU78">
        <f ca="1"/>
        <v>5.1462465333177517E-4</v>
      </c>
      <c r="BV78">
        <f ca="1"/>
        <v>4.7629836290929544E-4</v>
      </c>
      <c r="BW78">
        <f ca="1"/>
        <v>4.4082639461856413E-4</v>
      </c>
      <c r="BX78">
        <f ca="1"/>
        <v>4.0799617492997577E-4</v>
      </c>
      <c r="BY78">
        <f ca="1"/>
        <v>3.7761096157031568E-4</v>
      </c>
      <c r="BZ78">
        <f ca="1"/>
        <v>3.4948866450164903E-4</v>
      </c>
      <c r="CA78">
        <f ca="1"/>
        <v>3.2346075470693618E-4</v>
      </c>
      <c r="CB78">
        <f ca="1"/>
        <v>2.9937125424303162E-4</v>
      </c>
      <c r="CC78">
        <f ca="1"/>
        <v>2.7707580150873866E-4</v>
      </c>
      <c r="CD78">
        <f ca="1"/>
        <v>2.5644078612633512E-4</v>
      </c>
      <c r="CE78">
        <f ca="1"/>
        <v>2.3734254825215654E-4</v>
      </c>
      <c r="CF78">
        <f ca="1"/>
        <v>2.1966663751793222E-4</v>
      </c>
      <c r="CG78">
        <f ca="1"/>
        <v>2.0330712716191716E-4</v>
      </c>
      <c r="CH78">
        <f ca="1"/>
        <v>1.8816597923959985E-4</v>
      </c>
      <c r="CI78">
        <f ca="1"/>
        <v>1.7415245710987424E-4</v>
      </c>
      <c r="CJ78">
        <f ca="1"/>
        <v>1.6118258167586853E-4</v>
      </c>
      <c r="CK78">
        <f ca="1"/>
        <v>1.4917862812183661E-4</v>
      </c>
      <c r="CL78">
        <f ca="1"/>
        <v>1.3806866013019704E-4</v>
      </c>
      <c r="CM78">
        <f ca="1"/>
        <v>1.2778609878741373E-4</v>
      </c>
      <c r="CN78">
        <f ca="1"/>
        <v>1.1826932359529195E-4</v>
      </c>
      <c r="CO78">
        <f ca="1"/>
        <v>1.0946130319666343E-4</v>
      </c>
      <c r="CP78">
        <f ca="1"/>
        <v>1.0130925360250265E-4</v>
      </c>
      <c r="CQ78">
        <f ca="1"/>
        <v>9.3764321872325809E-5</v>
      </c>
      <c r="CR78">
        <f ca="1"/>
        <v>8.6781293352258319E-5</v>
      </c>
      <c r="CS78">
        <f ca="1"/>
        <v>8.0318320716330567E-5</v>
      </c>
      <c r="CT78">
        <f ca="1"/>
        <v>7.4336673187222791E-5</v>
      </c>
      <c r="CU78">
        <f ca="1"/>
        <v>6.8800504433609458E-5</v>
      </c>
      <c r="CV78">
        <f ca="1"/>
        <v>6.3676637753177327E-5</v>
      </c>
      <c r="CW78">
        <f ca="1"/>
        <v>5.8934367253979244E-5</v>
      </c>
      <c r="CX78">
        <f ca="1"/>
        <v>5.4545273842659723E-5</v>
      </c>
      <c r="CY78">
        <f ca="1"/>
        <v>5.0483054916821122E-5</v>
      </c>
      <c r="CZ78">
        <f ca="1"/>
        <v>4.6723366740925056E-5</v>
      </c>
      <c r="DA78">
        <f ca="1"/>
        <v>4.3243678561131911E-5</v>
      </c>
      <c r="DB78">
        <f ca="1"/>
        <v>4.0023137584829698E-5</v>
      </c>
      <c r="DC78">
        <f ca="1"/>
        <v>3.7042444015712769E-5</v>
      </c>
      <c r="DD78">
        <f ca="1"/>
        <v>3.4283735395530547E-5</v>
      </c>
      <c r="DE78">
        <f ca="1"/>
        <v>3.1730479559398949E-5</v>
      </c>
      <c r="DF78">
        <f ca="1"/>
        <v>2.9367375563185882E-5</v>
      </c>
      <c r="DG78">
        <f ca="1"/>
        <v>2.7180261989256367E-5</v>
      </c>
      <c r="DH78">
        <f ca="1"/>
        <v>2.515603208107951E-5</v>
      </c>
      <c r="DI78">
        <f ca="1"/>
        <v>2.3282555198122839E-5</v>
      </c>
      <c r="DJ78">
        <f ca="1"/>
        <v>2.1548604120335294E-5</v>
      </c>
      <c r="DK78">
        <f ca="1"/>
        <v>1.9943787766575078E-5</v>
      </c>
      <c r="DL78">
        <f ca="1"/>
        <v>1.8458488923782813E-5</v>
      </c>
      <c r="DM78">
        <f ca="1"/>
        <v>1.70838066137285E-5</v>
      </c>
      <c r="DN78">
        <f ca="1"/>
        <v>1.5811502751952331E-5</v>
      </c>
      <c r="DO78">
        <f ca="1"/>
        <v>1.4633952779241478E-5</v>
      </c>
      <c r="DP78">
        <f ca="1"/>
        <v>1.3544099969791095E-5</v>
      </c>
      <c r="DQ78">
        <f ca="1"/>
        <v>1.2535413142231249E-5</v>
      </c>
      <c r="DR78">
        <f ca="1"/>
        <v>1.1601847520093847E-5</v>
      </c>
      <c r="DS78">
        <f ca="1"/>
        <v>1.0737808507167316E-5</v>
      </c>
      <c r="DT78">
        <f ca="1"/>
        <v>9.9381181606549991E-6</v>
      </c>
      <c r="DU78">
        <f ca="1"/>
        <v>9.1979841612202196E-6</v>
      </c>
      <c r="DV78">
        <f ca="1"/>
        <v>8.5129710939643366E-6</v>
      </c>
      <c r="DW78">
        <f ca="1"/>
        <v>7.878973868232696E-6</v>
      </c>
      <c r="DX78">
        <f ca="1"/>
        <v>7.2921931169608829E-6</v>
      </c>
      <c r="DY78">
        <f ca="1"/>
        <v>6.7491124281364588E-6</v>
      </c>
      <c r="DZ78">
        <f ca="1"/>
        <v>6.2464772719307491E-6</v>
      </c>
      <c r="EA78">
        <f ca="1"/>
        <v>5.7812754972169086E-6</v>
      </c>
      <c r="EB78">
        <f ca="1"/>
        <v>5.3507192805953675E-6</v>
      </c>
      <c r="EC78">
        <f ca="1"/>
        <v>4.9522284197522691E-6</v>
      </c>
      <c r="ED78">
        <f ca="1"/>
        <v>4.5834148710326737E-6</v>
      </c>
      <c r="EE78">
        <f ca="1"/>
        <v>4.2420684385665622E-6</v>
      </c>
      <c r="EF78">
        <f ca="1"/>
        <v>3.9261435291865965E-6</v>
      </c>
    </row>
    <row r="79" spans="3:136">
      <c r="C79" t="s">
        <v>81</v>
      </c>
      <c r="E79">
        <f ca="1">EF80</f>
        <v>0.90776173963640983</v>
      </c>
      <c r="G79" t="s">
        <v>71</v>
      </c>
      <c r="H79">
        <v>0</v>
      </c>
      <c r="I79">
        <f ca="1"/>
        <v>14380956357.592215</v>
      </c>
      <c r="J79">
        <f ca="1"/>
        <v>14421769757.592215</v>
      </c>
      <c r="K79">
        <f ca="1"/>
        <v>15446603511.687281</v>
      </c>
      <c r="L79">
        <f ca="1"/>
        <v>16399440185.039335</v>
      </c>
      <c r="M79">
        <f ca="1"/>
        <v>17256965910.415768</v>
      </c>
      <c r="N79">
        <f ca="1"/>
        <v>18058051682.437225</v>
      </c>
      <c r="O79">
        <f ca="1"/>
        <v>18797750758.449783</v>
      </c>
      <c r="P79">
        <f ca="1"/>
        <v>19482721729.746441</v>
      </c>
      <c r="Q79">
        <f ca="1"/>
        <v>20116608859.817432</v>
      </c>
      <c r="R79">
        <f ca="1"/>
        <v>20703301294.051064</v>
      </c>
      <c r="S79">
        <f ca="1"/>
        <v>21246297705.241074</v>
      </c>
      <c r="T79">
        <f ca="1"/>
        <v>21748855328.03091</v>
      </c>
      <c r="U79">
        <f ca="1"/>
        <v>22213985258.20911</v>
      </c>
      <c r="V79">
        <f ca="1"/>
        <v>22644474996.339256</v>
      </c>
      <c r="W79">
        <f ca="1"/>
        <v>23042904326.835228</v>
      </c>
      <c r="X79">
        <f ca="1"/>
        <v>23411660928.136856</v>
      </c>
      <c r="Y79">
        <f ca="1"/>
        <v>23752954654.211781</v>
      </c>
      <c r="Z79">
        <f ca="1"/>
        <v>24068830782.486183</v>
      </c>
      <c r="AA79">
        <f ca="1"/>
        <v>24361182269.737507</v>
      </c>
      <c r="AB79">
        <f ca="1"/>
        <v>24631761096.209694</v>
      </c>
      <c r="AC79">
        <f ca="1"/>
        <v>24882188764.709843</v>
      </c>
      <c r="AD79">
        <f ca="1"/>
        <v>25113966017.823528</v>
      </c>
      <c r="AE79">
        <f ca="1"/>
        <v>25328481831.442135</v>
      </c>
      <c r="AF79">
        <f ca="1"/>
        <v>25527021738.504902</v>
      </c>
      <c r="AG79">
        <f ca="1"/>
        <v>25710775532.836231</v>
      </c>
      <c r="AH79">
        <f ca="1"/>
        <v>25880844399.245472</v>
      </c>
      <c r="AI79">
        <f ca="1"/>
        <v>26038247512.617771</v>
      </c>
      <c r="AJ79">
        <f ca="1"/>
        <v>26183928145.542519</v>
      </c>
      <c r="AK79">
        <f ca="1"/>
        <v>26318759321.080688</v>
      </c>
      <c r="AL79">
        <f ca="1"/>
        <v>26443549044.546513</v>
      </c>
      <c r="AM79">
        <f ca="1"/>
        <v>26559045145.656063</v>
      </c>
      <c r="AN79">
        <f ca="1"/>
        <v>26665939760.06044</v>
      </c>
      <c r="AO79">
        <f ca="1"/>
        <v>26764873477.120049</v>
      </c>
      <c r="AP79">
        <f ca="1"/>
        <v>26856439178.776482</v>
      </c>
      <c r="AQ79">
        <f ca="1"/>
        <v>26941185592.527248</v>
      </c>
      <c r="AR79">
        <f ca="1"/>
        <v>27019620579.795341</v>
      </c>
      <c r="AS79">
        <f ca="1"/>
        <v>27092214179.399906</v>
      </c>
      <c r="AT79">
        <f ca="1"/>
        <v>27159401424.366688</v>
      </c>
      <c r="AU79">
        <f ca="1"/>
        <v>27221584948.958607</v>
      </c>
      <c r="AV79">
        <f ca="1"/>
        <v>27279137401.549652</v>
      </c>
      <c r="AW79">
        <f ca="1"/>
        <v>27332403677.801788</v>
      </c>
      <c r="AX79">
        <f ca="1"/>
        <v>27381702987.527649</v>
      </c>
      <c r="AY79">
        <f ca="1"/>
        <v>27427330767.625172</v>
      </c>
      <c r="AZ79">
        <f ca="1"/>
        <v>27469560452.547832</v>
      </c>
      <c r="BA79">
        <f ca="1"/>
        <v>27508645112.920433</v>
      </c>
      <c r="BB79">
        <f ca="1"/>
        <v>27544818972.120167</v>
      </c>
      <c r="BC79">
        <f ca="1"/>
        <v>27578298809.911453</v>
      </c>
      <c r="BD79">
        <f ca="1"/>
        <v>27609285261.546093</v>
      </c>
      <c r="BE79">
        <f ca="1"/>
        <v>27637964020.113907</v>
      </c>
      <c r="BF79">
        <f ca="1"/>
        <v>27664506949.349194</v>
      </c>
      <c r="BG79">
        <f ca="1"/>
        <v>27689073113.561764</v>
      </c>
      <c r="BH79">
        <f ca="1"/>
        <v>27711809730.864597</v>
      </c>
      <c r="BI79">
        <f ca="1"/>
        <v>27732853055.410599</v>
      </c>
      <c r="BJ79">
        <f ca="1"/>
        <v>27752329193.925419</v>
      </c>
      <c r="BK79">
        <f ca="1"/>
        <v>27770354861.429581</v>
      </c>
      <c r="BL79">
        <f ca="1"/>
        <v>27787038080.678783</v>
      </c>
      <c r="BM79">
        <f ca="1"/>
        <v>27802478829.513897</v>
      </c>
      <c r="BN79">
        <f ca="1"/>
        <v>27816769640.000031</v>
      </c>
      <c r="BO79">
        <f ca="1"/>
        <v>27829996152.945194</v>
      </c>
      <c r="BP79">
        <f ca="1"/>
        <v>27842237631.121559</v>
      </c>
      <c r="BQ79">
        <f ca="1"/>
        <v>27853567434.264965</v>
      </c>
      <c r="BR79">
        <f ca="1"/>
        <v>27864053458.699184</v>
      </c>
      <c r="BS79">
        <f ca="1"/>
        <v>27873758544.219498</v>
      </c>
      <c r="BT79">
        <f ca="1"/>
        <v>27882740850.673904</v>
      </c>
      <c r="BU79">
        <f ca="1"/>
        <v>27891054206.498749</v>
      </c>
      <c r="BV79">
        <f ca="1"/>
        <v>27898748431.297386</v>
      </c>
      <c r="BW79">
        <f ca="1"/>
        <v>27905869634.395061</v>
      </c>
      <c r="BX79">
        <f ca="1"/>
        <v>27912460491.15913</v>
      </c>
      <c r="BY79">
        <f ca="1"/>
        <v>27918560498.740524</v>
      </c>
      <c r="BZ79">
        <f ca="1"/>
        <v>27924206212.769073</v>
      </c>
      <c r="CA79">
        <f ca="1"/>
        <v>27929431466.421112</v>
      </c>
      <c r="CB79">
        <f ca="1"/>
        <v>27934267573.172195</v>
      </c>
      <c r="CC79">
        <f ca="1"/>
        <v>27938743514.449947</v>
      </c>
      <c r="CD79">
        <f ca="1"/>
        <v>27942886113.3116</v>
      </c>
      <c r="CE79">
        <f ca="1"/>
        <v>27946720195.187042</v>
      </c>
      <c r="CF79">
        <f ca="1"/>
        <v>27950268736.650631</v>
      </c>
      <c r="CG79">
        <f ca="1"/>
        <v>27953553003.113346</v>
      </c>
      <c r="CH79">
        <f ca="1"/>
        <v>27956592676.26041</v>
      </c>
      <c r="CI79">
        <f ca="1"/>
        <v>27959405971.998093</v>
      </c>
      <c r="CJ79">
        <f ca="1"/>
        <v>27962009749.616524</v>
      </c>
      <c r="CK79">
        <f ca="1"/>
        <v>27964419612.822666</v>
      </c>
      <c r="CL79">
        <f ca="1"/>
        <v>27966650003.248951</v>
      </c>
      <c r="CM79">
        <f ca="1"/>
        <v>27968714286.997913</v>
      </c>
      <c r="CN79">
        <f ca="1"/>
        <v>27970624834.741489</v>
      </c>
      <c r="CO79">
        <f ca="1"/>
        <v>27972393095.854969</v>
      </c>
      <c r="CP79">
        <f ca="1"/>
        <v>27974029667.029892</v>
      </c>
      <c r="CQ79">
        <f ca="1"/>
        <v>27975544355.777027</v>
      </c>
      <c r="CR79">
        <f ca="1"/>
        <v>27976946239.200035</v>
      </c>
      <c r="CS79">
        <f ca="1"/>
        <v>27978243718.391998</v>
      </c>
      <c r="CT79">
        <f ca="1"/>
        <v>27979444568.7808</v>
      </c>
      <c r="CU79">
        <f ca="1"/>
        <v>27980555986.725086</v>
      </c>
      <c r="CV79">
        <f ca="1"/>
        <v>27981584632.640015</v>
      </c>
      <c r="CW79">
        <f ca="1"/>
        <v>27982536670.911251</v>
      </c>
      <c r="CX79">
        <f ca="1"/>
        <v>27983417806.836399</v>
      </c>
      <c r="CY79">
        <f ca="1"/>
        <v>27984233320.815239</v>
      </c>
      <c r="CZ79">
        <f ca="1"/>
        <v>27984988099.99369</v>
      </c>
      <c r="DA79">
        <f ca="1"/>
        <v>27985686667.551086</v>
      </c>
      <c r="DB79">
        <f ca="1"/>
        <v>27986333209.806332</v>
      </c>
      <c r="DC79">
        <f ca="1"/>
        <v>27986931601.305321</v>
      </c>
      <c r="DD79">
        <f ca="1"/>
        <v>27987485428.040016</v>
      </c>
      <c r="DE79">
        <f ca="1"/>
        <v>27987998008.938274</v>
      </c>
      <c r="DF79">
        <f ca="1"/>
        <v>27988472415.753258</v>
      </c>
      <c r="DG79">
        <f ca="1"/>
        <v>27988911491.471581</v>
      </c>
      <c r="DH79">
        <f ca="1"/>
        <v>27989317867.35054</v>
      </c>
      <c r="DI79">
        <f ca="1"/>
        <v>27989693978.686481</v>
      </c>
      <c r="DJ79">
        <f ca="1"/>
        <v>27990042079.408863</v>
      </c>
      <c r="DK79">
        <f ca="1"/>
        <v>27990364255.587414</v>
      </c>
      <c r="DL79">
        <f ca="1"/>
        <v>27990662437.933361</v>
      </c>
      <c r="DM79">
        <f ca="1"/>
        <v>27990938413.36964</v>
      </c>
      <c r="DN79">
        <f ca="1"/>
        <v>27991193835.739422</v>
      </c>
      <c r="DO79">
        <f ca="1"/>
        <v>27991430235.717133</v>
      </c>
      <c r="DP79">
        <f ca="1"/>
        <v>27991649029.981354</v>
      </c>
      <c r="DQ79">
        <f ca="1"/>
        <v>27991851529.704575</v>
      </c>
      <c r="DR79">
        <f ca="1"/>
        <v>27992038948.410686</v>
      </c>
      <c r="DS79">
        <f ca="1"/>
        <v>27992212409.24728</v>
      </c>
      <c r="DT79">
        <f ca="1"/>
        <v>27992372951.716366</v>
      </c>
      <c r="DU79">
        <f ca="1"/>
        <v>27992521537.903809</v>
      </c>
      <c r="DV79">
        <f ca="1"/>
        <v>27992659058.244843</v>
      </c>
      <c r="DW79">
        <f ca="1"/>
        <v>27992786336.860191</v>
      </c>
      <c r="DX79">
        <f ca="1"/>
        <v>27992904136.494804</v>
      </c>
      <c r="DY79">
        <f ca="1"/>
        <v>27993013163.088757</v>
      </c>
      <c r="DZ79">
        <f ca="1"/>
        <v>27993114070.007763</v>
      </c>
      <c r="EA79">
        <f ca="1"/>
        <v>27993207461.958611</v>
      </c>
      <c r="EB79">
        <f ca="1"/>
        <v>27993293898.612995</v>
      </c>
      <c r="EC79">
        <f ca="1"/>
        <v>27993373897.961475</v>
      </c>
      <c r="ED79">
        <f ca="1"/>
        <v>27993447939.417648</v>
      </c>
      <c r="EE79">
        <f ca="1"/>
        <v>27993516466.691139</v>
      </c>
      <c r="EF79">
        <f ca="1"/>
        <v>27993579890.446621</v>
      </c>
    </row>
    <row r="80" spans="3:136">
      <c r="D80">
        <f ca="1">1/(1+E79)</f>
        <v>0.5241744706498751</v>
      </c>
      <c r="G80" t="s">
        <v>72</v>
      </c>
      <c r="H80">
        <v>0</v>
      </c>
      <c r="I80">
        <f ca="1"/>
        <v>0</v>
      </c>
      <c r="J80">
        <f ca="1"/>
        <v>6.8500000000000005E-2</v>
      </c>
      <c r="K80">
        <f ca="1"/>
        <v>0.13230775</v>
      </c>
      <c r="L80">
        <f ca="1"/>
        <v>0.18964000662500002</v>
      </c>
      <c r="M80">
        <f ca="1"/>
        <v>0.24322553798993754</v>
      </c>
      <c r="N80">
        <f ca="1"/>
        <v>0.29269887028679248</v>
      </c>
      <c r="O80">
        <f ca="1"/>
        <v>0.33851305154087014</v>
      </c>
      <c r="P80">
        <f ca="1"/>
        <v>0.38091025679808899</v>
      </c>
      <c r="Q80">
        <f ca="1"/>
        <v>0.42015091554679285</v>
      </c>
      <c r="R80">
        <f ca="1"/>
        <v>0.45646897698943689</v>
      </c>
      <c r="S80">
        <f ca="1"/>
        <v>0.49008231051690221</v>
      </c>
      <c r="T80">
        <f ca="1"/>
        <v>0.52119230989656373</v>
      </c>
      <c r="U80">
        <f ca="1"/>
        <v>0.54998541616923502</v>
      </c>
      <c r="V80">
        <f ca="1"/>
        <v>0.57663417695256436</v>
      </c>
      <c r="W80">
        <f ca="1"/>
        <v>0.6012982910221667</v>
      </c>
      <c r="X80">
        <f ca="1"/>
        <v>0.62412556343255376</v>
      </c>
      <c r="Y80">
        <f ca="1"/>
        <v>0.64525279161515903</v>
      </c>
      <c r="Z80">
        <f ca="1"/>
        <v>0.66480658510509971</v>
      </c>
      <c r="AA80">
        <f ca="1"/>
        <v>0.68290412428758318</v>
      </c>
      <c r="AB80">
        <f ca="1"/>
        <v>0.69965386262501805</v>
      </c>
      <c r="AC80">
        <f ca="1"/>
        <v>0.71515617658846631</v>
      </c>
      <c r="AD80">
        <f ca="1"/>
        <v>0.72950396718554056</v>
      </c>
      <c r="AE80">
        <f ca="1"/>
        <v>0.74278321669002578</v>
      </c>
      <c r="AF80">
        <f ca="1"/>
        <v>0.75507350390946215</v>
      </c>
      <c r="AG80">
        <f ca="1"/>
        <v>0.76644848107855756</v>
      </c>
      <c r="AH80">
        <f ca="1"/>
        <v>0.77697631523631572</v>
      </c>
      <c r="AI80">
        <f ca="1"/>
        <v>0.78672009673192944</v>
      </c>
      <c r="AJ80">
        <f ca="1"/>
        <v>0.79573821730749916</v>
      </c>
      <c r="AK80">
        <f ca="1"/>
        <v>0.80408472002332088</v>
      </c>
      <c r="AL80">
        <f ca="1"/>
        <v>0.81180962312274729</v>
      </c>
      <c r="AM80">
        <f ca="1"/>
        <v>0.81895921977745267</v>
      </c>
      <c r="AN80">
        <f ca="1"/>
        <v>0.82557635550939079</v>
      </c>
      <c r="AO80">
        <f ca="1"/>
        <v>0.83170068495195792</v>
      </c>
      <c r="AP80">
        <f ca="1"/>
        <v>0.83736890948905829</v>
      </c>
      <c r="AQ80">
        <f ca="1"/>
        <v>0.84261499719617539</v>
      </c>
      <c r="AR80">
        <f ca="1"/>
        <v>0.84747038640149497</v>
      </c>
      <c r="AS80">
        <f ca="1"/>
        <v>0.85196417408696412</v>
      </c>
      <c r="AT80">
        <f ca="1"/>
        <v>0.85612329025832068</v>
      </c>
      <c r="AU80">
        <f ca="1"/>
        <v>0.85997265932904332</v>
      </c>
      <c r="AV80">
        <f ca="1"/>
        <v>0.86353534948535193</v>
      </c>
      <c r="AW80">
        <f ca="1"/>
        <v>0.86683271092735981</v>
      </c>
      <c r="AX80">
        <f ca="1"/>
        <v>0.86988450381481808</v>
      </c>
      <c r="AY80">
        <f ca="1"/>
        <v>0.87270901668419565</v>
      </c>
      <c r="AZ80">
        <f ca="1"/>
        <v>0.87532317604673493</v>
      </c>
      <c r="BA80">
        <f ca="1"/>
        <v>0.87774264782427291</v>
      </c>
      <c r="BB80">
        <f ca="1"/>
        <v>0.87998193123070467</v>
      </c>
      <c r="BC80">
        <f ca="1"/>
        <v>0.88205444566169489</v>
      </c>
      <c r="BD80">
        <f ca="1"/>
        <v>0.88397261111334124</v>
      </c>
      <c r="BE80">
        <f ca="1"/>
        <v>0.88574792261171853</v>
      </c>
      <c r="BF80">
        <f ca="1"/>
        <v>0.88739101909933671</v>
      </c>
      <c r="BG80">
        <f ca="1"/>
        <v>0.88891174719133115</v>
      </c>
      <c r="BH80">
        <f ca="1"/>
        <v>0.8903192201834581</v>
      </c>
      <c r="BI80">
        <f ca="1"/>
        <v>0.89162187266551263</v>
      </c>
      <c r="BJ80">
        <f ca="1"/>
        <v>0.89282751106745351</v>
      </c>
      <c r="BK80">
        <f ca="1"/>
        <v>0.8939433604411422</v>
      </c>
      <c r="BL80">
        <f ca="1"/>
        <v>0.8949761077580467</v>
      </c>
      <c r="BM80">
        <f ca="1"/>
        <v>0.8959319419823808</v>
      </c>
      <c r="BN80">
        <f ca="1"/>
        <v>0.89681659115982604</v>
      </c>
      <c r="BO80">
        <f ca="1"/>
        <v>0.89763535674409856</v>
      </c>
      <c r="BP80">
        <f ca="1"/>
        <v>0.89839314536707005</v>
      </c>
      <c r="BQ80">
        <f ca="1"/>
        <v>0.89909449824283272</v>
      </c>
      <c r="BR80">
        <f ca="1"/>
        <v>0.89974361838191808</v>
      </c>
      <c r="BS80">
        <f ca="1"/>
        <v>0.90034439577875702</v>
      </c>
      <c r="BT80">
        <f ca="1"/>
        <v>0.90090043072332238</v>
      </c>
      <c r="BU80">
        <f ca="1"/>
        <v>0.90141505537665412</v>
      </c>
      <c r="BV80">
        <f ca="1"/>
        <v>0.90189135373956342</v>
      </c>
      <c r="BW80">
        <f ca="1"/>
        <v>0.90233218013418193</v>
      </c>
      <c r="BX80">
        <f ca="1"/>
        <v>0.90274017630911185</v>
      </c>
      <c r="BY80">
        <f ca="1"/>
        <v>0.90311778727068215</v>
      </c>
      <c r="BZ80">
        <f ca="1"/>
        <v>0.90346727593518383</v>
      </c>
      <c r="CA80">
        <f ca="1"/>
        <v>0.90379073668989074</v>
      </c>
      <c r="CB80">
        <f ca="1"/>
        <v>0.9040901079441338</v>
      </c>
      <c r="CC80">
        <f ca="1"/>
        <v>0.90436718374564251</v>
      </c>
      <c r="CD80">
        <f ca="1"/>
        <v>0.90462362453176881</v>
      </c>
      <c r="CE80">
        <f ca="1"/>
        <v>0.90486096708002095</v>
      </c>
      <c r="CF80">
        <f ca="1"/>
        <v>0.90508063371753888</v>
      </c>
      <c r="CG80">
        <f ca="1"/>
        <v>0.90528394084470076</v>
      </c>
      <c r="CH80">
        <f ca="1"/>
        <v>0.90547210682394041</v>
      </c>
      <c r="CI80">
        <f ca="1"/>
        <v>0.90564625928105025</v>
      </c>
      <c r="CJ80">
        <f ca="1"/>
        <v>0.9058074418627261</v>
      </c>
      <c r="CK80">
        <f ca="1"/>
        <v>0.90595662049084791</v>
      </c>
      <c r="CL80">
        <f ca="1"/>
        <v>0.90609468915097813</v>
      </c>
      <c r="CM80">
        <f ca="1"/>
        <v>0.90622247524976551</v>
      </c>
      <c r="CN80">
        <f ca="1"/>
        <v>0.90634074457336078</v>
      </c>
      <c r="CO80">
        <f ca="1"/>
        <v>0.90645020587655745</v>
      </c>
      <c r="CP80">
        <f ca="1"/>
        <v>0.90655151513015997</v>
      </c>
      <c r="CQ80">
        <f ca="1"/>
        <v>0.90664527945203233</v>
      </c>
      <c r="CR80">
        <f ca="1"/>
        <v>0.90673206074538459</v>
      </c>
      <c r="CS80">
        <f ca="1"/>
        <v>0.9068123790661009</v>
      </c>
      <c r="CT80">
        <f ca="1"/>
        <v>0.90688671573928814</v>
      </c>
      <c r="CU80">
        <f ca="1"/>
        <v>0.90695551624372173</v>
      </c>
      <c r="CV80">
        <f ca="1"/>
        <v>0.90701919288147492</v>
      </c>
      <c r="CW80">
        <f ca="1"/>
        <v>0.90707812724872894</v>
      </c>
      <c r="CX80">
        <f ca="1"/>
        <v>0.90713267252257157</v>
      </c>
      <c r="CY80">
        <f ca="1"/>
        <v>0.90718315557748841</v>
      </c>
      <c r="CZ80">
        <f ca="1"/>
        <v>0.90722987894422935</v>
      </c>
      <c r="DA80">
        <f ca="1"/>
        <v>0.90727312262279047</v>
      </c>
      <c r="DB80">
        <f ca="1"/>
        <v>0.90731314576037525</v>
      </c>
      <c r="DC80">
        <f ca="1"/>
        <v>0.90735018820439095</v>
      </c>
      <c r="DD80">
        <f ca="1"/>
        <v>0.90738447193978644</v>
      </c>
      <c r="DE80">
        <f ca="1"/>
        <v>0.90741620241934584</v>
      </c>
      <c r="DF80">
        <f ca="1"/>
        <v>0.90744556979490898</v>
      </c>
      <c r="DG80">
        <f ca="1"/>
        <v>0.9074727500568982</v>
      </c>
      <c r="DH80">
        <f ca="1"/>
        <v>0.90749790608897929</v>
      </c>
      <c r="DI80">
        <f ca="1"/>
        <v>0.90752118864417741</v>
      </c>
      <c r="DJ80">
        <f ca="1"/>
        <v>0.9075427372482977</v>
      </c>
      <c r="DK80">
        <f ca="1"/>
        <v>0.9075626810360643</v>
      </c>
      <c r="DL80">
        <f ca="1"/>
        <v>0.90758113952498809</v>
      </c>
      <c r="DM80">
        <f ca="1"/>
        <v>0.90759822333160178</v>
      </c>
      <c r="DN80">
        <f ca="1"/>
        <v>0.90761403483435377</v>
      </c>
      <c r="DO80">
        <f ca="1"/>
        <v>0.907628668787133</v>
      </c>
      <c r="DP80">
        <f ca="1"/>
        <v>0.90764221288710278</v>
      </c>
      <c r="DQ80">
        <f ca="1"/>
        <v>0.90765474830024506</v>
      </c>
      <c r="DR80">
        <f ca="1"/>
        <v>0.9076663501477652</v>
      </c>
      <c r="DS80">
        <f ca="1"/>
        <v>0.90767708795627233</v>
      </c>
      <c r="DT80">
        <f ca="1"/>
        <v>0.90768702607443297</v>
      </c>
      <c r="DU80">
        <f ca="1"/>
        <v>0.90769622405859418</v>
      </c>
      <c r="DV80">
        <f ca="1"/>
        <v>0.90770473702968812</v>
      </c>
      <c r="DW80">
        <f ca="1"/>
        <v>0.90771261600355635</v>
      </c>
      <c r="DX80">
        <f ca="1"/>
        <v>0.90771990819667336</v>
      </c>
      <c r="DY80">
        <f ca="1"/>
        <v>0.90772665730910151</v>
      </c>
      <c r="DZ80">
        <f ca="1"/>
        <v>0.90773290378637339</v>
      </c>
      <c r="EA80">
        <f ca="1"/>
        <v>0.90773868506187061</v>
      </c>
      <c r="EB80">
        <f ca="1"/>
        <v>0.90774403578115126</v>
      </c>
      <c r="EC80">
        <f ca="1"/>
        <v>0.90774898800957105</v>
      </c>
      <c r="ED80">
        <f ca="1"/>
        <v>0.90775357142444213</v>
      </c>
      <c r="EE80">
        <f ca="1"/>
        <v>0.90775781349288065</v>
      </c>
      <c r="EF80">
        <f ca="1"/>
        <v>0.90776173963640983</v>
      </c>
    </row>
    <row r="81" spans="3:136">
      <c r="C81" t="s">
        <v>82</v>
      </c>
      <c r="D81">
        <f ca="1">(I63)*(1+E79)</f>
        <v>23.588691212593595</v>
      </c>
      <c r="G81" t="s">
        <v>83</v>
      </c>
      <c r="J81">
        <v>1</v>
      </c>
      <c r="K81">
        <v>2</v>
      </c>
      <c r="L81">
        <v>3</v>
      </c>
      <c r="M81">
        <v>4</v>
      </c>
      <c r="N81">
        <v>5</v>
      </c>
      <c r="O81">
        <v>6</v>
      </c>
      <c r="P81">
        <v>7</v>
      </c>
      <c r="Q81">
        <v>8</v>
      </c>
      <c r="R81">
        <v>9</v>
      </c>
      <c r="S81">
        <v>10</v>
      </c>
      <c r="T81">
        <v>11</v>
      </c>
      <c r="U81">
        <v>12</v>
      </c>
      <c r="V81">
        <v>13</v>
      </c>
      <c r="W81">
        <v>14</v>
      </c>
      <c r="X81">
        <v>15</v>
      </c>
      <c r="Y81">
        <v>16</v>
      </c>
      <c r="Z81">
        <v>17</v>
      </c>
      <c r="AA81">
        <v>18</v>
      </c>
      <c r="AB81">
        <v>19</v>
      </c>
      <c r="AC81">
        <v>20</v>
      </c>
      <c r="AD81">
        <v>21</v>
      </c>
      <c r="AE81">
        <v>22</v>
      </c>
      <c r="AF81">
        <v>23</v>
      </c>
      <c r="AG81">
        <v>24</v>
      </c>
      <c r="AH81">
        <v>25</v>
      </c>
      <c r="AI81">
        <v>26</v>
      </c>
      <c r="AJ81">
        <v>27</v>
      </c>
      <c r="AK81">
        <v>28</v>
      </c>
      <c r="AL81">
        <v>29</v>
      </c>
      <c r="AM81">
        <v>30</v>
      </c>
      <c r="AN81">
        <v>31</v>
      </c>
      <c r="AO81">
        <v>32</v>
      </c>
      <c r="AP81">
        <v>33</v>
      </c>
      <c r="AQ81">
        <v>34</v>
      </c>
      <c r="AR81">
        <v>35</v>
      </c>
      <c r="AS81">
        <v>36</v>
      </c>
      <c r="AT81">
        <v>37</v>
      </c>
      <c r="AU81">
        <v>38</v>
      </c>
      <c r="AV81">
        <v>39</v>
      </c>
      <c r="AW81">
        <v>40</v>
      </c>
      <c r="AX81">
        <v>41</v>
      </c>
      <c r="AY81">
        <v>42</v>
      </c>
      <c r="AZ81">
        <v>43</v>
      </c>
      <c r="BA81">
        <v>44</v>
      </c>
      <c r="BB81">
        <v>45</v>
      </c>
      <c r="BC81">
        <v>46</v>
      </c>
      <c r="BD81">
        <v>47</v>
      </c>
      <c r="BE81">
        <v>48</v>
      </c>
      <c r="BF81">
        <v>49</v>
      </c>
      <c r="BG81">
        <v>50</v>
      </c>
      <c r="BH81">
        <v>51</v>
      </c>
      <c r="BI81">
        <v>52</v>
      </c>
      <c r="BJ81">
        <v>53</v>
      </c>
      <c r="BK81">
        <v>54</v>
      </c>
      <c r="BL81">
        <v>55</v>
      </c>
      <c r="BM81">
        <v>56</v>
      </c>
      <c r="BN81">
        <v>57</v>
      </c>
      <c r="BO81">
        <v>58</v>
      </c>
      <c r="BP81">
        <v>59</v>
      </c>
      <c r="BQ81">
        <v>60</v>
      </c>
      <c r="BR81">
        <v>61</v>
      </c>
      <c r="BS81">
        <v>62</v>
      </c>
      <c r="BT81">
        <v>63</v>
      </c>
      <c r="BU81">
        <v>64</v>
      </c>
      <c r="BV81">
        <v>65</v>
      </c>
      <c r="BW81">
        <v>66</v>
      </c>
      <c r="BX81">
        <v>67</v>
      </c>
      <c r="BY81">
        <v>68</v>
      </c>
      <c r="BZ81">
        <v>69</v>
      </c>
      <c r="CA81">
        <v>70</v>
      </c>
      <c r="CB81">
        <v>71</v>
      </c>
      <c r="CC81">
        <v>72</v>
      </c>
      <c r="CD81">
        <v>73</v>
      </c>
      <c r="CE81">
        <v>74</v>
      </c>
      <c r="CF81">
        <v>75</v>
      </c>
      <c r="CG81">
        <v>76</v>
      </c>
      <c r="CH81">
        <v>77</v>
      </c>
      <c r="CI81">
        <v>78</v>
      </c>
      <c r="CJ81">
        <v>79</v>
      </c>
      <c r="CK81">
        <v>80</v>
      </c>
      <c r="CL81">
        <v>81</v>
      </c>
      <c r="CM81">
        <v>82</v>
      </c>
      <c r="CN81">
        <v>83</v>
      </c>
      <c r="CO81">
        <v>84</v>
      </c>
      <c r="CP81">
        <v>85</v>
      </c>
      <c r="CQ81">
        <v>86</v>
      </c>
      <c r="CR81">
        <v>87</v>
      </c>
      <c r="CS81">
        <v>88</v>
      </c>
      <c r="CT81">
        <v>89</v>
      </c>
      <c r="CU81">
        <v>90</v>
      </c>
      <c r="CV81">
        <v>91</v>
      </c>
      <c r="CW81">
        <v>92</v>
      </c>
      <c r="CX81">
        <v>93</v>
      </c>
      <c r="CY81">
        <v>94</v>
      </c>
      <c r="CZ81">
        <v>95</v>
      </c>
      <c r="DA81">
        <v>96</v>
      </c>
      <c r="DB81">
        <v>97</v>
      </c>
      <c r="DC81">
        <v>98</v>
      </c>
      <c r="DD81">
        <v>99</v>
      </c>
      <c r="DE81">
        <v>100</v>
      </c>
      <c r="DF81">
        <v>101</v>
      </c>
      <c r="DG81">
        <v>102</v>
      </c>
      <c r="DH81">
        <v>103</v>
      </c>
      <c r="DI81">
        <v>104</v>
      </c>
      <c r="DJ81">
        <v>105</v>
      </c>
      <c r="DK81">
        <v>106</v>
      </c>
      <c r="DL81">
        <v>107</v>
      </c>
      <c r="DM81">
        <v>108</v>
      </c>
      <c r="DN81">
        <v>109</v>
      </c>
      <c r="DO81">
        <v>110</v>
      </c>
      <c r="DP81">
        <v>111</v>
      </c>
      <c r="DQ81">
        <v>112</v>
      </c>
      <c r="DR81">
        <v>113</v>
      </c>
      <c r="DS81">
        <v>114</v>
      </c>
      <c r="DT81">
        <v>115</v>
      </c>
      <c r="DU81">
        <v>116</v>
      </c>
      <c r="DV81">
        <v>117</v>
      </c>
      <c r="DW81">
        <v>118</v>
      </c>
      <c r="DX81">
        <v>119</v>
      </c>
      <c r="DY81">
        <v>120</v>
      </c>
      <c r="DZ81">
        <v>121</v>
      </c>
      <c r="EA81">
        <v>122</v>
      </c>
      <c r="EB81">
        <v>123</v>
      </c>
      <c r="EC81">
        <v>124</v>
      </c>
      <c r="ED81">
        <v>125</v>
      </c>
      <c r="EE81">
        <v>126</v>
      </c>
      <c r="EF81">
        <v>127</v>
      </c>
    </row>
    <row r="82" spans="3:136">
      <c r="C82" t="s">
        <v>84</v>
      </c>
      <c r="E82">
        <f ca="1">(1+I62)*(E79+1)-1</f>
        <v>1.2396460165537388</v>
      </c>
      <c r="G82" t="s">
        <v>85</v>
      </c>
      <c r="H82" t="s">
        <v>86</v>
      </c>
      <c r="I82" t="s">
        <v>87</v>
      </c>
    </row>
    <row r="88" spans="3:136">
      <c r="G88">
        <v>20</v>
      </c>
      <c r="H88">
        <v>21</v>
      </c>
      <c r="I88">
        <v>22</v>
      </c>
      <c r="J88" t="s">
        <v>43</v>
      </c>
      <c r="K88" t="s">
        <v>71</v>
      </c>
      <c r="L88" t="s">
        <v>72</v>
      </c>
    </row>
    <row r="89" spans="3:136">
      <c r="D89" t="s">
        <v>73</v>
      </c>
      <c r="E89" t="s">
        <v>74</v>
      </c>
      <c r="G89" s="9">
        <f>D91</f>
        <v>0.61650000000000005</v>
      </c>
      <c r="H89" s="9">
        <v>0</v>
      </c>
      <c r="I89" s="9">
        <v>0</v>
      </c>
      <c r="J89" s="9">
        <v>1</v>
      </c>
      <c r="K89">
        <v>0</v>
      </c>
      <c r="L89">
        <v>0</v>
      </c>
      <c r="N89" t="s">
        <v>14</v>
      </c>
      <c r="O89">
        <v>0</v>
      </c>
      <c r="P89" cm="1">
        <f t="array" aca="1" ref="P89:P94" ca="1">MMULT($G$89:$L$94,O89:O94)</f>
        <v>1</v>
      </c>
      <c r="Q89" cm="1">
        <f t="array" aca="1" ref="Q89:Q94" ca="1">MMULT($G$89:$L$94,P89:P94)</f>
        <v>0.61650000000000005</v>
      </c>
      <c r="R89" cm="1">
        <f t="array" aca="1" ref="R89:R94" ca="1">MMULT($G$89:$L$94,Q89:Q94)</f>
        <v>0.44857225000000006</v>
      </c>
      <c r="S89" cm="1">
        <f t="array" aca="1" ref="S89:S94" ca="1">MMULT($G$89:$L$94,R89:R94)</f>
        <v>0.31877504212500007</v>
      </c>
      <c r="T89" cm="1">
        <f t="array" aca="1" ref="T89:T94" ca="1">MMULT($G$89:$L$94,S89:S94)</f>
        <v>0.22725201259506256</v>
      </c>
      <c r="U89" cm="1">
        <f t="array" aca="1" ref="U89:U94" ca="1">MMULT($G$89:$L$94,T89:T94)</f>
        <v>0.16193695615041859</v>
      </c>
      <c r="V89" cm="1">
        <f t="array" aca="1" ref="V89:V94" ca="1">MMULT($G$89:$L$94,U89:U94)</f>
        <v>0.11540089632949485</v>
      </c>
      <c r="W89" cm="1">
        <f t="array" aca="1" ref="W89:W94" ca="1">MMULT($G$89:$L$94,V89:V94)</f>
        <v>8.2237334083437252E-2</v>
      </c>
      <c r="X89" cm="1">
        <f t="array" aca="1" ref="X89:X94" ca="1">MMULT($G$89:$L$94,W89:W94)</f>
        <v>5.8604277861009468E-2</v>
      </c>
      <c r="Y89" cm="1">
        <f t="array" aca="1" ref="Y89:Y94" ca="1">MMULT($G$89:$L$94,X89:X94)</f>
        <v>4.1762794686027789E-2</v>
      </c>
      <c r="Z89" cm="1">
        <f t="array" aca="1" ref="Z89:Z94" ca="1">MMULT($G$89:$L$94,Y89:Y94)</f>
        <v>2.9761155957415283E-2</v>
      </c>
      <c r="AA89" cm="1">
        <f t="array" aca="1" ref="AA89:AA94" ca="1">MMULT($G$89:$L$94,Z89:Z94)</f>
        <v>2.1208504083739428E-2</v>
      </c>
      <c r="AB89" cm="1">
        <f t="array" aca="1" ref="AB89:AB94" ca="1">MMULT($G$89:$L$94,AA89:AA94)</f>
        <v>1.5113681950708304E-2</v>
      </c>
      <c r="AC89" cm="1">
        <f t="array" aca="1" ref="AC89:AC94" ca="1">MMULT($G$89:$L$94,AB89:AB94)</f>
        <v>1.077036745234782E-2</v>
      </c>
      <c r="AD89" cm="1">
        <f t="array" aca="1" ref="AD89:AD94" ca="1">MMULT($G$89:$L$94,AC89:AC94)</f>
        <v>7.6752187479959509E-3</v>
      </c>
      <c r="AE89" cm="1">
        <f t="array" aca="1" ref="AE89:AE94" ca="1">MMULT($G$89:$L$94,AD89:AD94)</f>
        <v>5.4695425286253293E-3</v>
      </c>
      <c r="AF89" cm="1">
        <f t="array" aca="1" ref="AF89:AF94" ca="1">MMULT($G$89:$L$94,AE89:AE94)</f>
        <v>3.8977254531352384E-3</v>
      </c>
      <c r="AG89" cm="1">
        <f t="array" aca="1" ref="AG89:AG94" ca="1">MMULT($G$89:$L$94,AF89:AF94)</f>
        <v>2.7776114050687096E-3</v>
      </c>
      <c r="AH89" cm="1">
        <f t="array" aca="1" ref="AH89:AH94" ca="1">MMULT($G$89:$L$94,AG89:AG94)</f>
        <v>1.9793916247646233E-3</v>
      </c>
      <c r="AI89" cm="1">
        <f t="array" aca="1" ref="AI89:AI94" ca="1">MMULT($G$89:$L$94,AH89:AH94)</f>
        <v>1.4105613179145971E-3</v>
      </c>
      <c r="AJ89" cm="1">
        <f t="array" aca="1" ref="AJ89:AJ94" ca="1">MMULT($G$89:$L$94,AI89:AI94)</f>
        <v>1.0051993787907258E-3</v>
      </c>
      <c r="AK89" cm="1">
        <f t="array" aca="1" ref="AK89:AK94" ca="1">MMULT($G$89:$L$94,AJ89:AJ94)</f>
        <v>7.1632886730163233E-4</v>
      </c>
      <c r="AL89" cm="1">
        <f t="array" aca="1" ref="AL89:AL94" ca="1">MMULT($G$89:$L$94,AK89:AK94)</f>
        <v>5.1047290413862106E-4</v>
      </c>
      <c r="AM89" cm="1">
        <f t="array" aca="1" ref="AM89:AM94" ca="1">MMULT($G$89:$L$94,AL89:AL94)</f>
        <v>3.6377507281162169E-4</v>
      </c>
      <c r="AN89" cm="1">
        <f t="array" aca="1" ref="AN89:AN94" ca="1">MMULT($G$89:$L$94,AM89:AM94)</f>
        <v>2.5923472632186035E-4</v>
      </c>
      <c r="AO89" cm="1">
        <f t="array" aca="1" ref="AO89:AO94" ca="1">MMULT($G$89:$L$94,AN89:AN94)</f>
        <v>1.8473680126502301E-4</v>
      </c>
      <c r="AP89" cm="1">
        <f t="array" aca="1" ref="AP89:AP94" ca="1">MMULT($G$89:$L$94,AO89:AO94)</f>
        <v>1.3164781673293414E-4</v>
      </c>
      <c r="AQ89" cm="1">
        <f t="array" aca="1" ref="AQ89:AQ94" ca="1">MMULT($G$89:$L$94,AP89:AP94)</f>
        <v>9.3815349902507991E-5</v>
      </c>
      <c r="AR89" cm="1">
        <f t="array" aca="1" ref="AR89:AR94" ca="1">MMULT($G$89:$L$94,AQ89:AQ94)</f>
        <v>6.6855038661102175E-5</v>
      </c>
      <c r="AS89" cm="1">
        <f t="array" aca="1" ref="AS89:AS94" ca="1">MMULT($G$89:$L$94,AR89:AR94)</f>
        <v>4.764248280289129E-5</v>
      </c>
      <c r="AT89" cm="1">
        <f t="array" aca="1" ref="AT89:AT94" ca="1">MMULT($G$89:$L$94,AS89:AS94)</f>
        <v>3.3951160796267984E-5</v>
      </c>
      <c r="AU89" cm="1">
        <f t="array" aca="1" ref="AU89:AU94" ca="1">MMULT($G$89:$L$94,AT89:AT94)</f>
        <v>2.4194400702897267E-5</v>
      </c>
      <c r="AV89" cm="1">
        <f t="array" aca="1" ref="AV89:AV94" ca="1">MMULT($G$89:$L$94,AU89:AU94)</f>
        <v>1.7241502547880524E-5</v>
      </c>
      <c r="AW89" cm="1">
        <f t="array" aca="1" ref="AW89:AW94" ca="1">MMULT($G$89:$L$94,AV89:AV94)</f>
        <v>1.2286702768916807E-5</v>
      </c>
      <c r="AX89" cm="1">
        <f t="array" aca="1" ref="AX89:AX94" ca="1">MMULT($G$89:$L$94,AW89:AW94)</f>
        <v>8.7557951815670279E-6</v>
      </c>
      <c r="AY89" cm="1">
        <f t="array" aca="1" ref="AY89:AY94" ca="1">MMULT($G$89:$L$94,AX89:AX94)</f>
        <v>6.2395868691068744E-6</v>
      </c>
      <c r="AZ89" cm="1">
        <f t="array" aca="1" ref="AZ89:AZ94" ca="1">MMULT($G$89:$L$94,AY89:AY94)</f>
        <v>4.4464772747417307E-6</v>
      </c>
      <c r="BA89" cm="1">
        <f t="array" aca="1" ref="BA89:BA94" ca="1">MMULT($G$89:$L$94,AZ89:AZ94)</f>
        <v>3.1686649404120982E-6</v>
      </c>
      <c r="BB89" cm="1">
        <f t="array" aca="1" ref="BB89:BB94" ca="1">MMULT($G$89:$L$94,BA89:BA94)</f>
        <v>2.2580656290838675E-6</v>
      </c>
      <c r="BC89" cm="1">
        <f t="array" aca="1" ref="BC89:BC94" ca="1">MMULT($G$89:$L$94,BB89:BB94)</f>
        <v>1.6091510087484332E-6</v>
      </c>
      <c r="BD89" cm="1">
        <f t="array" aca="1" ref="BD89:BD94" ca="1">MMULT($G$89:$L$94,BC89:BC94)</f>
        <v>1.1467190924856542E-6</v>
      </c>
      <c r="BE89" cm="1">
        <f t="array" aca="1" ref="BE89:BE94" ca="1">MMULT($G$89:$L$94,BD89:BD94)</f>
        <v>8.1717916461667355E-7</v>
      </c>
      <c r="BF89" cm="1">
        <f t="array" aca="1" ref="BF89:BF94" ca="1">MMULT($G$89:$L$94,BE89:BE94)</f>
        <v>5.8234121282144653E-7</v>
      </c>
      <c r="BG89" cm="1">
        <f t="array" aca="1" ref="BG89:BG94" ca="1">MMULT($G$89:$L$94,BF89:BF94)</f>
        <v>4.1499013048066397E-7</v>
      </c>
      <c r="BH89" cm="1">
        <f t="array" aca="1" ref="BH89:BH94" ca="1">MMULT($G$89:$L$94,BG89:BG94)</f>
        <v>2.9573178851959843E-7</v>
      </c>
      <c r="BI89" cm="1">
        <f t="array" aca="1" ref="BI89:BI94" ca="1">MMULT($G$89:$L$94,BH89:BH94)</f>
        <v>2.1074547156025791E-7</v>
      </c>
      <c r="BJ89" cm="1">
        <f t="array" aca="1" ref="BJ89:BJ94" ca="1">MMULT($G$89:$L$94,BI89:BI94)</f>
        <v>1.5018221073049149E-7</v>
      </c>
      <c r="BK89" cm="1">
        <f t="array" aca="1" ref="BK89:BK94" ca="1">MMULT($G$89:$L$94,BJ89:BJ94)</f>
        <v>1.0702339771722568E-7</v>
      </c>
      <c r="BL89" cm="1">
        <f t="array" aca="1" ref="BL89:BL94" ca="1">MMULT($G$89:$L$94,BK89:BK94)</f>
        <v>7.6267406127708303E-8</v>
      </c>
      <c r="BM89" cm="1">
        <f t="array" aca="1" ref="BM89:BM94" ca="1">MMULT($G$89:$L$94,BL89:BL94)</f>
        <v>5.4349958621362128E-8</v>
      </c>
      <c r="BN89" cm="1">
        <f t="array" aca="1" ref="BN89:BN94" ca="1">MMULT($G$89:$L$94,BM89:BM94)</f>
        <v>3.873106680981778E-8</v>
      </c>
      <c r="BO89" cm="1">
        <f t="array" aca="1" ref="BO89:BO94" ca="1">MMULT($G$89:$L$94,BN89:BN94)</f>
        <v>2.7600674853815969E-8</v>
      </c>
      <c r="BP89" cm="1">
        <f t="array" aca="1" ref="BP89:BP94" ca="1">MMULT($G$89:$L$94,BO89:BO94)</f>
        <v>1.9668894123850065E-8</v>
      </c>
      <c r="BQ89" cm="1">
        <f t="array" aca="1" ref="BQ89:BQ94" ca="1">MMULT($G$89:$L$94,BP89:BP94)</f>
        <v>1.401651945483996E-8</v>
      </c>
      <c r="BR89" cm="1">
        <f t="array" aca="1" ref="BR89:BR94" ca="1">MMULT($G$89:$L$94,BQ89:BQ94)</f>
        <v>9.9885034913925669E-9</v>
      </c>
      <c r="BS89" cm="1">
        <f t="array" aca="1" ref="BS89:BS94" ca="1">MMULT($G$89:$L$94,BR89:BR94)</f>
        <v>7.1180439851000556E-9</v>
      </c>
      <c r="BT89" cm="1">
        <f t="array" aca="1" ref="BT89:BT94" ca="1">MMULT($G$89:$L$94,BS89:BS94)</f>
        <v>5.0724866059745753E-9</v>
      </c>
      <c r="BU89" cm="1">
        <f t="array" aca="1" ref="BU89:BU94" ca="1">MMULT($G$89:$L$94,BT89:BT94)</f>
        <v>3.6147740055626796E-9</v>
      </c>
      <c r="BV89" cm="1">
        <f t="array" aca="1" ref="BV89:BV94" ca="1">MMULT($G$89:$L$94,BU89:BU94)</f>
        <v>2.5759735069386507E-9</v>
      </c>
      <c r="BW89" cm="1">
        <f t="array" aca="1" ref="BW89:BW94" ca="1">MMULT($G$89:$L$94,BV89:BV94)</f>
        <v>1.8356996864087218E-9</v>
      </c>
      <c r="BX89" cm="1">
        <f t="array" aca="1" ref="BX89:BX94" ca="1">MMULT($G$89:$L$94,BW89:BW94)</f>
        <v>1.3081630418962746E-9</v>
      </c>
      <c r="BY89" cm="1">
        <f t="array" aca="1" ref="BY89:BY94" ca="1">MMULT($G$89:$L$94,BX89:BX94)</f>
        <v>9.3222794384805074E-10</v>
      </c>
      <c r="BZ89" cm="1">
        <f t="array" aca="1" ref="BZ89:BZ94" ca="1">MMULT($G$89:$L$94,BY89:BY94)</f>
        <v>6.6432769575221808E-10</v>
      </c>
      <c r="CA89" cm="1">
        <f t="array" aca="1" ref="CA89:CA94" ca="1">MMULT($G$89:$L$94,BZ89:BZ94)</f>
        <v>4.7341563858483399E-10</v>
      </c>
      <c r="CB89" cm="1">
        <f t="array" aca="1" ref="CB89:CB94" ca="1">MMULT($G$89:$L$94,CA89:CA94)</f>
        <v>3.373671883465771E-10</v>
      </c>
      <c r="CC89" cm="1">
        <f t="array" aca="1" ref="CC89:CC94" ca="1">MMULT($G$89:$L$94,CB89:CB94)</f>
        <v>2.4041584285872592E-10</v>
      </c>
      <c r="CD89" cm="1">
        <f t="array" aca="1" ref="CD89:CD94" ca="1">MMULT($G$89:$L$94,CC89:CC94)</f>
        <v>1.7132601952414506E-10</v>
      </c>
      <c r="CE89" cm="1">
        <f t="array" aca="1" ref="CE89:CE94" ca="1">MMULT($G$89:$L$94,CD89:CD94)</f>
        <v>1.2209097627245818E-10</v>
      </c>
      <c r="CF89" cm="1">
        <f t="array" aca="1" ref="CF89:CF94" ca="1">MMULT($G$89:$L$94,CE89:CE94)</f>
        <v>8.7004919209374405E-11</v>
      </c>
    </row>
    <row r="90" spans="3:136">
      <c r="C90" t="s">
        <v>27</v>
      </c>
      <c r="D90" s="8">
        <f>D67</f>
        <v>0.315</v>
      </c>
      <c r="E90" s="2">
        <f>E67</f>
        <v>40813400</v>
      </c>
      <c r="G90" s="9">
        <f>D90</f>
        <v>0.315</v>
      </c>
      <c r="H90" s="9">
        <v>1</v>
      </c>
      <c r="I90" s="9">
        <v>0</v>
      </c>
      <c r="J90" s="9">
        <v>0</v>
      </c>
      <c r="K90">
        <v>0</v>
      </c>
      <c r="L90">
        <v>0</v>
      </c>
      <c r="N90" t="s">
        <v>11</v>
      </c>
      <c r="O90">
        <v>0</v>
      </c>
      <c r="P90">
        <f ca="1"/>
        <v>0</v>
      </c>
      <c r="Q90">
        <f ca="1"/>
        <v>0.315</v>
      </c>
      <c r="R90">
        <f ca="1"/>
        <v>0.50919749999999997</v>
      </c>
      <c r="S90">
        <f ca="1"/>
        <v>0.65049775875000004</v>
      </c>
      <c r="T90">
        <f ca="1"/>
        <v>0.75091189701937511</v>
      </c>
      <c r="U90">
        <f ca="1"/>
        <v>0.82249628098681982</v>
      </c>
      <c r="V90">
        <f ca="1"/>
        <v>0.87350642217420171</v>
      </c>
      <c r="W90">
        <f ca="1"/>
        <v>0.90985770451799264</v>
      </c>
      <c r="X90">
        <f ca="1"/>
        <v>0.93576246475427538</v>
      </c>
      <c r="Y90">
        <f ca="1"/>
        <v>0.95422281228049333</v>
      </c>
      <c r="Z90">
        <f ca="1"/>
        <v>0.96737809260659213</v>
      </c>
      <c r="AA90">
        <f ca="1"/>
        <v>0.97675285673317791</v>
      </c>
      <c r="AB90">
        <f ca="1"/>
        <v>0.98343353551955581</v>
      </c>
      <c r="AC90">
        <f ca="1"/>
        <v>0.98819434533402895</v>
      </c>
      <c r="AD90">
        <f ca="1"/>
        <v>0.99158701108151848</v>
      </c>
      <c r="AE90">
        <f ca="1"/>
        <v>0.99400470498713722</v>
      </c>
      <c r="AF90">
        <f ca="1"/>
        <v>0.99572761088365425</v>
      </c>
      <c r="AG90">
        <f ca="1"/>
        <v>0.9969553944013918</v>
      </c>
      <c r="AH90">
        <f ca="1"/>
        <v>0.99783034199398846</v>
      </c>
      <c r="AI90">
        <f ca="1"/>
        <v>0.99845385035578926</v>
      </c>
      <c r="AJ90">
        <f ca="1"/>
        <v>0.99889817717093232</v>
      </c>
      <c r="AK90">
        <f ca="1"/>
        <v>0.99921481497525144</v>
      </c>
      <c r="AL90">
        <f ca="1"/>
        <v>0.99944045856845143</v>
      </c>
      <c r="AM90">
        <f ca="1"/>
        <v>0.99960125753325513</v>
      </c>
      <c r="AN90">
        <f ca="1"/>
        <v>0.99971584668119073</v>
      </c>
      <c r="AO90">
        <f ca="1"/>
        <v>0.99979750561998215</v>
      </c>
      <c r="AP90">
        <f ca="1"/>
        <v>0.99985569771238059</v>
      </c>
      <c r="AQ90">
        <f ca="1"/>
        <v>0.99989716677465146</v>
      </c>
      <c r="AR90">
        <f ca="1"/>
        <v>0.9999267186098707</v>
      </c>
      <c r="AS90">
        <f ca="1"/>
        <v>0.99994777794704892</v>
      </c>
      <c r="AT90">
        <f ca="1"/>
        <v>0.99996278532913185</v>
      </c>
      <c r="AU90">
        <f ca="1"/>
        <v>0.99997347994478269</v>
      </c>
      <c r="AV90">
        <f ca="1"/>
        <v>0.99998110118100414</v>
      </c>
      <c r="AW90">
        <f ca="1"/>
        <v>0.99998653225430667</v>
      </c>
      <c r="AX90">
        <f ca="1"/>
        <v>0.99999040256567884</v>
      </c>
      <c r="AY90">
        <f ca="1"/>
        <v>0.99999316064116106</v>
      </c>
      <c r="AZ90">
        <f ca="1"/>
        <v>0.99999512611102481</v>
      </c>
      <c r="BA90">
        <f ca="1"/>
        <v>0.99999652675136641</v>
      </c>
      <c r="BB90">
        <f ca="1"/>
        <v>0.99999752488082261</v>
      </c>
      <c r="BC90">
        <f ca="1"/>
        <v>0.99999823617149575</v>
      </c>
      <c r="BD90">
        <f ca="1"/>
        <v>0.99999874305406355</v>
      </c>
      <c r="BE90">
        <f ca="1"/>
        <v>0.9999991042705777</v>
      </c>
      <c r="BF90">
        <f ca="1"/>
        <v>0.99999936168201453</v>
      </c>
      <c r="BG90">
        <f ca="1"/>
        <v>0.99999954511949662</v>
      </c>
      <c r="BH90">
        <f ca="1"/>
        <v>0.99999967584138771</v>
      </c>
      <c r="BI90">
        <f ca="1"/>
        <v>0.99999976899690113</v>
      </c>
      <c r="BJ90">
        <f ca="1"/>
        <v>0.99999983538172466</v>
      </c>
      <c r="BK90">
        <f ca="1"/>
        <v>0.99999988268912099</v>
      </c>
      <c r="BL90">
        <f ca="1"/>
        <v>0.99999991640149122</v>
      </c>
      <c r="BM90">
        <f ca="1"/>
        <v>0.99999994042572415</v>
      </c>
      <c r="BN90">
        <f ca="1"/>
        <v>0.99999995754596116</v>
      </c>
      <c r="BO90">
        <f ca="1"/>
        <v>0.99999996974624716</v>
      </c>
      <c r="BP90">
        <f ca="1"/>
        <v>0.99999997844045974</v>
      </c>
      <c r="BQ90">
        <f ca="1"/>
        <v>0.99999998463616135</v>
      </c>
      <c r="BR90">
        <f ca="1"/>
        <v>0.999999989051365</v>
      </c>
      <c r="BS90">
        <f ca="1"/>
        <v>0.9999999921977436</v>
      </c>
      <c r="BT90">
        <f ca="1"/>
        <v>0.99999999443992749</v>
      </c>
      <c r="BU90">
        <f ca="1"/>
        <v>0.9999999960377608</v>
      </c>
      <c r="BV90">
        <f ca="1"/>
        <v>0.99999999717641463</v>
      </c>
      <c r="BW90">
        <f ca="1"/>
        <v>0.99999999798784633</v>
      </c>
      <c r="BX90">
        <f ca="1"/>
        <v>0.99999999856609179</v>
      </c>
      <c r="BY90">
        <f ca="1"/>
        <v>0.99999999897816316</v>
      </c>
      <c r="BZ90">
        <f ca="1"/>
        <v>0.99999999927181493</v>
      </c>
      <c r="CA90">
        <f ca="1"/>
        <v>0.99999999948107821</v>
      </c>
      <c r="CB90">
        <f ca="1"/>
        <v>0.99999999963020414</v>
      </c>
      <c r="CC90">
        <f ca="1"/>
        <v>0.9999999997364748</v>
      </c>
      <c r="CD90">
        <f ca="1"/>
        <v>0.99999999981220578</v>
      </c>
      <c r="CE90">
        <f ca="1"/>
        <v>0.99999999986617349</v>
      </c>
      <c r="CF90">
        <f ca="1"/>
        <v>0.99999999990463218</v>
      </c>
    </row>
    <row r="91" spans="3:136">
      <c r="C91" t="s">
        <v>75</v>
      </c>
      <c r="D91" s="8">
        <f>D68</f>
        <v>0.61650000000000005</v>
      </c>
      <c r="E91" s="2">
        <f>E90</f>
        <v>40813400</v>
      </c>
      <c r="G91" s="9">
        <v>0</v>
      </c>
      <c r="H91" s="8">
        <v>0</v>
      </c>
      <c r="I91" s="9">
        <v>0</v>
      </c>
      <c r="J91" s="9">
        <v>0</v>
      </c>
      <c r="K91">
        <v>0</v>
      </c>
      <c r="L91">
        <v>0</v>
      </c>
      <c r="N91" t="s">
        <v>3</v>
      </c>
      <c r="O91">
        <v>0</v>
      </c>
      <c r="P91">
        <f ca="1"/>
        <v>0</v>
      </c>
      <c r="Q91">
        <f ca="1"/>
        <v>0</v>
      </c>
      <c r="R91">
        <f ca="1"/>
        <v>0</v>
      </c>
      <c r="S91">
        <f ca="1"/>
        <v>0</v>
      </c>
      <c r="T91">
        <f ca="1"/>
        <v>0</v>
      </c>
      <c r="U91">
        <f ca="1"/>
        <v>0</v>
      </c>
      <c r="V91">
        <f ca="1"/>
        <v>0</v>
      </c>
      <c r="W91">
        <f ca="1"/>
        <v>0</v>
      </c>
      <c r="X91">
        <f ca="1"/>
        <v>0</v>
      </c>
      <c r="Y91">
        <f ca="1"/>
        <v>0</v>
      </c>
      <c r="Z91">
        <f ca="1"/>
        <v>0</v>
      </c>
      <c r="AA91">
        <f ca="1"/>
        <v>0</v>
      </c>
      <c r="AB91">
        <f ca="1"/>
        <v>0</v>
      </c>
      <c r="AC91">
        <f ca="1"/>
        <v>0</v>
      </c>
      <c r="AD91">
        <f ca="1"/>
        <v>0</v>
      </c>
      <c r="AE91">
        <f ca="1"/>
        <v>0</v>
      </c>
      <c r="AF91">
        <f ca="1"/>
        <v>0</v>
      </c>
      <c r="AG91">
        <f ca="1"/>
        <v>0</v>
      </c>
      <c r="AH91">
        <f ca="1"/>
        <v>0</v>
      </c>
      <c r="AI91">
        <f ca="1"/>
        <v>0</v>
      </c>
      <c r="AJ91">
        <f ca="1"/>
        <v>0</v>
      </c>
      <c r="AK91">
        <f ca="1"/>
        <v>0</v>
      </c>
      <c r="AL91">
        <f ca="1"/>
        <v>0</v>
      </c>
      <c r="AM91">
        <f ca="1"/>
        <v>0</v>
      </c>
      <c r="AN91">
        <f ca="1"/>
        <v>0</v>
      </c>
      <c r="AO91">
        <f ca="1"/>
        <v>0</v>
      </c>
      <c r="AP91">
        <f ca="1"/>
        <v>0</v>
      </c>
      <c r="AQ91">
        <f ca="1"/>
        <v>0</v>
      </c>
      <c r="AR91">
        <f ca="1"/>
        <v>0</v>
      </c>
      <c r="AS91">
        <f ca="1"/>
        <v>0</v>
      </c>
      <c r="AT91">
        <f ca="1"/>
        <v>0</v>
      </c>
      <c r="AU91">
        <f ca="1"/>
        <v>0</v>
      </c>
      <c r="AV91">
        <f ca="1"/>
        <v>0</v>
      </c>
      <c r="AW91">
        <f ca="1"/>
        <v>0</v>
      </c>
      <c r="AX91">
        <f ca="1"/>
        <v>0</v>
      </c>
      <c r="AY91">
        <f ca="1"/>
        <v>0</v>
      </c>
      <c r="AZ91">
        <f ca="1"/>
        <v>0</v>
      </c>
      <c r="BA91">
        <f ca="1"/>
        <v>0</v>
      </c>
      <c r="BB91">
        <f ca="1"/>
        <v>0</v>
      </c>
      <c r="BC91">
        <f ca="1"/>
        <v>0</v>
      </c>
      <c r="BD91">
        <f ca="1"/>
        <v>0</v>
      </c>
      <c r="BE91">
        <f ca="1"/>
        <v>0</v>
      </c>
      <c r="BF91">
        <f ca="1"/>
        <v>0</v>
      </c>
      <c r="BG91">
        <f ca="1"/>
        <v>0</v>
      </c>
      <c r="BH91">
        <f ca="1"/>
        <v>0</v>
      </c>
      <c r="BI91">
        <f ca="1"/>
        <v>0</v>
      </c>
      <c r="BJ91">
        <f ca="1"/>
        <v>0</v>
      </c>
      <c r="BK91">
        <f ca="1"/>
        <v>0</v>
      </c>
      <c r="BL91">
        <f ca="1"/>
        <v>0</v>
      </c>
      <c r="BM91">
        <f ca="1"/>
        <v>0</v>
      </c>
      <c r="BN91">
        <f ca="1"/>
        <v>0</v>
      </c>
      <c r="BO91">
        <f ca="1"/>
        <v>0</v>
      </c>
      <c r="BP91">
        <f ca="1"/>
        <v>0</v>
      </c>
      <c r="BQ91">
        <f ca="1"/>
        <v>0</v>
      </c>
      <c r="BR91">
        <f ca="1"/>
        <v>0</v>
      </c>
      <c r="BS91">
        <f ca="1"/>
        <v>0</v>
      </c>
      <c r="BT91">
        <f ca="1"/>
        <v>0</v>
      </c>
      <c r="BU91">
        <f ca="1"/>
        <v>0</v>
      </c>
      <c r="BV91">
        <f ca="1"/>
        <v>0</v>
      </c>
      <c r="BW91">
        <f ca="1"/>
        <v>0</v>
      </c>
      <c r="BX91">
        <f ca="1"/>
        <v>0</v>
      </c>
      <c r="BY91">
        <f ca="1"/>
        <v>0</v>
      </c>
      <c r="BZ91">
        <f ca="1"/>
        <v>0</v>
      </c>
      <c r="CA91">
        <f ca="1"/>
        <v>0</v>
      </c>
      <c r="CB91">
        <f ca="1"/>
        <v>0</v>
      </c>
      <c r="CC91">
        <f ca="1"/>
        <v>0</v>
      </c>
      <c r="CD91">
        <f ca="1"/>
        <v>0</v>
      </c>
      <c r="CE91">
        <f ca="1"/>
        <v>0</v>
      </c>
      <c r="CF91">
        <f ca="1"/>
        <v>0</v>
      </c>
    </row>
    <row r="92" spans="3:136">
      <c r="C92" t="s">
        <v>76</v>
      </c>
      <c r="D92" s="8">
        <f>D69</f>
        <v>6.8500000000000005E-2</v>
      </c>
      <c r="E92" s="2">
        <f>E90</f>
        <v>40813400</v>
      </c>
      <c r="G92" s="9">
        <f>D92</f>
        <v>6.8500000000000005E-2</v>
      </c>
      <c r="H92" s="8">
        <v>0</v>
      </c>
      <c r="I92" s="9">
        <v>0</v>
      </c>
      <c r="J92" s="9">
        <v>0</v>
      </c>
      <c r="K92">
        <v>0</v>
      </c>
      <c r="L92">
        <v>0</v>
      </c>
      <c r="N92" t="s">
        <v>43</v>
      </c>
      <c r="O92">
        <v>1</v>
      </c>
      <c r="P92">
        <f ca="1"/>
        <v>0</v>
      </c>
      <c r="Q92">
        <f ca="1"/>
        <v>6.8500000000000005E-2</v>
      </c>
      <c r="R92">
        <f ca="1"/>
        <v>4.2230250000000004E-2</v>
      </c>
      <c r="S92">
        <f ca="1"/>
        <v>3.0727199125000007E-2</v>
      </c>
      <c r="T92">
        <f ca="1"/>
        <v>2.1836090385562508E-2</v>
      </c>
      <c r="U92">
        <f ca="1"/>
        <v>1.5566762862761787E-2</v>
      </c>
      <c r="V92">
        <f ca="1"/>
        <v>1.1092681496303674E-2</v>
      </c>
      <c r="W92">
        <f ca="1"/>
        <v>7.9049613985703975E-3</v>
      </c>
      <c r="X92">
        <f ca="1"/>
        <v>5.6332573847154522E-3</v>
      </c>
      <c r="Y92">
        <f ca="1"/>
        <v>4.0143930334791489E-3</v>
      </c>
      <c r="Z92">
        <f ca="1"/>
        <v>2.8607514359929036E-3</v>
      </c>
      <c r="AA92">
        <f ca="1"/>
        <v>2.0386391830829469E-3</v>
      </c>
      <c r="AB92">
        <f ca="1"/>
        <v>1.4527825297361509E-3</v>
      </c>
      <c r="AC92">
        <f ca="1"/>
        <v>1.035287213623519E-3</v>
      </c>
      <c r="AD92">
        <f ca="1"/>
        <v>7.3777017048582577E-4</v>
      </c>
      <c r="AE92">
        <f ca="1"/>
        <v>5.2575248423772272E-4</v>
      </c>
      <c r="AF92">
        <f ca="1"/>
        <v>3.7466366321083506E-4</v>
      </c>
      <c r="AG92">
        <f ca="1"/>
        <v>2.6699419353976386E-4</v>
      </c>
      <c r="AH92">
        <f ca="1"/>
        <v>1.9026638124720663E-4</v>
      </c>
      <c r="AI92">
        <f ca="1"/>
        <v>1.3558832629637671E-4</v>
      </c>
      <c r="AJ92">
        <f ca="1"/>
        <v>9.6623450277149903E-5</v>
      </c>
      <c r="AK92">
        <f ca="1"/>
        <v>6.8856157447164728E-5</v>
      </c>
      <c r="AL92">
        <f ca="1"/>
        <v>4.906852741016182E-5</v>
      </c>
      <c r="AM92">
        <f ca="1"/>
        <v>3.4967393933495544E-5</v>
      </c>
      <c r="AN92">
        <f ca="1"/>
        <v>2.4918592487596089E-5</v>
      </c>
      <c r="AO92">
        <f ca="1"/>
        <v>1.7757578753047436E-5</v>
      </c>
      <c r="AP92">
        <f ca="1"/>
        <v>1.2654470886654077E-5</v>
      </c>
      <c r="AQ92">
        <f ca="1"/>
        <v>9.0178754462059897E-6</v>
      </c>
      <c r="AR92">
        <f ca="1"/>
        <v>6.4263514683217977E-6</v>
      </c>
      <c r="AS92">
        <f ca="1"/>
        <v>4.5795701482854991E-6</v>
      </c>
      <c r="AT92">
        <f ca="1"/>
        <v>3.2635100719980534E-6</v>
      </c>
      <c r="AU92">
        <f ca="1"/>
        <v>2.3256545145443571E-6</v>
      </c>
      <c r="AV92">
        <f ca="1"/>
        <v>1.657316448148463E-6</v>
      </c>
      <c r="AW92">
        <f ca="1"/>
        <v>1.181042924529816E-6</v>
      </c>
      <c r="AX92">
        <f ca="1"/>
        <v>8.416391396708013E-7</v>
      </c>
      <c r="AY92">
        <f ca="1"/>
        <v>5.9977196993734151E-7</v>
      </c>
      <c r="AZ92">
        <f ca="1"/>
        <v>4.2741170053382093E-7</v>
      </c>
      <c r="BA92">
        <f ca="1"/>
        <v>3.0458369331980856E-7</v>
      </c>
      <c r="BB92">
        <f ca="1"/>
        <v>2.1705354841822875E-7</v>
      </c>
      <c r="BC92">
        <f ca="1"/>
        <v>1.5467749559224493E-7</v>
      </c>
      <c r="BD92">
        <f ca="1"/>
        <v>1.1022684409926768E-7</v>
      </c>
      <c r="BE92">
        <f ca="1"/>
        <v>7.855025783526732E-8</v>
      </c>
      <c r="BF92">
        <f ca="1"/>
        <v>5.5976772776242141E-8</v>
      </c>
      <c r="BG92">
        <f ca="1"/>
        <v>3.9890373078269092E-8</v>
      </c>
      <c r="BH92">
        <f ca="1"/>
        <v>2.8426823937925485E-8</v>
      </c>
      <c r="BI92">
        <f ca="1"/>
        <v>2.0257627513592494E-8</v>
      </c>
      <c r="BJ92">
        <f ca="1"/>
        <v>1.4436064801877669E-8</v>
      </c>
      <c r="BK92">
        <f ca="1"/>
        <v>1.0287481435038669E-8</v>
      </c>
      <c r="BL92">
        <f ca="1"/>
        <v>7.33110274362996E-9</v>
      </c>
      <c r="BM92">
        <f ca="1"/>
        <v>5.2243173197480193E-9</v>
      </c>
      <c r="BN92">
        <f ca="1"/>
        <v>3.7229721655633059E-9</v>
      </c>
      <c r="BO92">
        <f ca="1"/>
        <v>2.6530780764725183E-9</v>
      </c>
      <c r="BP92">
        <f ca="1"/>
        <v>1.890646227486394E-9</v>
      </c>
      <c r="BQ92">
        <f ca="1"/>
        <v>1.3473192474837296E-9</v>
      </c>
      <c r="BR92">
        <f ca="1"/>
        <v>9.6013158265653736E-10</v>
      </c>
      <c r="BS92">
        <f ca="1"/>
        <v>6.8421248916039088E-10</v>
      </c>
      <c r="BT92">
        <f ca="1"/>
        <v>4.8758601297935389E-10</v>
      </c>
      <c r="BU92">
        <f ca="1"/>
        <v>3.4746533250925846E-10</v>
      </c>
      <c r="BV92">
        <f ca="1"/>
        <v>2.4761201938104359E-10</v>
      </c>
      <c r="BW92">
        <f ca="1"/>
        <v>1.7645418522529758E-10</v>
      </c>
      <c r="BX92">
        <f ca="1"/>
        <v>1.2574542851899744E-10</v>
      </c>
      <c r="BY92">
        <f ca="1"/>
        <v>8.9609168369894813E-11</v>
      </c>
      <c r="BZ92">
        <f ca="1"/>
        <v>6.3857614153591483E-11</v>
      </c>
      <c r="CA92">
        <f ca="1"/>
        <v>4.5506447159026943E-11</v>
      </c>
      <c r="CB92">
        <f ca="1"/>
        <v>3.2428971243061128E-11</v>
      </c>
      <c r="CC92">
        <f ca="1"/>
        <v>2.3109652401740531E-11</v>
      </c>
      <c r="CD92">
        <f ca="1"/>
        <v>1.6468485235822727E-11</v>
      </c>
      <c r="CE92">
        <f ca="1"/>
        <v>1.1735832337403937E-11</v>
      </c>
      <c r="CF92">
        <f ca="1"/>
        <v>8.3632318746633855E-12</v>
      </c>
    </row>
    <row r="93" spans="3:136">
      <c r="C93" t="s">
        <v>29</v>
      </c>
      <c r="D93" s="8">
        <f>D70</f>
        <v>0.315</v>
      </c>
      <c r="E93" s="2">
        <f>E70</f>
        <v>46275500</v>
      </c>
      <c r="G93" s="2">
        <f>E90</f>
        <v>40813400</v>
      </c>
      <c r="H93" s="2">
        <v>0</v>
      </c>
      <c r="I93" s="9">
        <v>0</v>
      </c>
      <c r="J93" s="2">
        <f ca="1">J70</f>
        <v>14380956357.592215</v>
      </c>
      <c r="K93">
        <v>1</v>
      </c>
      <c r="L93">
        <v>0</v>
      </c>
      <c r="N93" t="s">
        <v>71</v>
      </c>
      <c r="O93">
        <v>0</v>
      </c>
      <c r="P93">
        <f ca="1"/>
        <v>14380956357.592215</v>
      </c>
      <c r="Q93">
        <f ca="1"/>
        <v>14421769757.592215</v>
      </c>
      <c r="R93">
        <f ca="1"/>
        <v>15432026729.187281</v>
      </c>
      <c r="S93">
        <f ca="1"/>
        <v>16057645870.07564</v>
      </c>
      <c r="T93">
        <f ca="1"/>
        <v>16512542672.987576</v>
      </c>
      <c r="U93">
        <f ca="1"/>
        <v>16835841463.133636</v>
      </c>
      <c r="V93">
        <f ca="1"/>
        <v>17066315598.25815</v>
      </c>
      <c r="W93">
        <f ca="1"/>
        <v>17230548869.68742</v>
      </c>
      <c r="X93">
        <f ca="1"/>
        <v>17347586159.779594</v>
      </c>
      <c r="Y93">
        <f ca="1"/>
        <v>17430989628.214325</v>
      </c>
      <c r="Z93">
        <f ca="1"/>
        <v>17490424920.875648</v>
      </c>
      <c r="AA93">
        <f ca="1"/>
        <v>17532779916.389133</v>
      </c>
      <c r="AB93">
        <f ca="1"/>
        <v>17562963088.670498</v>
      </c>
      <c r="AC93">
        <f ca="1"/>
        <v>17584472331.574635</v>
      </c>
      <c r="AD93">
        <f ca="1"/>
        <v>17599800327.126308</v>
      </c>
      <c r="AE93">
        <f ca="1"/>
        <v>17610723419.522846</v>
      </c>
      <c r="AF93">
        <f ca="1"/>
        <v>17618507473.680603</v>
      </c>
      <c r="AG93">
        <f ca="1"/>
        <v>17624054574.898022</v>
      </c>
      <c r="AH93">
        <f ca="1"/>
        <v>17628007570.508366</v>
      </c>
      <c r="AI93">
        <f ca="1"/>
        <v>17630824568.735538</v>
      </c>
      <c r="AJ93">
        <f ca="1"/>
        <v>17632832028.3419</v>
      </c>
      <c r="AK93">
        <f ca="1"/>
        <v>17634262591.567783</v>
      </c>
      <c r="AL93">
        <f ca="1"/>
        <v>17635282044.779575</v>
      </c>
      <c r="AM93">
        <f ca="1"/>
        <v>17636008531.265617</v>
      </c>
      <c r="AN93">
        <f ca="1"/>
        <v>17636526242.729271</v>
      </c>
      <c r="AO93">
        <f ca="1"/>
        <v>17636895176.170906</v>
      </c>
      <c r="AP93">
        <f ca="1"/>
        <v>17637158086.872936</v>
      </c>
      <c r="AQ93">
        <f ca="1"/>
        <v>17637345443.26149</v>
      </c>
      <c r="AR93">
        <f ca="1"/>
        <v>17637478957.85812</v>
      </c>
      <c r="AS93">
        <f ca="1"/>
        <v>17637574103.519558</v>
      </c>
      <c r="AT93">
        <f ca="1"/>
        <v>17637641906.569706</v>
      </c>
      <c r="AU93">
        <f ca="1"/>
        <v>17637690224.62793</v>
      </c>
      <c r="AV93">
        <f ca="1"/>
        <v>17637724657.219761</v>
      </c>
      <c r="AW93">
        <f ca="1"/>
        <v>17637749194.699612</v>
      </c>
      <c r="AX93">
        <f ca="1"/>
        <v>17637766680.68848</v>
      </c>
      <c r="AY93">
        <f ca="1"/>
        <v>17637779141.617989</v>
      </c>
      <c r="AZ93">
        <f ca="1"/>
        <v>17637788021.571266</v>
      </c>
      <c r="BA93">
        <f ca="1"/>
        <v>17637794349.636135</v>
      </c>
      <c r="BB93">
        <f ca="1"/>
        <v>17637798859.164925</v>
      </c>
      <c r="BC93">
        <f ca="1"/>
        <v>17637802072.761868</v>
      </c>
      <c r="BD93">
        <f ca="1"/>
        <v>17637804362.847103</v>
      </c>
      <c r="BE93">
        <f ca="1"/>
        <v>17637805994.816044</v>
      </c>
      <c r="BF93">
        <f ca="1"/>
        <v>17637807157.795734</v>
      </c>
      <c r="BG93">
        <f ca="1"/>
        <v>17637807986.562584</v>
      </c>
      <c r="BH93">
        <f ca="1"/>
        <v>17637808577.161457</v>
      </c>
      <c r="BI93">
        <f ca="1"/>
        <v>17637808998.03619</v>
      </c>
      <c r="BJ93">
        <f ca="1"/>
        <v>17637809297.961487</v>
      </c>
      <c r="BK93">
        <f ca="1"/>
        <v>17637809511.695351</v>
      </c>
      <c r="BL93">
        <f ca="1"/>
        <v>17637809664.00716</v>
      </c>
      <c r="BM93">
        <f ca="1"/>
        <v>17637809772.548161</v>
      </c>
      <c r="BN93">
        <f ca="1"/>
        <v>17637809849.897045</v>
      </c>
      <c r="BO93">
        <f ca="1"/>
        <v>17637809905.017693</v>
      </c>
      <c r="BP93">
        <f ca="1"/>
        <v>17637809944.29797</v>
      </c>
      <c r="BQ93">
        <f ca="1"/>
        <v>17637809972.290024</v>
      </c>
      <c r="BR93">
        <f ca="1"/>
        <v>17637809992.237823</v>
      </c>
      <c r="BS93">
        <f ca="1"/>
        <v>17637810006.453098</v>
      </c>
      <c r="BT93">
        <f ca="1"/>
        <v>17637810016.583241</v>
      </c>
      <c r="BU93">
        <f ca="1"/>
        <v>17637810023.802219</v>
      </c>
      <c r="BV93">
        <f ca="1"/>
        <v>17637810028.946636</v>
      </c>
      <c r="BW93">
        <f ca="1"/>
        <v>17637810032.612667</v>
      </c>
      <c r="BX93">
        <f ca="1"/>
        <v>17637810035.225166</v>
      </c>
      <c r="BY93">
        <f ca="1"/>
        <v>17637810037.086895</v>
      </c>
      <c r="BZ93">
        <f ca="1"/>
        <v>17637810038.413609</v>
      </c>
      <c r="CA93">
        <f ca="1"/>
        <v>17637810039.359055</v>
      </c>
      <c r="CB93">
        <f ca="1"/>
        <v>17637810040.032803</v>
      </c>
      <c r="CC93">
        <f ca="1"/>
        <v>17637810040.512932</v>
      </c>
      <c r="CD93">
        <f ca="1"/>
        <v>17637810040.855083</v>
      </c>
      <c r="CE93">
        <f ca="1"/>
        <v>17637810041.098907</v>
      </c>
      <c r="CF93">
        <f ca="1"/>
        <v>17637810041.272663</v>
      </c>
    </row>
    <row r="94" spans="3:136">
      <c r="C94" t="s">
        <v>77</v>
      </c>
      <c r="D94" s="8">
        <f>D71</f>
        <v>0.61650000000000005</v>
      </c>
      <c r="E94" s="2">
        <f>E93</f>
        <v>46275500</v>
      </c>
      <c r="G94" s="8">
        <f>D92</f>
        <v>6.8500000000000005E-2</v>
      </c>
      <c r="H94" s="8">
        <v>0</v>
      </c>
      <c r="I94">
        <v>0</v>
      </c>
      <c r="J94">
        <v>0</v>
      </c>
      <c r="K94">
        <v>0</v>
      </c>
      <c r="L94">
        <v>1</v>
      </c>
      <c r="N94" t="s">
        <v>72</v>
      </c>
      <c r="O94">
        <v>0</v>
      </c>
      <c r="P94">
        <f ca="1"/>
        <v>0</v>
      </c>
      <c r="Q94">
        <f ca="1"/>
        <v>6.8500000000000005E-2</v>
      </c>
      <c r="R94">
        <f ca="1"/>
        <v>0.11073025</v>
      </c>
      <c r="S94">
        <f ca="1"/>
        <v>0.14145744912500002</v>
      </c>
      <c r="T94">
        <f ca="1"/>
        <v>0.16329353951056252</v>
      </c>
      <c r="U94">
        <f ca="1"/>
        <v>0.17886030237332431</v>
      </c>
      <c r="V94">
        <f ca="1"/>
        <v>0.189952983869628</v>
      </c>
      <c r="W94">
        <f ca="1"/>
        <v>0.19785794526819839</v>
      </c>
      <c r="X94">
        <f ca="1"/>
        <v>0.20349120265291384</v>
      </c>
      <c r="Y94">
        <f ca="1"/>
        <v>0.20750559568639299</v>
      </c>
      <c r="Z94">
        <f ca="1"/>
        <v>0.21036634712238589</v>
      </c>
      <c r="AA94">
        <f ca="1"/>
        <v>0.21240498630546883</v>
      </c>
      <c r="AB94">
        <f ca="1"/>
        <v>0.21385776883520499</v>
      </c>
      <c r="AC94">
        <f ca="1"/>
        <v>0.21489305604882852</v>
      </c>
      <c r="AD94">
        <f ca="1"/>
        <v>0.21563082621931434</v>
      </c>
      <c r="AE94">
        <f ca="1"/>
        <v>0.21615657870355207</v>
      </c>
      <c r="AF94">
        <f ca="1"/>
        <v>0.21653124236676291</v>
      </c>
      <c r="AG94">
        <f ca="1"/>
        <v>0.21679823656030267</v>
      </c>
      <c r="AH94">
        <f ca="1"/>
        <v>0.21698850294154987</v>
      </c>
      <c r="AI94">
        <f ca="1"/>
        <v>0.21712409126784624</v>
      </c>
      <c r="AJ94">
        <f ca="1"/>
        <v>0.21722071471812338</v>
      </c>
      <c r="AK94">
        <f ca="1"/>
        <v>0.21728957087557055</v>
      </c>
      <c r="AL94">
        <f ca="1"/>
        <v>0.2173386394029807</v>
      </c>
      <c r="AM94">
        <f ca="1"/>
        <v>0.2173736067969142</v>
      </c>
      <c r="AN94">
        <f ca="1"/>
        <v>0.2173985253894018</v>
      </c>
      <c r="AO94">
        <f ca="1"/>
        <v>0.21741628296815485</v>
      </c>
      <c r="AP94">
        <f ca="1"/>
        <v>0.21742893743904151</v>
      </c>
      <c r="AQ94">
        <f ca="1"/>
        <v>0.21743795531448773</v>
      </c>
      <c r="AR94">
        <f ca="1"/>
        <v>0.21744438166595606</v>
      </c>
      <c r="AS94">
        <f ca="1"/>
        <v>0.21744896123610435</v>
      </c>
      <c r="AT94">
        <f ca="1"/>
        <v>0.21745222474617634</v>
      </c>
      <c r="AU94">
        <f ca="1"/>
        <v>0.21745455040069089</v>
      </c>
      <c r="AV94">
        <f ca="1"/>
        <v>0.21745620771713906</v>
      </c>
      <c r="AW94">
        <f ca="1"/>
        <v>0.2174573887600636</v>
      </c>
      <c r="AX94">
        <f ca="1"/>
        <v>0.21745823039920326</v>
      </c>
      <c r="AY94">
        <f ca="1"/>
        <v>0.21745883017117321</v>
      </c>
      <c r="AZ94">
        <f ca="1"/>
        <v>0.21745925758287374</v>
      </c>
      <c r="BA94">
        <f ca="1"/>
        <v>0.21745956216656706</v>
      </c>
      <c r="BB94">
        <f ca="1"/>
        <v>0.21745977922011547</v>
      </c>
      <c r="BC94">
        <f ca="1"/>
        <v>0.21745993389761106</v>
      </c>
      <c r="BD94">
        <f ca="1"/>
        <v>0.21746004412445516</v>
      </c>
      <c r="BE94">
        <f ca="1"/>
        <v>0.21746012267471299</v>
      </c>
      <c r="BF94">
        <f ca="1"/>
        <v>0.21746017865148576</v>
      </c>
      <c r="BG94">
        <f ca="1"/>
        <v>0.21746021854185885</v>
      </c>
      <c r="BH94">
        <f ca="1"/>
        <v>0.2174602469686828</v>
      </c>
      <c r="BI94">
        <f ca="1"/>
        <v>0.21746026722631032</v>
      </c>
      <c r="BJ94">
        <f ca="1"/>
        <v>0.2174602816623751</v>
      </c>
      <c r="BK94">
        <f ca="1"/>
        <v>0.21746029194985653</v>
      </c>
      <c r="BL94">
        <f ca="1"/>
        <v>0.21746029928095928</v>
      </c>
      <c r="BM94">
        <f ca="1"/>
        <v>0.21746030450527659</v>
      </c>
      <c r="BN94">
        <f ca="1"/>
        <v>0.21746030822824874</v>
      </c>
      <c r="BO94">
        <f ca="1"/>
        <v>0.21746031088132681</v>
      </c>
      <c r="BP94">
        <f ca="1"/>
        <v>0.21746031277197303</v>
      </c>
      <c r="BQ94">
        <f ca="1"/>
        <v>0.21746031411929229</v>
      </c>
      <c r="BR94">
        <f ca="1"/>
        <v>0.21746031507942387</v>
      </c>
      <c r="BS94">
        <f ca="1"/>
        <v>0.21746031576363636</v>
      </c>
      <c r="BT94">
        <f ca="1"/>
        <v>0.21746031625122236</v>
      </c>
      <c r="BU94">
        <f ca="1"/>
        <v>0.2174603165986877</v>
      </c>
      <c r="BV94">
        <f ca="1"/>
        <v>0.21746031684629971</v>
      </c>
      <c r="BW94">
        <f ca="1"/>
        <v>0.2174603170227539</v>
      </c>
      <c r="BX94">
        <f ca="1"/>
        <v>0.21746031714849934</v>
      </c>
      <c r="BY94">
        <f ca="1"/>
        <v>0.21746031723810852</v>
      </c>
      <c r="BZ94">
        <f ca="1"/>
        <v>0.21746031730196613</v>
      </c>
      <c r="CA94">
        <f ca="1"/>
        <v>0.21746031734747259</v>
      </c>
      <c r="CB94">
        <f ca="1"/>
        <v>0.21746031737990157</v>
      </c>
      <c r="CC94">
        <f ca="1"/>
        <v>0.21746031740301122</v>
      </c>
      <c r="CD94">
        <f ca="1"/>
        <v>0.21746031741947972</v>
      </c>
      <c r="CE94">
        <f ca="1"/>
        <v>0.21746031743121555</v>
      </c>
      <c r="CF94">
        <f ca="1"/>
        <v>0.21746031743957878</v>
      </c>
    </row>
    <row r="95" spans="3:136">
      <c r="C95" t="s">
        <v>78</v>
      </c>
      <c r="D95" s="8">
        <f>D72</f>
        <v>6.8500000000000005E-2</v>
      </c>
      <c r="E95" s="2">
        <f>E94</f>
        <v>46275500</v>
      </c>
    </row>
    <row r="96" spans="3:136">
      <c r="C96" t="s">
        <v>79</v>
      </c>
      <c r="D96">
        <f>D73</f>
        <v>1</v>
      </c>
      <c r="E96" s="2">
        <f ca="1">I60</f>
        <v>14380956357.592215</v>
      </c>
    </row>
    <row r="98" spans="3:21">
      <c r="G98" t="s">
        <v>14</v>
      </c>
      <c r="H98">
        <v>0</v>
      </c>
      <c r="I98" s="26" t="e" cm="1">
        <f t="array" ref="I98">MMULT($AN$81:$AS$86,H98:H103)</f>
        <v>#VALUE!</v>
      </c>
      <c r="J98" s="26" t="e" cm="1">
        <f t="array" ref="J98">MMULT($AN$81:$AS$86,I98:I103)</f>
        <v>#VALUE!</v>
      </c>
      <c r="K98" s="26" t="e" cm="1">
        <f t="array" ref="K98">MMULT($AN$81:$AS$86,J98:J103)</f>
        <v>#VALUE!</v>
      </c>
      <c r="L98" s="26" t="e" cm="1">
        <f t="array" ref="L98">MMULT($AN$81:$AS$86,K98:K103)</f>
        <v>#VALUE!</v>
      </c>
      <c r="M98" s="26" t="e" cm="1">
        <f t="array" ref="M98">MMULT($AN$81:$AS$86,L98:L103)</f>
        <v>#VALUE!</v>
      </c>
      <c r="N98" s="26" t="e" cm="1">
        <f t="array" ref="N98">MMULT($AN$81:$AS$86,M98:M103)</f>
        <v>#VALUE!</v>
      </c>
      <c r="O98" s="26" t="e" cm="1">
        <f t="array" ref="O98">MMULT($AN$81:$AS$86,N98:N103)</f>
        <v>#VALUE!</v>
      </c>
      <c r="P98" s="26" t="e" cm="1">
        <f t="array" ref="P98">MMULT($AN$81:$AS$86,O98:O103)</f>
        <v>#VALUE!</v>
      </c>
      <c r="Q98" s="26" t="e" cm="1">
        <f t="array" ref="Q98">MMULT($AN$81:$AS$86,P98:P103)</f>
        <v>#VALUE!</v>
      </c>
      <c r="R98" s="26" t="e" cm="1">
        <f t="array" ref="R98">MMULT($AN$81:$AS$86,Q98:Q103)</f>
        <v>#VALUE!</v>
      </c>
      <c r="S98" s="26" t="e" cm="1">
        <f t="array" ref="S98">MMULT($AN$81:$AS$86,R98:R103)</f>
        <v>#VALUE!</v>
      </c>
      <c r="T98" s="26" t="e" cm="1">
        <f t="array" ref="T98">MMULT($AN$81:$AS$86,S98:S103)</f>
        <v>#VALUE!</v>
      </c>
      <c r="U98" s="26" t="e" cm="1">
        <f t="array" ref="U98">MMULT($AN$81:$AS$86,T98:T103)</f>
        <v>#VALUE!</v>
      </c>
    </row>
    <row r="99" spans="3:21">
      <c r="G99" t="s">
        <v>11</v>
      </c>
      <c r="H99">
        <v>0</v>
      </c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spans="3:21">
      <c r="G100" t="s">
        <v>3</v>
      </c>
      <c r="H100">
        <v>0</v>
      </c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spans="3:21">
      <c r="C101" t="s">
        <v>88</v>
      </c>
      <c r="E101" s="4">
        <f ca="1">BG93</f>
        <v>17637807986.562584</v>
      </c>
      <c r="G101" t="s">
        <v>43</v>
      </c>
      <c r="H101">
        <v>1</v>
      </c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spans="3:21">
      <c r="C102" t="s">
        <v>89</v>
      </c>
      <c r="E102" s="26">
        <f ca="1">BG94</f>
        <v>0.21746021854185885</v>
      </c>
      <c r="G102" t="s">
        <v>71</v>
      </c>
      <c r="H102" s="4">
        <v>0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 spans="3:21">
      <c r="C103" t="s">
        <v>90</v>
      </c>
      <c r="E103" s="6">
        <f ca="1">(I63)*(1+E102)</f>
        <v>15.053396114482247</v>
      </c>
      <c r="G103" t="s">
        <v>72</v>
      </c>
      <c r="H103">
        <v>0</v>
      </c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spans="3:21">
      <c r="C104" t="s">
        <v>84</v>
      </c>
      <c r="E104">
        <f ca="1">(1+I62)*(E102+1)-1</f>
        <v>0.4292560082946113</v>
      </c>
      <c r="G104" t="s">
        <v>83</v>
      </c>
      <c r="I104" s="10">
        <v>1</v>
      </c>
      <c r="J104" s="10">
        <v>2</v>
      </c>
      <c r="K104" s="10">
        <v>3</v>
      </c>
      <c r="L104" s="10">
        <v>4</v>
      </c>
      <c r="M104" s="10">
        <v>5</v>
      </c>
      <c r="N104" s="10">
        <v>6</v>
      </c>
      <c r="O104" s="10">
        <v>7</v>
      </c>
      <c r="P104" s="10">
        <v>8</v>
      </c>
      <c r="Q104" s="10">
        <v>9</v>
      </c>
      <c r="R104" s="10">
        <v>10</v>
      </c>
      <c r="S104" s="10">
        <v>11</v>
      </c>
      <c r="T104" s="10">
        <v>12</v>
      </c>
      <c r="U104" s="10">
        <v>13</v>
      </c>
    </row>
    <row r="105" spans="3:21">
      <c r="G105" t="s">
        <v>85</v>
      </c>
      <c r="H105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3560A-24B1-42B0-9E75-64B9647FE2EB}">
  <dimension ref="A1"/>
  <sheetViews>
    <sheetView workbookViewId="0"/>
  </sheetViews>
  <sheetFormatPr defaultRowHeight="16.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74D34-AA82-4772-8E5D-CD4D5918B105}">
  <dimension ref="A1:D12"/>
  <sheetViews>
    <sheetView workbookViewId="0">
      <selection activeCell="K20" sqref="J20:K20"/>
    </sheetView>
  </sheetViews>
  <sheetFormatPr defaultRowHeight="16.5"/>
  <cols>
    <col min="6" max="6" width="10.875" customWidth="1"/>
    <col min="7" max="7" width="14.5" customWidth="1"/>
    <col min="8" max="8" width="11.5" customWidth="1"/>
    <col min="9" max="9" width="12.75" customWidth="1"/>
  </cols>
  <sheetData>
    <row r="1" spans="1:4">
      <c r="A1" t="s">
        <v>2</v>
      </c>
      <c r="B1" t="s">
        <v>5</v>
      </c>
      <c r="C1">
        <v>4494278657.7150497</v>
      </c>
      <c r="D1">
        <v>3.8948916014637818</v>
      </c>
    </row>
    <row r="2" spans="1:4">
      <c r="A2" t="s">
        <v>2</v>
      </c>
      <c r="B2" t="s">
        <v>28</v>
      </c>
      <c r="C2">
        <v>6435774461.631628</v>
      </c>
      <c r="D2">
        <v>0.79484826676840781</v>
      </c>
    </row>
    <row r="3" spans="1:4">
      <c r="A3" t="s">
        <v>2</v>
      </c>
      <c r="B3" t="s">
        <v>31</v>
      </c>
      <c r="C3">
        <v>6166066574.0133381</v>
      </c>
      <c r="D3">
        <v>1.1975903081104815</v>
      </c>
    </row>
    <row r="4" spans="1:4">
      <c r="A4" t="s">
        <v>32</v>
      </c>
      <c r="B4" t="s">
        <v>5</v>
      </c>
      <c r="C4">
        <v>3145995060.4005337</v>
      </c>
      <c r="D4">
        <v>3.8948916014637818</v>
      </c>
    </row>
    <row r="5" spans="1:4">
      <c r="A5" t="s">
        <v>32</v>
      </c>
      <c r="B5" t="s">
        <v>28</v>
      </c>
      <c r="C5">
        <v>5253901360.6340294</v>
      </c>
      <c r="D5">
        <v>0.79484826676840781</v>
      </c>
    </row>
    <row r="6" spans="1:4">
      <c r="A6" t="s">
        <v>32</v>
      </c>
      <c r="B6" t="s">
        <v>31</v>
      </c>
      <c r="C6">
        <v>4982803196.6790047</v>
      </c>
      <c r="D6">
        <v>1.1975903081104815</v>
      </c>
    </row>
    <row r="7" spans="1:4">
      <c r="A7">
        <v>1516</v>
      </c>
      <c r="B7" t="s">
        <v>5</v>
      </c>
      <c r="C7">
        <v>3203355058.4935608</v>
      </c>
      <c r="D7">
        <v>2.1770822256479434</v>
      </c>
    </row>
    <row r="8" spans="1:4">
      <c r="A8">
        <v>1516</v>
      </c>
      <c r="B8" t="s">
        <v>28</v>
      </c>
      <c r="C8">
        <v>4182343130.3463964</v>
      </c>
      <c r="D8">
        <v>0.79484826676840781</v>
      </c>
    </row>
    <row r="9" spans="1:4">
      <c r="A9">
        <v>1516</v>
      </c>
      <c r="B9" t="s">
        <v>31</v>
      </c>
      <c r="C9">
        <v>3912230456.6208382</v>
      </c>
      <c r="D9">
        <v>1.1975903081104815</v>
      </c>
    </row>
    <row r="11" spans="1:4">
      <c r="B11" t="s">
        <v>8</v>
      </c>
      <c r="C11">
        <v>1</v>
      </c>
    </row>
    <row r="12" spans="1:4">
      <c r="B12" t="s">
        <v>92</v>
      </c>
      <c r="C1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사용자</dc:creator>
  <cp:keywords/>
  <dc:description/>
  <cp:lastModifiedBy>Yang Younghwa</cp:lastModifiedBy>
  <cp:revision/>
  <dcterms:created xsi:type="dcterms:W3CDTF">2021-12-07T08:26:57Z</dcterms:created>
  <dcterms:modified xsi:type="dcterms:W3CDTF">2022-03-22T16:25:35Z</dcterms:modified>
  <cp:category/>
  <cp:contentStatus/>
</cp:coreProperties>
</file>