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795" windowHeight="12285"/>
  </bookViews>
  <sheets>
    <sheet name="Sheet4" sheetId="1" r:id="rId1"/>
  </sheets>
  <calcPr calcId="145621"/>
</workbook>
</file>

<file path=xl/calcChain.xml><?xml version="1.0" encoding="utf-8"?>
<calcChain xmlns="http://schemas.openxmlformats.org/spreadsheetml/2006/main">
  <c r="G42" i="1" l="1"/>
  <c r="G43" i="1"/>
  <c r="G44" i="1"/>
  <c r="G41" i="1"/>
  <c r="G5" i="1" l="1"/>
  <c r="E46" i="1" l="1"/>
  <c r="H45" i="1"/>
  <c r="H44" i="1"/>
  <c r="H43" i="1"/>
  <c r="H42" i="1"/>
  <c r="H41" i="1"/>
  <c r="G30" i="1"/>
  <c r="G25" i="1"/>
  <c r="G20" i="1"/>
  <c r="G15" i="1"/>
  <c r="G11" i="1"/>
  <c r="E35" i="1" l="1"/>
  <c r="E47" i="1"/>
</calcChain>
</file>

<file path=xl/sharedStrings.xml><?xml version="1.0" encoding="utf-8"?>
<sst xmlns="http://schemas.openxmlformats.org/spreadsheetml/2006/main" count="60" uniqueCount="49">
  <si>
    <t>리니지M 클체 기본 계산 시트</t>
    <phoneticPr fontId="2" type="noConversion"/>
  </si>
  <si>
    <t>22년 8월 12일 기준</t>
    <phoneticPr fontId="2" type="noConversion"/>
  </si>
  <si>
    <t>작성자 : 삽입범</t>
    <phoneticPr fontId="2" type="noConversion"/>
  </si>
  <si>
    <t>등급/구분</t>
    <phoneticPr fontId="2" type="noConversion"/>
  </si>
  <si>
    <t>카테고리</t>
    <phoneticPr fontId="2" type="noConversion"/>
  </si>
  <si>
    <t>필요재화(물약&amp;스톤)</t>
    <phoneticPr fontId="2" type="noConversion"/>
  </si>
  <si>
    <t>사용자 (교체수량)</t>
    <phoneticPr fontId="2" type="noConversion"/>
  </si>
  <si>
    <t>합계</t>
    <phoneticPr fontId="2" type="noConversion"/>
  </si>
  <si>
    <t>상점 장비</t>
    <phoneticPr fontId="2" type="noConversion"/>
  </si>
  <si>
    <t>룸티스 귀걸이</t>
    <phoneticPr fontId="2" type="noConversion"/>
  </si>
  <si>
    <t>스냅퍼 반지</t>
    <phoneticPr fontId="2" type="noConversion"/>
  </si>
  <si>
    <t>빛나는 티셔츠</t>
    <phoneticPr fontId="2" type="noConversion"/>
  </si>
  <si>
    <t>영웅의 빛나는 티셔츠</t>
    <phoneticPr fontId="2" type="noConversion"/>
  </si>
  <si>
    <t>빛나는 견갑</t>
    <phoneticPr fontId="2" type="noConversion"/>
  </si>
  <si>
    <t>영웅의 빛나는 견갑</t>
    <phoneticPr fontId="2" type="noConversion"/>
  </si>
  <si>
    <t>희귀 등급</t>
    <phoneticPr fontId="2" type="noConversion"/>
  </si>
  <si>
    <t>무기</t>
    <phoneticPr fontId="2" type="noConversion"/>
  </si>
  <si>
    <t>방어구</t>
    <phoneticPr fontId="2" type="noConversion"/>
  </si>
  <si>
    <t>액세서리</t>
    <phoneticPr fontId="2" type="noConversion"/>
  </si>
  <si>
    <t>룬</t>
    <phoneticPr fontId="2" type="noConversion"/>
  </si>
  <si>
    <t>영웅 등급</t>
    <phoneticPr fontId="2" type="noConversion"/>
  </si>
  <si>
    <t>악세서리</t>
    <phoneticPr fontId="2" type="noConversion"/>
  </si>
  <si>
    <t>스킬</t>
    <phoneticPr fontId="2" type="noConversion"/>
  </si>
  <si>
    <t>스킬 5번째 추가</t>
    <phoneticPr fontId="2" type="noConversion"/>
  </si>
  <si>
    <t>전설 등급</t>
    <phoneticPr fontId="2" type="noConversion"/>
  </si>
  <si>
    <t>신화 등급</t>
    <phoneticPr fontId="2" type="noConversion"/>
  </si>
  <si>
    <t>변신 스킬</t>
    <phoneticPr fontId="2" type="noConversion"/>
  </si>
  <si>
    <t>무료</t>
    <phoneticPr fontId="2" type="noConversion"/>
  </si>
  <si>
    <t>숙련 옵션</t>
    <phoneticPr fontId="2" type="noConversion"/>
  </si>
  <si>
    <t>1레벨</t>
    <phoneticPr fontId="2" type="noConversion"/>
  </si>
  <si>
    <t>2레벨</t>
    <phoneticPr fontId="2" type="noConversion"/>
  </si>
  <si>
    <t>3레벨</t>
    <phoneticPr fontId="2" type="noConversion"/>
  </si>
  <si>
    <t>4레벨</t>
    <phoneticPr fontId="2" type="noConversion"/>
  </si>
  <si>
    <t>5레벨</t>
    <phoneticPr fontId="2" type="noConversion"/>
  </si>
  <si>
    <t>필요한 총 물약 &amp; 스톤</t>
    <phoneticPr fontId="2" type="noConversion"/>
  </si>
  <si>
    <t>필요한 다이아</t>
    <phoneticPr fontId="2" type="noConversion"/>
  </si>
  <si>
    <t>상점</t>
    <phoneticPr fontId="2" type="noConversion"/>
  </si>
  <si>
    <t>물약 &amp; 스톤 수량</t>
    <phoneticPr fontId="2" type="noConversion"/>
  </si>
  <si>
    <t>필요재화(다이아)</t>
    <phoneticPr fontId="2" type="noConversion"/>
  </si>
  <si>
    <t>구매수량</t>
    <phoneticPr fontId="2" type="noConversion"/>
  </si>
  <si>
    <t>물약&amp;스톤 상자 1</t>
    <phoneticPr fontId="2" type="noConversion"/>
  </si>
  <si>
    <t>물약&amp;스톤 상자 2</t>
    <phoneticPr fontId="2" type="noConversion"/>
  </si>
  <si>
    <t>물약&amp;스톤 패키지 3</t>
    <phoneticPr fontId="2" type="noConversion"/>
  </si>
  <si>
    <t>물약&amp;스톤 단품 4</t>
    <phoneticPr fontId="2" type="noConversion"/>
  </si>
  <si>
    <t>내가 구매한 물약&amp;스톤 총 수량</t>
    <phoneticPr fontId="2" type="noConversion"/>
  </si>
  <si>
    <t>필요한 총 다이아</t>
    <phoneticPr fontId="2" type="noConversion"/>
  </si>
  <si>
    <t>물약 &amp; 스톤 합계</t>
    <phoneticPr fontId="2" type="noConversion"/>
  </si>
  <si>
    <t>다이아합계</t>
    <phoneticPr fontId="2" type="noConversion"/>
  </si>
  <si>
    <t>클체 티켓 (필수) 뇌신무료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</si>
</sst>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1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0" fontId="0" fillId="5" borderId="12" xfId="0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/>
    </xf>
    <xf numFmtId="0" fontId="0" fillId="6" borderId="6" xfId="0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ill="1" applyBorder="1" applyAlignment="1">
      <alignment horizontal="center" vertical="center"/>
    </xf>
    <xf numFmtId="0" fontId="3" fillId="7" borderId="11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center" vertical="center"/>
    </xf>
    <xf numFmtId="0" fontId="3" fillId="7" borderId="8" xfId="0" applyFont="1" applyFill="1" applyBorder="1" applyAlignment="1">
      <alignment horizontal="left" vertical="center"/>
    </xf>
    <xf numFmtId="0" fontId="0" fillId="7" borderId="8" xfId="0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 vertical="center"/>
    </xf>
    <xf numFmtId="0" fontId="0" fillId="7" borderId="12" xfId="0" applyFill="1" applyBorder="1" applyAlignment="1">
      <alignment horizontal="center" vertical="center"/>
    </xf>
    <xf numFmtId="0" fontId="3" fillId="8" borderId="6" xfId="0" applyFont="1" applyFill="1" applyBorder="1" applyAlignment="1">
      <alignment horizontal="left" vertical="center"/>
    </xf>
    <xf numFmtId="0" fontId="0" fillId="8" borderId="6" xfId="0" applyFill="1" applyBorder="1" applyAlignment="1">
      <alignment horizontal="center" vertical="center"/>
    </xf>
    <xf numFmtId="0" fontId="3" fillId="8" borderId="8" xfId="0" applyFont="1" applyFill="1" applyBorder="1" applyAlignment="1">
      <alignment horizontal="left" vertical="center"/>
    </xf>
    <xf numFmtId="0" fontId="0" fillId="8" borderId="8" xfId="0" applyFill="1" applyBorder="1" applyAlignment="1">
      <alignment horizontal="center" vertical="center"/>
    </xf>
    <xf numFmtId="0" fontId="3" fillId="8" borderId="14" xfId="0" applyFont="1" applyFill="1" applyBorder="1" applyAlignment="1">
      <alignment horizontal="left" vertical="center"/>
    </xf>
    <xf numFmtId="0" fontId="0" fillId="8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1" borderId="44" xfId="0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6" fillId="12" borderId="3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zoomScale="70" zoomScaleNormal="70" workbookViewId="0">
      <selection activeCell="O22" sqref="O22"/>
    </sheetView>
  </sheetViews>
  <sheetFormatPr defaultRowHeight="16.5" x14ac:dyDescent="0.3"/>
  <cols>
    <col min="2" max="2" width="9.75" style="1" bestFit="1" customWidth="1"/>
    <col min="3" max="3" width="9.75" style="1" customWidth="1"/>
    <col min="4" max="4" width="20.625" style="48" bestFit="1" customWidth="1"/>
    <col min="5" max="5" width="20.625" style="1" bestFit="1" customWidth="1"/>
    <col min="6" max="6" width="17.5" style="1" bestFit="1" customWidth="1"/>
    <col min="7" max="7" width="17.5" style="1" customWidth="1"/>
    <col min="8" max="8" width="11" style="1" bestFit="1" customWidth="1"/>
  </cols>
  <sheetData>
    <row r="1" spans="2:8" x14ac:dyDescent="0.3">
      <c r="B1" s="67" t="s">
        <v>0</v>
      </c>
      <c r="C1" s="67"/>
      <c r="D1" s="67"/>
      <c r="E1" s="67"/>
      <c r="F1" s="67"/>
      <c r="G1" s="67"/>
      <c r="H1" s="67"/>
    </row>
    <row r="2" spans="2:8" x14ac:dyDescent="0.3">
      <c r="B2" s="67"/>
      <c r="C2" s="67"/>
      <c r="D2" s="67"/>
      <c r="E2" s="67"/>
      <c r="F2" s="67"/>
      <c r="G2" s="67"/>
      <c r="H2" s="67"/>
    </row>
    <row r="3" spans="2:8" ht="17.25" thickBot="1" x14ac:dyDescent="0.35">
      <c r="B3" s="68" t="s">
        <v>1</v>
      </c>
      <c r="C3" s="68"/>
      <c r="D3" s="68"/>
      <c r="F3" s="69" t="s">
        <v>2</v>
      </c>
      <c r="G3" s="69"/>
      <c r="H3" s="69"/>
    </row>
    <row r="4" spans="2:8" ht="17.25" thickBot="1" x14ac:dyDescent="0.35">
      <c r="B4" s="59" t="s">
        <v>3</v>
      </c>
      <c r="C4" s="60"/>
      <c r="D4" s="2" t="s">
        <v>4</v>
      </c>
      <c r="E4" s="2" t="s">
        <v>5</v>
      </c>
      <c r="F4" s="2" t="s">
        <v>6</v>
      </c>
      <c r="G4" s="88" t="s">
        <v>7</v>
      </c>
      <c r="H4" s="89"/>
    </row>
    <row r="5" spans="2:8" ht="17.25" customHeight="1" thickTop="1" x14ac:dyDescent="0.3">
      <c r="B5" s="70" t="s">
        <v>8</v>
      </c>
      <c r="C5" s="71"/>
      <c r="D5" s="3" t="s">
        <v>9</v>
      </c>
      <c r="E5" s="4">
        <v>5</v>
      </c>
      <c r="F5" s="4"/>
      <c r="G5" s="76">
        <f>E5*F5+E6*F6+E7*F7+E8*F8+E9*F9+E10*F10</f>
        <v>0</v>
      </c>
      <c r="H5" s="77"/>
    </row>
    <row r="6" spans="2:8" ht="16.5" customHeight="1" x14ac:dyDescent="0.3">
      <c r="B6" s="72"/>
      <c r="C6" s="73"/>
      <c r="D6" s="5" t="s">
        <v>10</v>
      </c>
      <c r="E6" s="6">
        <v>5</v>
      </c>
      <c r="F6" s="6"/>
      <c r="G6" s="78"/>
      <c r="H6" s="79"/>
    </row>
    <row r="7" spans="2:8" ht="16.5" customHeight="1" x14ac:dyDescent="0.3">
      <c r="B7" s="72"/>
      <c r="C7" s="73"/>
      <c r="D7" s="5" t="s">
        <v>11</v>
      </c>
      <c r="E7" s="6">
        <v>5</v>
      </c>
      <c r="F7" s="6"/>
      <c r="G7" s="78"/>
      <c r="H7" s="79"/>
    </row>
    <row r="8" spans="2:8" ht="16.5" customHeight="1" x14ac:dyDescent="0.3">
      <c r="B8" s="72"/>
      <c r="C8" s="73"/>
      <c r="D8" s="5" t="s">
        <v>12</v>
      </c>
      <c r="E8" s="6">
        <v>5</v>
      </c>
      <c r="F8" s="6"/>
      <c r="G8" s="78"/>
      <c r="H8" s="79"/>
    </row>
    <row r="9" spans="2:8" ht="16.5" customHeight="1" x14ac:dyDescent="0.3">
      <c r="B9" s="72"/>
      <c r="C9" s="73"/>
      <c r="D9" s="5" t="s">
        <v>13</v>
      </c>
      <c r="E9" s="6">
        <v>5</v>
      </c>
      <c r="F9" s="6"/>
      <c r="G9" s="78"/>
      <c r="H9" s="79"/>
    </row>
    <row r="10" spans="2:8" ht="16.5" customHeight="1" thickBot="1" x14ac:dyDescent="0.35">
      <c r="B10" s="74"/>
      <c r="C10" s="75"/>
      <c r="D10" s="49" t="s">
        <v>14</v>
      </c>
      <c r="E10" s="50">
        <v>5</v>
      </c>
      <c r="F10" s="50"/>
      <c r="G10" s="80"/>
      <c r="H10" s="81"/>
    </row>
    <row r="11" spans="2:8" ht="17.25" customHeight="1" thickTop="1" x14ac:dyDescent="0.3">
      <c r="B11" s="61" t="s">
        <v>15</v>
      </c>
      <c r="C11" s="62"/>
      <c r="D11" s="7" t="s">
        <v>16</v>
      </c>
      <c r="E11" s="8">
        <v>1</v>
      </c>
      <c r="F11" s="8"/>
      <c r="G11" s="82">
        <f>E11*F11+E12*F12+E13*F13+E14*F14</f>
        <v>0</v>
      </c>
      <c r="H11" s="83"/>
    </row>
    <row r="12" spans="2:8" ht="16.5" customHeight="1" x14ac:dyDescent="0.3">
      <c r="B12" s="63"/>
      <c r="C12" s="64"/>
      <c r="D12" s="9" t="s">
        <v>17</v>
      </c>
      <c r="E12" s="10">
        <v>1</v>
      </c>
      <c r="F12" s="10"/>
      <c r="G12" s="84"/>
      <c r="H12" s="85"/>
    </row>
    <row r="13" spans="2:8" ht="16.5" customHeight="1" x14ac:dyDescent="0.3">
      <c r="B13" s="63"/>
      <c r="C13" s="64"/>
      <c r="D13" s="9" t="s">
        <v>18</v>
      </c>
      <c r="E13" s="10">
        <v>1</v>
      </c>
      <c r="F13" s="10"/>
      <c r="G13" s="84"/>
      <c r="H13" s="85"/>
    </row>
    <row r="14" spans="2:8" ht="17.25" customHeight="1" thickBot="1" x14ac:dyDescent="0.35">
      <c r="B14" s="65"/>
      <c r="C14" s="66"/>
      <c r="D14" s="11" t="s">
        <v>19</v>
      </c>
      <c r="E14" s="12">
        <v>1</v>
      </c>
      <c r="F14" s="12"/>
      <c r="G14" s="86"/>
      <c r="H14" s="87"/>
    </row>
    <row r="15" spans="2:8" ht="17.25" customHeight="1" thickTop="1" x14ac:dyDescent="0.3">
      <c r="B15" s="92" t="s">
        <v>20</v>
      </c>
      <c r="C15" s="93"/>
      <c r="D15" s="13" t="s">
        <v>16</v>
      </c>
      <c r="E15" s="14">
        <v>9</v>
      </c>
      <c r="F15" s="14">
        <v>1</v>
      </c>
      <c r="G15" s="126">
        <f>E15*F15+E16*F16+E17*F17+E18*F18+E19*F19</f>
        <v>63</v>
      </c>
      <c r="H15" s="127"/>
    </row>
    <row r="16" spans="2:8" ht="16.5" customHeight="1" x14ac:dyDescent="0.3">
      <c r="B16" s="94"/>
      <c r="C16" s="95"/>
      <c r="D16" s="15" t="s">
        <v>17</v>
      </c>
      <c r="E16" s="16">
        <v>9</v>
      </c>
      <c r="F16" s="16"/>
      <c r="G16" s="128"/>
      <c r="H16" s="129"/>
    </row>
    <row r="17" spans="2:8" ht="16.5" customHeight="1" x14ac:dyDescent="0.3">
      <c r="B17" s="94"/>
      <c r="C17" s="95"/>
      <c r="D17" s="15" t="s">
        <v>21</v>
      </c>
      <c r="E17" s="16">
        <v>9</v>
      </c>
      <c r="F17" s="16"/>
      <c r="G17" s="128"/>
      <c r="H17" s="129"/>
    </row>
    <row r="18" spans="2:8" ht="16.5" customHeight="1" x14ac:dyDescent="0.3">
      <c r="B18" s="94"/>
      <c r="C18" s="95"/>
      <c r="D18" s="15" t="s">
        <v>22</v>
      </c>
      <c r="E18" s="16">
        <v>9</v>
      </c>
      <c r="F18" s="16">
        <v>4</v>
      </c>
      <c r="G18" s="128"/>
      <c r="H18" s="129"/>
    </row>
    <row r="19" spans="2:8" ht="17.25" customHeight="1" thickBot="1" x14ac:dyDescent="0.35">
      <c r="B19" s="96"/>
      <c r="C19" s="97"/>
      <c r="D19" s="17" t="s">
        <v>23</v>
      </c>
      <c r="E19" s="18">
        <v>18</v>
      </c>
      <c r="F19" s="18">
        <v>1</v>
      </c>
      <c r="G19" s="130"/>
      <c r="H19" s="131"/>
    </row>
    <row r="20" spans="2:8" ht="17.25" customHeight="1" thickTop="1" x14ac:dyDescent="0.3">
      <c r="B20" s="98" t="s">
        <v>24</v>
      </c>
      <c r="C20" s="99"/>
      <c r="D20" s="19" t="s">
        <v>16</v>
      </c>
      <c r="E20" s="20">
        <v>27</v>
      </c>
      <c r="F20" s="20"/>
      <c r="G20" s="132">
        <f>E20*F20+E21*F21+E22*F22+E23*F23+E24*F24</f>
        <v>81</v>
      </c>
      <c r="H20" s="133"/>
    </row>
    <row r="21" spans="2:8" ht="16.5" customHeight="1" x14ac:dyDescent="0.3">
      <c r="B21" s="100"/>
      <c r="C21" s="101"/>
      <c r="D21" s="21" t="s">
        <v>17</v>
      </c>
      <c r="E21" s="22">
        <v>27</v>
      </c>
      <c r="F21" s="22"/>
      <c r="G21" s="134"/>
      <c r="H21" s="135"/>
    </row>
    <row r="22" spans="2:8" ht="16.5" customHeight="1" x14ac:dyDescent="0.3">
      <c r="B22" s="100"/>
      <c r="C22" s="101"/>
      <c r="D22" s="21" t="s">
        <v>21</v>
      </c>
      <c r="E22" s="22">
        <v>27</v>
      </c>
      <c r="F22" s="22"/>
      <c r="G22" s="134"/>
      <c r="H22" s="135"/>
    </row>
    <row r="23" spans="2:8" ht="16.5" customHeight="1" x14ac:dyDescent="0.3">
      <c r="B23" s="100"/>
      <c r="C23" s="101"/>
      <c r="D23" s="21" t="s">
        <v>22</v>
      </c>
      <c r="E23" s="22">
        <v>27</v>
      </c>
      <c r="F23" s="22">
        <v>3</v>
      </c>
      <c r="G23" s="134"/>
      <c r="H23" s="135"/>
    </row>
    <row r="24" spans="2:8" ht="17.25" customHeight="1" thickBot="1" x14ac:dyDescent="0.35">
      <c r="B24" s="102"/>
      <c r="C24" s="103"/>
      <c r="D24" s="23" t="s">
        <v>23</v>
      </c>
      <c r="E24" s="24">
        <v>54</v>
      </c>
      <c r="F24" s="24"/>
      <c r="G24" s="136"/>
      <c r="H24" s="137"/>
    </row>
    <row r="25" spans="2:8" ht="17.25" customHeight="1" thickTop="1" x14ac:dyDescent="0.3">
      <c r="B25" s="104" t="s">
        <v>25</v>
      </c>
      <c r="C25" s="105"/>
      <c r="D25" s="25" t="s">
        <v>16</v>
      </c>
      <c r="E25" s="26">
        <v>500</v>
      </c>
      <c r="F25" s="26"/>
      <c r="G25" s="138">
        <f>E25*F25+E26*F26+E27*F27+E28*F28</f>
        <v>0</v>
      </c>
      <c r="H25" s="139"/>
    </row>
    <row r="26" spans="2:8" ht="16.5" customHeight="1" x14ac:dyDescent="0.3">
      <c r="B26" s="106"/>
      <c r="C26" s="107"/>
      <c r="D26" s="27" t="s">
        <v>17</v>
      </c>
      <c r="E26" s="28">
        <v>27</v>
      </c>
      <c r="F26" s="28"/>
      <c r="G26" s="140"/>
      <c r="H26" s="141"/>
    </row>
    <row r="27" spans="2:8" ht="16.5" customHeight="1" x14ac:dyDescent="0.3">
      <c r="B27" s="106"/>
      <c r="C27" s="107"/>
      <c r="D27" s="27" t="s">
        <v>21</v>
      </c>
      <c r="E27" s="28">
        <v>27</v>
      </c>
      <c r="F27" s="28"/>
      <c r="G27" s="140"/>
      <c r="H27" s="141"/>
    </row>
    <row r="28" spans="2:8" ht="16.5" customHeight="1" x14ac:dyDescent="0.3">
      <c r="B28" s="106"/>
      <c r="C28" s="107"/>
      <c r="D28" s="27" t="s">
        <v>22</v>
      </c>
      <c r="E28" s="28">
        <v>150</v>
      </c>
      <c r="F28" s="28"/>
      <c r="G28" s="140"/>
      <c r="H28" s="141"/>
    </row>
    <row r="29" spans="2:8" ht="17.25" customHeight="1" thickBot="1" x14ac:dyDescent="0.35">
      <c r="B29" s="108"/>
      <c r="C29" s="109"/>
      <c r="D29" s="29" t="s">
        <v>26</v>
      </c>
      <c r="E29" s="30" t="s">
        <v>27</v>
      </c>
      <c r="F29" s="30"/>
      <c r="G29" s="142"/>
      <c r="H29" s="143"/>
    </row>
    <row r="30" spans="2:8" ht="17.25" customHeight="1" thickTop="1" x14ac:dyDescent="0.3">
      <c r="B30" s="110" t="s">
        <v>28</v>
      </c>
      <c r="C30" s="111"/>
      <c r="D30" s="31" t="s">
        <v>29</v>
      </c>
      <c r="E30" s="32">
        <v>1</v>
      </c>
      <c r="F30" s="32">
        <v>1</v>
      </c>
      <c r="G30" s="144">
        <f>E30*F30+E31*F31+E32*F32+E33*F33+E34*F34</f>
        <v>25</v>
      </c>
      <c r="H30" s="145"/>
    </row>
    <row r="31" spans="2:8" ht="16.5" customHeight="1" x14ac:dyDescent="0.3">
      <c r="B31" s="112"/>
      <c r="C31" s="113"/>
      <c r="D31" s="33" t="s">
        <v>30</v>
      </c>
      <c r="E31" s="34">
        <v>8</v>
      </c>
      <c r="F31" s="34">
        <v>1</v>
      </c>
      <c r="G31" s="146"/>
      <c r="H31" s="147"/>
    </row>
    <row r="32" spans="2:8" ht="16.5" customHeight="1" x14ac:dyDescent="0.3">
      <c r="B32" s="112"/>
      <c r="C32" s="113"/>
      <c r="D32" s="33" t="s">
        <v>31</v>
      </c>
      <c r="E32" s="34">
        <v>16</v>
      </c>
      <c r="F32" s="34">
        <v>1</v>
      </c>
      <c r="G32" s="146"/>
      <c r="H32" s="147"/>
    </row>
    <row r="33" spans="2:8" ht="16.5" customHeight="1" x14ac:dyDescent="0.3">
      <c r="B33" s="112"/>
      <c r="C33" s="113"/>
      <c r="D33" s="33" t="s">
        <v>32</v>
      </c>
      <c r="E33" s="34">
        <v>32</v>
      </c>
      <c r="F33" s="34"/>
      <c r="G33" s="146"/>
      <c r="H33" s="147"/>
    </row>
    <row r="34" spans="2:8" ht="17.25" customHeight="1" thickBot="1" x14ac:dyDescent="0.35">
      <c r="B34" s="114"/>
      <c r="C34" s="115"/>
      <c r="D34" s="35" t="s">
        <v>33</v>
      </c>
      <c r="E34" s="36">
        <v>64</v>
      </c>
      <c r="F34" s="36"/>
      <c r="G34" s="148"/>
      <c r="H34" s="149"/>
    </row>
    <row r="35" spans="2:8" x14ac:dyDescent="0.3">
      <c r="B35" s="116" t="s">
        <v>34</v>
      </c>
      <c r="C35" s="117"/>
      <c r="D35" s="117"/>
      <c r="E35" s="120">
        <f>SUM(G5:H34)</f>
        <v>169</v>
      </c>
      <c r="F35" s="120"/>
      <c r="G35" s="120"/>
      <c r="H35" s="121"/>
    </row>
    <row r="36" spans="2:8" ht="17.25" thickBot="1" x14ac:dyDescent="0.35">
      <c r="B36" s="118"/>
      <c r="C36" s="119"/>
      <c r="D36" s="119"/>
      <c r="E36" s="122"/>
      <c r="F36" s="122"/>
      <c r="G36" s="122"/>
      <c r="H36" s="123"/>
    </row>
    <row r="38" spans="2:8" x14ac:dyDescent="0.3">
      <c r="B38" s="124" t="s">
        <v>35</v>
      </c>
      <c r="C38" s="124"/>
      <c r="D38" s="124"/>
      <c r="E38" s="124"/>
      <c r="F38" s="124"/>
      <c r="G38" s="124"/>
      <c r="H38" s="124"/>
    </row>
    <row r="39" spans="2:8" ht="17.25" thickBot="1" x14ac:dyDescent="0.35">
      <c r="B39" s="125"/>
      <c r="C39" s="125"/>
      <c r="D39" s="125"/>
      <c r="E39" s="125"/>
      <c r="F39" s="125"/>
      <c r="G39" s="125"/>
      <c r="H39" s="125"/>
    </row>
    <row r="40" spans="2:8" ht="17.25" thickBot="1" x14ac:dyDescent="0.35">
      <c r="B40" s="90" t="s">
        <v>36</v>
      </c>
      <c r="C40" s="91"/>
      <c r="D40" s="37" t="s">
        <v>37</v>
      </c>
      <c r="E40" s="38" t="s">
        <v>38</v>
      </c>
      <c r="F40" s="38" t="s">
        <v>39</v>
      </c>
      <c r="G40" s="53" t="s">
        <v>46</v>
      </c>
      <c r="H40" s="39" t="s">
        <v>47</v>
      </c>
    </row>
    <row r="41" spans="2:8" ht="17.25" thickTop="1" x14ac:dyDescent="0.3">
      <c r="B41" s="160" t="s">
        <v>40</v>
      </c>
      <c r="C41" s="161"/>
      <c r="D41" s="40">
        <v>3</v>
      </c>
      <c r="E41" s="40">
        <v>300</v>
      </c>
      <c r="F41" s="40"/>
      <c r="G41" s="54">
        <f>D41*F41</f>
        <v>0</v>
      </c>
      <c r="H41" s="41">
        <f>E41*F41</f>
        <v>0</v>
      </c>
    </row>
    <row r="42" spans="2:8" x14ac:dyDescent="0.3">
      <c r="B42" s="162" t="s">
        <v>41</v>
      </c>
      <c r="C42" s="163"/>
      <c r="D42" s="42">
        <v>33</v>
      </c>
      <c r="E42" s="42">
        <v>3000</v>
      </c>
      <c r="F42" s="42"/>
      <c r="G42" s="55">
        <f t="shared" ref="G42:G44" si="0">D42*F42</f>
        <v>0</v>
      </c>
      <c r="H42" s="43">
        <f>E42*F42</f>
        <v>0</v>
      </c>
    </row>
    <row r="43" spans="2:8" x14ac:dyDescent="0.3">
      <c r="B43" s="164" t="s">
        <v>42</v>
      </c>
      <c r="C43" s="165"/>
      <c r="D43" s="44">
        <v>22</v>
      </c>
      <c r="E43" s="44">
        <v>2000</v>
      </c>
      <c r="F43" s="44"/>
      <c r="G43" s="56">
        <f t="shared" si="0"/>
        <v>0</v>
      </c>
      <c r="H43" s="45">
        <f>E43*F43</f>
        <v>0</v>
      </c>
    </row>
    <row r="44" spans="2:8" x14ac:dyDescent="0.3">
      <c r="B44" s="166" t="s">
        <v>43</v>
      </c>
      <c r="C44" s="167"/>
      <c r="D44" s="46">
        <v>44</v>
      </c>
      <c r="E44" s="46">
        <v>3000</v>
      </c>
      <c r="F44" s="46">
        <v>4</v>
      </c>
      <c r="G44" s="57">
        <f t="shared" si="0"/>
        <v>176</v>
      </c>
      <c r="H44" s="47">
        <f>E44*F44</f>
        <v>12000</v>
      </c>
    </row>
    <row r="45" spans="2:8" ht="17.25" thickBot="1" x14ac:dyDescent="0.35">
      <c r="B45" s="168" t="s">
        <v>48</v>
      </c>
      <c r="C45" s="169"/>
      <c r="D45" s="169"/>
      <c r="E45" s="51">
        <v>0</v>
      </c>
      <c r="F45" s="51">
        <v>1</v>
      </c>
      <c r="G45" s="58"/>
      <c r="H45" s="52">
        <f>E45*F45</f>
        <v>0</v>
      </c>
    </row>
    <row r="46" spans="2:8" ht="17.25" thickTop="1" x14ac:dyDescent="0.3">
      <c r="B46" s="170" t="s">
        <v>44</v>
      </c>
      <c r="C46" s="150"/>
      <c r="D46" s="150"/>
      <c r="E46" s="150">
        <f>D41*F41+D42*F42+D43*F43+D44*F44</f>
        <v>176</v>
      </c>
      <c r="F46" s="150"/>
      <c r="G46" s="150"/>
      <c r="H46" s="151"/>
    </row>
    <row r="47" spans="2:8" x14ac:dyDescent="0.3">
      <c r="B47" s="152" t="s">
        <v>45</v>
      </c>
      <c r="C47" s="153"/>
      <c r="D47" s="153"/>
      <c r="E47" s="156">
        <f>SUM(H41:H45)</f>
        <v>12000</v>
      </c>
      <c r="F47" s="156"/>
      <c r="G47" s="156"/>
      <c r="H47" s="157"/>
    </row>
    <row r="48" spans="2:8" ht="17.25" thickBot="1" x14ac:dyDescent="0.35">
      <c r="B48" s="154"/>
      <c r="C48" s="155"/>
      <c r="D48" s="155"/>
      <c r="E48" s="158"/>
      <c r="F48" s="158"/>
      <c r="G48" s="158"/>
      <c r="H48" s="159"/>
    </row>
  </sheetData>
  <mergeCells count="30">
    <mergeCell ref="E46:H46"/>
    <mergeCell ref="B47:D48"/>
    <mergeCell ref="E47:H48"/>
    <mergeCell ref="B41:C41"/>
    <mergeCell ref="B42:C42"/>
    <mergeCell ref="B43:C43"/>
    <mergeCell ref="B44:C44"/>
    <mergeCell ref="B45:D45"/>
    <mergeCell ref="B46:D46"/>
    <mergeCell ref="E35:H36"/>
    <mergeCell ref="B38:H39"/>
    <mergeCell ref="G15:H19"/>
    <mergeCell ref="G20:H24"/>
    <mergeCell ref="G25:H29"/>
    <mergeCell ref="G30:H34"/>
    <mergeCell ref="B40:C40"/>
    <mergeCell ref="B15:C19"/>
    <mergeCell ref="B20:C24"/>
    <mergeCell ref="B25:C29"/>
    <mergeCell ref="B30:C34"/>
    <mergeCell ref="B35:D36"/>
    <mergeCell ref="B4:C4"/>
    <mergeCell ref="B11:C14"/>
    <mergeCell ref="B1:H2"/>
    <mergeCell ref="B3:D3"/>
    <mergeCell ref="F3:H3"/>
    <mergeCell ref="B5:C10"/>
    <mergeCell ref="G5:H10"/>
    <mergeCell ref="G11:H14"/>
    <mergeCell ref="G4:H4"/>
  </mergeCells>
  <phoneticPr fontId="2" type="noConversion"/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서용진</dc:creator>
  <cp:lastModifiedBy>서용진</cp:lastModifiedBy>
  <dcterms:created xsi:type="dcterms:W3CDTF">2022-08-12T03:20:27Z</dcterms:created>
  <dcterms:modified xsi:type="dcterms:W3CDTF">2022-08-23T00:08:57Z</dcterms:modified>
</cp:coreProperties>
</file>